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2995" windowHeight="14310" firstSheet="1" activeTab="9"/>
  </bookViews>
  <sheets>
    <sheet name="September 2013" sheetId="1" r:id="rId1"/>
    <sheet name="October 2013" sheetId="2" r:id="rId2"/>
    <sheet name="November 2013" sheetId="3" r:id="rId3"/>
    <sheet name="December 2013" sheetId="4" r:id="rId4"/>
    <sheet name="January 2014" sheetId="5" r:id="rId5"/>
    <sheet name="February 2014" sheetId="6" r:id="rId6"/>
    <sheet name="March 2014" sheetId="7" r:id="rId7"/>
    <sheet name="April 2014" sheetId="8" r:id="rId8"/>
    <sheet name="May 2014" sheetId="9" r:id="rId9"/>
    <sheet name="June 2014" sheetId="10" r:id="rId10"/>
  </sheets>
  <definedNames/>
  <calcPr fullCalcOnLoad="1"/>
</workbook>
</file>

<file path=xl/sharedStrings.xml><?xml version="1.0" encoding="utf-8"?>
<sst xmlns="http://schemas.openxmlformats.org/spreadsheetml/2006/main" count="190" uniqueCount="25">
  <si>
    <t>Kentucky Power Company - Building Usage  -  September 2013</t>
  </si>
  <si>
    <t>Metered Usage In Company Buildings For The Current Month</t>
  </si>
  <si>
    <t>Metered Usage In Company Buildings For The Prior Month</t>
  </si>
  <si>
    <t>Current Month Company Usage</t>
  </si>
  <si>
    <t>ASHLAND</t>
  </si>
  <si>
    <t>kWh</t>
  </si>
  <si>
    <t>SO. WILLIAMSON</t>
  </si>
  <si>
    <t>HAZARD</t>
  </si>
  <si>
    <t>PIKEVILLE</t>
  </si>
  <si>
    <t>CURRENT MONTH</t>
  </si>
  <si>
    <t>PRIOR MONTH ADJUSTMENT</t>
  </si>
  <si>
    <t>CURRENT MONTH REPORT</t>
  </si>
  <si>
    <t>mWh</t>
  </si>
  <si>
    <t>Source:   OSPRIO60</t>
  </si>
  <si>
    <t>Kentucky Power Company - Building Usage  -  October 2013</t>
  </si>
  <si>
    <r>
      <t xml:space="preserve">Metered Usage In Company Buildings For The </t>
    </r>
    <r>
      <rPr>
        <b/>
        <sz val="10"/>
        <rFont val="Arial"/>
        <family val="2"/>
      </rPr>
      <t>Current</t>
    </r>
    <r>
      <rPr>
        <sz val="11"/>
        <rFont val="Calibri"/>
        <family val="2"/>
      </rPr>
      <t xml:space="preserve"> Month</t>
    </r>
  </si>
  <si>
    <r>
      <t xml:space="preserve">Metered Usage In Company Buildings For The </t>
    </r>
    <r>
      <rPr>
        <b/>
        <sz val="10"/>
        <rFont val="Arial"/>
        <family val="2"/>
      </rPr>
      <t>Prior</t>
    </r>
    <r>
      <rPr>
        <sz val="11"/>
        <rFont val="Calibri"/>
        <family val="2"/>
      </rPr>
      <t xml:space="preserve"> Month</t>
    </r>
  </si>
  <si>
    <t>Kentucky Power Company - Building Usage  -  November 2013</t>
  </si>
  <si>
    <t>Kentucky Power Company - Building Usage  -  December 2013</t>
  </si>
  <si>
    <t>Kentucky Power Company - Building Usage  -  January 2014</t>
  </si>
  <si>
    <t>Kentucky Power Company - Building Usage  -  February 2014</t>
  </si>
  <si>
    <t>Kentucky Power Company - Building Usage  -  March 2014</t>
  </si>
  <si>
    <t>Kentucky Power Company - Building Usage  -  April 2014</t>
  </si>
  <si>
    <t>Kentucky Power Company - Building Usage  -  May 2014</t>
  </si>
  <si>
    <t>Kentucky Power Company - Building Usage  -  June 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</si>
</sst>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37" fontId="0" fillId="0" borderId="0" xfId="0" applyNumberFormat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37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37" fontId="20" fillId="0" borderId="0" xfId="0" applyNumberFormat="1" applyFont="1" applyAlignment="1">
      <alignment/>
    </xf>
    <xf numFmtId="0" fontId="2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60.57421875" style="0" bestFit="1" customWidth="1"/>
    <col min="2" max="2" width="10.7109375" style="0" bestFit="1" customWidth="1"/>
    <col min="3" max="3" width="5.421875" style="0" bestFit="1" customWidth="1"/>
    <col min="4" max="4" width="2.28125" style="0" customWidth="1"/>
  </cols>
  <sheetData>
    <row r="1" spans="1:2" ht="15">
      <c r="A1" s="1" t="s">
        <v>0</v>
      </c>
      <c r="B1" s="2"/>
    </row>
    <row r="2" spans="1:2" ht="15">
      <c r="A2" s="7"/>
      <c r="B2" s="2"/>
    </row>
    <row r="3" spans="1:2" ht="15">
      <c r="A3" s="7"/>
      <c r="B3" s="2"/>
    </row>
    <row r="4" spans="1:2" ht="15">
      <c r="A4" s="7" t="s">
        <v>15</v>
      </c>
      <c r="B4" s="2">
        <f>+B15</f>
        <v>268837</v>
      </c>
    </row>
    <row r="5" spans="1:2" ht="15">
      <c r="A5" s="7" t="s">
        <v>16</v>
      </c>
      <c r="B5" s="2">
        <v>257044</v>
      </c>
    </row>
    <row r="6" ht="15">
      <c r="B6" s="2"/>
    </row>
    <row r="7" spans="1:2" ht="15">
      <c r="A7" s="3" t="s">
        <v>3</v>
      </c>
      <c r="B7" s="2"/>
    </row>
    <row r="8" ht="15">
      <c r="B8" s="2"/>
    </row>
    <row r="9" spans="1:3" ht="15">
      <c r="A9" t="s">
        <v>4</v>
      </c>
      <c r="B9" s="2">
        <v>123824</v>
      </c>
      <c r="C9" s="4" t="s">
        <v>5</v>
      </c>
    </row>
    <row r="10" spans="1:3" ht="15">
      <c r="A10" t="s">
        <v>6</v>
      </c>
      <c r="B10" s="2">
        <v>1698</v>
      </c>
      <c r="C10" s="4" t="s">
        <v>5</v>
      </c>
    </row>
    <row r="11" spans="1:3" ht="15">
      <c r="A11" t="s">
        <v>7</v>
      </c>
      <c r="B11" s="2">
        <v>44717</v>
      </c>
      <c r="C11" s="4" t="s">
        <v>5</v>
      </c>
    </row>
    <row r="12" spans="1:3" ht="15">
      <c r="A12" t="s">
        <v>8</v>
      </c>
      <c r="B12" s="2">
        <v>98598</v>
      </c>
      <c r="C12" s="4"/>
    </row>
    <row r="13" spans="1:3" ht="15">
      <c r="A13" s="4" t="s">
        <v>9</v>
      </c>
      <c r="B13" s="5">
        <f>SUM(B9:B12)</f>
        <v>268837</v>
      </c>
      <c r="C13" s="4" t="s">
        <v>5</v>
      </c>
    </row>
    <row r="14" spans="1:3" ht="15">
      <c r="A14" t="s">
        <v>10</v>
      </c>
      <c r="B14" s="2">
        <v>0</v>
      </c>
      <c r="C14" s="4" t="s">
        <v>5</v>
      </c>
    </row>
    <row r="15" spans="1:3" ht="15">
      <c r="A15" s="4" t="s">
        <v>11</v>
      </c>
      <c r="B15" s="5">
        <f>+B13-B14</f>
        <v>268837</v>
      </c>
      <c r="C15" s="4" t="s">
        <v>5</v>
      </c>
    </row>
    <row r="16" ht="15">
      <c r="B16" s="2"/>
    </row>
    <row r="17" spans="2:3" ht="15">
      <c r="B17" s="2"/>
      <c r="C17" s="4"/>
    </row>
    <row r="18" spans="2:3" ht="15">
      <c r="B18" s="5">
        <f>B15/1000</f>
        <v>268.837</v>
      </c>
      <c r="C18" s="4" t="s">
        <v>12</v>
      </c>
    </row>
    <row r="19" spans="2:3" ht="15">
      <c r="B19" s="2"/>
      <c r="C19" s="4"/>
    </row>
    <row r="20" spans="1:3" ht="15">
      <c r="A20" s="6" t="s">
        <v>13</v>
      </c>
      <c r="B20" s="2"/>
      <c r="C20" s="4"/>
    </row>
    <row r="21" spans="2:3" ht="15">
      <c r="B21" s="2"/>
      <c r="C21" s="4"/>
    </row>
    <row r="22" ht="15">
      <c r="B22" s="2"/>
    </row>
    <row r="23" ht="15">
      <c r="B23" s="2"/>
    </row>
    <row r="24" ht="15">
      <c r="B24" s="2"/>
    </row>
    <row r="25" ht="15">
      <c r="B25" s="2"/>
    </row>
    <row r="26" ht="15">
      <c r="B26" s="2"/>
    </row>
    <row r="27" ht="15">
      <c r="B27" s="2"/>
    </row>
    <row r="28" ht="15">
      <c r="B28" s="2"/>
    </row>
    <row r="29" ht="15">
      <c r="B29" s="2"/>
    </row>
    <row r="30" ht="15">
      <c r="B30" s="2"/>
    </row>
    <row r="31" ht="15">
      <c r="B31" s="2"/>
    </row>
    <row r="32" ht="15">
      <c r="B32" s="2"/>
    </row>
    <row r="33" ht="15">
      <c r="B33" s="2"/>
    </row>
    <row r="34" ht="15">
      <c r="B34" s="2"/>
    </row>
    <row r="35" ht="15">
      <c r="B35" s="2"/>
    </row>
    <row r="36" ht="15">
      <c r="B36" s="2"/>
    </row>
    <row r="37" ht="15">
      <c r="B37" s="2"/>
    </row>
    <row r="38" ht="15">
      <c r="B38" s="2"/>
    </row>
    <row r="39" ht="15">
      <c r="B39" s="2"/>
    </row>
    <row r="40" ht="15">
      <c r="B40" s="2"/>
    </row>
    <row r="41" ht="15">
      <c r="B41" s="2"/>
    </row>
    <row r="42" ht="15">
      <c r="B42" s="2"/>
    </row>
    <row r="43" ht="15">
      <c r="B43" s="2"/>
    </row>
    <row r="44" ht="15">
      <c r="B44" s="2"/>
    </row>
    <row r="45" ht="15">
      <c r="B45" s="2"/>
    </row>
    <row r="46" ht="15">
      <c r="B46" s="2"/>
    </row>
    <row r="47" ht="15">
      <c r="B47" s="2"/>
    </row>
    <row r="48" ht="15">
      <c r="B48" s="2"/>
    </row>
    <row r="49" ht="15">
      <c r="B49" s="2"/>
    </row>
    <row r="50" ht="15">
      <c r="B50" s="2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selection activeCell="E30" sqref="E30"/>
    </sheetView>
  </sheetViews>
  <sheetFormatPr defaultColWidth="9.140625" defaultRowHeight="15"/>
  <cols>
    <col min="1" max="1" width="60.57421875" style="7" bestFit="1" customWidth="1"/>
    <col min="2" max="2" width="10.7109375" style="7" bestFit="1" customWidth="1"/>
    <col min="3" max="3" width="5.421875" style="7" bestFit="1" customWidth="1"/>
    <col min="4" max="4" width="2.28125" style="7" customWidth="1"/>
    <col min="5" max="16384" width="9.140625" style="7" customWidth="1"/>
  </cols>
  <sheetData>
    <row r="1" spans="1:2" ht="15">
      <c r="A1" s="1" t="s">
        <v>24</v>
      </c>
      <c r="B1" s="8"/>
    </row>
    <row r="2" ht="15">
      <c r="B2" s="8"/>
    </row>
    <row r="3" ht="15">
      <c r="B3" s="8"/>
    </row>
    <row r="4" spans="1:2" ht="15">
      <c r="A4" s="7" t="s">
        <v>15</v>
      </c>
      <c r="B4" s="8">
        <f>B15</f>
        <v>249106</v>
      </c>
    </row>
    <row r="5" spans="1:5" ht="15">
      <c r="A5" s="7" t="s">
        <v>16</v>
      </c>
      <c r="B5" s="8">
        <v>223024</v>
      </c>
      <c r="E5" s="8"/>
    </row>
    <row r="6" ht="15">
      <c r="B6" s="8"/>
    </row>
    <row r="7" spans="1:2" ht="15">
      <c r="A7" s="3" t="s">
        <v>3</v>
      </c>
      <c r="B7" s="8"/>
    </row>
    <row r="8" ht="15">
      <c r="B8" s="8"/>
    </row>
    <row r="9" spans="1:3" ht="15">
      <c r="A9" s="7" t="s">
        <v>4</v>
      </c>
      <c r="B9" s="8">
        <v>110309</v>
      </c>
      <c r="C9" s="9" t="s">
        <v>5</v>
      </c>
    </row>
    <row r="10" spans="1:3" ht="15">
      <c r="A10" s="7" t="s">
        <v>6</v>
      </c>
      <c r="B10" s="8">
        <v>1647</v>
      </c>
      <c r="C10" s="9" t="s">
        <v>5</v>
      </c>
    </row>
    <row r="11" spans="1:3" ht="15">
      <c r="A11" s="7" t="s">
        <v>7</v>
      </c>
      <c r="B11" s="8">
        <v>49997</v>
      </c>
      <c r="C11" s="9" t="s">
        <v>5</v>
      </c>
    </row>
    <row r="12" spans="1:3" ht="15">
      <c r="A12" s="7" t="s">
        <v>8</v>
      </c>
      <c r="B12" s="8">
        <v>87153</v>
      </c>
      <c r="C12" s="9"/>
    </row>
    <row r="13" spans="1:3" ht="15">
      <c r="A13" s="9" t="s">
        <v>9</v>
      </c>
      <c r="B13" s="5">
        <f>SUM(B9:B12)</f>
        <v>249106</v>
      </c>
      <c r="C13" s="9" t="s">
        <v>5</v>
      </c>
    </row>
    <row r="14" spans="1:3" ht="15">
      <c r="A14" s="7" t="s">
        <v>10</v>
      </c>
      <c r="B14" s="8">
        <v>0</v>
      </c>
      <c r="C14" s="9" t="s">
        <v>5</v>
      </c>
    </row>
    <row r="15" spans="1:3" ht="15">
      <c r="A15" s="9" t="s">
        <v>11</v>
      </c>
      <c r="B15" s="5">
        <f>+B13-B14</f>
        <v>249106</v>
      </c>
      <c r="C15" s="9" t="s">
        <v>5</v>
      </c>
    </row>
    <row r="16" ht="15">
      <c r="B16" s="8"/>
    </row>
    <row r="17" spans="2:3" ht="15">
      <c r="B17" s="8"/>
      <c r="C17" s="9"/>
    </row>
    <row r="18" spans="2:3" ht="15">
      <c r="B18" s="5">
        <f>B15/1000</f>
        <v>249.106</v>
      </c>
      <c r="C18" s="9" t="s">
        <v>12</v>
      </c>
    </row>
    <row r="19" spans="2:3" ht="15">
      <c r="B19" s="8"/>
      <c r="C19" s="9"/>
    </row>
    <row r="20" spans="1:3" ht="15">
      <c r="A20" s="6" t="s">
        <v>13</v>
      </c>
      <c r="B20" s="8"/>
      <c r="C20" s="9"/>
    </row>
    <row r="21" spans="2:3" ht="15">
      <c r="B21" s="8"/>
      <c r="C21" s="9"/>
    </row>
    <row r="22" ht="15">
      <c r="B22" s="8"/>
    </row>
    <row r="23" ht="15">
      <c r="B23" s="8"/>
    </row>
    <row r="24" ht="15">
      <c r="B24" s="8"/>
    </row>
    <row r="25" ht="15">
      <c r="B25" s="8"/>
    </row>
    <row r="26" ht="15">
      <c r="B26" s="8"/>
    </row>
    <row r="27" ht="15">
      <c r="B27" s="8"/>
    </row>
    <row r="28" ht="15">
      <c r="B28" s="8"/>
    </row>
    <row r="29" ht="15">
      <c r="B29" s="8"/>
    </row>
    <row r="30" ht="15">
      <c r="B30" s="8"/>
    </row>
    <row r="31" ht="15">
      <c r="B31" s="8"/>
    </row>
    <row r="32" ht="15">
      <c r="B32" s="8"/>
    </row>
    <row r="33" ht="15">
      <c r="B33" s="8"/>
    </row>
    <row r="34" ht="15">
      <c r="B34" s="8"/>
    </row>
    <row r="35" ht="15">
      <c r="B35" s="8"/>
    </row>
    <row r="36" ht="15">
      <c r="B36" s="8"/>
    </row>
    <row r="37" ht="15">
      <c r="B37" s="8"/>
    </row>
    <row r="38" ht="15">
      <c r="B38" s="8"/>
    </row>
    <row r="39" ht="15">
      <c r="B39" s="8"/>
    </row>
    <row r="40" ht="15">
      <c r="B40" s="8"/>
    </row>
    <row r="41" ht="15">
      <c r="B41" s="8"/>
    </row>
    <row r="42" ht="15">
      <c r="B42" s="8"/>
    </row>
    <row r="43" ht="15">
      <c r="B43" s="8"/>
    </row>
    <row r="44" ht="15">
      <c r="B44" s="8"/>
    </row>
    <row r="45" ht="15">
      <c r="B45" s="8"/>
    </row>
    <row r="46" ht="15">
      <c r="B46" s="8"/>
    </row>
    <row r="47" ht="15">
      <c r="B47" s="8"/>
    </row>
    <row r="48" ht="15">
      <c r="B48" s="8"/>
    </row>
    <row r="49" ht="15">
      <c r="B49" s="8"/>
    </row>
    <row r="50" ht="15">
      <c r="B50" s="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60.57421875" style="0" bestFit="1" customWidth="1"/>
    <col min="2" max="2" width="10.7109375" style="0" bestFit="1" customWidth="1"/>
    <col min="3" max="3" width="5.421875" style="0" bestFit="1" customWidth="1"/>
    <col min="4" max="4" width="2.28125" style="0" customWidth="1"/>
  </cols>
  <sheetData>
    <row r="1" spans="1:2" ht="15">
      <c r="A1" s="1" t="s">
        <v>14</v>
      </c>
      <c r="B1" s="2"/>
    </row>
    <row r="2" ht="15">
      <c r="B2" s="2"/>
    </row>
    <row r="3" ht="15">
      <c r="B3" s="2"/>
    </row>
    <row r="4" spans="1:2" ht="15">
      <c r="A4" t="s">
        <v>1</v>
      </c>
      <c r="B4" s="2">
        <v>239032.97599999997</v>
      </c>
    </row>
    <row r="5" spans="1:2" ht="15">
      <c r="A5" t="s">
        <v>2</v>
      </c>
      <c r="B5" s="2">
        <v>257044</v>
      </c>
    </row>
    <row r="6" ht="15">
      <c r="B6" s="2"/>
    </row>
    <row r="7" spans="1:2" ht="15">
      <c r="A7" s="3" t="s">
        <v>3</v>
      </c>
      <c r="B7" s="2"/>
    </row>
    <row r="8" ht="15">
      <c r="B8" s="2"/>
    </row>
    <row r="9" spans="1:3" ht="15">
      <c r="A9" t="s">
        <v>4</v>
      </c>
      <c r="B9" s="2">
        <v>108000</v>
      </c>
      <c r="C9" s="4" t="s">
        <v>5</v>
      </c>
    </row>
    <row r="10" spans="1:3" ht="15">
      <c r="A10" t="s">
        <v>6</v>
      </c>
      <c r="B10" s="2">
        <v>1444</v>
      </c>
      <c r="C10" s="4" t="s">
        <v>5</v>
      </c>
    </row>
    <row r="11" spans="1:3" ht="15">
      <c r="A11" t="s">
        <v>7</v>
      </c>
      <c r="B11" s="2">
        <v>36679.59999999992</v>
      </c>
      <c r="C11" s="4" t="s">
        <v>5</v>
      </c>
    </row>
    <row r="12" spans="1:3" ht="15">
      <c r="A12" t="s">
        <v>8</v>
      </c>
      <c r="B12" s="2">
        <v>92909.37600000005</v>
      </c>
      <c r="C12" s="4"/>
    </row>
    <row r="13" spans="1:3" ht="15">
      <c r="A13" s="4" t="s">
        <v>9</v>
      </c>
      <c r="B13" s="5">
        <f>SUM(B9:B12)</f>
        <v>239032.97599999997</v>
      </c>
      <c r="C13" s="4" t="s">
        <v>5</v>
      </c>
    </row>
    <row r="14" spans="1:3" ht="15">
      <c r="A14" t="s">
        <v>10</v>
      </c>
      <c r="B14" s="2">
        <v>0</v>
      </c>
      <c r="C14" s="4" t="s">
        <v>5</v>
      </c>
    </row>
    <row r="15" spans="1:3" ht="15">
      <c r="A15" s="4" t="s">
        <v>11</v>
      </c>
      <c r="B15" s="5">
        <f>+B13-B14</f>
        <v>239032.97599999997</v>
      </c>
      <c r="C15" s="4" t="s">
        <v>5</v>
      </c>
    </row>
    <row r="16" ht="15">
      <c r="B16" s="2"/>
    </row>
    <row r="17" spans="2:3" ht="15">
      <c r="B17" s="2"/>
      <c r="C17" s="4"/>
    </row>
    <row r="18" spans="2:3" ht="15">
      <c r="B18" s="5">
        <f>B15/1000</f>
        <v>239.03297599999996</v>
      </c>
      <c r="C18" s="4" t="s">
        <v>12</v>
      </c>
    </row>
    <row r="19" spans="2:3" ht="15">
      <c r="B19" s="2"/>
      <c r="C19" s="4"/>
    </row>
    <row r="20" spans="1:3" ht="15">
      <c r="A20" s="6" t="s">
        <v>13</v>
      </c>
      <c r="B20" s="2"/>
      <c r="C20" s="4"/>
    </row>
    <row r="21" spans="2:3" ht="15">
      <c r="B21" s="2"/>
      <c r="C21" s="4"/>
    </row>
    <row r="22" ht="15">
      <c r="B22" s="2"/>
    </row>
    <row r="23" ht="15">
      <c r="B23" s="2"/>
    </row>
    <row r="24" ht="15">
      <c r="B24" s="2"/>
    </row>
    <row r="25" ht="15">
      <c r="B25" s="2"/>
    </row>
    <row r="26" ht="15">
      <c r="B26" s="2"/>
    </row>
    <row r="27" ht="15">
      <c r="B27" s="2"/>
    </row>
    <row r="28" ht="15">
      <c r="B28" s="2"/>
    </row>
    <row r="29" ht="15">
      <c r="B29" s="2"/>
    </row>
    <row r="30" ht="15">
      <c r="B30" s="2"/>
    </row>
    <row r="31" ht="15">
      <c r="B31" s="2"/>
    </row>
    <row r="32" ht="15">
      <c r="B32" s="2"/>
    </row>
    <row r="33" ht="15">
      <c r="B33" s="2"/>
    </row>
    <row r="34" ht="15">
      <c r="B34" s="2"/>
    </row>
    <row r="35" ht="15">
      <c r="B35" s="2"/>
    </row>
    <row r="36" ht="15">
      <c r="B36" s="2"/>
    </row>
    <row r="37" ht="15">
      <c r="B37" s="2"/>
    </row>
    <row r="38" ht="15">
      <c r="B38" s="2"/>
    </row>
    <row r="39" ht="15">
      <c r="B39" s="2"/>
    </row>
    <row r="40" ht="15">
      <c r="B40" s="2"/>
    </row>
    <row r="41" ht="15">
      <c r="B41" s="2"/>
    </row>
    <row r="42" ht="15">
      <c r="B42" s="2"/>
    </row>
    <row r="43" ht="15">
      <c r="B43" s="2"/>
    </row>
    <row r="44" ht="15">
      <c r="B44" s="2"/>
    </row>
    <row r="45" ht="15">
      <c r="B45" s="2"/>
    </row>
    <row r="46" ht="15">
      <c r="B46" s="2"/>
    </row>
    <row r="47" ht="15">
      <c r="B47" s="2"/>
    </row>
    <row r="48" ht="15">
      <c r="B48" s="2"/>
    </row>
    <row r="49" ht="15">
      <c r="B49" s="2"/>
    </row>
    <row r="50" ht="15">
      <c r="B50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60.57421875" style="0" bestFit="1" customWidth="1"/>
    <col min="2" max="2" width="10.7109375" style="0" bestFit="1" customWidth="1"/>
    <col min="3" max="3" width="5.421875" style="0" bestFit="1" customWidth="1"/>
    <col min="4" max="4" width="2.28125" style="0" customWidth="1"/>
  </cols>
  <sheetData>
    <row r="1" spans="1:2" ht="15">
      <c r="A1" s="1" t="s">
        <v>17</v>
      </c>
      <c r="B1" s="2"/>
    </row>
    <row r="2" ht="15">
      <c r="B2" s="2"/>
    </row>
    <row r="3" ht="15">
      <c r="B3" s="2"/>
    </row>
    <row r="4" spans="1:2" ht="15">
      <c r="A4" t="s">
        <v>1</v>
      </c>
      <c r="B4" s="2">
        <v>284293</v>
      </c>
    </row>
    <row r="5" spans="1:2" ht="15">
      <c r="A5" t="s">
        <v>2</v>
      </c>
      <c r="B5" s="2">
        <v>257044</v>
      </c>
    </row>
    <row r="6" ht="15">
      <c r="B6" s="2"/>
    </row>
    <row r="7" spans="1:2" ht="15">
      <c r="A7" s="3" t="s">
        <v>3</v>
      </c>
      <c r="B7" s="2"/>
    </row>
    <row r="8" ht="15">
      <c r="B8" s="2"/>
    </row>
    <row r="9" spans="1:3" ht="15">
      <c r="A9" t="s">
        <v>4</v>
      </c>
      <c r="B9" s="2">
        <v>113212</v>
      </c>
      <c r="C9" s="4" t="s">
        <v>5</v>
      </c>
    </row>
    <row r="10" spans="1:3" ht="15">
      <c r="A10" t="s">
        <v>6</v>
      </c>
      <c r="B10" s="2">
        <v>1283</v>
      </c>
      <c r="C10" s="4" t="s">
        <v>5</v>
      </c>
    </row>
    <row r="11" spans="1:3" ht="15">
      <c r="A11" t="s">
        <v>7</v>
      </c>
      <c r="B11" s="2">
        <v>61838</v>
      </c>
      <c r="C11" s="4" t="s">
        <v>5</v>
      </c>
    </row>
    <row r="12" spans="1:3" ht="15">
      <c r="A12" t="s">
        <v>8</v>
      </c>
      <c r="B12" s="2">
        <v>107960</v>
      </c>
      <c r="C12" s="4"/>
    </row>
    <row r="13" spans="1:3" ht="15">
      <c r="A13" s="4" t="s">
        <v>9</v>
      </c>
      <c r="B13" s="5">
        <f>SUM(B9:B12)</f>
        <v>284293</v>
      </c>
      <c r="C13" s="4" t="s">
        <v>5</v>
      </c>
    </row>
    <row r="14" spans="1:3" ht="15">
      <c r="A14" t="s">
        <v>10</v>
      </c>
      <c r="B14" s="2">
        <v>0</v>
      </c>
      <c r="C14" s="4" t="s">
        <v>5</v>
      </c>
    </row>
    <row r="15" spans="1:3" ht="15">
      <c r="A15" s="4" t="s">
        <v>11</v>
      </c>
      <c r="B15" s="5">
        <f>+B13-B14</f>
        <v>284293</v>
      </c>
      <c r="C15" s="4" t="s">
        <v>5</v>
      </c>
    </row>
    <row r="16" ht="15">
      <c r="B16" s="2"/>
    </row>
    <row r="17" spans="2:3" ht="15">
      <c r="B17" s="2"/>
      <c r="C17" s="4"/>
    </row>
    <row r="18" spans="2:3" ht="15">
      <c r="B18" s="5">
        <f>B15/1000</f>
        <v>284.293</v>
      </c>
      <c r="C18" s="4" t="s">
        <v>12</v>
      </c>
    </row>
    <row r="19" spans="2:3" ht="15">
      <c r="B19" s="2"/>
      <c r="C19" s="4"/>
    </row>
    <row r="20" spans="1:3" ht="15">
      <c r="A20" s="6" t="s">
        <v>13</v>
      </c>
      <c r="B20" s="2"/>
      <c r="C20" s="4"/>
    </row>
    <row r="21" spans="2:3" ht="15">
      <c r="B21" s="2"/>
      <c r="C21" s="4"/>
    </row>
    <row r="22" ht="15">
      <c r="B22" s="2"/>
    </row>
    <row r="23" ht="15">
      <c r="B23" s="2"/>
    </row>
    <row r="24" ht="15">
      <c r="B24" s="2"/>
    </row>
    <row r="25" ht="15">
      <c r="B25" s="2"/>
    </row>
    <row r="26" ht="15">
      <c r="B26" s="2"/>
    </row>
    <row r="27" ht="15">
      <c r="B27" s="2"/>
    </row>
    <row r="28" ht="15">
      <c r="B28" s="2"/>
    </row>
    <row r="29" ht="15">
      <c r="B29" s="2"/>
    </row>
    <row r="30" ht="15">
      <c r="B30" s="2"/>
    </row>
    <row r="31" ht="15">
      <c r="B31" s="2"/>
    </row>
    <row r="32" ht="15">
      <c r="B32" s="2"/>
    </row>
    <row r="33" ht="15">
      <c r="B33" s="2"/>
    </row>
    <row r="34" ht="15">
      <c r="B34" s="2"/>
    </row>
    <row r="35" ht="15">
      <c r="B35" s="2"/>
    </row>
    <row r="36" ht="15">
      <c r="B36" s="2"/>
    </row>
    <row r="37" ht="15">
      <c r="B37" s="2"/>
    </row>
    <row r="38" ht="15">
      <c r="B38" s="2"/>
    </row>
    <row r="39" ht="15">
      <c r="B39" s="2"/>
    </row>
    <row r="40" ht="15">
      <c r="B40" s="2"/>
    </row>
    <row r="41" ht="15">
      <c r="B41" s="2"/>
    </row>
    <row r="42" ht="15">
      <c r="B42" s="2"/>
    </row>
    <row r="43" ht="15">
      <c r="B43" s="2"/>
    </row>
    <row r="44" ht="15">
      <c r="B44" s="2"/>
    </row>
    <row r="45" ht="15">
      <c r="B45" s="2"/>
    </row>
    <row r="46" ht="15">
      <c r="B46" s="2"/>
    </row>
    <row r="47" ht="15">
      <c r="B47" s="2"/>
    </row>
    <row r="48" ht="15">
      <c r="B48" s="2"/>
    </row>
    <row r="49" ht="15">
      <c r="B49" s="2"/>
    </row>
    <row r="50" ht="15">
      <c r="B50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selection activeCell="B13" sqref="B13:B18"/>
    </sheetView>
  </sheetViews>
  <sheetFormatPr defaultColWidth="9.140625" defaultRowHeight="15"/>
  <cols>
    <col min="1" max="1" width="60.57421875" style="0" bestFit="1" customWidth="1"/>
    <col min="2" max="2" width="10.7109375" style="0" bestFit="1" customWidth="1"/>
    <col min="3" max="3" width="5.421875" style="0" bestFit="1" customWidth="1"/>
    <col min="4" max="4" width="2.28125" style="0" customWidth="1"/>
  </cols>
  <sheetData>
    <row r="1" spans="1:2" ht="15">
      <c r="A1" s="1" t="s">
        <v>18</v>
      </c>
      <c r="B1" s="2"/>
    </row>
    <row r="2" ht="15">
      <c r="B2" s="2"/>
    </row>
    <row r="3" ht="15">
      <c r="B3" s="2"/>
    </row>
    <row r="4" spans="1:2" ht="15">
      <c r="A4" t="s">
        <v>1</v>
      </c>
      <c r="B4" s="2">
        <v>431633.24000000005</v>
      </c>
    </row>
    <row r="5" spans="1:2" ht="15">
      <c r="A5" t="s">
        <v>2</v>
      </c>
      <c r="B5" s="2">
        <v>257044</v>
      </c>
    </row>
    <row r="6" ht="15">
      <c r="B6" s="2"/>
    </row>
    <row r="7" spans="1:2" ht="15">
      <c r="A7" s="3" t="s">
        <v>3</v>
      </c>
      <c r="B7" s="2"/>
    </row>
    <row r="8" ht="15">
      <c r="B8" s="2"/>
    </row>
    <row r="9" spans="1:3" ht="15">
      <c r="A9" t="s">
        <v>4</v>
      </c>
      <c r="B9" s="2">
        <v>177219</v>
      </c>
      <c r="C9" s="4" t="s">
        <v>5</v>
      </c>
    </row>
    <row r="10" spans="1:3" ht="15">
      <c r="A10" t="s">
        <v>6</v>
      </c>
      <c r="B10" s="2">
        <v>1961</v>
      </c>
      <c r="C10" s="4" t="s">
        <v>5</v>
      </c>
    </row>
    <row r="11" spans="1:3" ht="15">
      <c r="A11" t="s">
        <v>7</v>
      </c>
      <c r="B11" s="2">
        <v>107075.24000000005</v>
      </c>
      <c r="C11" s="4" t="s">
        <v>5</v>
      </c>
    </row>
    <row r="12" spans="1:3" ht="15">
      <c r="A12" t="s">
        <v>8</v>
      </c>
      <c r="B12" s="2">
        <v>145378</v>
      </c>
      <c r="C12" s="4"/>
    </row>
    <row r="13" spans="1:3" ht="15">
      <c r="A13" s="4" t="s">
        <v>9</v>
      </c>
      <c r="B13" s="5">
        <f>SUM(B9:B12)</f>
        <v>431633.24000000005</v>
      </c>
      <c r="C13" s="4" t="s">
        <v>5</v>
      </c>
    </row>
    <row r="14" spans="1:3" ht="15">
      <c r="A14" t="s">
        <v>10</v>
      </c>
      <c r="B14" s="2">
        <v>0</v>
      </c>
      <c r="C14" s="4" t="s">
        <v>5</v>
      </c>
    </row>
    <row r="15" spans="1:3" ht="15">
      <c r="A15" s="4" t="s">
        <v>11</v>
      </c>
      <c r="B15" s="5">
        <f>+B13-B14</f>
        <v>431633.24000000005</v>
      </c>
      <c r="C15" s="4" t="s">
        <v>5</v>
      </c>
    </row>
    <row r="16" ht="15">
      <c r="B16" s="2"/>
    </row>
    <row r="17" spans="2:3" ht="15">
      <c r="B17" s="2"/>
      <c r="C17" s="4"/>
    </row>
    <row r="18" spans="2:3" ht="15">
      <c r="B18" s="5">
        <f>B15/1000</f>
        <v>431.63324000000006</v>
      </c>
      <c r="C18" s="4" t="s">
        <v>12</v>
      </c>
    </row>
    <row r="19" spans="2:3" ht="15">
      <c r="B19" s="2"/>
      <c r="C19" s="4"/>
    </row>
    <row r="20" spans="1:3" ht="15">
      <c r="A20" s="6" t="s">
        <v>13</v>
      </c>
      <c r="B20" s="2"/>
      <c r="C20" s="4"/>
    </row>
    <row r="21" spans="2:3" ht="15">
      <c r="B21" s="2"/>
      <c r="C21" s="4"/>
    </row>
    <row r="22" ht="15">
      <c r="B22" s="2"/>
    </row>
    <row r="23" ht="15">
      <c r="B23" s="2"/>
    </row>
    <row r="24" ht="15">
      <c r="B24" s="2"/>
    </row>
    <row r="25" ht="15">
      <c r="B25" s="2"/>
    </row>
    <row r="26" ht="15">
      <c r="B26" s="2"/>
    </row>
    <row r="27" ht="15">
      <c r="B27" s="2"/>
    </row>
    <row r="28" ht="15">
      <c r="B28" s="2"/>
    </row>
    <row r="29" ht="15">
      <c r="B29" s="2"/>
    </row>
    <row r="30" ht="15">
      <c r="B30" s="2"/>
    </row>
    <row r="31" ht="15">
      <c r="B31" s="2"/>
    </row>
    <row r="32" ht="15">
      <c r="B32" s="2"/>
    </row>
    <row r="33" ht="15">
      <c r="B33" s="2"/>
    </row>
    <row r="34" ht="15">
      <c r="B34" s="2"/>
    </row>
    <row r="35" ht="15">
      <c r="B35" s="2"/>
    </row>
    <row r="36" ht="15">
      <c r="B36" s="2"/>
    </row>
    <row r="37" ht="15">
      <c r="B37" s="2"/>
    </row>
    <row r="38" ht="15">
      <c r="B38" s="2"/>
    </row>
    <row r="39" ht="15">
      <c r="B39" s="2"/>
    </row>
    <row r="40" ht="15">
      <c r="B40" s="2"/>
    </row>
    <row r="41" ht="15">
      <c r="B41" s="2"/>
    </row>
    <row r="42" ht="15">
      <c r="B42" s="2"/>
    </row>
    <row r="43" ht="15">
      <c r="B43" s="2"/>
    </row>
    <row r="44" ht="15">
      <c r="B44" s="2"/>
    </row>
    <row r="45" ht="15">
      <c r="B45" s="2"/>
    </row>
    <row r="46" ht="15">
      <c r="B46" s="2"/>
    </row>
    <row r="47" ht="15">
      <c r="B47" s="2"/>
    </row>
    <row r="48" ht="15">
      <c r="B48" s="2"/>
    </row>
    <row r="49" ht="15">
      <c r="B49" s="2"/>
    </row>
    <row r="50" ht="15">
      <c r="B50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60.57421875" style="0" bestFit="1" customWidth="1"/>
    <col min="2" max="2" width="10.7109375" style="0" bestFit="1" customWidth="1"/>
    <col min="3" max="3" width="5.421875" style="0" bestFit="1" customWidth="1"/>
    <col min="4" max="4" width="2.28125" style="0" customWidth="1"/>
  </cols>
  <sheetData>
    <row r="1" spans="1:2" ht="15">
      <c r="A1" s="1" t="s">
        <v>19</v>
      </c>
      <c r="B1" s="2"/>
    </row>
    <row r="2" ht="15">
      <c r="B2" s="2"/>
    </row>
    <row r="3" ht="15">
      <c r="B3" s="2"/>
    </row>
    <row r="4" spans="1:2" ht="15">
      <c r="A4" t="s">
        <v>1</v>
      </c>
      <c r="B4" s="2">
        <v>563605</v>
      </c>
    </row>
    <row r="5" spans="1:2" ht="15">
      <c r="A5" t="s">
        <v>2</v>
      </c>
      <c r="B5" s="2">
        <v>431633</v>
      </c>
    </row>
    <row r="6" ht="15">
      <c r="B6" s="2"/>
    </row>
    <row r="7" spans="1:2" ht="15">
      <c r="A7" s="3" t="s">
        <v>3</v>
      </c>
      <c r="B7" s="2"/>
    </row>
    <row r="8" ht="15">
      <c r="B8" s="2"/>
    </row>
    <row r="9" spans="1:3" ht="15">
      <c r="A9" t="s">
        <v>4</v>
      </c>
      <c r="B9" s="2">
        <v>234069</v>
      </c>
      <c r="C9" s="4" t="s">
        <v>5</v>
      </c>
    </row>
    <row r="10" spans="1:3" ht="15">
      <c r="A10" t="s">
        <v>6</v>
      </c>
      <c r="B10" s="2">
        <v>2166</v>
      </c>
      <c r="C10" s="4" t="s">
        <v>5</v>
      </c>
    </row>
    <row r="11" spans="1:3" ht="15">
      <c r="A11" t="s">
        <v>7</v>
      </c>
      <c r="B11" s="2">
        <v>139813</v>
      </c>
      <c r="C11" s="4" t="s">
        <v>5</v>
      </c>
    </row>
    <row r="12" spans="1:3" ht="15">
      <c r="A12" t="s">
        <v>8</v>
      </c>
      <c r="B12" s="2">
        <v>187557</v>
      </c>
      <c r="C12" s="4"/>
    </row>
    <row r="13" spans="1:3" ht="15">
      <c r="A13" s="4" t="s">
        <v>9</v>
      </c>
      <c r="B13" s="5">
        <f>SUM(B9:B12)</f>
        <v>563605</v>
      </c>
      <c r="C13" s="4" t="s">
        <v>5</v>
      </c>
    </row>
    <row r="14" spans="1:3" ht="15">
      <c r="A14" t="s">
        <v>10</v>
      </c>
      <c r="B14" s="2">
        <v>0</v>
      </c>
      <c r="C14" s="4" t="s">
        <v>5</v>
      </c>
    </row>
    <row r="15" spans="1:3" ht="15">
      <c r="A15" s="4" t="s">
        <v>11</v>
      </c>
      <c r="B15" s="5">
        <f>+B13-B14</f>
        <v>563605</v>
      </c>
      <c r="C15" s="4" t="s">
        <v>5</v>
      </c>
    </row>
    <row r="16" ht="15">
      <c r="B16" s="2"/>
    </row>
    <row r="17" spans="2:3" ht="15">
      <c r="B17" s="2"/>
      <c r="C17" s="4"/>
    </row>
    <row r="18" spans="2:3" ht="15">
      <c r="B18" s="5">
        <f>B15/1000</f>
        <v>563.605</v>
      </c>
      <c r="C18" s="4" t="s">
        <v>12</v>
      </c>
    </row>
    <row r="19" spans="2:3" ht="15">
      <c r="B19" s="2"/>
      <c r="C19" s="4"/>
    </row>
    <row r="20" spans="1:3" ht="15">
      <c r="A20" s="6" t="s">
        <v>13</v>
      </c>
      <c r="B20" s="2"/>
      <c r="C20" s="4"/>
    </row>
    <row r="21" spans="2:3" ht="15">
      <c r="B21" s="2"/>
      <c r="C21" s="4"/>
    </row>
    <row r="22" ht="15">
      <c r="B22" s="2"/>
    </row>
    <row r="23" ht="15">
      <c r="B23" s="2"/>
    </row>
    <row r="24" ht="15">
      <c r="B24" s="2"/>
    </row>
    <row r="25" ht="15">
      <c r="B25" s="2"/>
    </row>
    <row r="26" ht="15">
      <c r="B26" s="2"/>
    </row>
    <row r="27" ht="15">
      <c r="B27" s="2"/>
    </row>
    <row r="28" ht="15">
      <c r="B28" s="2"/>
    </row>
    <row r="29" ht="15">
      <c r="B29" s="2"/>
    </row>
    <row r="30" ht="15">
      <c r="B30" s="2"/>
    </row>
    <row r="31" ht="15">
      <c r="B31" s="2"/>
    </row>
    <row r="32" ht="15">
      <c r="B32" s="2"/>
    </row>
    <row r="33" ht="15">
      <c r="B33" s="2"/>
    </row>
    <row r="34" ht="15">
      <c r="B34" s="2"/>
    </row>
    <row r="35" ht="15">
      <c r="B35" s="2"/>
    </row>
    <row r="36" ht="15">
      <c r="B36" s="2"/>
    </row>
    <row r="37" ht="15">
      <c r="B37" s="2"/>
    </row>
    <row r="38" ht="15">
      <c r="B38" s="2"/>
    </row>
    <row r="39" ht="15">
      <c r="B39" s="2"/>
    </row>
    <row r="40" ht="15">
      <c r="B40" s="2"/>
    </row>
    <row r="41" ht="15">
      <c r="B41" s="2"/>
    </row>
    <row r="42" ht="15">
      <c r="B42" s="2"/>
    </row>
    <row r="43" ht="15">
      <c r="B43" s="2"/>
    </row>
    <row r="44" ht="15">
      <c r="B44" s="2"/>
    </row>
    <row r="45" ht="15">
      <c r="B45" s="2"/>
    </row>
    <row r="46" ht="15">
      <c r="B46" s="2"/>
    </row>
    <row r="47" ht="15">
      <c r="B47" s="2"/>
    </row>
    <row r="48" ht="15">
      <c r="B48" s="2"/>
    </row>
    <row r="49" ht="15">
      <c r="B49" s="2"/>
    </row>
    <row r="50" ht="15">
      <c r="B50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H38" sqref="H38"/>
    </sheetView>
  </sheetViews>
  <sheetFormatPr defaultColWidth="9.140625" defaultRowHeight="15"/>
  <cols>
    <col min="1" max="1" width="60.57421875" style="0" bestFit="1" customWidth="1"/>
    <col min="2" max="2" width="10.7109375" style="0" bestFit="1" customWidth="1"/>
    <col min="3" max="3" width="5.421875" style="0" bestFit="1" customWidth="1"/>
    <col min="4" max="4" width="2.28125" style="0" customWidth="1"/>
  </cols>
  <sheetData>
    <row r="1" spans="1:2" ht="15">
      <c r="A1" s="1" t="s">
        <v>20</v>
      </c>
      <c r="B1" s="2"/>
    </row>
    <row r="2" ht="15">
      <c r="B2" s="2"/>
    </row>
    <row r="3" ht="15">
      <c r="B3" s="2"/>
    </row>
    <row r="4" spans="1:2" ht="15">
      <c r="A4" t="s">
        <v>1</v>
      </c>
      <c r="B4" s="2">
        <f>B15</f>
        <v>551640</v>
      </c>
    </row>
    <row r="5" spans="1:5" ht="15">
      <c r="A5" t="s">
        <v>2</v>
      </c>
      <c r="B5" s="2">
        <v>563605</v>
      </c>
      <c r="E5" s="2"/>
    </row>
    <row r="6" ht="15">
      <c r="B6" s="2"/>
    </row>
    <row r="7" spans="1:2" ht="15">
      <c r="A7" s="3" t="s">
        <v>3</v>
      </c>
      <c r="B7" s="2"/>
    </row>
    <row r="8" ht="15">
      <c r="B8" s="2"/>
    </row>
    <row r="9" spans="1:3" ht="15">
      <c r="A9" t="s">
        <v>4</v>
      </c>
      <c r="B9" s="2">
        <v>262043</v>
      </c>
      <c r="C9" s="4" t="s">
        <v>5</v>
      </c>
    </row>
    <row r="10" spans="1:3" ht="15">
      <c r="A10" t="s">
        <v>6</v>
      </c>
      <c r="B10" s="2">
        <v>1937</v>
      </c>
      <c r="C10" s="4" t="s">
        <v>5</v>
      </c>
    </row>
    <row r="11" spans="1:3" ht="15">
      <c r="A11" t="s">
        <v>7</v>
      </c>
      <c r="B11" s="2">
        <v>135617</v>
      </c>
      <c r="C11" s="4" t="s">
        <v>5</v>
      </c>
    </row>
    <row r="12" spans="1:3" ht="15">
      <c r="A12" t="s">
        <v>8</v>
      </c>
      <c r="B12" s="2">
        <v>152043</v>
      </c>
      <c r="C12" s="4"/>
    </row>
    <row r="13" spans="1:3" ht="15">
      <c r="A13" s="4" t="s">
        <v>9</v>
      </c>
      <c r="B13" s="5">
        <f>SUM(B9:B12)</f>
        <v>551640</v>
      </c>
      <c r="C13" s="4" t="s">
        <v>5</v>
      </c>
    </row>
    <row r="14" spans="1:3" ht="15">
      <c r="A14" t="s">
        <v>10</v>
      </c>
      <c r="B14" s="2">
        <v>0</v>
      </c>
      <c r="C14" s="4" t="s">
        <v>5</v>
      </c>
    </row>
    <row r="15" spans="1:3" ht="15">
      <c r="A15" s="4" t="s">
        <v>11</v>
      </c>
      <c r="B15" s="5">
        <f>+B13-B14</f>
        <v>551640</v>
      </c>
      <c r="C15" s="4" t="s">
        <v>5</v>
      </c>
    </row>
    <row r="16" ht="15">
      <c r="B16" s="2"/>
    </row>
    <row r="17" spans="2:3" ht="15">
      <c r="B17" s="2"/>
      <c r="C17" s="4"/>
    </row>
    <row r="18" spans="2:3" ht="15">
      <c r="B18" s="5">
        <f>B15/1000</f>
        <v>551.64</v>
      </c>
      <c r="C18" s="4" t="s">
        <v>12</v>
      </c>
    </row>
    <row r="19" spans="2:3" ht="15">
      <c r="B19" s="2"/>
      <c r="C19" s="4"/>
    </row>
    <row r="20" spans="1:3" ht="15">
      <c r="A20" s="6" t="s">
        <v>13</v>
      </c>
      <c r="B20" s="2"/>
      <c r="C20" s="4"/>
    </row>
    <row r="21" spans="2:3" ht="15">
      <c r="B21" s="2"/>
      <c r="C21" s="4"/>
    </row>
    <row r="22" ht="15">
      <c r="B22" s="2"/>
    </row>
    <row r="23" ht="15">
      <c r="B23" s="2"/>
    </row>
    <row r="24" ht="15">
      <c r="B24" s="2"/>
    </row>
    <row r="25" ht="15">
      <c r="B25" s="2"/>
    </row>
    <row r="26" ht="15">
      <c r="B26" s="2"/>
    </row>
    <row r="27" ht="15">
      <c r="B27" s="2"/>
    </row>
    <row r="28" ht="15">
      <c r="B28" s="2"/>
    </row>
    <row r="29" ht="15">
      <c r="B29" s="2"/>
    </row>
    <row r="30" ht="15">
      <c r="B30" s="2"/>
    </row>
    <row r="31" ht="15">
      <c r="B31" s="2"/>
    </row>
    <row r="32" ht="15">
      <c r="B32" s="2"/>
    </row>
    <row r="33" ht="15">
      <c r="B33" s="2"/>
    </row>
    <row r="34" ht="15">
      <c r="B34" s="2"/>
    </row>
    <row r="35" ht="15">
      <c r="B35" s="2"/>
    </row>
    <row r="36" ht="15">
      <c r="B36" s="2"/>
    </row>
    <row r="37" ht="15">
      <c r="B37" s="2"/>
    </row>
    <row r="38" ht="15">
      <c r="B38" s="2"/>
    </row>
    <row r="39" ht="15">
      <c r="B39" s="2"/>
    </row>
    <row r="40" ht="15">
      <c r="B40" s="2"/>
    </row>
    <row r="41" ht="15">
      <c r="B41" s="2"/>
    </row>
    <row r="42" ht="15">
      <c r="B42" s="2"/>
    </row>
    <row r="43" ht="15">
      <c r="B43" s="2"/>
    </row>
    <row r="44" ht="15">
      <c r="B44" s="2"/>
    </row>
    <row r="45" ht="15">
      <c r="B45" s="2"/>
    </row>
    <row r="46" ht="15">
      <c r="B46" s="2"/>
    </row>
    <row r="47" ht="15">
      <c r="B47" s="2"/>
    </row>
    <row r="48" ht="15">
      <c r="B48" s="2"/>
    </row>
    <row r="49" ht="15">
      <c r="B49" s="2"/>
    </row>
    <row r="50" ht="15">
      <c r="B50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K30" sqref="K30"/>
    </sheetView>
  </sheetViews>
  <sheetFormatPr defaultColWidth="9.140625" defaultRowHeight="15"/>
  <cols>
    <col min="1" max="1" width="60.57421875" style="0" bestFit="1" customWidth="1"/>
    <col min="2" max="2" width="10.7109375" style="0" bestFit="1" customWidth="1"/>
    <col min="3" max="3" width="5.421875" style="0" bestFit="1" customWidth="1"/>
    <col min="4" max="4" width="2.28125" style="0" customWidth="1"/>
  </cols>
  <sheetData>
    <row r="1" spans="1:2" ht="15">
      <c r="A1" s="1" t="s">
        <v>21</v>
      </c>
      <c r="B1" s="2"/>
    </row>
    <row r="2" ht="15">
      <c r="B2" s="2"/>
    </row>
    <row r="3" ht="15">
      <c r="B3" s="2"/>
    </row>
    <row r="4" spans="1:2" ht="15">
      <c r="A4" t="s">
        <v>1</v>
      </c>
      <c r="B4" s="2">
        <f>B15</f>
        <v>505785</v>
      </c>
    </row>
    <row r="5" spans="1:5" ht="15">
      <c r="A5" t="s">
        <v>2</v>
      </c>
      <c r="B5" s="2">
        <v>551640</v>
      </c>
      <c r="E5" s="2"/>
    </row>
    <row r="6" ht="15">
      <c r="B6" s="2"/>
    </row>
    <row r="7" spans="1:2" ht="15">
      <c r="A7" s="3" t="s">
        <v>3</v>
      </c>
      <c r="B7" s="2"/>
    </row>
    <row r="8" ht="15">
      <c r="B8" s="2"/>
    </row>
    <row r="9" spans="1:3" ht="15">
      <c r="A9" t="s">
        <v>4</v>
      </c>
      <c r="B9" s="2">
        <v>229700</v>
      </c>
      <c r="C9" s="4" t="s">
        <v>5</v>
      </c>
    </row>
    <row r="10" spans="1:3" ht="15">
      <c r="A10" t="s">
        <v>6</v>
      </c>
      <c r="B10" s="2">
        <v>1615</v>
      </c>
      <c r="C10" s="4" t="s">
        <v>5</v>
      </c>
    </row>
    <row r="11" spans="1:3" ht="15">
      <c r="A11" t="s">
        <v>7</v>
      </c>
      <c r="B11" s="2">
        <v>131024</v>
      </c>
      <c r="C11" s="4" t="s">
        <v>5</v>
      </c>
    </row>
    <row r="12" spans="1:3" ht="15">
      <c r="A12" t="s">
        <v>8</v>
      </c>
      <c r="B12" s="2">
        <v>143446</v>
      </c>
      <c r="C12" s="4"/>
    </row>
    <row r="13" spans="1:3" ht="15">
      <c r="A13" s="4" t="s">
        <v>9</v>
      </c>
      <c r="B13" s="5">
        <f>SUM(B9:B12)</f>
        <v>505785</v>
      </c>
      <c r="C13" s="4" t="s">
        <v>5</v>
      </c>
    </row>
    <row r="14" spans="1:3" ht="15">
      <c r="A14" t="s">
        <v>10</v>
      </c>
      <c r="B14" s="2">
        <v>0</v>
      </c>
      <c r="C14" s="4" t="s">
        <v>5</v>
      </c>
    </row>
    <row r="15" spans="1:3" ht="15">
      <c r="A15" s="4" t="s">
        <v>11</v>
      </c>
      <c r="B15" s="5">
        <f>+B13-B14</f>
        <v>505785</v>
      </c>
      <c r="C15" s="4" t="s">
        <v>5</v>
      </c>
    </row>
    <row r="16" ht="15">
      <c r="B16" s="2"/>
    </row>
    <row r="17" spans="2:3" ht="15">
      <c r="B17" s="2"/>
      <c r="C17" s="4"/>
    </row>
    <row r="18" spans="2:3" ht="15">
      <c r="B18" s="5">
        <f>B15/1000</f>
        <v>505.785</v>
      </c>
      <c r="C18" s="4" t="s">
        <v>12</v>
      </c>
    </row>
    <row r="19" spans="2:3" ht="15">
      <c r="B19" s="2"/>
      <c r="C19" s="4"/>
    </row>
    <row r="20" spans="1:3" ht="15">
      <c r="A20" s="6" t="s">
        <v>13</v>
      </c>
      <c r="B20" s="2"/>
      <c r="C20" s="4"/>
    </row>
    <row r="21" spans="2:3" ht="15">
      <c r="B21" s="2"/>
      <c r="C21" s="4"/>
    </row>
    <row r="22" ht="15">
      <c r="B22" s="2"/>
    </row>
    <row r="23" ht="15">
      <c r="B23" s="2"/>
    </row>
    <row r="24" ht="15">
      <c r="B24" s="2"/>
    </row>
    <row r="25" ht="15">
      <c r="B25" s="2"/>
    </row>
    <row r="26" ht="15">
      <c r="B26" s="2"/>
    </row>
    <row r="27" ht="15">
      <c r="B27" s="2"/>
    </row>
    <row r="28" ht="15">
      <c r="B28" s="2"/>
    </row>
    <row r="29" ht="15">
      <c r="B29" s="2"/>
    </row>
    <row r="30" ht="15">
      <c r="B30" s="2"/>
    </row>
    <row r="31" ht="15">
      <c r="B31" s="2"/>
    </row>
    <row r="32" ht="15">
      <c r="B32" s="2"/>
    </row>
    <row r="33" ht="15">
      <c r="B33" s="2"/>
    </row>
    <row r="34" ht="15">
      <c r="B34" s="2"/>
    </row>
    <row r="35" ht="15">
      <c r="B35" s="2"/>
    </row>
    <row r="36" ht="15">
      <c r="B36" s="2"/>
    </row>
    <row r="37" ht="15">
      <c r="B37" s="2"/>
    </row>
    <row r="38" ht="15">
      <c r="B38" s="2"/>
    </row>
    <row r="39" ht="15">
      <c r="B39" s="2"/>
    </row>
    <row r="40" ht="15">
      <c r="B40" s="2"/>
    </row>
    <row r="41" ht="15">
      <c r="B41" s="2"/>
    </row>
    <row r="42" ht="15">
      <c r="B42" s="2"/>
    </row>
    <row r="43" ht="15">
      <c r="B43" s="2"/>
    </row>
    <row r="44" ht="15">
      <c r="B44" s="2"/>
    </row>
    <row r="45" ht="15">
      <c r="B45" s="2"/>
    </row>
    <row r="46" ht="15">
      <c r="B46" s="2"/>
    </row>
    <row r="47" ht="15">
      <c r="B47" s="2"/>
    </row>
    <row r="48" ht="15">
      <c r="B48" s="2"/>
    </row>
    <row r="49" ht="15">
      <c r="B49" s="2"/>
    </row>
    <row r="50" ht="15">
      <c r="B50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J47" sqref="J47"/>
    </sheetView>
  </sheetViews>
  <sheetFormatPr defaultColWidth="9.140625" defaultRowHeight="15"/>
  <cols>
    <col min="1" max="1" width="60.57421875" style="0" bestFit="1" customWidth="1"/>
    <col min="2" max="2" width="10.7109375" style="0" bestFit="1" customWidth="1"/>
    <col min="3" max="3" width="5.421875" style="0" bestFit="1" customWidth="1"/>
    <col min="4" max="4" width="2.28125" style="0" customWidth="1"/>
  </cols>
  <sheetData>
    <row r="1" spans="1:2" ht="15">
      <c r="A1" s="1" t="s">
        <v>22</v>
      </c>
      <c r="B1" s="2"/>
    </row>
    <row r="2" ht="15">
      <c r="B2" s="2"/>
    </row>
    <row r="3" ht="15">
      <c r="B3" s="2"/>
    </row>
    <row r="4" spans="1:2" ht="15">
      <c r="A4" t="s">
        <v>1</v>
      </c>
      <c r="B4" s="2">
        <f>B15</f>
        <v>336369</v>
      </c>
    </row>
    <row r="5" spans="1:5" ht="15">
      <c r="A5" t="s">
        <v>2</v>
      </c>
      <c r="B5" s="2">
        <v>505785</v>
      </c>
      <c r="E5" s="2"/>
    </row>
    <row r="6" ht="15">
      <c r="B6" s="2"/>
    </row>
    <row r="7" spans="1:2" ht="15">
      <c r="A7" s="3" t="s">
        <v>3</v>
      </c>
      <c r="B7" s="2"/>
    </row>
    <row r="8" ht="15">
      <c r="B8" s="2"/>
    </row>
    <row r="9" spans="1:3" ht="15">
      <c r="A9" t="s">
        <v>4</v>
      </c>
      <c r="B9" s="2">
        <v>175990</v>
      </c>
      <c r="C9" s="4" t="s">
        <v>5</v>
      </c>
    </row>
    <row r="10" spans="1:3" ht="15">
      <c r="A10" t="s">
        <v>6</v>
      </c>
      <c r="B10" s="2">
        <v>1685</v>
      </c>
      <c r="C10" s="4" t="s">
        <v>5</v>
      </c>
    </row>
    <row r="11" spans="1:3" ht="15">
      <c r="A11" t="s">
        <v>7</v>
      </c>
      <c r="B11" s="2">
        <v>62202</v>
      </c>
      <c r="C11" s="4" t="s">
        <v>5</v>
      </c>
    </row>
    <row r="12" spans="1:3" ht="15">
      <c r="A12" t="s">
        <v>8</v>
      </c>
      <c r="B12" s="2">
        <v>96492</v>
      </c>
      <c r="C12" s="4"/>
    </row>
    <row r="13" spans="1:3" ht="15">
      <c r="A13" s="4" t="s">
        <v>9</v>
      </c>
      <c r="B13" s="5">
        <f>SUM(B9:B12)</f>
        <v>336369</v>
      </c>
      <c r="C13" s="4" t="s">
        <v>5</v>
      </c>
    </row>
    <row r="14" spans="1:3" ht="15">
      <c r="A14" t="s">
        <v>10</v>
      </c>
      <c r="B14" s="2">
        <v>0</v>
      </c>
      <c r="C14" s="4" t="s">
        <v>5</v>
      </c>
    </row>
    <row r="15" spans="1:3" ht="15">
      <c r="A15" s="4" t="s">
        <v>11</v>
      </c>
      <c r="B15" s="5">
        <f>+B13-B14</f>
        <v>336369</v>
      </c>
      <c r="C15" s="4" t="s">
        <v>5</v>
      </c>
    </row>
    <row r="16" ht="15">
      <c r="B16" s="2"/>
    </row>
    <row r="17" spans="2:3" ht="15">
      <c r="B17" s="2"/>
      <c r="C17" s="4"/>
    </row>
    <row r="18" spans="2:3" ht="15">
      <c r="B18" s="5">
        <f>B15/1000</f>
        <v>336.369</v>
      </c>
      <c r="C18" s="4" t="s">
        <v>12</v>
      </c>
    </row>
    <row r="19" spans="2:3" ht="15">
      <c r="B19" s="2"/>
      <c r="C19" s="4"/>
    </row>
    <row r="20" spans="1:3" ht="15">
      <c r="A20" s="6" t="s">
        <v>13</v>
      </c>
      <c r="B20" s="2"/>
      <c r="C20" s="4"/>
    </row>
    <row r="21" spans="2:3" ht="15">
      <c r="B21" s="2"/>
      <c r="C21" s="4"/>
    </row>
    <row r="22" ht="15">
      <c r="B22" s="2"/>
    </row>
    <row r="23" ht="15">
      <c r="B23" s="2"/>
    </row>
    <row r="24" ht="15">
      <c r="B24" s="2"/>
    </row>
    <row r="25" ht="15">
      <c r="B25" s="2"/>
    </row>
    <row r="26" ht="15">
      <c r="B26" s="2"/>
    </row>
    <row r="27" ht="15">
      <c r="B27" s="2"/>
    </row>
    <row r="28" ht="15">
      <c r="B28" s="2"/>
    </row>
    <row r="29" ht="15">
      <c r="B29" s="2"/>
    </row>
    <row r="30" ht="15">
      <c r="B30" s="2"/>
    </row>
    <row r="31" ht="15">
      <c r="B31" s="2"/>
    </row>
    <row r="32" ht="15">
      <c r="B32" s="2"/>
    </row>
    <row r="33" ht="15">
      <c r="B33" s="2"/>
    </row>
    <row r="34" ht="15">
      <c r="B34" s="2"/>
    </row>
    <row r="35" ht="15">
      <c r="B35" s="2"/>
    </row>
    <row r="36" ht="15">
      <c r="B36" s="2"/>
    </row>
    <row r="37" ht="15">
      <c r="B37" s="2"/>
    </row>
    <row r="38" ht="15">
      <c r="B38" s="2"/>
    </row>
    <row r="39" ht="15">
      <c r="B39" s="2"/>
    </row>
    <row r="40" ht="15">
      <c r="B40" s="2"/>
    </row>
    <row r="41" ht="15">
      <c r="B41" s="2"/>
    </row>
    <row r="42" ht="15">
      <c r="B42" s="2"/>
    </row>
    <row r="43" ht="15">
      <c r="B43" s="2"/>
    </row>
    <row r="44" ht="15">
      <c r="B44" s="2"/>
    </row>
    <row r="45" ht="15">
      <c r="B45" s="2"/>
    </row>
    <row r="46" ht="15">
      <c r="B46" s="2"/>
    </row>
    <row r="47" ht="15">
      <c r="B47" s="2"/>
    </row>
    <row r="48" ht="15">
      <c r="B48" s="2"/>
    </row>
    <row r="49" ht="15">
      <c r="B49" s="2"/>
    </row>
    <row r="50" ht="15">
      <c r="B50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N34" sqref="N34"/>
    </sheetView>
  </sheetViews>
  <sheetFormatPr defaultColWidth="9.140625" defaultRowHeight="15"/>
  <cols>
    <col min="1" max="1" width="60.57421875" style="0" bestFit="1" customWidth="1"/>
    <col min="2" max="2" width="10.7109375" style="0" bestFit="1" customWidth="1"/>
    <col min="3" max="3" width="5.421875" style="0" bestFit="1" customWidth="1"/>
    <col min="4" max="4" width="2.28125" style="0" customWidth="1"/>
  </cols>
  <sheetData>
    <row r="1" spans="1:2" ht="15">
      <c r="A1" s="1" t="s">
        <v>23</v>
      </c>
      <c r="B1" s="2"/>
    </row>
    <row r="2" spans="1:2" ht="15">
      <c r="A2" s="7"/>
      <c r="B2" s="2"/>
    </row>
    <row r="3" spans="1:2" ht="15">
      <c r="A3" s="7"/>
      <c r="B3" s="2"/>
    </row>
    <row r="4" spans="1:2" ht="15">
      <c r="A4" s="7" t="s">
        <v>15</v>
      </c>
      <c r="B4" s="2">
        <f>B15</f>
        <v>223024</v>
      </c>
    </row>
    <row r="5" spans="1:5" ht="15">
      <c r="A5" s="7" t="s">
        <v>16</v>
      </c>
      <c r="B5" s="2">
        <v>336369</v>
      </c>
      <c r="E5" s="2"/>
    </row>
    <row r="6" ht="15">
      <c r="B6" s="2"/>
    </row>
    <row r="7" spans="1:2" ht="15">
      <c r="A7" s="3" t="s">
        <v>3</v>
      </c>
      <c r="B7" s="2"/>
    </row>
    <row r="8" ht="15">
      <c r="B8" s="2"/>
    </row>
    <row r="9" spans="1:3" ht="15">
      <c r="A9" t="s">
        <v>4</v>
      </c>
      <c r="B9" s="2">
        <v>99397</v>
      </c>
      <c r="C9" s="4" t="s">
        <v>5</v>
      </c>
    </row>
    <row r="10" spans="1:3" ht="15">
      <c r="A10" t="s">
        <v>6</v>
      </c>
      <c r="B10" s="2">
        <v>1577</v>
      </c>
      <c r="C10" s="4" t="s">
        <v>5</v>
      </c>
    </row>
    <row r="11" spans="1:3" ht="15">
      <c r="A11" t="s">
        <v>7</v>
      </c>
      <c r="B11" s="2">
        <v>44332</v>
      </c>
      <c r="C11" s="4" t="s">
        <v>5</v>
      </c>
    </row>
    <row r="12" spans="1:3" ht="15">
      <c r="A12" t="s">
        <v>8</v>
      </c>
      <c r="B12" s="2">
        <v>77718</v>
      </c>
      <c r="C12" s="4"/>
    </row>
    <row r="13" spans="1:3" ht="15">
      <c r="A13" s="4" t="s">
        <v>9</v>
      </c>
      <c r="B13" s="5">
        <f>SUM(B9:B12)</f>
        <v>223024</v>
      </c>
      <c r="C13" s="4" t="s">
        <v>5</v>
      </c>
    </row>
    <row r="14" spans="1:3" ht="15">
      <c r="A14" t="s">
        <v>10</v>
      </c>
      <c r="B14" s="2">
        <v>0</v>
      </c>
      <c r="C14" s="4" t="s">
        <v>5</v>
      </c>
    </row>
    <row r="15" spans="1:3" ht="15">
      <c r="A15" s="4" t="s">
        <v>11</v>
      </c>
      <c r="B15" s="5">
        <f>+B13-B14</f>
        <v>223024</v>
      </c>
      <c r="C15" s="4" t="s">
        <v>5</v>
      </c>
    </row>
    <row r="16" ht="15">
      <c r="B16" s="2"/>
    </row>
    <row r="17" spans="2:3" ht="15">
      <c r="B17" s="2"/>
      <c r="C17" s="4"/>
    </row>
    <row r="18" spans="2:3" ht="15">
      <c r="B18" s="5">
        <f>B15/1000</f>
        <v>223.024</v>
      </c>
      <c r="C18" s="4" t="s">
        <v>12</v>
      </c>
    </row>
    <row r="19" spans="2:3" ht="15">
      <c r="B19" s="2"/>
      <c r="C19" s="4"/>
    </row>
    <row r="20" spans="1:3" ht="15">
      <c r="A20" s="6" t="s">
        <v>13</v>
      </c>
      <c r="B20" s="2"/>
      <c r="C20" s="4"/>
    </row>
    <row r="21" spans="2:3" ht="15">
      <c r="B21" s="2"/>
      <c r="C21" s="4"/>
    </row>
    <row r="22" ht="15">
      <c r="B22" s="2"/>
    </row>
    <row r="23" ht="15">
      <c r="B23" s="2"/>
    </row>
    <row r="24" ht="15">
      <c r="B24" s="2"/>
    </row>
    <row r="25" ht="15">
      <c r="B25" s="2"/>
    </row>
    <row r="26" ht="15">
      <c r="B26" s="2"/>
    </row>
    <row r="27" ht="15">
      <c r="B27" s="2"/>
    </row>
    <row r="28" ht="15">
      <c r="B28" s="2"/>
    </row>
    <row r="29" ht="15">
      <c r="B29" s="2"/>
    </row>
    <row r="30" ht="15">
      <c r="B30" s="2"/>
    </row>
    <row r="31" ht="15">
      <c r="B31" s="2"/>
    </row>
    <row r="32" ht="15">
      <c r="B32" s="2"/>
    </row>
    <row r="33" ht="15">
      <c r="B33" s="2"/>
    </row>
    <row r="34" ht="15">
      <c r="B34" s="2"/>
    </row>
    <row r="35" ht="15">
      <c r="B35" s="2"/>
    </row>
    <row r="36" ht="15">
      <c r="B36" s="2"/>
    </row>
    <row r="37" ht="15">
      <c r="B37" s="2"/>
    </row>
    <row r="38" ht="15">
      <c r="B38" s="2"/>
    </row>
    <row r="39" ht="15">
      <c r="B39" s="2"/>
    </row>
    <row r="40" ht="15">
      <c r="B40" s="2"/>
    </row>
    <row r="41" ht="15">
      <c r="B41" s="2"/>
    </row>
    <row r="42" ht="15">
      <c r="B42" s="2"/>
    </row>
    <row r="43" ht="15">
      <c r="B43" s="2"/>
    </row>
    <row r="44" ht="15">
      <c r="B44" s="2"/>
    </row>
    <row r="45" ht="15">
      <c r="B45" s="2"/>
    </row>
    <row r="46" ht="15">
      <c r="B46" s="2"/>
    </row>
    <row r="47" ht="15">
      <c r="B47" s="2"/>
    </row>
    <row r="48" ht="15">
      <c r="B48" s="2"/>
    </row>
    <row r="49" ht="15">
      <c r="B49" s="2"/>
    </row>
    <row r="50" ht="15">
      <c r="B50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dcterms:created xsi:type="dcterms:W3CDTF">2014-09-09T20:39:34Z</dcterms:created>
  <dcterms:modified xsi:type="dcterms:W3CDTF">2014-09-10T15:43:02Z</dcterms:modified>
  <cp:category/>
  <cp:version/>
  <cp:contentType/>
  <cp:contentStatus/>
</cp:coreProperties>
</file>