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activeTab="0"/>
  </bookViews>
  <sheets>
    <sheet name="ANALYSIS OF COAL PURCHASES" sheetId="1" r:id="rId1"/>
    <sheet name="SCHEDULES FUEL INVENTORY COAL" sheetId="2" r:id="rId2"/>
    <sheet name="SCHEDULES FUEL INVENTORY OIL" sheetId="3" r:id="rId3"/>
    <sheet name="UNIT PERFORMANCE APPENDIX A" sheetId="4" r:id="rId4"/>
    <sheet name="FUEL COST PRIN GEN PLTS" sheetId="5" r:id="rId5"/>
    <sheet name="PURCHASE PRICE PAID BY %" sheetId="6" r:id="rId6"/>
  </sheets>
  <externalReferences>
    <externalReference r:id="rId9"/>
    <externalReference r:id="rId10"/>
    <externalReference r:id="rId11"/>
    <externalReference r:id="rId12"/>
  </externalReferences>
  <definedNames>
    <definedName name="FOBMINERECCONT">'[1]RECEIPTS CONT'!$A$10:$R$21</definedName>
    <definedName name="FOBMINERECSPOT">'[1]RECEIPTS SPOT'!$A$10:$R$21</definedName>
    <definedName name="_xlnm.Print_Area" localSheetId="0">'ANALYSIS OF COAL PURCHASES'!$A$1:$S$33</definedName>
    <definedName name="_xlnm.Print_Area" localSheetId="5">'PURCHASE PRICE PAID BY %'!$A$1:$Y$60</definedName>
    <definedName name="_xlnm.Print_Area" localSheetId="3">'UNIT PERFORMANCE APPENDIX A'!$A$1:$F$120</definedName>
    <definedName name="_xlnm.Print_Titles" localSheetId="3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<sst xmlns="http://schemas.openxmlformats.org/spreadsheetml/2006/main" count="410" uniqueCount="230">
  <si>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</si>
  <si>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</si>
  <si>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</si>
  <si>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</si>
  <si>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</si>
  <si>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</si>
  <si>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</si>
  <si>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</si>
  <si>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</si>
  <si>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</si>
  <si>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</si>
  <si>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</si>
  <si>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</si>
  <si>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</si>
  <si>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</si>
  <si>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</si>
  <si>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</si>
  <si>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</si>
  <si>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</si>
  <si>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</si>
  <si>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</si>
  <si>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</si>
  <si>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</si>
  <si>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</si>
  <si>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</si>
  <si>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</si>
  <si>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</si>
  <si>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</si>
  <si>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</si>
  <si>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</si>
  <si>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</si>
  <si>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</si>
  <si>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</si>
  <si>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</si>
  <si>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</si>
  <si>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</si>
  <si>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</si>
  <si>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</si>
  <si>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</si>
  <si>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</si>
  <si>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</si>
  <si>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</si>
  <si>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</si>
  <si>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</si>
  <si>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</si>
  <si>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</si>
  <si>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</si>
  <si>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</si>
  <si>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</si>
  <si>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</si>
  <si>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</si>
  <si>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</si>
  <si>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</si>
  <si>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</si>
  <si>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</si>
  <si>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</si>
  <si>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</si>
  <si>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</si>
  <si>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</si>
  <si>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</si>
  <si>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</si>
  <si>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</si>
  <si>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</si>
  <si>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</si>
  <si>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</si>
  <si>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</si>
  <si>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</si>
  <si>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</si>
  <si>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</si>
  <si>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</si>
  <si>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</si>
  <si>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</si>
  <si>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</si>
  <si>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</si>
  <si>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</si>
  <si>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Tonnage Burned</t>
  </si>
  <si>
    <t>Tonnage Purchased</t>
  </si>
  <si>
    <t>Excess of Burn-Over Purchases (T)</t>
  </si>
  <si>
    <t>All Fuel-Avg. Cost cents/M Btu-Consumed</t>
  </si>
  <si>
    <t>*  Does not include handling cost; does include Tentative Price Increase accruals</t>
  </si>
  <si>
    <t>TONS /</t>
  </si>
  <si>
    <t xml:space="preserve">FUEL </t>
  </si>
  <si>
    <t xml:space="preserve"> GALLONS</t>
  </si>
  <si>
    <t>BTU/LB</t>
  </si>
  <si>
    <t xml:space="preserve">TOTAL </t>
  </si>
  <si>
    <t xml:space="preserve">GROSS </t>
  </si>
  <si>
    <t>COST</t>
  </si>
  <si>
    <t>OTHER &amp;</t>
  </si>
  <si>
    <t>PLANT</t>
  </si>
  <si>
    <t>TYPE</t>
  </si>
  <si>
    <t>CONSUMED</t>
  </si>
  <si>
    <t>ACCOUNT 501</t>
  </si>
  <si>
    <t>C/MMBTU</t>
  </si>
  <si>
    <t>ACCOUNT 152</t>
  </si>
  <si>
    <t>ACCOUNT 151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</si>
  <si>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</si>
  <si>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</si>
  <si>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</si>
  <si>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</si>
  <si>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</si>
  <si>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</si>
  <si>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</si>
  <si>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</si>
  <si>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</si>
  <si>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</si>
  <si>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</si>
  <si>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</si>
  <si>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</si>
  <si>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</si>
  <si>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</si>
  <si>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</si>
  <si>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</si>
  <si>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</si>
  <si>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</si>
  <si>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>BIG SANDY PLANT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</si>
  <si>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</si>
  <si>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</si>
  <si>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</si>
  <si>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</si>
  <si>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</si>
  <si>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</si>
  <si>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</si>
  <si>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</si>
  <si>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Inventory End of Month-Tons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</si>
  <si>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</si>
  <si>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</si>
  <si>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</si>
  <si>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</si>
  <si>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</si>
  <si>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</si>
  <si>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</si>
  <si>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TOTAL SYSTEM WEIGHTED AVERAGE</t>
  </si>
  <si>
    <t>Long Term Contracts:</t>
  </si>
  <si>
    <t>A</t>
  </si>
  <si>
    <t>406288</t>
  </si>
  <si>
    <t>Big Sandy</t>
  </si>
  <si>
    <t>BIG SANDY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</si>
  <si>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</si>
  <si>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</si>
  <si>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</si>
  <si>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</si>
  <si>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</si>
  <si>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</si>
  <si>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</si>
  <si>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</si>
  <si>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</si>
  <si>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</si>
  <si>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</si>
  <si>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</si>
  <si>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</si>
  <si>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</si>
  <si>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</si>
  <si>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</si>
  <si>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</si>
  <si>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</si>
  <si>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</si>
  <si>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</si>
  <si>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</si>
  <si>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</si>
  <si>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</si>
  <si>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</si>
  <si>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</si>
  <si>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</si>
  <si>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</si>
  <si>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</si>
  <si>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</si>
  <si>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</si>
  <si>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</si>
  <si>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</si>
  <si>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</si>
  <si>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</si>
  <si>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</si>
  <si>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</si>
  <si>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</si>
  <si>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</si>
  <si>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</si>
  <si>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</si>
  <si>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</si>
  <si>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</si>
  <si>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</si>
  <si>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BIG SANDY -  TOTAL PLANT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</si>
  <si>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</si>
  <si>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</si>
  <si>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</si>
  <si>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</si>
  <si>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</si>
  <si>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</si>
  <si>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</si>
  <si>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</si>
  <si>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</si>
  <si>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</si>
  <si>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</si>
  <si>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</si>
  <si>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</si>
  <si>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</si>
  <si>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</si>
  <si>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</si>
  <si>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</si>
  <si>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</si>
  <si>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</si>
  <si>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</si>
  <si>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</si>
  <si>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</si>
  <si>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</si>
  <si>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</si>
  <si>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</si>
  <si>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</si>
  <si>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</si>
  <si>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</si>
  <si>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</si>
  <si>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</si>
  <si>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</si>
  <si>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BIG SANDY - UNIT 1</t>
  </si>
  <si>
    <t>Reported on total plant basis only</t>
  </si>
  <si>
    <t>BIG SANDY - UNIT 2</t>
  </si>
  <si>
    <t>30.00 - 39.99</t>
  </si>
  <si>
    <t>S.M.&amp; J.</t>
  </si>
  <si>
    <t>Rhino Energy, LLC</t>
  </si>
  <si>
    <t>03-30-10-900</t>
  </si>
  <si>
    <t>03-30-10-901</t>
  </si>
  <si>
    <t>Net Capability Factor (%)</t>
  </si>
  <si>
    <t>Availability Factor (%)</t>
  </si>
  <si>
    <t>Net Capability Factor  (%)</t>
  </si>
  <si>
    <t>Ports Petroleum Company, Inc.</t>
  </si>
  <si>
    <t>Beech Fork Processing</t>
  </si>
  <si>
    <t>03-30-08-901</t>
  </si>
  <si>
    <t>Southern Coal Sales Corp</t>
  </si>
  <si>
    <t>03-30-12-900</t>
  </si>
  <si>
    <t>G:\internal\FuelContractAccounting\Fuel New\KP\CURRENT\[FR03PAGE24SEND.xls]BIG SANDY</t>
  </si>
  <si>
    <t>OCTOBER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</si>
</sst>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17" xfId="0" applyNumberFormat="1" applyBorder="1" applyAlignment="1">
      <alignment/>
    </xf>
    <xf numFmtId="39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39" fontId="0" fillId="0" borderId="18" xfId="0" applyNumberFormat="1" applyBorder="1" applyAlignment="1">
      <alignment/>
    </xf>
    <xf numFmtId="39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6" xfId="58" applyBorder="1" applyAlignment="1">
      <alignment/>
      <protection/>
    </xf>
    <xf numFmtId="169" fontId="1" fillId="0" borderId="16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6" xfId="59" applyBorder="1" applyAlignment="1">
      <alignment/>
      <protection/>
    </xf>
    <xf numFmtId="169" fontId="1" fillId="0" borderId="16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6" xfId="42" applyNumberFormat="1" applyFont="1" applyBorder="1" applyAlignment="1">
      <alignment/>
    </xf>
    <xf numFmtId="4" fontId="3" fillId="0" borderId="16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6" xfId="58" applyNumberFormat="1" applyFont="1" applyBorder="1" applyAlignment="1">
      <alignment/>
      <protection/>
    </xf>
    <xf numFmtId="7" fontId="14" fillId="0" borderId="16" xfId="58" applyNumberFormat="1" applyFont="1" applyBorder="1" applyAlignment="1">
      <alignment/>
      <protection/>
    </xf>
    <xf numFmtId="180" fontId="1" fillId="0" borderId="16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6" xfId="58" applyNumberFormat="1" applyFont="1" applyBorder="1" applyAlignment="1">
      <alignment/>
      <protection/>
    </xf>
    <xf numFmtId="0" fontId="14" fillId="0" borderId="16" xfId="58" applyNumberFormat="1" applyFont="1" applyBorder="1" applyAlignment="1">
      <alignment/>
      <protection/>
    </xf>
    <xf numFmtId="164" fontId="14" fillId="0" borderId="16" xfId="58" applyNumberFormat="1" applyFont="1" applyBorder="1" applyAlignment="1">
      <alignment/>
      <protection/>
    </xf>
    <xf numFmtId="4" fontId="1" fillId="0" borderId="20" xfId="58" applyNumberFormat="1" applyBorder="1">
      <alignment/>
      <protection/>
    </xf>
    <xf numFmtId="0" fontId="1" fillId="0" borderId="20" xfId="58" applyBorder="1" applyAlignment="1">
      <alignment/>
      <protection/>
    </xf>
    <xf numFmtId="164" fontId="1" fillId="0" borderId="20" xfId="58" applyNumberFormat="1" applyFont="1" applyBorder="1" applyAlignment="1">
      <alignment/>
      <protection/>
    </xf>
    <xf numFmtId="169" fontId="1" fillId="0" borderId="20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21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3" fontId="0" fillId="0" borderId="22" xfId="42" applyFont="1" applyBorder="1" applyAlignment="1">
      <alignment/>
    </xf>
    <xf numFmtId="39" fontId="0" fillId="0" borderId="22" xfId="0" applyNumberFormat="1" applyBorder="1" applyAlignment="1">
      <alignment/>
    </xf>
    <xf numFmtId="0" fontId="6" fillId="0" borderId="22" xfId="57" applyFont="1" applyBorder="1" applyAlignment="1">
      <alignment/>
      <protection/>
    </xf>
    <xf numFmtId="0" fontId="9" fillId="0" borderId="22" xfId="0" applyFont="1" applyBorder="1" applyAlignment="1">
      <alignment/>
    </xf>
    <xf numFmtId="39" fontId="0" fillId="0" borderId="22" xfId="42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3" fontId="0" fillId="0" borderId="21" xfId="0" applyNumberFormat="1" applyBorder="1" applyAlignment="1">
      <alignment/>
    </xf>
    <xf numFmtId="37" fontId="0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43" fontId="0" fillId="0" borderId="21" xfId="42" applyFont="1" applyBorder="1" applyAlignment="1">
      <alignment/>
    </xf>
    <xf numFmtId="39" fontId="0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6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2" xfId="0" applyNumberFormat="1" applyBorder="1" applyAlignment="1">
      <alignment/>
    </xf>
    <xf numFmtId="39" fontId="0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2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2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3" xfId="42" applyNumberFormat="1" applyFont="1" applyBorder="1" applyAlignment="1">
      <alignment horizontal="center"/>
    </xf>
    <xf numFmtId="39" fontId="0" fillId="0" borderId="22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43" fontId="0" fillId="0" borderId="0" xfId="42" applyFont="1" applyAlignment="1">
      <alignment/>
    </xf>
    <xf numFmtId="177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S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6.140625" style="136" customWidth="1"/>
    <col min="2" max="2" width="3.28125" style="136" bestFit="1" customWidth="1"/>
    <col min="3" max="3" width="11.8515625" style="136" bestFit="1" customWidth="1"/>
    <col min="4" max="4" width="2.28125" style="136" bestFit="1" customWidth="1"/>
    <col min="5" max="5" width="3.28125" style="136" bestFit="1" customWidth="1"/>
    <col min="6" max="6" width="3.8515625" style="136" customWidth="1"/>
    <col min="7" max="7" width="7.140625" style="136" bestFit="1" customWidth="1"/>
    <col min="8" max="8" width="13.140625" style="136" bestFit="1" customWidth="1"/>
    <col min="9" max="9" width="7.7109375" style="136" bestFit="1" customWidth="1"/>
    <col min="10" max="10" width="11.140625" style="136" bestFit="1" customWidth="1"/>
    <col min="11" max="11" width="9.57421875" style="136" bestFit="1" customWidth="1"/>
    <col min="12" max="12" width="10.00390625" style="136" bestFit="1" customWidth="1"/>
    <col min="13" max="13" width="9.00390625" style="136" customWidth="1"/>
    <col min="14" max="14" width="12.57421875" style="136" bestFit="1" customWidth="1"/>
    <col min="15" max="15" width="9.421875" style="136" bestFit="1" customWidth="1"/>
    <col min="16" max="16" width="10.00390625" style="136" bestFit="1" customWidth="1"/>
    <col min="17" max="17" width="6.421875" style="136" bestFit="1" customWidth="1"/>
    <col min="18" max="19" width="9.421875" style="136" bestFit="1" customWidth="1"/>
    <col min="20" max="16384" width="9.140625" style="136" customWidth="1"/>
  </cols>
  <sheetData>
    <row r="1" spans="1:19" ht="15">
      <c r="A1" s="224" t="s">
        <v>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5">
      <c r="A2" s="224" t="s">
        <v>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5">
      <c r="A3" s="226" t="s">
        <v>229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15">
      <c r="A4" s="137"/>
      <c r="B4" s="137"/>
      <c r="C4" s="137"/>
      <c r="D4" s="137"/>
      <c r="E4" s="137"/>
      <c r="F4" s="137"/>
      <c r="G4" s="137"/>
      <c r="H4" s="137"/>
      <c r="I4" s="138"/>
      <c r="J4" s="139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5">
      <c r="A5" s="137"/>
      <c r="B5" s="135" t="s">
        <v>1</v>
      </c>
      <c r="C5" s="224" t="s">
        <v>1</v>
      </c>
      <c r="D5" s="224"/>
      <c r="E5" s="137"/>
      <c r="F5" s="137"/>
      <c r="G5" s="137"/>
      <c r="H5" s="137"/>
      <c r="I5" s="138"/>
      <c r="J5" s="139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">
      <c r="A6" s="137"/>
      <c r="B6" s="135" t="s">
        <v>2</v>
      </c>
      <c r="C6" s="224" t="s">
        <v>3</v>
      </c>
      <c r="D6" s="224"/>
      <c r="E6" s="137"/>
      <c r="F6" s="137"/>
      <c r="G6" s="137"/>
      <c r="H6" s="140"/>
      <c r="I6" s="138"/>
      <c r="J6" s="141" t="s">
        <v>4</v>
      </c>
      <c r="K6" s="225" t="s">
        <v>98</v>
      </c>
      <c r="L6" s="225"/>
      <c r="M6" s="225" t="s">
        <v>99</v>
      </c>
      <c r="N6" s="225"/>
      <c r="O6" s="225" t="s">
        <v>100</v>
      </c>
      <c r="P6" s="225"/>
      <c r="Q6" s="137"/>
      <c r="R6" s="137"/>
      <c r="S6" s="137"/>
    </row>
    <row r="7" spans="1:19" ht="15">
      <c r="A7" s="137"/>
      <c r="B7" s="135" t="s">
        <v>6</v>
      </c>
      <c r="C7" s="224" t="s">
        <v>7</v>
      </c>
      <c r="D7" s="224"/>
      <c r="E7" s="135" t="s">
        <v>8</v>
      </c>
      <c r="F7" s="135"/>
      <c r="G7" s="135"/>
      <c r="H7" s="135" t="s">
        <v>101</v>
      </c>
      <c r="I7" s="142" t="s">
        <v>102</v>
      </c>
      <c r="J7" s="141" t="s">
        <v>10</v>
      </c>
      <c r="K7" s="135" t="s">
        <v>103</v>
      </c>
      <c r="L7" s="135" t="s">
        <v>11</v>
      </c>
      <c r="M7" s="135" t="s">
        <v>12</v>
      </c>
      <c r="N7" s="135" t="s">
        <v>11</v>
      </c>
      <c r="O7" s="135" t="s">
        <v>12</v>
      </c>
      <c r="P7" s="135" t="s">
        <v>11</v>
      </c>
      <c r="Q7" s="135" t="s">
        <v>5</v>
      </c>
      <c r="R7" s="135"/>
      <c r="S7" s="135" t="s">
        <v>5</v>
      </c>
    </row>
    <row r="8" spans="1:19" ht="15">
      <c r="A8" s="140" t="s">
        <v>13</v>
      </c>
      <c r="B8" s="140" t="s">
        <v>14</v>
      </c>
      <c r="C8" s="225" t="s">
        <v>15</v>
      </c>
      <c r="D8" s="225"/>
      <c r="E8" s="140" t="s">
        <v>16</v>
      </c>
      <c r="F8" s="140" t="s">
        <v>140</v>
      </c>
      <c r="G8" s="140" t="s">
        <v>141</v>
      </c>
      <c r="H8" s="140" t="s">
        <v>17</v>
      </c>
      <c r="I8" s="143" t="s">
        <v>104</v>
      </c>
      <c r="J8" s="144" t="s">
        <v>18</v>
      </c>
      <c r="K8" s="140" t="s">
        <v>18</v>
      </c>
      <c r="L8" s="140" t="s">
        <v>10</v>
      </c>
      <c r="M8" s="140" t="s">
        <v>105</v>
      </c>
      <c r="N8" s="140" t="s">
        <v>10</v>
      </c>
      <c r="O8" s="140" t="s">
        <v>105</v>
      </c>
      <c r="P8" s="140" t="s">
        <v>10</v>
      </c>
      <c r="Q8" s="140" t="s">
        <v>106</v>
      </c>
      <c r="R8" s="140" t="s">
        <v>19</v>
      </c>
      <c r="S8" s="140" t="s">
        <v>107</v>
      </c>
    </row>
    <row r="9" spans="1:19" ht="15">
      <c r="A9" s="135" t="s">
        <v>25</v>
      </c>
      <c r="B9" s="135" t="s">
        <v>26</v>
      </c>
      <c r="C9" s="224" t="s">
        <v>27</v>
      </c>
      <c r="D9" s="224"/>
      <c r="E9" s="135" t="s">
        <v>28</v>
      </c>
      <c r="F9" s="135" t="s">
        <v>29</v>
      </c>
      <c r="G9" s="142" t="s">
        <v>30</v>
      </c>
      <c r="H9" s="141" t="s">
        <v>31</v>
      </c>
      <c r="I9" s="135" t="s">
        <v>32</v>
      </c>
      <c r="J9" s="135" t="s">
        <v>33</v>
      </c>
      <c r="K9" s="135" t="s">
        <v>34</v>
      </c>
      <c r="L9" s="135" t="s">
        <v>108</v>
      </c>
      <c r="M9" s="135" t="s">
        <v>109</v>
      </c>
      <c r="N9" s="135" t="s">
        <v>110</v>
      </c>
      <c r="O9" s="135" t="s">
        <v>111</v>
      </c>
      <c r="P9" s="135" t="s">
        <v>112</v>
      </c>
      <c r="Q9" s="135" t="s">
        <v>113</v>
      </c>
      <c r="R9" s="135" t="s">
        <v>142</v>
      </c>
      <c r="S9" s="135" t="s">
        <v>143</v>
      </c>
    </row>
    <row r="10" spans="1:19" ht="15">
      <c r="A10" s="145"/>
      <c r="B10" s="137"/>
      <c r="C10" s="137"/>
      <c r="D10" s="137"/>
      <c r="E10" s="140"/>
      <c r="F10" s="140"/>
      <c r="G10" s="140"/>
      <c r="H10" s="145"/>
      <c r="I10" s="45"/>
      <c r="J10" s="44"/>
      <c r="K10" s="145"/>
      <c r="L10" s="145"/>
      <c r="M10" s="145"/>
      <c r="N10" s="145"/>
      <c r="O10" s="145"/>
      <c r="P10" s="145"/>
      <c r="Q10" s="137"/>
      <c r="R10" s="137"/>
      <c r="S10" s="137"/>
    </row>
    <row r="11" spans="1:19" ht="15">
      <c r="A11" s="146" t="s">
        <v>114</v>
      </c>
      <c r="B11" s="137"/>
      <c r="C11" s="137"/>
      <c r="D11" s="137"/>
      <c r="E11" s="137"/>
      <c r="F11" s="137"/>
      <c r="G11" s="137"/>
      <c r="H11" s="145"/>
      <c r="I11" s="45"/>
      <c r="J11" s="44"/>
      <c r="K11" s="145"/>
      <c r="L11" s="145"/>
      <c r="M11" s="145"/>
      <c r="N11" s="145"/>
      <c r="O11" s="145"/>
      <c r="P11" s="145"/>
      <c r="Q11" s="137"/>
      <c r="R11" s="137"/>
      <c r="S11" s="137"/>
    </row>
    <row r="12" spans="1:19" ht="15">
      <c r="A12" s="145" t="s">
        <v>115</v>
      </c>
      <c r="B12" s="137"/>
      <c r="C12" s="137"/>
      <c r="D12" s="137"/>
      <c r="E12" s="137"/>
      <c r="F12" s="137"/>
      <c r="G12" s="137"/>
      <c r="H12" s="145"/>
      <c r="I12" s="45"/>
      <c r="J12" s="44"/>
      <c r="K12" s="145"/>
      <c r="L12" s="145"/>
      <c r="M12" s="145"/>
      <c r="N12" s="145"/>
      <c r="O12" s="145"/>
      <c r="P12" s="145"/>
      <c r="Q12" s="137"/>
      <c r="R12" s="137"/>
      <c r="S12" s="137"/>
    </row>
    <row r="13" spans="1:19" ht="15">
      <c r="A13" s="148" t="s">
        <v>132</v>
      </c>
      <c r="B13" s="137"/>
      <c r="C13" s="137"/>
      <c r="D13" s="137"/>
      <c r="E13" s="137"/>
      <c r="F13" s="137"/>
      <c r="G13" s="137"/>
      <c r="H13" s="147"/>
      <c r="I13" s="45"/>
      <c r="J13" s="44"/>
      <c r="K13" s="145"/>
      <c r="L13" s="145"/>
      <c r="M13" s="145"/>
      <c r="N13" s="145"/>
      <c r="O13" s="145"/>
      <c r="P13" s="145"/>
      <c r="Q13" s="137"/>
      <c r="R13" s="137"/>
      <c r="S13" s="137"/>
    </row>
    <row r="14" spans="1:19" ht="15">
      <c r="A14" s="208" t="s">
        <v>224</v>
      </c>
      <c r="B14" s="204" t="s">
        <v>1</v>
      </c>
      <c r="C14" s="217" t="s">
        <v>225</v>
      </c>
      <c r="D14" s="204" t="s">
        <v>133</v>
      </c>
      <c r="E14" s="204" t="s">
        <v>16</v>
      </c>
      <c r="F14" s="204" t="s">
        <v>145</v>
      </c>
      <c r="G14" s="205" t="s">
        <v>144</v>
      </c>
      <c r="H14" s="147">
        <v>8295.79</v>
      </c>
      <c r="I14" s="45">
        <v>12050</v>
      </c>
      <c r="J14" s="44">
        <v>24.1</v>
      </c>
      <c r="K14" s="171">
        <v>77.28</v>
      </c>
      <c r="L14" s="171">
        <v>320.66</v>
      </c>
      <c r="M14" s="171">
        <v>0</v>
      </c>
      <c r="N14" s="171">
        <v>0</v>
      </c>
      <c r="O14" s="171">
        <v>77.28</v>
      </c>
      <c r="P14" s="171">
        <v>320.66</v>
      </c>
      <c r="Q14" s="174">
        <v>0.96</v>
      </c>
      <c r="R14" s="174">
        <v>10.66</v>
      </c>
      <c r="S14" s="174">
        <v>7.54</v>
      </c>
    </row>
    <row r="15" spans="1:19" ht="15">
      <c r="A15" s="145" t="s">
        <v>217</v>
      </c>
      <c r="B15" s="137" t="s">
        <v>1</v>
      </c>
      <c r="C15" s="137" t="s">
        <v>218</v>
      </c>
      <c r="D15" s="137" t="s">
        <v>133</v>
      </c>
      <c r="E15" s="137" t="s">
        <v>16</v>
      </c>
      <c r="F15" s="204" t="s">
        <v>145</v>
      </c>
      <c r="G15" s="205" t="s">
        <v>144</v>
      </c>
      <c r="H15" s="147">
        <v>21109.92</v>
      </c>
      <c r="I15" s="45">
        <v>11929</v>
      </c>
      <c r="J15" s="44">
        <v>23.86</v>
      </c>
      <c r="K15" s="171">
        <v>78.29</v>
      </c>
      <c r="L15" s="171">
        <v>328.12</v>
      </c>
      <c r="M15" s="171">
        <v>0</v>
      </c>
      <c r="N15" s="171">
        <v>0</v>
      </c>
      <c r="O15" s="171">
        <v>78.29</v>
      </c>
      <c r="P15" s="171">
        <v>328.12</v>
      </c>
      <c r="Q15" s="174">
        <v>0.8</v>
      </c>
      <c r="R15" s="174">
        <v>11.73</v>
      </c>
      <c r="S15" s="174">
        <v>6.78</v>
      </c>
    </row>
    <row r="16" spans="1:19" ht="15">
      <c r="A16" s="208" t="s">
        <v>216</v>
      </c>
      <c r="B16" s="137" t="s">
        <v>1</v>
      </c>
      <c r="C16" s="137" t="s">
        <v>219</v>
      </c>
      <c r="D16" s="137" t="s">
        <v>133</v>
      </c>
      <c r="E16" s="137" t="s">
        <v>16</v>
      </c>
      <c r="F16" s="204" t="s">
        <v>145</v>
      </c>
      <c r="G16" s="205" t="s">
        <v>144</v>
      </c>
      <c r="H16" s="147">
        <v>10206.75</v>
      </c>
      <c r="I16" s="45">
        <v>12049</v>
      </c>
      <c r="J16" s="44">
        <v>24.1</v>
      </c>
      <c r="K16" s="171">
        <v>78.61</v>
      </c>
      <c r="L16" s="171">
        <v>326.18</v>
      </c>
      <c r="M16" s="171">
        <v>0</v>
      </c>
      <c r="N16" s="171">
        <v>0</v>
      </c>
      <c r="O16" s="171">
        <v>78.61</v>
      </c>
      <c r="P16" s="171">
        <v>326.18</v>
      </c>
      <c r="Q16" s="174">
        <v>0.9</v>
      </c>
      <c r="R16" s="174">
        <v>8.68</v>
      </c>
      <c r="S16" s="174">
        <v>8.59</v>
      </c>
    </row>
    <row r="17" spans="1:19" ht="15">
      <c r="A17" s="208" t="s">
        <v>226</v>
      </c>
      <c r="B17" s="137" t="s">
        <v>1</v>
      </c>
      <c r="C17" s="137" t="s">
        <v>227</v>
      </c>
      <c r="D17" s="204" t="s">
        <v>133</v>
      </c>
      <c r="E17" s="204" t="s">
        <v>16</v>
      </c>
      <c r="F17" s="204" t="s">
        <v>145</v>
      </c>
      <c r="G17" s="205" t="s">
        <v>144</v>
      </c>
      <c r="H17" s="147">
        <v>12384.56</v>
      </c>
      <c r="I17" s="45">
        <v>12214</v>
      </c>
      <c r="J17" s="44">
        <v>24.43</v>
      </c>
      <c r="K17" s="171">
        <v>73.02</v>
      </c>
      <c r="L17" s="171">
        <v>298.89</v>
      </c>
      <c r="M17" s="171">
        <v>0</v>
      </c>
      <c r="N17" s="171">
        <v>0</v>
      </c>
      <c r="O17" s="171">
        <v>73.02</v>
      </c>
      <c r="P17" s="171">
        <v>298.89</v>
      </c>
      <c r="Q17" s="174">
        <v>0.85</v>
      </c>
      <c r="R17" s="174">
        <v>12.91</v>
      </c>
      <c r="S17" s="174">
        <v>5.51</v>
      </c>
    </row>
    <row r="18" spans="1:19" s="160" customFormat="1" ht="15.75" thickBot="1">
      <c r="A18" s="161" t="s">
        <v>130</v>
      </c>
      <c r="B18" s="156"/>
      <c r="C18" s="157"/>
      <c r="D18" s="156"/>
      <c r="E18" s="156"/>
      <c r="F18" s="156"/>
      <c r="G18" s="156"/>
      <c r="H18" s="158">
        <v>51997.02</v>
      </c>
      <c r="I18" s="203">
        <v>12038</v>
      </c>
      <c r="J18" s="159">
        <v>24.08</v>
      </c>
      <c r="K18" s="207">
        <v>76.94</v>
      </c>
      <c r="L18" s="175">
        <v>319.52</v>
      </c>
      <c r="M18" s="175">
        <v>4.41</v>
      </c>
      <c r="N18" s="183">
        <v>18.31</v>
      </c>
      <c r="O18" s="175">
        <v>81.35</v>
      </c>
      <c r="P18" s="158">
        <v>337.83</v>
      </c>
      <c r="Q18" s="162">
        <v>0.86</v>
      </c>
      <c r="R18" s="206">
        <v>11.16</v>
      </c>
      <c r="S18" s="206">
        <v>7.01</v>
      </c>
    </row>
    <row r="19" spans="1:19" ht="15">
      <c r="A19" s="145"/>
      <c r="B19" s="137"/>
      <c r="C19" s="137"/>
      <c r="D19" s="137"/>
      <c r="E19" s="137"/>
      <c r="F19" s="137"/>
      <c r="G19" s="137"/>
      <c r="H19" s="195"/>
      <c r="I19" s="45"/>
      <c r="J19" s="44"/>
      <c r="K19" s="145"/>
      <c r="L19" s="145"/>
      <c r="M19" s="44"/>
      <c r="N19" s="145"/>
      <c r="O19" s="145"/>
      <c r="P19" s="145"/>
      <c r="Q19" s="137"/>
      <c r="R19" s="137"/>
      <c r="S19" s="137"/>
    </row>
    <row r="20" spans="1:19" ht="15.75" thickBot="1">
      <c r="A20" s="145"/>
      <c r="B20" s="137"/>
      <c r="C20" s="137"/>
      <c r="D20" s="137"/>
      <c r="E20" s="137"/>
      <c r="F20" s="137"/>
      <c r="G20" s="137"/>
      <c r="H20" s="44"/>
      <c r="I20" s="45"/>
      <c r="J20" s="44"/>
      <c r="K20" s="145"/>
      <c r="L20" s="145"/>
      <c r="M20" s="44"/>
      <c r="N20" s="149"/>
      <c r="O20" s="145"/>
      <c r="P20" s="145"/>
      <c r="Q20" s="137"/>
      <c r="R20" s="137"/>
      <c r="S20" s="137"/>
    </row>
    <row r="21" spans="1:19" s="134" customFormat="1" ht="16.5" thickBot="1" thickTop="1">
      <c r="A21" s="163" t="s">
        <v>131</v>
      </c>
      <c r="B21" s="164"/>
      <c r="C21" s="165"/>
      <c r="D21" s="164"/>
      <c r="E21" s="164"/>
      <c r="F21" s="164"/>
      <c r="G21" s="164"/>
      <c r="H21" s="166">
        <v>51997.02</v>
      </c>
      <c r="I21" s="167">
        <v>12038</v>
      </c>
      <c r="J21" s="168">
        <v>24.08</v>
      </c>
      <c r="K21" s="168">
        <v>76.94</v>
      </c>
      <c r="L21" s="194">
        <v>319.52</v>
      </c>
      <c r="M21" s="168">
        <v>4.41</v>
      </c>
      <c r="N21" s="168">
        <v>18.31</v>
      </c>
      <c r="O21" s="166">
        <v>81.35</v>
      </c>
      <c r="P21" s="169">
        <v>337.83</v>
      </c>
      <c r="Q21" s="170">
        <v>0.86</v>
      </c>
      <c r="R21" s="184">
        <v>11.16</v>
      </c>
      <c r="S21" s="184">
        <v>7.01</v>
      </c>
    </row>
    <row r="22" spans="1:19" ht="15.75" thickTop="1">
      <c r="A22" s="145"/>
      <c r="B22" s="137"/>
      <c r="C22" s="137"/>
      <c r="D22" s="137"/>
      <c r="E22" s="137"/>
      <c r="F22" s="137"/>
      <c r="G22" s="137"/>
      <c r="H22" s="195"/>
      <c r="I22" s="45"/>
      <c r="J22" s="44"/>
      <c r="K22" s="145"/>
      <c r="L22" s="145"/>
      <c r="M22" s="145"/>
      <c r="N22" s="145"/>
      <c r="O22" s="145"/>
      <c r="P22" s="145"/>
      <c r="Q22" s="137"/>
      <c r="R22" s="137"/>
      <c r="S22" s="137"/>
    </row>
    <row r="23" spans="1:19" ht="15">
      <c r="A23" s="224" t="s">
        <v>116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</row>
    <row r="24" spans="2:19" s="145" customFormat="1" ht="12.75">
      <c r="B24" s="137"/>
      <c r="C24" s="137"/>
      <c r="D24" s="137"/>
      <c r="E24" s="137"/>
      <c r="F24" s="137"/>
      <c r="G24" s="137"/>
      <c r="H24" s="44"/>
      <c r="I24" s="45"/>
      <c r="J24" s="44"/>
      <c r="Q24" s="137"/>
      <c r="R24" s="137"/>
      <c r="S24" s="137"/>
    </row>
    <row r="25" spans="2:19" s="145" customFormat="1" ht="12.75">
      <c r="B25" s="135" t="s">
        <v>2</v>
      </c>
      <c r="C25" s="224" t="s">
        <v>3</v>
      </c>
      <c r="D25" s="224"/>
      <c r="E25" s="137"/>
      <c r="F25" s="137"/>
      <c r="G25" s="137"/>
      <c r="H25" s="135"/>
      <c r="I25" s="142"/>
      <c r="J25" s="141" t="s">
        <v>117</v>
      </c>
      <c r="Q25" s="137"/>
      <c r="R25" s="137"/>
      <c r="S25" s="137"/>
    </row>
    <row r="26" spans="2:19" s="145" customFormat="1" ht="12.75">
      <c r="B26" s="135" t="s">
        <v>6</v>
      </c>
      <c r="C26" s="224" t="s">
        <v>7</v>
      </c>
      <c r="D26" s="224"/>
      <c r="E26" s="135" t="s">
        <v>8</v>
      </c>
      <c r="F26" s="135"/>
      <c r="G26" s="135"/>
      <c r="H26" s="135" t="s">
        <v>20</v>
      </c>
      <c r="I26" s="142"/>
      <c r="J26" s="141" t="s">
        <v>21</v>
      </c>
      <c r="L26" s="135" t="s">
        <v>118</v>
      </c>
      <c r="N26" s="135" t="s">
        <v>22</v>
      </c>
      <c r="P26" s="135" t="s">
        <v>11</v>
      </c>
      <c r="Q26" s="137"/>
      <c r="R26" s="135" t="s">
        <v>5</v>
      </c>
      <c r="S26" s="137"/>
    </row>
    <row r="27" spans="1:19" s="145" customFormat="1" ht="12.75">
      <c r="A27" s="140" t="s">
        <v>119</v>
      </c>
      <c r="B27" s="140" t="s">
        <v>14</v>
      </c>
      <c r="C27" s="225" t="s">
        <v>15</v>
      </c>
      <c r="D27" s="225"/>
      <c r="E27" s="140" t="s">
        <v>16</v>
      </c>
      <c r="F27" s="140"/>
      <c r="G27" s="140"/>
      <c r="H27" s="140" t="s">
        <v>23</v>
      </c>
      <c r="I27" s="45"/>
      <c r="J27" s="144" t="s">
        <v>17</v>
      </c>
      <c r="L27" s="140" t="s">
        <v>24</v>
      </c>
      <c r="N27" s="140" t="s">
        <v>120</v>
      </c>
      <c r="P27" s="140" t="s">
        <v>10</v>
      </c>
      <c r="Q27" s="137"/>
      <c r="R27" s="140" t="s">
        <v>106</v>
      </c>
      <c r="S27" s="137"/>
    </row>
    <row r="28" spans="1:19" s="145" customFormat="1" ht="12.75">
      <c r="A28" s="135" t="s">
        <v>25</v>
      </c>
      <c r="B28" s="135" t="s">
        <v>26</v>
      </c>
      <c r="C28" s="224" t="s">
        <v>27</v>
      </c>
      <c r="D28" s="224"/>
      <c r="E28" s="135" t="s">
        <v>28</v>
      </c>
      <c r="F28" s="135"/>
      <c r="G28" s="135"/>
      <c r="H28" s="135" t="s">
        <v>29</v>
      </c>
      <c r="I28" s="45"/>
      <c r="J28" s="141" t="s">
        <v>30</v>
      </c>
      <c r="L28" s="135" t="s">
        <v>31</v>
      </c>
      <c r="N28" s="135" t="s">
        <v>32</v>
      </c>
      <c r="P28" s="135" t="s">
        <v>33</v>
      </c>
      <c r="Q28" s="137"/>
      <c r="R28" s="135" t="s">
        <v>34</v>
      </c>
      <c r="S28" s="137"/>
    </row>
    <row r="29" spans="2:19" s="145" customFormat="1" ht="12.75">
      <c r="B29" s="137"/>
      <c r="C29" s="137"/>
      <c r="D29" s="137"/>
      <c r="E29" s="137"/>
      <c r="F29" s="137"/>
      <c r="G29" s="137"/>
      <c r="I29" s="45"/>
      <c r="J29" s="44"/>
      <c r="Q29" s="137"/>
      <c r="R29" s="137"/>
      <c r="S29" s="137"/>
    </row>
    <row r="30" spans="1:19" s="145" customFormat="1" ht="12.75">
      <c r="A30" s="208" t="s">
        <v>223</v>
      </c>
      <c r="B30" s="137" t="s">
        <v>6</v>
      </c>
      <c r="C30" s="150" t="s">
        <v>134</v>
      </c>
      <c r="D30" s="137"/>
      <c r="E30" s="137" t="s">
        <v>16</v>
      </c>
      <c r="F30" s="137"/>
      <c r="G30" s="137"/>
      <c r="H30" s="137" t="s">
        <v>135</v>
      </c>
      <c r="I30" s="45"/>
      <c r="J30" s="151">
        <v>0</v>
      </c>
      <c r="L30" s="152">
        <v>0</v>
      </c>
      <c r="N30" s="153">
        <v>0</v>
      </c>
      <c r="P30" s="154">
        <v>0</v>
      </c>
      <c r="Q30" s="137"/>
      <c r="R30" s="137">
        <v>0.36</v>
      </c>
      <c r="S30" s="137"/>
    </row>
    <row r="31" spans="2:19" s="145" customFormat="1" ht="12.75">
      <c r="B31" s="137"/>
      <c r="C31" s="137"/>
      <c r="D31" s="137"/>
      <c r="E31" s="137"/>
      <c r="F31" s="137"/>
      <c r="G31" s="137"/>
      <c r="I31" s="45"/>
      <c r="J31" s="44"/>
      <c r="Q31" s="137"/>
      <c r="R31" s="137"/>
      <c r="S31" s="137"/>
    </row>
    <row r="32" spans="1:19" s="145" customFormat="1" ht="12.75">
      <c r="A32" s="155"/>
      <c r="B32" s="137"/>
      <c r="C32" s="137"/>
      <c r="D32" s="137"/>
      <c r="E32" s="137"/>
      <c r="F32" s="137"/>
      <c r="G32" s="137"/>
      <c r="I32" s="45"/>
      <c r="J32" s="44"/>
      <c r="Q32" s="137"/>
      <c r="R32" s="137"/>
      <c r="S32" s="137"/>
    </row>
    <row r="33" ht="15">
      <c r="A33" s="155"/>
    </row>
    <row r="35" ht="15">
      <c r="A35" s="155"/>
    </row>
  </sheetData>
  <sheetProtection/>
  <mergeCells count="16">
    <mergeCell ref="C28:D28"/>
    <mergeCell ref="C7:D7"/>
    <mergeCell ref="C8:D8"/>
    <mergeCell ref="C9:D9"/>
    <mergeCell ref="A23:S23"/>
    <mergeCell ref="C25:D25"/>
    <mergeCell ref="C26:D26"/>
    <mergeCell ref="C27:D27"/>
    <mergeCell ref="C6:D6"/>
    <mergeCell ref="K6:L6"/>
    <mergeCell ref="M6:N6"/>
    <mergeCell ref="O6:P6"/>
    <mergeCell ref="C5:D5"/>
    <mergeCell ref="A1:S1"/>
    <mergeCell ref="A2:S2"/>
    <mergeCell ref="A3:S3"/>
  </mergeCells>
  <printOptions gridLines="1"/>
  <pageMargins left="0.75" right="0.75" top="1" bottom="1" header="0.5" footer="0.5"/>
  <pageSetup blackAndWhite="1"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27" t="s">
        <v>125</v>
      </c>
      <c r="B1" s="227"/>
      <c r="C1" s="227"/>
      <c r="D1" s="227"/>
      <c r="E1" s="227"/>
      <c r="F1" s="227"/>
      <c r="G1" s="227"/>
      <c r="H1" s="227"/>
    </row>
    <row r="2" spans="1:8" ht="15.75">
      <c r="A2" s="228" t="s">
        <v>114</v>
      </c>
      <c r="B2" s="228"/>
      <c r="C2" s="228"/>
      <c r="D2" s="228"/>
      <c r="E2" s="228"/>
      <c r="F2" s="228"/>
      <c r="G2" s="228"/>
      <c r="H2" s="228"/>
    </row>
    <row r="3" spans="1:8" ht="15.75">
      <c r="A3" s="229" t="str">
        <f>+'ANALYSIS OF COAL PURCHASES'!A3:S3</f>
        <v>OCTOBER 2013</v>
      </c>
      <c r="B3" s="229"/>
      <c r="C3" s="229"/>
      <c r="D3" s="229"/>
      <c r="E3" s="229"/>
      <c r="F3" s="229"/>
      <c r="G3" s="229"/>
      <c r="H3" s="229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2" ht="15">
      <c r="A6" s="18"/>
      <c r="B6" s="18"/>
    </row>
    <row r="7" spans="1:8" ht="18">
      <c r="A7" s="230" t="s">
        <v>126</v>
      </c>
      <c r="B7" s="230"/>
      <c r="C7" s="230"/>
      <c r="D7" s="230"/>
      <c r="E7" s="230"/>
      <c r="F7" s="230"/>
      <c r="G7" s="230"/>
      <c r="H7" s="230"/>
    </row>
    <row r="8" spans="1:8" ht="18">
      <c r="A8" s="61"/>
      <c r="B8" s="61"/>
      <c r="C8" s="61"/>
      <c r="D8" s="61"/>
      <c r="E8" s="61"/>
      <c r="F8" s="61"/>
      <c r="G8" s="61"/>
      <c r="H8" s="61"/>
    </row>
    <row r="9" ht="15">
      <c r="A9" s="17"/>
    </row>
    <row r="10" spans="1:8" ht="15.75">
      <c r="A10" s="17"/>
      <c r="D10" s="71"/>
      <c r="E10" s="72"/>
      <c r="F10" s="72"/>
      <c r="G10" s="72"/>
      <c r="H10" s="71" t="s">
        <v>12</v>
      </c>
    </row>
    <row r="11" spans="1:8" ht="15.75">
      <c r="A11" s="17"/>
      <c r="D11" s="73" t="s">
        <v>9</v>
      </c>
      <c r="E11" s="72"/>
      <c r="F11" s="73" t="s">
        <v>35</v>
      </c>
      <c r="G11" s="72"/>
      <c r="H11" s="73" t="s">
        <v>24</v>
      </c>
    </row>
    <row r="12" ht="15">
      <c r="A12" s="17"/>
    </row>
    <row r="13" spans="1:8" ht="15">
      <c r="A13" s="18" t="s">
        <v>36</v>
      </c>
      <c r="D13" s="102">
        <v>645958.34</v>
      </c>
      <c r="E13" s="103"/>
      <c r="F13" s="104">
        <v>51643385.559999995</v>
      </c>
      <c r="H13" s="105">
        <v>79.9485</v>
      </c>
    </row>
    <row r="14" spans="1:8" ht="15">
      <c r="A14" s="18"/>
      <c r="D14" s="106"/>
      <c r="E14" s="103"/>
      <c r="F14" s="107"/>
      <c r="H14" s="108"/>
    </row>
    <row r="15" spans="1:8" ht="15">
      <c r="A15" s="18" t="s">
        <v>37</v>
      </c>
      <c r="D15" s="102">
        <v>51997.02</v>
      </c>
      <c r="E15" s="103"/>
      <c r="F15" s="107">
        <v>4229677.44</v>
      </c>
      <c r="H15" s="105">
        <v>81.3446</v>
      </c>
    </row>
    <row r="16" spans="1:8" ht="15">
      <c r="A16" s="18"/>
      <c r="D16" s="106"/>
      <c r="E16" s="103"/>
      <c r="F16" s="107"/>
      <c r="H16" s="108"/>
    </row>
    <row r="17" spans="1:8" ht="15">
      <c r="A17" s="18" t="s">
        <v>38</v>
      </c>
      <c r="B17" s="20" t="s">
        <v>39</v>
      </c>
      <c r="D17" s="109">
        <v>0</v>
      </c>
      <c r="E17" s="109"/>
      <c r="F17" s="110">
        <v>0</v>
      </c>
      <c r="G17" s="69"/>
      <c r="H17" s="111">
        <v>0</v>
      </c>
    </row>
    <row r="18" spans="6:8" ht="15">
      <c r="F18" s="112"/>
      <c r="H18" s="19"/>
    </row>
    <row r="19" spans="1:8" ht="15">
      <c r="A19" s="18" t="s">
        <v>40</v>
      </c>
      <c r="D19" s="113">
        <v>697955.36</v>
      </c>
      <c r="F19" s="216">
        <v>55873062.99999999</v>
      </c>
      <c r="H19" s="19">
        <v>80.0525</v>
      </c>
    </row>
    <row r="20" spans="4:8" ht="15">
      <c r="D20" s="113"/>
      <c r="F20" s="114"/>
      <c r="H20" s="19"/>
    </row>
    <row r="21" spans="1:8" ht="15">
      <c r="A21" s="18" t="s">
        <v>124</v>
      </c>
      <c r="B21" s="20" t="s">
        <v>41</v>
      </c>
      <c r="D21" s="115">
        <v>3904</v>
      </c>
      <c r="E21" s="116"/>
      <c r="F21" s="117">
        <v>312524.91000000003</v>
      </c>
      <c r="G21" s="69"/>
      <c r="H21" s="70">
        <v>80.0525</v>
      </c>
    </row>
    <row r="22" spans="1:8" ht="15">
      <c r="A22" s="18"/>
      <c r="H22" s="19"/>
    </row>
    <row r="23" spans="1:8" ht="15.75" thickBot="1">
      <c r="A23" s="18" t="s">
        <v>42</v>
      </c>
      <c r="D23" s="118">
        <v>694051.36</v>
      </c>
      <c r="E23" s="119"/>
      <c r="F23" s="120">
        <v>55560538.089999996</v>
      </c>
      <c r="G23" s="119"/>
      <c r="H23" s="121">
        <v>80.0525</v>
      </c>
    </row>
    <row r="24" spans="1:8" ht="15.75" thickTop="1">
      <c r="A24" s="18"/>
      <c r="D24" s="94"/>
      <c r="E24" s="95"/>
      <c r="F24" s="96"/>
      <c r="G24" s="95"/>
      <c r="H24" s="91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93">
        <v>1</v>
      </c>
      <c r="B29" s="16" t="s">
        <v>43</v>
      </c>
    </row>
    <row r="30" spans="1:2" ht="15">
      <c r="A30" s="59"/>
      <c r="B30" s="18"/>
    </row>
    <row r="31" spans="1:2" ht="15">
      <c r="A31" s="16">
        <v>2</v>
      </c>
      <c r="B31" s="16" t="s">
        <v>44</v>
      </c>
    </row>
    <row r="32" spans="1:2" ht="15">
      <c r="A32" s="59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32" t="s">
        <v>49</v>
      </c>
      <c r="B1" s="232"/>
      <c r="C1" s="232"/>
      <c r="D1" s="232"/>
      <c r="E1" s="232"/>
      <c r="F1" s="232"/>
      <c r="G1" s="232"/>
      <c r="H1" s="232"/>
    </row>
    <row r="2" spans="1:8" ht="15.75">
      <c r="A2" s="228" t="s">
        <v>114</v>
      </c>
      <c r="B2" s="228"/>
      <c r="C2" s="228"/>
      <c r="D2" s="228"/>
      <c r="E2" s="228"/>
      <c r="F2" s="228"/>
      <c r="G2" s="228"/>
      <c r="H2" s="228"/>
    </row>
    <row r="3" spans="1:8" ht="15.75">
      <c r="A3" s="231" t="str">
        <f>+'ANALYSIS OF COAL PURCHASES'!A3:Q3</f>
        <v>OCTOBER 2013</v>
      </c>
      <c r="B3" s="231"/>
      <c r="C3" s="231"/>
      <c r="D3" s="231"/>
      <c r="E3" s="231"/>
      <c r="F3" s="231"/>
      <c r="G3" s="231"/>
      <c r="H3" s="231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30" t="s">
        <v>127</v>
      </c>
      <c r="B7" s="230"/>
      <c r="C7" s="230"/>
      <c r="D7" s="230"/>
      <c r="E7" s="230"/>
      <c r="F7" s="230"/>
      <c r="G7" s="230"/>
      <c r="H7" s="230"/>
    </row>
    <row r="8" spans="1:8" ht="18">
      <c r="A8" s="61"/>
      <c r="B8" s="61"/>
      <c r="C8" s="61"/>
      <c r="D8" s="61"/>
      <c r="E8" s="61"/>
      <c r="F8" s="61"/>
      <c r="G8" s="61"/>
      <c r="H8" s="61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71"/>
      <c r="E10" s="72"/>
      <c r="F10" s="72"/>
      <c r="G10" s="72"/>
      <c r="H10" s="71" t="s">
        <v>12</v>
      </c>
    </row>
    <row r="11" spans="1:8" ht="15.75">
      <c r="A11" s="17"/>
      <c r="B11" s="16"/>
      <c r="C11" s="16"/>
      <c r="D11" s="73" t="s">
        <v>128</v>
      </c>
      <c r="E11" s="72"/>
      <c r="F11" s="73" t="s">
        <v>35</v>
      </c>
      <c r="G11" s="72"/>
      <c r="H11" s="73" t="s">
        <v>24</v>
      </c>
    </row>
    <row r="13" spans="1:8" ht="15">
      <c r="A13" s="5" t="s">
        <v>36</v>
      </c>
      <c r="D13" s="92">
        <v>283290.89999999997</v>
      </c>
      <c r="E13" s="6"/>
      <c r="F13" s="178">
        <v>864253.93</v>
      </c>
      <c r="H13" s="7">
        <v>3.0508</v>
      </c>
    </row>
    <row r="14" spans="1:8" ht="15">
      <c r="A14" s="8"/>
      <c r="D14" s="84"/>
      <c r="E14" s="6"/>
      <c r="F14" s="178"/>
      <c r="H14" s="7"/>
    </row>
    <row r="15" spans="1:8" ht="15">
      <c r="A15" s="5" t="s">
        <v>37</v>
      </c>
      <c r="D15" s="92">
        <v>0</v>
      </c>
      <c r="E15" s="97"/>
      <c r="F15" s="178">
        <v>0</v>
      </c>
      <c r="G15" s="4"/>
      <c r="H15" s="7" t="e">
        <v>#DIV/0!</v>
      </c>
    </row>
    <row r="16" spans="1:8" ht="15">
      <c r="A16" s="8"/>
      <c r="D16" s="92"/>
      <c r="E16" s="97"/>
      <c r="F16" s="178"/>
      <c r="H16" s="7"/>
    </row>
    <row r="17" spans="1:8" ht="15">
      <c r="A17" s="10" t="s">
        <v>38</v>
      </c>
      <c r="D17" s="98">
        <v>0</v>
      </c>
      <c r="E17" s="99"/>
      <c r="F17" s="181">
        <v>0</v>
      </c>
      <c r="G17" s="75"/>
      <c r="H17" s="76">
        <v>0</v>
      </c>
    </row>
    <row r="18" spans="1:8" ht="15">
      <c r="A18" s="5"/>
      <c r="B18" s="3"/>
      <c r="D18" s="84"/>
      <c r="E18" s="11"/>
      <c r="F18" s="178"/>
      <c r="H18" s="7"/>
    </row>
    <row r="19" spans="1:8" ht="15">
      <c r="A19" s="8" t="s">
        <v>40</v>
      </c>
      <c r="D19" s="85">
        <v>283290.89999999997</v>
      </c>
      <c r="F19" s="179">
        <v>864253.93</v>
      </c>
      <c r="H19" s="7">
        <v>3.0508</v>
      </c>
    </row>
    <row r="20" spans="1:8" ht="15">
      <c r="A20" s="12"/>
      <c r="D20" s="85"/>
      <c r="F20" s="179"/>
      <c r="H20" s="7"/>
    </row>
    <row r="21" spans="1:8" ht="15">
      <c r="A21" s="12" t="s">
        <v>45</v>
      </c>
      <c r="D21" s="85"/>
      <c r="F21" s="179"/>
      <c r="H21" s="7"/>
    </row>
    <row r="22" spans="1:8" ht="15">
      <c r="A22" s="8" t="s">
        <v>46</v>
      </c>
      <c r="D22" s="85">
        <v>3971.3999999999996</v>
      </c>
      <c r="F22" s="179">
        <v>12115.81</v>
      </c>
      <c r="H22" s="7">
        <v>3.0508</v>
      </c>
    </row>
    <row r="23" spans="1:8" ht="15">
      <c r="A23" s="5" t="s">
        <v>96</v>
      </c>
      <c r="D23" s="100">
        <v>0</v>
      </c>
      <c r="E23" s="101"/>
      <c r="F23" s="182">
        <v>0</v>
      </c>
      <c r="G23" s="83"/>
      <c r="H23" s="7">
        <v>0</v>
      </c>
    </row>
    <row r="24" spans="1:8" ht="15">
      <c r="A24" s="5"/>
      <c r="D24" s="84"/>
      <c r="E24" s="9"/>
      <c r="F24" s="178"/>
      <c r="H24" s="7"/>
    </row>
    <row r="25" spans="1:8" ht="15.75" thickBot="1">
      <c r="A25" s="8" t="s">
        <v>42</v>
      </c>
      <c r="D25" s="86">
        <v>279319.49999999994</v>
      </c>
      <c r="E25" s="77"/>
      <c r="F25" s="180">
        <v>852138.12</v>
      </c>
      <c r="G25" s="77"/>
      <c r="H25" s="78">
        <v>3.0508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35" t="s">
        <v>179</v>
      </c>
      <c r="B1" s="235"/>
      <c r="C1" s="235"/>
      <c r="D1" s="235"/>
      <c r="E1" s="235"/>
      <c r="F1" s="21"/>
      <c r="G1" s="87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33" t="s">
        <v>49</v>
      </c>
      <c r="B3" s="233"/>
      <c r="C3" s="233"/>
      <c r="D3" s="233"/>
      <c r="E3" s="233"/>
      <c r="F3" s="21"/>
      <c r="G3" s="21"/>
      <c r="H3"/>
    </row>
    <row r="4" spans="1:8" ht="12.75">
      <c r="A4" s="233" t="s">
        <v>180</v>
      </c>
      <c r="B4" s="233"/>
      <c r="C4" s="233"/>
      <c r="D4" s="233"/>
      <c r="E4" s="233"/>
      <c r="F4" s="21"/>
      <c r="G4" s="21"/>
      <c r="H4"/>
    </row>
    <row r="5" spans="1:8" ht="12.75">
      <c r="A5" s="234" t="str">
        <f>'ANALYSIS OF COAL PURCHASES'!A3:S3</f>
        <v>OCTOBER 2013</v>
      </c>
      <c r="B5" s="233"/>
      <c r="C5" s="233"/>
      <c r="D5" s="233"/>
      <c r="E5" s="233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9" t="s">
        <v>181</v>
      </c>
      <c r="B8" s="21"/>
      <c r="C8" s="60"/>
      <c r="D8" s="21"/>
      <c r="E8" s="21"/>
      <c r="F8" s="21"/>
      <c r="G8" s="21"/>
      <c r="H8"/>
    </row>
    <row r="9" spans="1:8" ht="12.75">
      <c r="A9" s="79" t="s">
        <v>4</v>
      </c>
      <c r="B9" s="21"/>
      <c r="C9" s="79" t="s">
        <v>182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183</v>
      </c>
      <c r="B11" s="21"/>
      <c r="C11" s="74" t="s">
        <v>184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185</v>
      </c>
      <c r="C13" s="211" t="s">
        <v>186</v>
      </c>
      <c r="D13" s="212"/>
      <c r="E13" s="213">
        <v>1096.8</v>
      </c>
      <c r="F13" s="212"/>
      <c r="G13" s="21"/>
      <c r="H13"/>
    </row>
    <row r="14" spans="1:8" ht="12.75">
      <c r="A14" s="24"/>
      <c r="B14" s="24" t="s">
        <v>187</v>
      </c>
      <c r="C14" s="23" t="s">
        <v>188</v>
      </c>
      <c r="D14" s="21"/>
      <c r="E14" s="209">
        <v>169.36698406529342</v>
      </c>
      <c r="F14" s="88"/>
      <c r="G14" s="89"/>
      <c r="H14" s="90"/>
    </row>
    <row r="15" spans="1:8" ht="12.75">
      <c r="A15" s="24"/>
      <c r="B15" s="24" t="s">
        <v>189</v>
      </c>
      <c r="C15" s="211" t="s">
        <v>190</v>
      </c>
      <c r="D15" s="212"/>
      <c r="E15" s="213">
        <v>1078</v>
      </c>
      <c r="F15" s="21"/>
      <c r="G15" s="21"/>
      <c r="H15"/>
    </row>
    <row r="16" spans="1:8" ht="12.75">
      <c r="A16" s="24"/>
      <c r="B16" s="24" t="s">
        <v>191</v>
      </c>
      <c r="C16" s="23" t="s">
        <v>220</v>
      </c>
      <c r="D16" s="21"/>
      <c r="E16" s="172">
        <v>2.09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192</v>
      </c>
      <c r="B18" s="21"/>
      <c r="C18" s="74" t="s">
        <v>193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185</v>
      </c>
      <c r="C20" s="23" t="s">
        <v>194</v>
      </c>
      <c r="D20" s="21"/>
      <c r="E20" s="133">
        <v>90.2</v>
      </c>
      <c r="F20" s="21"/>
      <c r="G20" s="89"/>
      <c r="H20" s="90"/>
    </row>
    <row r="21" spans="1:8" ht="12.75">
      <c r="A21" s="24"/>
      <c r="B21" s="24" t="s">
        <v>187</v>
      </c>
      <c r="C21" s="23" t="s">
        <v>195</v>
      </c>
      <c r="D21" s="21"/>
      <c r="E21" s="173">
        <v>18372</v>
      </c>
      <c r="F21" s="21"/>
      <c r="G21" s="21"/>
      <c r="H21"/>
    </row>
    <row r="22" spans="1:8" ht="12.75">
      <c r="A22" s="24"/>
      <c r="B22" s="24" t="s">
        <v>189</v>
      </c>
      <c r="C22" s="23" t="s">
        <v>196</v>
      </c>
      <c r="D22" s="21"/>
      <c r="E22" s="173">
        <v>16734</v>
      </c>
      <c r="F22" s="21"/>
      <c r="G22" s="21"/>
      <c r="H22"/>
    </row>
    <row r="23" spans="1:8" ht="12.75">
      <c r="A23" s="24"/>
      <c r="B23" s="24" t="s">
        <v>191</v>
      </c>
      <c r="C23" s="23" t="s">
        <v>197</v>
      </c>
      <c r="D23" s="21"/>
      <c r="E23" s="173">
        <v>5386.595747579778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198</v>
      </c>
      <c r="B25" s="21"/>
      <c r="C25" s="74" t="s">
        <v>199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185</v>
      </c>
      <c r="C27" s="23" t="s">
        <v>200</v>
      </c>
      <c r="D27" s="23" t="s">
        <v>201</v>
      </c>
      <c r="F27" s="21"/>
      <c r="G27" s="21"/>
      <c r="H27"/>
    </row>
    <row r="28" spans="1:8" ht="12.75">
      <c r="A28" s="24"/>
      <c r="B28" s="24" t="s">
        <v>187</v>
      </c>
      <c r="C28" s="23" t="s">
        <v>202</v>
      </c>
      <c r="D28" s="23" t="s">
        <v>201</v>
      </c>
      <c r="F28" s="21"/>
      <c r="G28" s="21"/>
      <c r="H28"/>
    </row>
    <row r="29" spans="1:8" ht="12.75">
      <c r="A29" s="24"/>
      <c r="B29" s="24" t="s">
        <v>189</v>
      </c>
      <c r="C29" s="23" t="s">
        <v>203</v>
      </c>
      <c r="D29" s="23" t="s">
        <v>201</v>
      </c>
      <c r="F29" s="21"/>
      <c r="G29" s="21"/>
      <c r="H29"/>
    </row>
    <row r="30" spans="1:8" ht="12.75">
      <c r="A30" s="24"/>
      <c r="B30" s="24" t="s">
        <v>191</v>
      </c>
      <c r="C30" s="23" t="s">
        <v>221</v>
      </c>
      <c r="D30" s="23" t="s">
        <v>201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205</v>
      </c>
      <c r="B32" s="21"/>
      <c r="C32" s="74" t="s">
        <v>206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185</v>
      </c>
      <c r="C34" s="23" t="s">
        <v>207</v>
      </c>
      <c r="D34" s="21"/>
      <c r="E34" s="81">
        <v>1.7670000000000001</v>
      </c>
      <c r="F34" s="24"/>
      <c r="G34" s="21"/>
      <c r="H34"/>
    </row>
    <row r="35" spans="1:8" ht="12.75">
      <c r="A35" s="24"/>
      <c r="B35" s="24" t="s">
        <v>187</v>
      </c>
      <c r="C35" s="23" t="s">
        <v>208</v>
      </c>
      <c r="D35" s="21"/>
      <c r="E35" s="81">
        <v>1.9400066929604391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209</v>
      </c>
      <c r="B37" s="21"/>
      <c r="C37" s="74" t="s">
        <v>210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185</v>
      </c>
      <c r="C39" s="23" t="s">
        <v>211</v>
      </c>
      <c r="D39" s="21"/>
      <c r="E39" s="82">
        <v>234.8859698215514</v>
      </c>
      <c r="F39" s="21"/>
      <c r="G39" s="21"/>
      <c r="H39"/>
    </row>
    <row r="40" spans="1:8" ht="12.75">
      <c r="A40" s="24"/>
      <c r="B40" s="24"/>
      <c r="C40" s="23"/>
      <c r="D40" s="21"/>
      <c r="E40" s="82"/>
      <c r="F40" s="21"/>
      <c r="G40" s="21"/>
      <c r="H40"/>
    </row>
    <row r="41" spans="1:8" ht="12.75">
      <c r="A41" s="233" t="s">
        <v>212</v>
      </c>
      <c r="B41" s="233"/>
      <c r="C41" s="233"/>
      <c r="D41" s="233"/>
      <c r="E41" s="233"/>
      <c r="F41" s="21"/>
      <c r="G41" s="21"/>
      <c r="H41"/>
    </row>
    <row r="42" spans="1:8" ht="15" customHeight="1">
      <c r="A42" s="234" t="str">
        <f>'ANALYSIS OF COAL PURCHASES'!A3:S3</f>
        <v>OCTOBER 2013</v>
      </c>
      <c r="B42" s="233"/>
      <c r="C42" s="233"/>
      <c r="D42" s="233"/>
      <c r="E42" s="233"/>
      <c r="F42" s="21"/>
      <c r="G42" s="21"/>
      <c r="H42"/>
    </row>
    <row r="43" spans="1:8" ht="15" customHeight="1">
      <c r="A43" s="74"/>
      <c r="B43" s="74"/>
      <c r="C43" s="74"/>
      <c r="D43" s="74"/>
      <c r="E43" s="74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9" t="s">
        <v>181</v>
      </c>
      <c r="B45" s="79"/>
      <c r="C45" s="79"/>
      <c r="D45" s="21"/>
      <c r="E45" s="21"/>
      <c r="F45" s="21"/>
      <c r="G45" s="21"/>
      <c r="H45"/>
    </row>
    <row r="46" spans="1:8" ht="12.75">
      <c r="A46" s="79" t="s">
        <v>4</v>
      </c>
      <c r="B46" s="79"/>
      <c r="C46" s="79" t="s">
        <v>182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183</v>
      </c>
      <c r="B48" s="21"/>
      <c r="C48" s="27" t="s">
        <v>184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185</v>
      </c>
      <c r="C50" s="211" t="s">
        <v>186</v>
      </c>
      <c r="D50" s="212"/>
      <c r="E50" s="214">
        <v>280.5</v>
      </c>
      <c r="F50" s="212"/>
      <c r="G50" s="21"/>
      <c r="H50"/>
    </row>
    <row r="51" spans="1:8" ht="12.75">
      <c r="A51" s="24"/>
      <c r="B51" s="24" t="s">
        <v>187</v>
      </c>
      <c r="C51" s="23" t="s">
        <v>188</v>
      </c>
      <c r="D51" s="21"/>
      <c r="E51" s="210">
        <v>169.36698406529342</v>
      </c>
      <c r="F51" s="21"/>
      <c r="G51" s="21"/>
      <c r="H51"/>
    </row>
    <row r="52" spans="1:8" ht="12.75">
      <c r="A52" s="24"/>
      <c r="B52" s="24" t="s">
        <v>189</v>
      </c>
      <c r="C52" s="211" t="s">
        <v>190</v>
      </c>
      <c r="D52" s="212"/>
      <c r="E52" s="214">
        <v>278</v>
      </c>
      <c r="F52" s="21"/>
      <c r="G52" s="21"/>
      <c r="H52"/>
    </row>
    <row r="53" spans="1:8" ht="12.75">
      <c r="A53" s="24"/>
      <c r="B53" s="24" t="s">
        <v>191</v>
      </c>
      <c r="C53" s="23" t="s">
        <v>220</v>
      </c>
      <c r="D53" s="21"/>
      <c r="E53" s="81">
        <v>8.09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192</v>
      </c>
      <c r="B56" s="21"/>
      <c r="C56" s="27" t="s">
        <v>193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185</v>
      </c>
      <c r="C58" s="23" t="s">
        <v>194</v>
      </c>
      <c r="D58" s="21"/>
      <c r="E58" s="82">
        <v>90</v>
      </c>
      <c r="F58" s="21"/>
      <c r="G58" s="21"/>
      <c r="H58"/>
    </row>
    <row r="59" spans="1:8" ht="12.75">
      <c r="A59" s="24"/>
      <c r="B59" s="24" t="s">
        <v>187</v>
      </c>
      <c r="C59" s="23" t="s">
        <v>195</v>
      </c>
      <c r="D59" s="21"/>
      <c r="E59" s="80">
        <v>18372</v>
      </c>
      <c r="F59" s="21"/>
      <c r="G59" s="21"/>
      <c r="H59"/>
    </row>
    <row r="60" spans="1:8" ht="12.75">
      <c r="A60" s="24"/>
      <c r="B60" s="24" t="s">
        <v>189</v>
      </c>
      <c r="C60" s="23" t="s">
        <v>196</v>
      </c>
      <c r="D60" s="21"/>
      <c r="E60" s="80">
        <v>16734</v>
      </c>
      <c r="F60" s="21"/>
      <c r="G60" s="21"/>
      <c r="H60"/>
    </row>
    <row r="61" spans="1:8" ht="12.75">
      <c r="A61" s="24"/>
      <c r="B61" s="24" t="s">
        <v>191</v>
      </c>
      <c r="C61" s="23" t="s">
        <v>197</v>
      </c>
      <c r="D61" s="21"/>
      <c r="E61" s="173">
        <v>5375.78953985897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198</v>
      </c>
      <c r="B64" s="21"/>
      <c r="C64" s="27" t="s">
        <v>199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185</v>
      </c>
      <c r="C66" s="23" t="s">
        <v>200</v>
      </c>
      <c r="D66" s="21"/>
      <c r="E66" s="81">
        <v>98.8032</v>
      </c>
      <c r="F66" s="21"/>
      <c r="G66" s="21"/>
      <c r="H66"/>
    </row>
    <row r="67" spans="1:8" ht="12.75">
      <c r="A67" s="24"/>
      <c r="B67" s="24" t="s">
        <v>187</v>
      </c>
      <c r="C67" s="23" t="s">
        <v>202</v>
      </c>
      <c r="D67" s="21"/>
      <c r="E67" s="81">
        <v>98.8032</v>
      </c>
      <c r="F67" s="21"/>
      <c r="G67" s="21"/>
      <c r="H67"/>
    </row>
    <row r="68" spans="1:8" ht="12.75">
      <c r="A68" s="24"/>
      <c r="B68" s="24" t="s">
        <v>189</v>
      </c>
      <c r="C68" s="23" t="s">
        <v>203</v>
      </c>
      <c r="D68" s="21"/>
      <c r="E68" s="81">
        <v>744</v>
      </c>
      <c r="F68" s="21"/>
      <c r="G68" s="21"/>
      <c r="H68"/>
    </row>
    <row r="69" spans="1:8" ht="12.75">
      <c r="A69" s="24"/>
      <c r="B69" s="24" t="s">
        <v>191</v>
      </c>
      <c r="C69" s="23" t="s">
        <v>204</v>
      </c>
      <c r="D69" s="21"/>
      <c r="E69" s="81">
        <v>13.28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205</v>
      </c>
      <c r="B72" s="21"/>
      <c r="C72" s="27" t="s">
        <v>206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185</v>
      </c>
      <c r="C74" s="23" t="s">
        <v>207</v>
      </c>
      <c r="D74" s="23" t="s">
        <v>213</v>
      </c>
      <c r="F74" s="21"/>
      <c r="G74" s="21"/>
      <c r="H74"/>
    </row>
    <row r="75" spans="1:8" ht="12.75">
      <c r="A75" s="24"/>
      <c r="B75" s="24" t="s">
        <v>187</v>
      </c>
      <c r="C75" s="23" t="s">
        <v>208</v>
      </c>
      <c r="D75" s="23" t="s">
        <v>213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209</v>
      </c>
      <c r="B78" s="21"/>
      <c r="C78" s="27" t="s">
        <v>210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185</v>
      </c>
      <c r="C80" s="23" t="s">
        <v>211</v>
      </c>
      <c r="D80" s="23" t="s">
        <v>213</v>
      </c>
      <c r="F80" s="21"/>
      <c r="G80" s="21"/>
      <c r="H80"/>
    </row>
    <row r="81" spans="1:8" ht="12.75">
      <c r="A81" s="233" t="s">
        <v>214</v>
      </c>
      <c r="B81" s="233"/>
      <c r="C81" s="233"/>
      <c r="D81" s="233"/>
      <c r="E81" s="233"/>
      <c r="F81" s="21"/>
      <c r="G81" s="21"/>
      <c r="H81"/>
    </row>
    <row r="82" spans="1:8" ht="15" customHeight="1">
      <c r="A82" s="234" t="str">
        <f>'ANALYSIS OF COAL PURCHASES'!A3:S3</f>
        <v>OCTOBER 2013</v>
      </c>
      <c r="B82" s="233"/>
      <c r="C82" s="233"/>
      <c r="D82" s="233"/>
      <c r="E82" s="233"/>
      <c r="F82" s="21"/>
      <c r="G82" s="21"/>
      <c r="H82"/>
    </row>
    <row r="83" spans="1:8" ht="15" customHeight="1">
      <c r="A83" s="74"/>
      <c r="B83" s="74"/>
      <c r="C83" s="74"/>
      <c r="D83" s="74"/>
      <c r="E83" s="74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9" t="s">
        <v>181</v>
      </c>
      <c r="B85" s="21"/>
      <c r="C85" s="60"/>
      <c r="D85" s="21"/>
      <c r="E85" s="21"/>
      <c r="F85" s="21"/>
      <c r="G85" s="21"/>
      <c r="H85"/>
    </row>
    <row r="86" spans="1:8" ht="12.75">
      <c r="A86" s="79" t="s">
        <v>4</v>
      </c>
      <c r="B86" s="21"/>
      <c r="C86" s="79" t="s">
        <v>182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183</v>
      </c>
      <c r="B88" s="21"/>
      <c r="C88" s="27" t="s">
        <v>184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185</v>
      </c>
      <c r="C90" s="215" t="s">
        <v>186</v>
      </c>
      <c r="D90" s="212"/>
      <c r="E90" s="214">
        <v>816.3</v>
      </c>
      <c r="F90" s="21"/>
      <c r="G90" s="21"/>
      <c r="H90"/>
    </row>
    <row r="91" spans="1:8" ht="12.75">
      <c r="A91" s="24"/>
      <c r="B91" s="24" t="s">
        <v>187</v>
      </c>
      <c r="C91" s="23" t="s">
        <v>188</v>
      </c>
      <c r="D91" s="21"/>
      <c r="E91" s="81">
        <v>0</v>
      </c>
      <c r="F91" s="21"/>
      <c r="G91" s="21"/>
      <c r="H91"/>
    </row>
    <row r="92" spans="1:8" ht="12.75">
      <c r="A92" s="24"/>
      <c r="B92" s="24" t="s">
        <v>189</v>
      </c>
      <c r="C92" s="211" t="s">
        <v>190</v>
      </c>
      <c r="D92" s="212"/>
      <c r="E92" s="214">
        <v>800</v>
      </c>
      <c r="F92" s="212"/>
      <c r="G92" s="21"/>
      <c r="H92"/>
    </row>
    <row r="93" spans="1:8" ht="12.75">
      <c r="A93" s="24"/>
      <c r="B93" s="24" t="s">
        <v>191</v>
      </c>
      <c r="C93" s="23" t="s">
        <v>222</v>
      </c>
      <c r="D93" s="21"/>
      <c r="E93" s="81">
        <v>0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192</v>
      </c>
      <c r="B96" s="21"/>
      <c r="C96" s="27" t="s">
        <v>193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185</v>
      </c>
      <c r="C98" s="23" t="s">
        <v>194</v>
      </c>
      <c r="D98" s="21"/>
      <c r="E98" s="82">
        <v>0.2</v>
      </c>
      <c r="F98" s="21"/>
      <c r="G98" s="21"/>
      <c r="H98"/>
    </row>
    <row r="99" spans="1:8" ht="12.75">
      <c r="A99" s="24"/>
      <c r="B99" s="24" t="s">
        <v>187</v>
      </c>
      <c r="C99" s="23" t="s">
        <v>195</v>
      </c>
      <c r="D99" s="21"/>
      <c r="E99" s="80">
        <v>0</v>
      </c>
      <c r="F99" s="21"/>
      <c r="G99" s="21"/>
      <c r="H99"/>
    </row>
    <row r="100" spans="1:8" ht="12.75">
      <c r="A100" s="24"/>
      <c r="B100" s="24" t="s">
        <v>189</v>
      </c>
      <c r="C100" s="23" t="s">
        <v>196</v>
      </c>
      <c r="D100" s="21"/>
      <c r="E100" s="80">
        <v>0</v>
      </c>
      <c r="F100" s="21"/>
      <c r="G100" s="21"/>
      <c r="H100"/>
    </row>
    <row r="101" spans="1:8" ht="12.75">
      <c r="A101" s="24"/>
      <c r="B101" s="24" t="s">
        <v>191</v>
      </c>
      <c r="C101" s="23" t="s">
        <v>197</v>
      </c>
      <c r="D101" s="21"/>
      <c r="E101" s="80">
        <v>0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198</v>
      </c>
      <c r="B104" s="21"/>
      <c r="C104" s="27" t="s">
        <v>199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185</v>
      </c>
      <c r="C106" s="23" t="s">
        <v>200</v>
      </c>
      <c r="D106" s="21"/>
      <c r="E106" s="81">
        <v>0</v>
      </c>
      <c r="F106" s="21"/>
      <c r="G106" s="21"/>
      <c r="H106"/>
    </row>
    <row r="107" spans="1:8" ht="12.75">
      <c r="A107" s="24"/>
      <c r="B107" s="24" t="s">
        <v>187</v>
      </c>
      <c r="C107" s="23" t="s">
        <v>202</v>
      </c>
      <c r="D107" s="21"/>
      <c r="E107" s="81">
        <v>0</v>
      </c>
      <c r="F107" s="21"/>
      <c r="G107" s="21"/>
      <c r="H107"/>
    </row>
    <row r="108" spans="1:8" ht="12.75">
      <c r="A108" s="24"/>
      <c r="B108" s="24" t="s">
        <v>189</v>
      </c>
      <c r="C108" s="23" t="s">
        <v>203</v>
      </c>
      <c r="D108" s="21"/>
      <c r="E108" s="81">
        <v>744</v>
      </c>
      <c r="F108" s="21"/>
      <c r="G108" s="21"/>
      <c r="H108"/>
    </row>
    <row r="109" spans="1:8" ht="12.75">
      <c r="A109" s="24"/>
      <c r="B109" s="24" t="s">
        <v>191</v>
      </c>
      <c r="C109" s="23" t="s">
        <v>204</v>
      </c>
      <c r="D109" s="21"/>
      <c r="E109" s="81">
        <v>0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205</v>
      </c>
      <c r="B112" s="21"/>
      <c r="C112" s="27" t="s">
        <v>206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185</v>
      </c>
      <c r="C114" s="23" t="s">
        <v>207</v>
      </c>
      <c r="D114" s="23" t="s">
        <v>213</v>
      </c>
      <c r="F114" s="23"/>
      <c r="G114" s="21"/>
      <c r="H114"/>
    </row>
    <row r="115" spans="1:8" ht="12.75">
      <c r="A115" s="24"/>
      <c r="B115" s="24" t="s">
        <v>187</v>
      </c>
      <c r="C115" s="23" t="s">
        <v>208</v>
      </c>
      <c r="D115" s="23" t="s">
        <v>213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209</v>
      </c>
      <c r="B118" s="21"/>
      <c r="C118" s="27" t="s">
        <v>210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185</v>
      </c>
      <c r="C120" s="23" t="s">
        <v>211</v>
      </c>
      <c r="D120" s="23" t="s">
        <v>213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IV16384"/>
    </sheetView>
  </sheetViews>
  <sheetFormatPr defaultColWidth="15.7109375" defaultRowHeight="12.75"/>
  <cols>
    <col min="1" max="1" width="33.00390625" style="32" customWidth="1"/>
    <col min="2" max="2" width="15.7109375" style="32" customWidth="1"/>
    <col min="3" max="3" width="13.421875" style="32" bestFit="1" customWidth="1"/>
    <col min="4" max="4" width="13.28125" style="33" customWidth="1"/>
    <col min="5" max="5" width="15.7109375" style="33" customWidth="1"/>
    <col min="6" max="6" width="15.7109375" style="32" customWidth="1"/>
    <col min="7" max="7" width="15.7109375" style="34" customWidth="1"/>
    <col min="8" max="9" width="15.7109375" style="32" customWidth="1"/>
    <col min="10" max="10" width="15.7109375" style="34" customWidth="1"/>
    <col min="11" max="16384" width="15.7109375" style="32" customWidth="1"/>
  </cols>
  <sheetData>
    <row r="1" spans="1:10" ht="12.75">
      <c r="A1" s="237" t="s">
        <v>49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2.75">
      <c r="A2" s="237" t="s">
        <v>129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2.75">
      <c r="A3" s="236" t="s">
        <v>229</v>
      </c>
      <c r="B3" s="236"/>
      <c r="C3" s="236"/>
      <c r="D3" s="236"/>
      <c r="E3" s="236"/>
      <c r="F3" s="236"/>
      <c r="G3" s="236"/>
      <c r="H3" s="236"/>
      <c r="I3" s="236"/>
      <c r="J3" s="236"/>
    </row>
    <row r="5" spans="3:4" ht="12.75">
      <c r="C5" s="35" t="s">
        <v>80</v>
      </c>
      <c r="D5" s="36"/>
    </row>
    <row r="6" spans="2:10" s="35" customFormat="1" ht="12.75">
      <c r="B6" s="35" t="s">
        <v>81</v>
      </c>
      <c r="C6" s="35" t="s">
        <v>82</v>
      </c>
      <c r="D6" s="36" t="s">
        <v>83</v>
      </c>
      <c r="E6" s="36" t="s">
        <v>84</v>
      </c>
      <c r="F6" s="35" t="s">
        <v>85</v>
      </c>
      <c r="G6" s="37" t="s">
        <v>86</v>
      </c>
      <c r="H6" s="35" t="s">
        <v>87</v>
      </c>
      <c r="J6" s="37" t="s">
        <v>86</v>
      </c>
    </row>
    <row r="7" spans="1:10" s="35" customFormat="1" ht="13.5" thickBot="1">
      <c r="A7" s="35" t="s">
        <v>88</v>
      </c>
      <c r="B7" s="35" t="s">
        <v>89</v>
      </c>
      <c r="C7" s="35" t="s">
        <v>90</v>
      </c>
      <c r="D7" s="36" t="s">
        <v>50</v>
      </c>
      <c r="E7" s="36" t="s">
        <v>10</v>
      </c>
      <c r="F7" s="35" t="s">
        <v>91</v>
      </c>
      <c r="G7" s="37" t="s">
        <v>92</v>
      </c>
      <c r="H7" s="35" t="s">
        <v>93</v>
      </c>
      <c r="I7" s="35" t="s">
        <v>94</v>
      </c>
      <c r="J7" s="37" t="s">
        <v>95</v>
      </c>
    </row>
    <row r="8" spans="1:10" ht="12.75">
      <c r="A8" s="38"/>
      <c r="B8" s="39"/>
      <c r="C8" s="39"/>
      <c r="D8" s="40"/>
      <c r="E8" s="40"/>
      <c r="F8" s="39"/>
      <c r="G8" s="41"/>
      <c r="H8" s="39"/>
      <c r="I8" s="39"/>
      <c r="J8" s="42"/>
    </row>
    <row r="9" spans="1:10" ht="12.75">
      <c r="A9" s="43" t="s">
        <v>136</v>
      </c>
      <c r="B9" s="44" t="s">
        <v>137</v>
      </c>
      <c r="C9" s="44">
        <v>3904</v>
      </c>
      <c r="D9" s="45">
        <v>11475</v>
      </c>
      <c r="E9" s="45">
        <v>89597</v>
      </c>
      <c r="F9" s="44">
        <v>359596.4199999999</v>
      </c>
      <c r="G9" s="46"/>
      <c r="H9" s="44">
        <v>47071.51</v>
      </c>
      <c r="I9" s="44">
        <v>312524.9099999999</v>
      </c>
      <c r="J9" s="47"/>
    </row>
    <row r="10" spans="1:10" ht="12.75">
      <c r="A10" s="43"/>
      <c r="B10" s="44" t="s">
        <v>138</v>
      </c>
      <c r="C10" s="44">
        <v>3971.3999999999996</v>
      </c>
      <c r="D10" s="45">
        <v>136600</v>
      </c>
      <c r="E10" s="48">
        <v>542</v>
      </c>
      <c r="F10" s="49">
        <v>12115.81</v>
      </c>
      <c r="G10" s="46"/>
      <c r="H10" s="49"/>
      <c r="I10" s="49">
        <v>12115.81</v>
      </c>
      <c r="J10" s="47"/>
    </row>
    <row r="11" spans="1:10" ht="13.5" thickBot="1">
      <c r="A11" s="50" t="s">
        <v>139</v>
      </c>
      <c r="B11" s="44"/>
      <c r="C11" s="44"/>
      <c r="D11" s="45"/>
      <c r="E11" s="51">
        <v>90139</v>
      </c>
      <c r="F11" s="52">
        <v>371712.2299999999</v>
      </c>
      <c r="G11" s="53">
        <v>412.3767</v>
      </c>
      <c r="H11" s="52">
        <v>47071.51</v>
      </c>
      <c r="I11" s="52">
        <v>324640.7199999999</v>
      </c>
      <c r="J11" s="54">
        <v>360.1557</v>
      </c>
    </row>
    <row r="12" spans="1:10" ht="14.25" thickBot="1" thickTop="1">
      <c r="A12" s="55"/>
      <c r="B12" s="56"/>
      <c r="C12" s="56"/>
      <c r="D12" s="57"/>
      <c r="E12" s="57"/>
      <c r="F12" s="56"/>
      <c r="G12" s="31"/>
      <c r="H12" s="56"/>
      <c r="I12" s="56"/>
      <c r="J12" s="58"/>
    </row>
    <row r="16" ht="12.75">
      <c r="A16" s="32" t="s">
        <v>228</v>
      </c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22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196"/>
    </row>
    <row r="2" spans="1:26" ht="12.75">
      <c r="A2" s="238" t="s">
        <v>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96"/>
    </row>
    <row r="3" spans="1:26" ht="12.75">
      <c r="A3" s="238" t="s">
        <v>229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196"/>
    </row>
    <row r="4" ht="12.75">
      <c r="Z4" s="196"/>
    </row>
    <row r="5" ht="12.75">
      <c r="Z5" s="196"/>
    </row>
    <row r="6" spans="1:26" ht="12.75">
      <c r="A6" s="62" t="s">
        <v>53</v>
      </c>
      <c r="Z6" s="196"/>
    </row>
    <row r="7" spans="1:27" s="62" customFormat="1" ht="12.75">
      <c r="A7" s="62" t="s">
        <v>65</v>
      </c>
      <c r="C7" s="62" t="s">
        <v>54</v>
      </c>
      <c r="E7" s="62" t="s">
        <v>55</v>
      </c>
      <c r="G7" s="62" t="s">
        <v>56</v>
      </c>
      <c r="I7" s="62" t="s">
        <v>48</v>
      </c>
      <c r="K7" s="62" t="s">
        <v>57</v>
      </c>
      <c r="M7" s="123" t="s">
        <v>58</v>
      </c>
      <c r="O7" s="62" t="s">
        <v>59</v>
      </c>
      <c r="Q7" s="62" t="s">
        <v>60</v>
      </c>
      <c r="S7" s="62" t="s">
        <v>61</v>
      </c>
      <c r="U7" s="62" t="s">
        <v>62</v>
      </c>
      <c r="W7" s="62" t="s">
        <v>63</v>
      </c>
      <c r="Y7" s="62" t="s">
        <v>64</v>
      </c>
      <c r="Z7" s="197"/>
      <c r="AA7" s="62" t="s">
        <v>146</v>
      </c>
    </row>
    <row r="8" spans="1:26" ht="12.75">
      <c r="A8" s="1"/>
      <c r="E8" s="185"/>
      <c r="G8" s="185"/>
      <c r="I8" s="186"/>
      <c r="M8"/>
      <c r="Z8" s="196"/>
    </row>
    <row r="9" spans="1:27" ht="12.75">
      <c r="A9" s="1" t="s">
        <v>215</v>
      </c>
      <c r="C9" s="64">
        <v>0</v>
      </c>
      <c r="D9" s="64"/>
      <c r="E9" s="239">
        <v>0</v>
      </c>
      <c r="F9" s="64"/>
      <c r="G9" s="64">
        <v>0</v>
      </c>
      <c r="H9" s="64"/>
      <c r="I9" s="64">
        <v>0</v>
      </c>
      <c r="J9" s="64"/>
      <c r="K9" s="64">
        <v>0</v>
      </c>
      <c r="L9" s="64"/>
      <c r="M9" s="64">
        <v>0</v>
      </c>
      <c r="N9" s="64"/>
      <c r="O9" s="64">
        <v>0</v>
      </c>
      <c r="P9" s="64"/>
      <c r="Q9" s="64">
        <v>0</v>
      </c>
      <c r="R9" s="64"/>
      <c r="S9" s="218">
        <v>0</v>
      </c>
      <c r="T9" s="64"/>
      <c r="U9" s="64">
        <v>0</v>
      </c>
      <c r="V9" s="64"/>
      <c r="W9" s="64">
        <v>0</v>
      </c>
      <c r="X9" s="64"/>
      <c r="Y9" s="64">
        <v>0</v>
      </c>
      <c r="Z9" s="198"/>
      <c r="AA9" s="129">
        <v>0</v>
      </c>
    </row>
    <row r="10" spans="1:27" ht="12.75">
      <c r="A10" s="1" t="s">
        <v>147</v>
      </c>
      <c r="C10" s="64">
        <v>0</v>
      </c>
      <c r="D10" s="64"/>
      <c r="E10" s="239">
        <v>0</v>
      </c>
      <c r="F10" s="64"/>
      <c r="G10" s="64">
        <v>0</v>
      </c>
      <c r="H10" s="64"/>
      <c r="I10" s="64">
        <v>0</v>
      </c>
      <c r="J10" s="64"/>
      <c r="K10" s="64">
        <v>0</v>
      </c>
      <c r="L10" s="64"/>
      <c r="M10" s="64">
        <v>0</v>
      </c>
      <c r="N10" s="64"/>
      <c r="O10" s="64">
        <v>0</v>
      </c>
      <c r="P10" s="64"/>
      <c r="Q10" s="64">
        <v>0</v>
      </c>
      <c r="R10" s="64"/>
      <c r="S10" s="218">
        <v>0</v>
      </c>
      <c r="T10" s="64"/>
      <c r="U10" s="64">
        <v>0</v>
      </c>
      <c r="V10" s="64"/>
      <c r="W10" s="64">
        <v>0</v>
      </c>
      <c r="X10" s="64"/>
      <c r="Y10" s="64">
        <v>0</v>
      </c>
      <c r="Z10" s="198"/>
      <c r="AA10" s="129">
        <v>0</v>
      </c>
    </row>
    <row r="11" spans="1:27" ht="12.75">
      <c r="A11" s="1" t="s">
        <v>148</v>
      </c>
      <c r="C11" s="64">
        <v>0</v>
      </c>
      <c r="D11" s="64"/>
      <c r="E11" s="239">
        <v>0</v>
      </c>
      <c r="F11" s="64"/>
      <c r="G11" s="64">
        <v>0</v>
      </c>
      <c r="H11" s="64"/>
      <c r="I11" s="64">
        <v>0</v>
      </c>
      <c r="J11" s="64"/>
      <c r="K11" s="64">
        <v>0</v>
      </c>
      <c r="L11" s="64"/>
      <c r="M11" s="64">
        <v>0</v>
      </c>
      <c r="N11" s="64"/>
      <c r="O11" s="64">
        <v>0</v>
      </c>
      <c r="P11" s="64"/>
      <c r="Q11" s="64">
        <v>0</v>
      </c>
      <c r="R11" s="64"/>
      <c r="S11" s="218">
        <v>0</v>
      </c>
      <c r="T11" s="64"/>
      <c r="U11" s="64">
        <v>0</v>
      </c>
      <c r="V11" s="64"/>
      <c r="W11" s="64">
        <v>0</v>
      </c>
      <c r="X11" s="64"/>
      <c r="Y11" s="64">
        <v>0</v>
      </c>
      <c r="Z11" s="198"/>
      <c r="AA11" s="129">
        <v>0</v>
      </c>
    </row>
    <row r="12" spans="1:27" ht="12.75">
      <c r="A12" s="1" t="s">
        <v>149</v>
      </c>
      <c r="C12" s="64">
        <v>0</v>
      </c>
      <c r="D12" s="64"/>
      <c r="E12" s="239">
        <v>0</v>
      </c>
      <c r="F12" s="64"/>
      <c r="G12" s="64">
        <v>0</v>
      </c>
      <c r="H12" s="64"/>
      <c r="I12" s="64">
        <v>0</v>
      </c>
      <c r="J12" s="64"/>
      <c r="K12" s="64">
        <v>0</v>
      </c>
      <c r="L12" s="64"/>
      <c r="M12" s="64">
        <v>0</v>
      </c>
      <c r="N12" s="64"/>
      <c r="O12" s="64">
        <v>0</v>
      </c>
      <c r="P12" s="64"/>
      <c r="Q12" s="64">
        <v>0</v>
      </c>
      <c r="R12" s="64"/>
      <c r="S12" s="218">
        <v>0</v>
      </c>
      <c r="T12" s="64"/>
      <c r="U12" s="64">
        <v>0</v>
      </c>
      <c r="V12" s="64"/>
      <c r="W12" s="64">
        <v>0</v>
      </c>
      <c r="X12" s="64"/>
      <c r="Y12" s="64">
        <v>0</v>
      </c>
      <c r="Z12" s="198"/>
      <c r="AA12" s="129">
        <v>0</v>
      </c>
    </row>
    <row r="13" spans="1:27" ht="12.75">
      <c r="A13" s="1" t="s">
        <v>150</v>
      </c>
      <c r="C13" s="64">
        <v>0</v>
      </c>
      <c r="D13" s="64"/>
      <c r="E13" s="239">
        <v>0</v>
      </c>
      <c r="F13" s="64"/>
      <c r="G13" s="64">
        <v>0</v>
      </c>
      <c r="H13" s="64"/>
      <c r="I13" s="64">
        <v>3.9</v>
      </c>
      <c r="J13" s="64"/>
      <c r="K13" s="64">
        <v>0</v>
      </c>
      <c r="L13" s="64"/>
      <c r="M13" s="64">
        <v>0</v>
      </c>
      <c r="N13" s="64"/>
      <c r="O13" s="64">
        <v>0</v>
      </c>
      <c r="P13" s="64"/>
      <c r="Q13" s="64">
        <v>0</v>
      </c>
      <c r="R13" s="64"/>
      <c r="S13" s="218">
        <v>0</v>
      </c>
      <c r="T13" s="64"/>
      <c r="U13" s="64">
        <v>0</v>
      </c>
      <c r="V13" s="64"/>
      <c r="W13" s="64">
        <v>0</v>
      </c>
      <c r="X13" s="64"/>
      <c r="Y13" s="64">
        <v>0</v>
      </c>
      <c r="Z13" s="198"/>
      <c r="AA13" s="129">
        <v>0</v>
      </c>
    </row>
    <row r="14" spans="1:27" ht="12.75">
      <c r="A14" s="1" t="s">
        <v>151</v>
      </c>
      <c r="C14" s="64">
        <v>0</v>
      </c>
      <c r="D14" s="64"/>
      <c r="E14" s="239">
        <v>0</v>
      </c>
      <c r="F14" s="64"/>
      <c r="G14" s="64">
        <v>0</v>
      </c>
      <c r="H14" s="64"/>
      <c r="I14" s="64">
        <v>0</v>
      </c>
      <c r="J14" s="64"/>
      <c r="K14" s="64">
        <v>0</v>
      </c>
      <c r="L14" s="64"/>
      <c r="M14" s="64">
        <v>0</v>
      </c>
      <c r="N14" s="64"/>
      <c r="O14" s="64">
        <v>0</v>
      </c>
      <c r="P14" s="64"/>
      <c r="Q14" s="64">
        <v>0</v>
      </c>
      <c r="R14" s="64"/>
      <c r="S14" s="64">
        <v>0</v>
      </c>
      <c r="T14" s="64"/>
      <c r="U14" s="64">
        <v>0</v>
      </c>
      <c r="V14" s="64"/>
      <c r="W14" s="64">
        <v>0</v>
      </c>
      <c r="X14" s="64"/>
      <c r="Y14" s="64">
        <v>0</v>
      </c>
      <c r="Z14" s="198"/>
      <c r="AA14" s="129">
        <v>0</v>
      </c>
    </row>
    <row r="15" spans="1:27" ht="12.75">
      <c r="A15" s="1" t="s">
        <v>152</v>
      </c>
      <c r="C15" s="64">
        <v>0</v>
      </c>
      <c r="D15" s="64"/>
      <c r="E15" s="239">
        <v>0</v>
      </c>
      <c r="F15" s="64"/>
      <c r="G15" s="64">
        <v>0</v>
      </c>
      <c r="H15" s="64"/>
      <c r="I15" s="64">
        <v>0</v>
      </c>
      <c r="J15" s="64"/>
      <c r="K15" s="64">
        <v>0</v>
      </c>
      <c r="L15" s="64"/>
      <c r="M15" s="64">
        <v>0</v>
      </c>
      <c r="N15" s="64"/>
      <c r="O15" s="64">
        <v>0</v>
      </c>
      <c r="P15" s="64"/>
      <c r="Q15" s="64">
        <v>0</v>
      </c>
      <c r="R15" s="64"/>
      <c r="S15" s="64">
        <v>0</v>
      </c>
      <c r="T15" s="64"/>
      <c r="U15" s="64">
        <v>0</v>
      </c>
      <c r="V15" s="64"/>
      <c r="W15" s="64">
        <v>0</v>
      </c>
      <c r="X15" s="64"/>
      <c r="Y15" s="64">
        <v>0</v>
      </c>
      <c r="Z15" s="198"/>
      <c r="AA15" s="129">
        <v>0</v>
      </c>
    </row>
    <row r="16" spans="1:27" ht="12.75">
      <c r="A16" s="1" t="s">
        <v>153</v>
      </c>
      <c r="C16" s="64">
        <v>13.900000000000002</v>
      </c>
      <c r="D16" s="64"/>
      <c r="E16" s="239">
        <v>23.7</v>
      </c>
      <c r="F16" s="64"/>
      <c r="G16" s="64">
        <v>31.5</v>
      </c>
      <c r="H16" s="64"/>
      <c r="I16" s="64">
        <v>0</v>
      </c>
      <c r="J16" s="64"/>
      <c r="K16" s="64">
        <v>15.4</v>
      </c>
      <c r="L16" s="64"/>
      <c r="M16" s="64">
        <v>25.4</v>
      </c>
      <c r="N16" s="64"/>
      <c r="O16" s="64">
        <v>30.2</v>
      </c>
      <c r="P16" s="64"/>
      <c r="Q16" s="64">
        <v>41.400000000000006</v>
      </c>
      <c r="R16" s="64"/>
      <c r="S16" s="64">
        <v>0</v>
      </c>
      <c r="T16" s="64"/>
      <c r="U16" s="64">
        <v>23.799999999999997</v>
      </c>
      <c r="V16" s="64"/>
      <c r="W16" s="64">
        <v>0</v>
      </c>
      <c r="X16" s="64"/>
      <c r="Y16" s="64">
        <v>0</v>
      </c>
      <c r="Z16" s="198"/>
      <c r="AA16" s="129">
        <v>23.799999999999997</v>
      </c>
    </row>
    <row r="17" spans="1:27" ht="12.75">
      <c r="A17" s="1" t="s">
        <v>154</v>
      </c>
      <c r="C17" s="64">
        <v>86.1</v>
      </c>
      <c r="D17" s="64"/>
      <c r="E17" s="239">
        <v>76.3</v>
      </c>
      <c r="F17" s="64"/>
      <c r="G17" s="64">
        <v>68.5</v>
      </c>
      <c r="H17" s="64"/>
      <c r="I17" s="64">
        <v>96.1</v>
      </c>
      <c r="J17" s="64"/>
      <c r="K17" s="64">
        <v>84.6</v>
      </c>
      <c r="L17" s="64"/>
      <c r="M17" s="64">
        <v>58.099999999999994</v>
      </c>
      <c r="N17" s="64"/>
      <c r="O17" s="64">
        <v>51.300000000000004</v>
      </c>
      <c r="P17" s="64"/>
      <c r="Q17" s="64">
        <v>46.800000000000004</v>
      </c>
      <c r="R17" s="64"/>
      <c r="S17" s="64">
        <v>42.699999999999996</v>
      </c>
      <c r="T17" s="64"/>
      <c r="U17" s="64">
        <v>76.2</v>
      </c>
      <c r="V17" s="64"/>
      <c r="W17" s="64">
        <v>0</v>
      </c>
      <c r="X17" s="64"/>
      <c r="Y17" s="64">
        <v>0</v>
      </c>
      <c r="Z17" s="198"/>
      <c r="AA17" s="129">
        <v>76.2</v>
      </c>
    </row>
    <row r="18" spans="1:27" ht="12.75">
      <c r="A18" s="1" t="s">
        <v>155</v>
      </c>
      <c r="C18" s="64">
        <v>0</v>
      </c>
      <c r="D18" s="64"/>
      <c r="E18" s="239">
        <v>0</v>
      </c>
      <c r="F18" s="64"/>
      <c r="G18" s="64">
        <v>0</v>
      </c>
      <c r="H18" s="64"/>
      <c r="I18" s="64">
        <v>0</v>
      </c>
      <c r="J18" s="64"/>
      <c r="K18" s="64">
        <v>0</v>
      </c>
      <c r="L18" s="64"/>
      <c r="M18" s="64">
        <v>16.5</v>
      </c>
      <c r="N18" s="64"/>
      <c r="O18" s="64">
        <v>18.5</v>
      </c>
      <c r="P18" s="64"/>
      <c r="Q18" s="64">
        <v>11.799999999999999</v>
      </c>
      <c r="R18" s="64"/>
      <c r="S18" s="64">
        <v>57.3</v>
      </c>
      <c r="T18" s="64"/>
      <c r="U18" s="64">
        <v>0</v>
      </c>
      <c r="V18" s="64"/>
      <c r="W18" s="64">
        <v>0</v>
      </c>
      <c r="X18" s="64"/>
      <c r="Y18" s="64">
        <v>0</v>
      </c>
      <c r="Z18" s="198"/>
      <c r="AA18" s="129">
        <v>0</v>
      </c>
    </row>
    <row r="19" spans="1:27" ht="12.75">
      <c r="A19" s="1" t="s">
        <v>156</v>
      </c>
      <c r="C19" s="64">
        <v>0</v>
      </c>
      <c r="D19" s="64"/>
      <c r="E19" s="239">
        <v>0</v>
      </c>
      <c r="F19" s="64"/>
      <c r="G19" s="64">
        <v>0</v>
      </c>
      <c r="H19" s="64"/>
      <c r="I19" s="64">
        <v>0</v>
      </c>
      <c r="J19" s="64"/>
      <c r="K19" s="64">
        <v>0</v>
      </c>
      <c r="L19" s="64"/>
      <c r="M19" s="64">
        <v>0</v>
      </c>
      <c r="N19" s="64"/>
      <c r="O19" s="64">
        <v>0</v>
      </c>
      <c r="P19" s="64"/>
      <c r="Q19" s="64">
        <v>0</v>
      </c>
      <c r="R19" s="64"/>
      <c r="S19" s="218">
        <v>0</v>
      </c>
      <c r="T19" s="64"/>
      <c r="U19" s="64">
        <v>0</v>
      </c>
      <c r="V19" s="64"/>
      <c r="W19" s="64">
        <v>0</v>
      </c>
      <c r="X19" s="64"/>
      <c r="Y19" s="64">
        <v>0</v>
      </c>
      <c r="Z19" s="198"/>
      <c r="AA19" s="129">
        <v>0</v>
      </c>
    </row>
    <row r="20" spans="1:27" ht="12.75">
      <c r="A20" s="1" t="s">
        <v>157</v>
      </c>
      <c r="C20" s="64">
        <v>0</v>
      </c>
      <c r="D20" s="64"/>
      <c r="E20" s="239">
        <v>0</v>
      </c>
      <c r="F20" s="64"/>
      <c r="G20" s="64">
        <v>0</v>
      </c>
      <c r="H20" s="64"/>
      <c r="I20" s="64">
        <v>0</v>
      </c>
      <c r="J20" s="64"/>
      <c r="K20" s="64">
        <v>0</v>
      </c>
      <c r="L20" s="64"/>
      <c r="M20" s="64">
        <v>0</v>
      </c>
      <c r="N20" s="64"/>
      <c r="O20" s="64">
        <v>0</v>
      </c>
      <c r="P20" s="64"/>
      <c r="Q20" s="64">
        <v>0</v>
      </c>
      <c r="R20" s="64"/>
      <c r="S20" s="218">
        <v>0</v>
      </c>
      <c r="T20" s="64"/>
      <c r="U20" s="64">
        <v>0</v>
      </c>
      <c r="V20" s="64"/>
      <c r="W20" s="64">
        <v>0</v>
      </c>
      <c r="X20" s="64"/>
      <c r="Y20" s="64">
        <v>0</v>
      </c>
      <c r="Z20" s="198"/>
      <c r="AA20" s="129">
        <v>0</v>
      </c>
    </row>
    <row r="21" spans="1:27" ht="12.75">
      <c r="A21" s="1" t="s">
        <v>158</v>
      </c>
      <c r="C21" s="64">
        <v>0</v>
      </c>
      <c r="D21" s="64"/>
      <c r="E21" s="239">
        <v>0</v>
      </c>
      <c r="F21" s="64"/>
      <c r="G21" s="64">
        <v>0</v>
      </c>
      <c r="H21" s="64"/>
      <c r="I21" s="64">
        <v>0</v>
      </c>
      <c r="J21" s="64"/>
      <c r="K21" s="64">
        <v>0</v>
      </c>
      <c r="L21" s="64"/>
      <c r="M21" s="64">
        <v>0</v>
      </c>
      <c r="N21" s="64"/>
      <c r="O21" s="64">
        <v>0</v>
      </c>
      <c r="P21" s="64"/>
      <c r="Q21" s="64">
        <v>0</v>
      </c>
      <c r="R21" s="64"/>
      <c r="S21" s="218">
        <v>0</v>
      </c>
      <c r="T21" s="64"/>
      <c r="U21" s="64">
        <v>0</v>
      </c>
      <c r="V21" s="64"/>
      <c r="W21" s="64">
        <v>0</v>
      </c>
      <c r="X21" s="64"/>
      <c r="Y21" s="64">
        <v>0</v>
      </c>
      <c r="Z21" s="198"/>
      <c r="AA21" s="129">
        <v>0</v>
      </c>
    </row>
    <row r="22" spans="1:27" ht="12.75">
      <c r="A22" s="1" t="s">
        <v>159</v>
      </c>
      <c r="C22" s="64">
        <v>0</v>
      </c>
      <c r="D22" s="64"/>
      <c r="E22" s="239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0</v>
      </c>
      <c r="N22" s="64"/>
      <c r="O22" s="64">
        <v>0</v>
      </c>
      <c r="P22" s="64"/>
      <c r="Q22" s="64">
        <v>0</v>
      </c>
      <c r="R22" s="64"/>
      <c r="S22" s="218">
        <v>0</v>
      </c>
      <c r="T22" s="64"/>
      <c r="U22" s="64">
        <v>0</v>
      </c>
      <c r="V22" s="64"/>
      <c r="W22" s="64">
        <v>0</v>
      </c>
      <c r="X22" s="64"/>
      <c r="Y22" s="64">
        <v>0</v>
      </c>
      <c r="Z22" s="198"/>
      <c r="AA22" s="129">
        <v>0</v>
      </c>
    </row>
    <row r="23" spans="1:27" ht="12.75">
      <c r="A23" s="1" t="s">
        <v>160</v>
      </c>
      <c r="C23" s="64">
        <v>0</v>
      </c>
      <c r="D23" s="64"/>
      <c r="E23" s="239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218"/>
      <c r="T23" s="64"/>
      <c r="U23" s="64"/>
      <c r="V23" s="64"/>
      <c r="W23" s="64"/>
      <c r="X23" s="64"/>
      <c r="Y23" s="64"/>
      <c r="Z23" s="198"/>
      <c r="AA23" s="129"/>
    </row>
    <row r="24" spans="1:27" ht="12.75">
      <c r="A24" s="1" t="s">
        <v>161</v>
      </c>
      <c r="C24" s="64">
        <v>0</v>
      </c>
      <c r="D24" s="64"/>
      <c r="E24" s="239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218"/>
      <c r="T24" s="64"/>
      <c r="U24" s="64"/>
      <c r="V24" s="64"/>
      <c r="W24" s="64"/>
      <c r="X24" s="64"/>
      <c r="Y24" s="64"/>
      <c r="Z24" s="198"/>
      <c r="AA24" s="129"/>
    </row>
    <row r="25" spans="1:27" ht="12.75">
      <c r="A25" s="1" t="s">
        <v>162</v>
      </c>
      <c r="C25" s="64">
        <v>0</v>
      </c>
      <c r="D25" s="64"/>
      <c r="E25" s="239">
        <v>0</v>
      </c>
      <c r="F25" s="64"/>
      <c r="G25" s="64">
        <v>0</v>
      </c>
      <c r="H25" s="64"/>
      <c r="I25" s="64">
        <v>0</v>
      </c>
      <c r="J25" s="64"/>
      <c r="K25" s="64">
        <v>0</v>
      </c>
      <c r="L25" s="64"/>
      <c r="M25" s="64">
        <v>0</v>
      </c>
      <c r="N25" s="64"/>
      <c r="O25" s="64">
        <v>0</v>
      </c>
      <c r="P25" s="64"/>
      <c r="Q25" s="64">
        <v>0</v>
      </c>
      <c r="R25" s="64"/>
      <c r="S25" s="218">
        <v>0</v>
      </c>
      <c r="T25" s="64"/>
      <c r="U25" s="64">
        <v>0</v>
      </c>
      <c r="V25" s="64"/>
      <c r="W25" s="64">
        <v>0</v>
      </c>
      <c r="X25" s="64"/>
      <c r="Y25" s="64">
        <v>0</v>
      </c>
      <c r="Z25" s="198"/>
      <c r="AA25" s="129">
        <v>0</v>
      </c>
    </row>
    <row r="26" spans="1:27" ht="12.75">
      <c r="A26" s="1" t="s">
        <v>163</v>
      </c>
      <c r="C26" s="64">
        <v>0</v>
      </c>
      <c r="D26" s="64"/>
      <c r="E26" s="239">
        <v>0</v>
      </c>
      <c r="F26" s="64"/>
      <c r="G26" s="64">
        <v>0</v>
      </c>
      <c r="H26" s="64"/>
      <c r="I26" s="64">
        <v>0</v>
      </c>
      <c r="J26" s="64"/>
      <c r="K26" s="64">
        <v>0</v>
      </c>
      <c r="L26" s="64"/>
      <c r="M26" s="64">
        <v>0</v>
      </c>
      <c r="N26" s="64"/>
      <c r="O26" s="64">
        <v>0</v>
      </c>
      <c r="P26" s="64"/>
      <c r="Q26" s="64">
        <v>0</v>
      </c>
      <c r="R26" s="64"/>
      <c r="S26" s="218">
        <v>0</v>
      </c>
      <c r="T26" s="64"/>
      <c r="U26" s="64">
        <v>0</v>
      </c>
      <c r="V26" s="64"/>
      <c r="W26" s="64">
        <v>0</v>
      </c>
      <c r="X26" s="64"/>
      <c r="Y26" s="64">
        <v>0</v>
      </c>
      <c r="Z26" s="198"/>
      <c r="AA26" s="129">
        <v>0</v>
      </c>
    </row>
    <row r="27" spans="1:27" ht="12.75">
      <c r="A27" s="1" t="s">
        <v>164</v>
      </c>
      <c r="C27" s="64">
        <v>0</v>
      </c>
      <c r="D27" s="64"/>
      <c r="E27" s="239">
        <v>0</v>
      </c>
      <c r="F27" s="64"/>
      <c r="G27" s="64">
        <v>0</v>
      </c>
      <c r="H27" s="64"/>
      <c r="I27" s="64">
        <v>0</v>
      </c>
      <c r="J27" s="64"/>
      <c r="K27" s="64">
        <v>0</v>
      </c>
      <c r="L27" s="64"/>
      <c r="M27" s="64">
        <v>0</v>
      </c>
      <c r="N27" s="64"/>
      <c r="O27" s="64">
        <v>0</v>
      </c>
      <c r="P27" s="64"/>
      <c r="Q27" s="64">
        <v>0</v>
      </c>
      <c r="R27" s="64"/>
      <c r="S27" s="218">
        <v>0</v>
      </c>
      <c r="T27" s="64"/>
      <c r="U27" s="64">
        <v>0</v>
      </c>
      <c r="V27" s="64"/>
      <c r="W27" s="64">
        <v>0</v>
      </c>
      <c r="X27" s="64"/>
      <c r="Y27" s="64">
        <v>0</v>
      </c>
      <c r="Z27" s="198"/>
      <c r="AA27" s="129">
        <v>0</v>
      </c>
    </row>
    <row r="28" spans="1:27" ht="12.75">
      <c r="A28" s="1" t="s">
        <v>165</v>
      </c>
      <c r="C28" s="64">
        <v>0</v>
      </c>
      <c r="D28" s="64"/>
      <c r="E28" s="239">
        <v>0</v>
      </c>
      <c r="F28" s="64"/>
      <c r="G28" s="64">
        <v>0</v>
      </c>
      <c r="H28" s="64"/>
      <c r="I28" s="64">
        <v>0</v>
      </c>
      <c r="J28" s="64"/>
      <c r="K28" s="64">
        <v>0</v>
      </c>
      <c r="L28" s="64"/>
      <c r="M28" s="64">
        <v>0</v>
      </c>
      <c r="N28" s="64"/>
      <c r="O28" s="64">
        <v>0</v>
      </c>
      <c r="P28" s="64"/>
      <c r="Q28" s="64">
        <v>0</v>
      </c>
      <c r="R28" s="64"/>
      <c r="S28" s="218">
        <v>0</v>
      </c>
      <c r="T28" s="64"/>
      <c r="U28" s="64">
        <v>0</v>
      </c>
      <c r="V28" s="64"/>
      <c r="W28" s="64">
        <v>0</v>
      </c>
      <c r="X28" s="64"/>
      <c r="Y28" s="64">
        <v>0</v>
      </c>
      <c r="Z28" s="198"/>
      <c r="AA28" s="129">
        <v>0</v>
      </c>
    </row>
    <row r="29" spans="1:27" ht="12.75">
      <c r="A29" s="1" t="s">
        <v>166</v>
      </c>
      <c r="C29" s="64">
        <v>0</v>
      </c>
      <c r="D29" s="64"/>
      <c r="E29" s="239">
        <v>0</v>
      </c>
      <c r="F29" s="64"/>
      <c r="G29" s="64">
        <v>0</v>
      </c>
      <c r="H29" s="64"/>
      <c r="I29" s="64">
        <v>0</v>
      </c>
      <c r="J29" s="64"/>
      <c r="K29" s="64">
        <v>0</v>
      </c>
      <c r="L29" s="64"/>
      <c r="M29" s="64">
        <v>0</v>
      </c>
      <c r="N29" s="64"/>
      <c r="O29" s="64">
        <v>0</v>
      </c>
      <c r="P29" s="64"/>
      <c r="Q29" s="64">
        <v>0</v>
      </c>
      <c r="R29" s="64"/>
      <c r="S29" s="218">
        <v>0</v>
      </c>
      <c r="T29" s="64"/>
      <c r="U29" s="64">
        <v>0</v>
      </c>
      <c r="V29" s="64"/>
      <c r="W29" s="64">
        <v>0</v>
      </c>
      <c r="X29" s="64"/>
      <c r="Y29" s="64">
        <v>0</v>
      </c>
      <c r="Z29" s="198"/>
      <c r="AA29" s="129">
        <v>0</v>
      </c>
    </row>
    <row r="30" spans="1:28" ht="12.75">
      <c r="A30" s="1" t="s">
        <v>167</v>
      </c>
      <c r="C30" s="64">
        <v>0</v>
      </c>
      <c r="D30" s="64"/>
      <c r="E30" s="239">
        <v>0</v>
      </c>
      <c r="F30" s="64"/>
      <c r="G30" s="64">
        <v>0</v>
      </c>
      <c r="H30" s="64"/>
      <c r="I30" s="64">
        <v>0</v>
      </c>
      <c r="J30" s="64"/>
      <c r="K30" s="64">
        <v>0</v>
      </c>
      <c r="L30" s="64"/>
      <c r="M30" s="64">
        <v>0</v>
      </c>
      <c r="N30" s="64"/>
      <c r="O30" s="64">
        <v>0</v>
      </c>
      <c r="P30" s="64"/>
      <c r="Q30" s="64">
        <v>0</v>
      </c>
      <c r="R30" s="64"/>
      <c r="S30" s="218">
        <v>0</v>
      </c>
      <c r="T30" s="64"/>
      <c r="U30" s="64">
        <v>0</v>
      </c>
      <c r="V30" s="64"/>
      <c r="W30" s="64">
        <v>0</v>
      </c>
      <c r="X30" s="64"/>
      <c r="Y30" s="64">
        <v>0</v>
      </c>
      <c r="Z30" s="198"/>
      <c r="AA30" s="129">
        <v>0</v>
      </c>
      <c r="AB30" s="185"/>
    </row>
    <row r="31" spans="1:27" ht="12.75">
      <c r="A31" s="1" t="s">
        <v>168</v>
      </c>
      <c r="C31" s="64">
        <v>0</v>
      </c>
      <c r="D31" s="64"/>
      <c r="E31" s="239">
        <v>0</v>
      </c>
      <c r="F31" s="64"/>
      <c r="G31" s="64">
        <v>0</v>
      </c>
      <c r="H31" s="64"/>
      <c r="I31" s="64">
        <v>0</v>
      </c>
      <c r="J31" s="64"/>
      <c r="K31" s="64">
        <v>0</v>
      </c>
      <c r="L31" s="64"/>
      <c r="M31" s="64">
        <v>0</v>
      </c>
      <c r="N31" s="64"/>
      <c r="O31" s="64">
        <v>0</v>
      </c>
      <c r="P31" s="64"/>
      <c r="Q31" s="64">
        <v>0</v>
      </c>
      <c r="R31" s="64"/>
      <c r="S31" s="218">
        <v>0</v>
      </c>
      <c r="T31" s="64"/>
      <c r="U31" s="64">
        <v>0</v>
      </c>
      <c r="V31" s="64"/>
      <c r="W31" s="64">
        <v>0</v>
      </c>
      <c r="X31" s="64"/>
      <c r="Y31" s="64">
        <v>0</v>
      </c>
      <c r="Z31" s="198"/>
      <c r="AA31" s="129">
        <v>0</v>
      </c>
    </row>
    <row r="32" spans="1:27" ht="12.75">
      <c r="A32" s="1" t="s">
        <v>169</v>
      </c>
      <c r="C32" s="64">
        <v>0</v>
      </c>
      <c r="D32" s="64"/>
      <c r="E32" s="239">
        <v>0</v>
      </c>
      <c r="F32" s="64"/>
      <c r="G32" s="64">
        <v>0</v>
      </c>
      <c r="H32" s="64"/>
      <c r="I32" s="64">
        <v>0</v>
      </c>
      <c r="J32" s="64"/>
      <c r="K32" s="64">
        <v>0</v>
      </c>
      <c r="L32" s="64"/>
      <c r="M32" s="64">
        <v>0</v>
      </c>
      <c r="N32" s="64"/>
      <c r="O32" s="64">
        <v>0</v>
      </c>
      <c r="P32" s="64"/>
      <c r="Q32" s="64">
        <v>0</v>
      </c>
      <c r="R32" s="64"/>
      <c r="S32" s="218">
        <v>0</v>
      </c>
      <c r="T32" s="64"/>
      <c r="U32" s="64">
        <v>0</v>
      </c>
      <c r="V32" s="64"/>
      <c r="W32" s="64">
        <v>0</v>
      </c>
      <c r="X32" s="64"/>
      <c r="Y32" s="64">
        <v>0</v>
      </c>
      <c r="Z32" s="198"/>
      <c r="AA32" s="129">
        <v>0</v>
      </c>
    </row>
    <row r="33" spans="1:27" ht="12.75">
      <c r="A33" s="1" t="s">
        <v>170</v>
      </c>
      <c r="C33" s="64">
        <v>0</v>
      </c>
      <c r="D33" s="64"/>
      <c r="E33" s="239">
        <v>0</v>
      </c>
      <c r="F33" s="64"/>
      <c r="G33" s="64">
        <v>0</v>
      </c>
      <c r="H33" s="64"/>
      <c r="I33" s="64">
        <v>0</v>
      </c>
      <c r="J33" s="64"/>
      <c r="K33" s="64">
        <v>0</v>
      </c>
      <c r="L33" s="64"/>
      <c r="M33" s="64">
        <v>0</v>
      </c>
      <c r="N33" s="64"/>
      <c r="O33" s="64">
        <v>0</v>
      </c>
      <c r="P33" s="64"/>
      <c r="Q33" s="64">
        <v>0</v>
      </c>
      <c r="R33" s="64"/>
      <c r="S33" s="218">
        <v>0</v>
      </c>
      <c r="T33" s="64"/>
      <c r="U33" s="64">
        <v>0</v>
      </c>
      <c r="V33" s="64"/>
      <c r="W33" s="64">
        <v>0</v>
      </c>
      <c r="X33" s="64"/>
      <c r="Y33" s="64">
        <v>0</v>
      </c>
      <c r="Z33" s="198"/>
      <c r="AA33" s="129">
        <v>0</v>
      </c>
    </row>
    <row r="34" spans="1:27" ht="13.5" customHeight="1">
      <c r="A34" s="1" t="s">
        <v>171</v>
      </c>
      <c r="C34" s="64">
        <v>0</v>
      </c>
      <c r="D34" s="64"/>
      <c r="E34" s="239">
        <v>0</v>
      </c>
      <c r="F34" s="64"/>
      <c r="G34" s="64">
        <v>0</v>
      </c>
      <c r="H34" s="64"/>
      <c r="I34" s="64">
        <v>0</v>
      </c>
      <c r="J34" s="64"/>
      <c r="K34" s="64">
        <v>0</v>
      </c>
      <c r="L34" s="64"/>
      <c r="M34" s="64">
        <v>0</v>
      </c>
      <c r="N34" s="64"/>
      <c r="O34" s="64">
        <v>0</v>
      </c>
      <c r="P34" s="64"/>
      <c r="Q34" s="64">
        <v>0</v>
      </c>
      <c r="R34" s="64"/>
      <c r="S34" s="218">
        <v>0</v>
      </c>
      <c r="T34" s="64"/>
      <c r="U34" s="64">
        <v>0</v>
      </c>
      <c r="V34" s="64"/>
      <c r="W34" s="64">
        <v>0</v>
      </c>
      <c r="X34" s="64"/>
      <c r="Y34" s="64">
        <v>0</v>
      </c>
      <c r="Z34" s="198"/>
      <c r="AA34" s="129">
        <v>0</v>
      </c>
    </row>
    <row r="35" spans="1:27" s="122" customFormat="1" ht="13.5" customHeight="1">
      <c r="A35" s="128" t="s">
        <v>172</v>
      </c>
      <c r="C35" s="129">
        <v>0</v>
      </c>
      <c r="D35" s="129"/>
      <c r="E35" s="240">
        <v>0</v>
      </c>
      <c r="F35" s="129"/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129">
        <v>0</v>
      </c>
      <c r="P35" s="129"/>
      <c r="Q35" s="129">
        <v>0</v>
      </c>
      <c r="R35" s="129"/>
      <c r="S35" s="219">
        <v>0</v>
      </c>
      <c r="T35" s="129"/>
      <c r="U35" s="129">
        <v>0</v>
      </c>
      <c r="V35" s="129"/>
      <c r="W35" s="129">
        <v>0</v>
      </c>
      <c r="X35" s="129"/>
      <c r="Y35" s="129">
        <v>0</v>
      </c>
      <c r="Z35" s="198"/>
      <c r="AA35" s="129">
        <v>0</v>
      </c>
    </row>
    <row r="36" spans="1:27" s="122" customFormat="1" ht="13.5" customHeight="1">
      <c r="A36" s="128" t="s">
        <v>173</v>
      </c>
      <c r="C36" s="129">
        <v>0</v>
      </c>
      <c r="D36" s="129"/>
      <c r="E36" s="241">
        <v>0</v>
      </c>
      <c r="F36" s="129"/>
      <c r="G36" s="129">
        <v>0</v>
      </c>
      <c r="H36" s="129"/>
      <c r="I36" s="129">
        <v>0</v>
      </c>
      <c r="J36" s="129"/>
      <c r="K36" s="129">
        <v>0</v>
      </c>
      <c r="L36" s="129"/>
      <c r="M36" s="129">
        <v>0</v>
      </c>
      <c r="N36" s="129"/>
      <c r="O36" s="129">
        <v>0</v>
      </c>
      <c r="P36" s="129"/>
      <c r="Q36" s="129">
        <v>0</v>
      </c>
      <c r="R36" s="129"/>
      <c r="S36" s="219">
        <v>0</v>
      </c>
      <c r="T36" s="129"/>
      <c r="U36" s="129">
        <v>0</v>
      </c>
      <c r="V36" s="129"/>
      <c r="W36" s="129">
        <v>0</v>
      </c>
      <c r="X36" s="129"/>
      <c r="Y36" s="129">
        <v>0</v>
      </c>
      <c r="Z36" s="198"/>
      <c r="AA36" s="129">
        <v>0</v>
      </c>
    </row>
    <row r="37" spans="1:27" s="122" customFormat="1" ht="13.5" customHeight="1">
      <c r="A37" s="128" t="s">
        <v>174</v>
      </c>
      <c r="C37" s="129"/>
      <c r="D37" s="129"/>
      <c r="E37" s="241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98"/>
      <c r="AA37" s="129"/>
    </row>
    <row r="38" spans="1:27" s="122" customFormat="1" ht="13.5" customHeight="1">
      <c r="A38" s="128" t="s">
        <v>175</v>
      </c>
      <c r="C38" s="129"/>
      <c r="D38" s="129"/>
      <c r="E38" s="241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98"/>
      <c r="AA38" s="129"/>
    </row>
    <row r="39" spans="1:27" s="122" customFormat="1" ht="13.5" customHeight="1">
      <c r="A39" s="128" t="s">
        <v>176</v>
      </c>
      <c r="C39" s="129"/>
      <c r="D39" s="129"/>
      <c r="E39" s="241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98"/>
      <c r="AA39" s="129"/>
    </row>
    <row r="40" spans="1:27" s="122" customFormat="1" ht="12.75">
      <c r="A40" s="128" t="s">
        <v>177</v>
      </c>
      <c r="C40" s="129"/>
      <c r="D40" s="129"/>
      <c r="E40" s="241"/>
      <c r="F40" s="129"/>
      <c r="G40" s="129"/>
      <c r="H40" s="129"/>
      <c r="I40" s="129"/>
      <c r="J40" s="130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98"/>
      <c r="AA40" s="129"/>
    </row>
    <row r="41" spans="1:27" s="122" customFormat="1" ht="12.75">
      <c r="A41" s="128" t="s">
        <v>178</v>
      </c>
      <c r="C41" s="129"/>
      <c r="D41" s="129"/>
      <c r="E41" s="241"/>
      <c r="F41" s="129"/>
      <c r="G41" s="129"/>
      <c r="H41" s="129"/>
      <c r="I41" s="129"/>
      <c r="J41" s="130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98"/>
      <c r="AA41" s="129"/>
    </row>
    <row r="42" spans="3:27" ht="13.5" thickBot="1">
      <c r="C42" s="131">
        <v>100</v>
      </c>
      <c r="D42" s="132"/>
      <c r="E42" s="131">
        <v>100</v>
      </c>
      <c r="F42" s="132"/>
      <c r="G42" s="131">
        <v>100</v>
      </c>
      <c r="H42" s="132"/>
      <c r="I42" s="131">
        <v>100</v>
      </c>
      <c r="K42" s="131">
        <v>100</v>
      </c>
      <c r="L42" s="132"/>
      <c r="M42" s="131">
        <v>100</v>
      </c>
      <c r="N42" s="132"/>
      <c r="O42" s="131">
        <v>100</v>
      </c>
      <c r="P42" s="132"/>
      <c r="Q42" s="131">
        <v>100.00000000000001</v>
      </c>
      <c r="R42" s="132"/>
      <c r="S42" s="131">
        <v>100</v>
      </c>
      <c r="T42" s="132"/>
      <c r="U42" s="131">
        <v>100</v>
      </c>
      <c r="V42" s="132"/>
      <c r="W42" s="131">
        <v>0</v>
      </c>
      <c r="X42" s="132"/>
      <c r="Y42" s="131">
        <v>0</v>
      </c>
      <c r="Z42" s="198"/>
      <c r="AA42" s="131">
        <v>100</v>
      </c>
    </row>
    <row r="43" spans="1:26" ht="13.5" thickTop="1">
      <c r="A43" t="s">
        <v>121</v>
      </c>
      <c r="M43"/>
      <c r="Z43" s="196"/>
    </row>
    <row r="44" spans="1:27" s="66" customFormat="1" ht="12.75">
      <c r="A44" s="187" t="s">
        <v>122</v>
      </c>
      <c r="B44"/>
      <c r="C44" s="65">
        <v>5</v>
      </c>
      <c r="D44" s="65"/>
      <c r="E44" s="188">
        <v>4</v>
      </c>
      <c r="F44"/>
      <c r="G44">
        <v>4</v>
      </c>
      <c r="H44"/>
      <c r="I44" s="188">
        <v>4</v>
      </c>
      <c r="K44" s="65">
        <v>4</v>
      </c>
      <c r="L44"/>
      <c r="M44" s="65">
        <v>4</v>
      </c>
      <c r="N44"/>
      <c r="O44">
        <v>4</v>
      </c>
      <c r="P44"/>
      <c r="Q44" s="65">
        <v>4</v>
      </c>
      <c r="R44"/>
      <c r="S44" s="65">
        <v>4</v>
      </c>
      <c r="T44"/>
      <c r="U44" s="65">
        <v>4</v>
      </c>
      <c r="V44"/>
      <c r="W44" s="65">
        <v>0</v>
      </c>
      <c r="X44"/>
      <c r="Y44" s="65">
        <v>0</v>
      </c>
      <c r="Z44" s="196"/>
      <c r="AA44" s="220">
        <v>4</v>
      </c>
    </row>
    <row r="45" spans="1:28" s="63" customFormat="1" ht="12.75">
      <c r="A45" s="189" t="s">
        <v>66</v>
      </c>
      <c r="B45" s="124"/>
      <c r="C45" s="124">
        <v>12180</v>
      </c>
      <c r="D45" s="124"/>
      <c r="E45" s="176">
        <v>12001</v>
      </c>
      <c r="F45" s="124"/>
      <c r="G45" s="124">
        <v>11895</v>
      </c>
      <c r="H45" s="124"/>
      <c r="I45" s="176">
        <v>11931</v>
      </c>
      <c r="K45" s="124">
        <v>11996</v>
      </c>
      <c r="L45" s="124"/>
      <c r="M45" s="124">
        <v>12201</v>
      </c>
      <c r="N45" s="124"/>
      <c r="O45" s="124">
        <v>11983</v>
      </c>
      <c r="P45" s="124"/>
      <c r="Q45" s="124">
        <v>11993</v>
      </c>
      <c r="R45" s="124"/>
      <c r="S45" s="124">
        <v>12305</v>
      </c>
      <c r="T45" s="124"/>
      <c r="U45" s="124">
        <v>12038</v>
      </c>
      <c r="V45" s="124"/>
      <c r="W45" s="124">
        <v>0</v>
      </c>
      <c r="X45" s="124"/>
      <c r="Y45" s="124">
        <v>0</v>
      </c>
      <c r="Z45" s="199"/>
      <c r="AA45" s="221">
        <v>12038</v>
      </c>
      <c r="AB45" s="126"/>
    </row>
    <row r="46" spans="1:27" ht="12.75">
      <c r="A46" s="242" t="s">
        <v>67</v>
      </c>
      <c r="B46" s="125"/>
      <c r="C46" s="125">
        <v>323.47</v>
      </c>
      <c r="D46" s="125"/>
      <c r="E46" s="190">
        <v>324.97</v>
      </c>
      <c r="F46" s="125"/>
      <c r="G46" s="125">
        <v>323.28</v>
      </c>
      <c r="H46" s="125"/>
      <c r="I46" s="190">
        <v>336.69</v>
      </c>
      <c r="J46" s="63"/>
      <c r="K46" s="125">
        <v>331.68</v>
      </c>
      <c r="L46" s="125"/>
      <c r="M46" s="125">
        <v>329.6</v>
      </c>
      <c r="N46" s="125"/>
      <c r="O46" s="125">
        <v>332.38</v>
      </c>
      <c r="P46" s="125"/>
      <c r="Q46" s="125">
        <v>328.47</v>
      </c>
      <c r="R46" s="125"/>
      <c r="S46" s="125">
        <v>344.98</v>
      </c>
      <c r="T46" s="125"/>
      <c r="U46" s="125">
        <v>337.87</v>
      </c>
      <c r="V46" s="125"/>
      <c r="W46" s="125">
        <v>0</v>
      </c>
      <c r="X46" s="125"/>
      <c r="Y46" s="125">
        <v>0</v>
      </c>
      <c r="Z46" s="200"/>
      <c r="AA46" s="222">
        <v>337.87</v>
      </c>
    </row>
    <row r="47" spans="1:27" s="67" customFormat="1" ht="12.75">
      <c r="A47" s="187" t="s">
        <v>68</v>
      </c>
      <c r="B47"/>
      <c r="C47" s="125">
        <v>11.22</v>
      </c>
      <c r="D47" s="125"/>
      <c r="E47" s="190">
        <v>12.8</v>
      </c>
      <c r="F47" s="125"/>
      <c r="G47" s="125">
        <v>10.7</v>
      </c>
      <c r="H47" s="125"/>
      <c r="I47" s="190">
        <v>16.98</v>
      </c>
      <c r="K47" s="125">
        <v>11.98</v>
      </c>
      <c r="L47" s="125"/>
      <c r="M47" s="125">
        <v>9.68</v>
      </c>
      <c r="N47" s="125"/>
      <c r="O47" s="125">
        <v>11.73</v>
      </c>
      <c r="P47" s="125"/>
      <c r="Q47" s="125">
        <v>12.46</v>
      </c>
      <c r="R47" s="125"/>
      <c r="S47" s="125">
        <v>18.27</v>
      </c>
      <c r="T47" s="125"/>
      <c r="U47" s="125">
        <v>28.68</v>
      </c>
      <c r="V47" s="125"/>
      <c r="W47" s="125">
        <v>0</v>
      </c>
      <c r="X47" s="125"/>
      <c r="Y47" s="125">
        <v>0</v>
      </c>
      <c r="Z47" s="200"/>
      <c r="AA47" s="222">
        <v>28.68</v>
      </c>
    </row>
    <row r="48" spans="1:27" ht="12.75">
      <c r="A48" s="243" t="s">
        <v>69</v>
      </c>
      <c r="B48" s="127"/>
      <c r="C48" s="127">
        <v>334.69000000000005</v>
      </c>
      <c r="D48" s="127"/>
      <c r="E48" s="191">
        <v>337.77000000000004</v>
      </c>
      <c r="F48" s="127"/>
      <c r="G48" s="127">
        <v>333.97999999999996</v>
      </c>
      <c r="H48" s="127"/>
      <c r="I48" s="191">
        <v>353.67</v>
      </c>
      <c r="J48" s="63"/>
      <c r="K48" s="127">
        <v>343.66</v>
      </c>
      <c r="L48" s="127"/>
      <c r="M48" s="127">
        <v>339.28000000000003</v>
      </c>
      <c r="N48" s="127"/>
      <c r="O48" s="125">
        <v>344.11</v>
      </c>
      <c r="P48" s="127"/>
      <c r="Q48" s="127">
        <v>340.93</v>
      </c>
      <c r="R48" s="127"/>
      <c r="S48" s="127">
        <v>363.25</v>
      </c>
      <c r="T48" s="127"/>
      <c r="U48" s="127">
        <v>366.55</v>
      </c>
      <c r="V48" s="127"/>
      <c r="W48" s="127">
        <v>0</v>
      </c>
      <c r="X48" s="127"/>
      <c r="Y48" s="127">
        <v>0</v>
      </c>
      <c r="Z48" s="201"/>
      <c r="AA48" s="222">
        <v>366.55</v>
      </c>
    </row>
    <row r="49" spans="1:27" ht="12.75">
      <c r="A49" s="187" t="s">
        <v>70</v>
      </c>
      <c r="C49" s="244">
        <v>8.31</v>
      </c>
      <c r="D49" s="125"/>
      <c r="E49" s="190">
        <v>7.61</v>
      </c>
      <c r="F49" s="125"/>
      <c r="G49" s="125">
        <v>6.96</v>
      </c>
      <c r="H49" s="125"/>
      <c r="I49" s="190">
        <v>7.18</v>
      </c>
      <c r="K49" s="125">
        <v>6.91</v>
      </c>
      <c r="L49" s="125"/>
      <c r="M49" s="125">
        <v>6.68</v>
      </c>
      <c r="N49" s="125"/>
      <c r="O49" s="125">
        <v>7.32</v>
      </c>
      <c r="P49" s="125"/>
      <c r="Q49" s="125">
        <v>7.11</v>
      </c>
      <c r="R49" s="125"/>
      <c r="S49" s="125">
        <v>6</v>
      </c>
      <c r="T49" s="125"/>
      <c r="U49" s="125">
        <v>7.01</v>
      </c>
      <c r="V49" s="125"/>
      <c r="W49" s="125">
        <v>0</v>
      </c>
      <c r="X49" s="125"/>
      <c r="Y49" s="125">
        <v>0</v>
      </c>
      <c r="Z49" s="200"/>
      <c r="AA49" s="222">
        <v>7.01</v>
      </c>
    </row>
    <row r="50" spans="1:27" ht="12.75">
      <c r="A50" s="187" t="s">
        <v>71</v>
      </c>
      <c r="C50" s="244">
        <v>9.09</v>
      </c>
      <c r="E50" s="192">
        <v>10.9</v>
      </c>
      <c r="G50" s="244">
        <v>12.32</v>
      </c>
      <c r="I50" s="192">
        <v>11.52</v>
      </c>
      <c r="K50" s="244">
        <v>11.33</v>
      </c>
      <c r="M50" s="244">
        <v>10.49</v>
      </c>
      <c r="O50" s="32">
        <v>11.12</v>
      </c>
      <c r="Q50" s="244">
        <v>11.28</v>
      </c>
      <c r="S50" s="244">
        <v>10.87</v>
      </c>
      <c r="U50" s="244">
        <v>11.16</v>
      </c>
      <c r="W50" s="244">
        <v>0</v>
      </c>
      <c r="Y50" s="244">
        <v>0</v>
      </c>
      <c r="Z50" s="196"/>
      <c r="AA50" s="222">
        <v>11.16</v>
      </c>
    </row>
    <row r="51" spans="1:27" s="68" customFormat="1" ht="12.75">
      <c r="A51" s="187" t="s">
        <v>72</v>
      </c>
      <c r="B51"/>
      <c r="C51" s="244">
        <v>0.93</v>
      </c>
      <c r="D51"/>
      <c r="E51" s="192">
        <v>1.06</v>
      </c>
      <c r="F51"/>
      <c r="G51" s="244">
        <v>0.94</v>
      </c>
      <c r="H51"/>
      <c r="I51" s="192">
        <v>0.88</v>
      </c>
      <c r="K51" s="244">
        <v>0.88</v>
      </c>
      <c r="L51"/>
      <c r="M51" s="244">
        <v>0.86</v>
      </c>
      <c r="N51"/>
      <c r="O51" s="32">
        <v>0.91</v>
      </c>
      <c r="P51"/>
      <c r="Q51" s="244">
        <v>0.9</v>
      </c>
      <c r="R51"/>
      <c r="S51" s="244">
        <v>0.91</v>
      </c>
      <c r="T51"/>
      <c r="U51" s="244">
        <v>0.86</v>
      </c>
      <c r="V51"/>
      <c r="W51" s="244">
        <v>0</v>
      </c>
      <c r="X51"/>
      <c r="Y51" s="244">
        <v>0</v>
      </c>
      <c r="Z51" s="196"/>
      <c r="AA51" s="222">
        <v>0.86</v>
      </c>
    </row>
    <row r="52" spans="1:27" s="68" customFormat="1" ht="12.75">
      <c r="A52" s="193" t="s">
        <v>73</v>
      </c>
      <c r="B52" s="68" t="s">
        <v>51</v>
      </c>
      <c r="C52" s="245">
        <v>78.79614033489796</v>
      </c>
      <c r="E52" s="177">
        <v>77.99968574749693</v>
      </c>
      <c r="G52" s="68">
        <v>76.90930502202845</v>
      </c>
      <c r="I52" s="177">
        <v>80.34087810481638</v>
      </c>
      <c r="K52" s="68">
        <v>79.57605322396695</v>
      </c>
      <c r="M52" s="68">
        <v>80.42918418966404</v>
      </c>
      <c r="O52" s="177">
        <v>79.6579245196795</v>
      </c>
      <c r="Q52" s="68">
        <v>78.78615040175683</v>
      </c>
      <c r="S52" s="68">
        <v>84.89997244964623</v>
      </c>
      <c r="U52" s="68">
        <v>81.34461244125146</v>
      </c>
      <c r="W52" s="68">
        <v>0</v>
      </c>
      <c r="Y52" s="68">
        <v>0</v>
      </c>
      <c r="Z52" s="202"/>
      <c r="AA52" s="223">
        <v>81.34461244125146</v>
      </c>
    </row>
    <row r="53" spans="1:27" s="66" customFormat="1" ht="12.75">
      <c r="A53" s="193" t="s">
        <v>74</v>
      </c>
      <c r="B53" s="68"/>
      <c r="C53" s="245">
        <v>80.09088069594458</v>
      </c>
      <c r="D53" s="68"/>
      <c r="E53" s="177">
        <v>79.86502289694</v>
      </c>
      <c r="F53" s="68"/>
      <c r="G53" s="68">
        <v>79.44119413078572</v>
      </c>
      <c r="H53" s="68"/>
      <c r="I53" s="177">
        <v>79.55062691120366</v>
      </c>
      <c r="K53" s="68">
        <v>79.55480840545295</v>
      </c>
      <c r="L53" s="68"/>
      <c r="M53" s="68">
        <v>79.68199490790875</v>
      </c>
      <c r="N53" s="68"/>
      <c r="O53" s="177">
        <v>79.67839341013239</v>
      </c>
      <c r="P53" s="68"/>
      <c r="Q53" s="68">
        <v>79.56813445027636</v>
      </c>
      <c r="R53" s="68"/>
      <c r="S53" s="68">
        <v>79.94847711076847</v>
      </c>
      <c r="T53" s="68"/>
      <c r="U53" s="68">
        <v>80.05248788792807</v>
      </c>
      <c r="V53" s="68"/>
      <c r="W53" s="68">
        <v>0</v>
      </c>
      <c r="X53" s="68"/>
      <c r="Y53" s="68">
        <v>0</v>
      </c>
      <c r="Z53" s="202"/>
      <c r="AA53" s="223">
        <v>80.05248788792807</v>
      </c>
    </row>
    <row r="54" spans="1:27" s="66" customFormat="1" ht="12.75">
      <c r="A54" s="189" t="s">
        <v>75</v>
      </c>
      <c r="B54" s="124"/>
      <c r="C54" s="246">
        <v>151230</v>
      </c>
      <c r="D54" s="124"/>
      <c r="E54" s="176">
        <v>171820</v>
      </c>
      <c r="F54" s="124"/>
      <c r="G54" s="247">
        <v>248190</v>
      </c>
      <c r="H54" s="124"/>
      <c r="I54" s="176">
        <v>183924</v>
      </c>
      <c r="K54" s="246">
        <v>24026</v>
      </c>
      <c r="L54" s="124"/>
      <c r="M54" s="246">
        <v>52255</v>
      </c>
      <c r="N54" s="124"/>
      <c r="O54" s="176">
        <v>56481</v>
      </c>
      <c r="P54" s="124"/>
      <c r="Q54" s="246">
        <v>50951</v>
      </c>
      <c r="R54" s="124"/>
      <c r="S54" s="246">
        <v>41983</v>
      </c>
      <c r="T54" s="124"/>
      <c r="U54" s="246">
        <v>3904</v>
      </c>
      <c r="V54" s="124"/>
      <c r="W54" s="246">
        <v>0</v>
      </c>
      <c r="X54" s="124"/>
      <c r="Y54" s="246">
        <v>0</v>
      </c>
      <c r="Z54" s="199"/>
      <c r="AA54" s="221">
        <v>3904</v>
      </c>
    </row>
    <row r="55" spans="1:27" s="66" customFormat="1" ht="12.75">
      <c r="A55" s="247" t="s">
        <v>76</v>
      </c>
      <c r="B55" s="124"/>
      <c r="C55" s="124">
        <v>95518.65</v>
      </c>
      <c r="D55" s="124"/>
      <c r="E55" s="176">
        <v>93746.27000000002</v>
      </c>
      <c r="F55" s="124"/>
      <c r="G55" s="124">
        <v>116535.78</v>
      </c>
      <c r="H55" s="124"/>
      <c r="I55" s="176">
        <v>78172.9</v>
      </c>
      <c r="K55" s="124">
        <v>90294.66</v>
      </c>
      <c r="L55" s="124"/>
      <c r="M55" s="124">
        <v>89370.65000000001</v>
      </c>
      <c r="N55" s="124"/>
      <c r="O55" s="176">
        <v>98908.96</v>
      </c>
      <c r="P55" s="124"/>
      <c r="Q55" s="124">
        <v>85244.35</v>
      </c>
      <c r="R55" s="124"/>
      <c r="S55" s="124">
        <v>49073.78</v>
      </c>
      <c r="T55" s="124"/>
      <c r="U55" s="124">
        <v>51997.02</v>
      </c>
      <c r="V55" s="124"/>
      <c r="W55" s="124">
        <v>0</v>
      </c>
      <c r="X55" s="124"/>
      <c r="Y55" s="124">
        <v>0</v>
      </c>
      <c r="Z55" s="199"/>
      <c r="AA55" s="221">
        <v>51997.02</v>
      </c>
    </row>
    <row r="56" spans="1:27" s="66" customFormat="1" ht="12.75">
      <c r="A56" s="247" t="s">
        <v>77</v>
      </c>
      <c r="B56" s="124"/>
      <c r="C56" s="124">
        <v>55711.350000000006</v>
      </c>
      <c r="D56" s="124"/>
      <c r="E56" s="176">
        <v>78073.72999999998</v>
      </c>
      <c r="F56" s="124"/>
      <c r="G56" s="124">
        <v>131654.22</v>
      </c>
      <c r="H56" s="124"/>
      <c r="I56" s="176">
        <v>105751.1</v>
      </c>
      <c r="K56" s="124">
        <v>-66268.66</v>
      </c>
      <c r="L56" s="124"/>
      <c r="M56" s="124">
        <v>-37115.65000000001</v>
      </c>
      <c r="N56" s="124"/>
      <c r="O56" s="176">
        <v>-42427.96000000001</v>
      </c>
      <c r="P56" s="124"/>
      <c r="Q56" s="124">
        <v>-34293.350000000006</v>
      </c>
      <c r="R56" s="124"/>
      <c r="S56" s="124">
        <v>-7090.779999999999</v>
      </c>
      <c r="T56" s="124"/>
      <c r="U56" s="124">
        <v>-48093.02</v>
      </c>
      <c r="V56" s="124"/>
      <c r="W56" s="124">
        <v>0</v>
      </c>
      <c r="X56" s="124"/>
      <c r="Y56" s="124">
        <v>0</v>
      </c>
      <c r="Z56" s="199"/>
      <c r="AA56" s="221">
        <v>-48093.02</v>
      </c>
    </row>
    <row r="57" spans="1:27" s="68" customFormat="1" ht="12.75">
      <c r="A57" s="247" t="s">
        <v>123</v>
      </c>
      <c r="B57" s="124"/>
      <c r="C57" s="246">
        <v>774240.9899999999</v>
      </c>
      <c r="D57" s="124"/>
      <c r="E57" s="176">
        <v>696167.2599999999</v>
      </c>
      <c r="F57" s="124"/>
      <c r="G57" s="124">
        <v>564513.0399999999</v>
      </c>
      <c r="H57" s="124"/>
      <c r="I57" s="176">
        <v>458761.93999999994</v>
      </c>
      <c r="K57" s="124">
        <v>525030.6</v>
      </c>
      <c r="L57" s="124"/>
      <c r="M57" s="124">
        <v>562146.25</v>
      </c>
      <c r="N57" s="124"/>
      <c r="O57" s="176">
        <v>604574.21</v>
      </c>
      <c r="P57" s="124"/>
      <c r="Q57" s="124">
        <v>638867.5599999999</v>
      </c>
      <c r="R57" s="124"/>
      <c r="S57" s="124">
        <v>645958.34</v>
      </c>
      <c r="T57" s="124"/>
      <c r="U57" s="124">
        <v>694051.36</v>
      </c>
      <c r="V57" s="124"/>
      <c r="W57" s="124">
        <v>0</v>
      </c>
      <c r="X57" s="124"/>
      <c r="Y57" s="124">
        <v>0</v>
      </c>
      <c r="Z57" s="199"/>
      <c r="AA57" s="221">
        <v>694051.36</v>
      </c>
    </row>
    <row r="58" spans="1:27" ht="12.75">
      <c r="A58" s="193" t="s">
        <v>78</v>
      </c>
      <c r="B58" s="68"/>
      <c r="C58" s="245">
        <v>356.0271</v>
      </c>
      <c r="D58" s="68"/>
      <c r="E58" s="177">
        <v>360.7089</v>
      </c>
      <c r="F58" s="68"/>
      <c r="G58" s="68">
        <v>348.0895</v>
      </c>
      <c r="H58" s="68"/>
      <c r="I58" s="177">
        <v>348.875</v>
      </c>
      <c r="K58" s="68">
        <v>354.941</v>
      </c>
      <c r="L58" s="68"/>
      <c r="M58" s="68">
        <v>386.1267</v>
      </c>
      <c r="N58" s="68"/>
      <c r="O58" s="177">
        <v>370.5895</v>
      </c>
      <c r="P58" s="68"/>
      <c r="Q58" s="68">
        <v>377.9921</v>
      </c>
      <c r="R58" s="68"/>
      <c r="S58" s="68">
        <v>358.1781</v>
      </c>
      <c r="T58" s="68"/>
      <c r="U58" s="68">
        <v>412.3767</v>
      </c>
      <c r="V58" s="68"/>
      <c r="W58" s="68">
        <v>0</v>
      </c>
      <c r="X58" s="68"/>
      <c r="Y58" s="68">
        <v>0</v>
      </c>
      <c r="Z58" s="202"/>
      <c r="AA58" s="223">
        <v>412.3767</v>
      </c>
    </row>
    <row r="59" ht="12.75">
      <c r="Z59" s="196"/>
    </row>
    <row r="60" spans="1:26" ht="12.75">
      <c r="A60" t="s">
        <v>79</v>
      </c>
      <c r="Z60" s="196"/>
    </row>
    <row r="61" ht="12.75">
      <c r="Z61" s="196"/>
    </row>
    <row r="62" ht="12.75">
      <c r="Z62" s="196"/>
    </row>
    <row r="63" ht="12.75">
      <c r="Z63" s="196"/>
    </row>
    <row r="64" ht="12.75">
      <c r="Z64" s="196"/>
    </row>
    <row r="65" ht="12.75">
      <c r="Z65" s="196"/>
    </row>
    <row r="66" ht="12.75">
      <c r="Z66" s="196"/>
    </row>
    <row r="67" ht="12.75">
      <c r="Z67" s="196"/>
    </row>
    <row r="68" ht="12.75">
      <c r="Z68" s="196"/>
    </row>
    <row r="69" ht="12.75">
      <c r="Z69" s="196"/>
    </row>
    <row r="70" ht="12.75">
      <c r="Z70" s="196"/>
    </row>
    <row r="71" ht="12.75">
      <c r="Z71" s="196"/>
    </row>
    <row r="72" ht="12.75">
      <c r="Z72" s="196"/>
    </row>
    <row r="73" ht="12.75">
      <c r="Z73" s="196"/>
    </row>
    <row r="74" ht="12.75">
      <c r="Z74" s="196"/>
    </row>
    <row r="75" ht="12.75">
      <c r="Z75" s="196"/>
    </row>
    <row r="76" ht="12.75">
      <c r="Z76" s="196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2013-09-25T12:29:01Z</cp:lastPrinted>
  <dcterms:created xsi:type="dcterms:W3CDTF">2001-02-28T18:37:46Z</dcterms:created>
  <dcterms:modified xsi:type="dcterms:W3CDTF">2013-11-26T18:53:29Z</dcterms:modified>
  <cp:category/>
  <cp:version/>
  <cp:contentType/>
  <cp:contentStatus/>
</cp:coreProperties>
</file>