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0" yWindow="555" windowWidth="12030" windowHeight="5565"/>
  </bookViews>
  <sheets>
    <sheet name="EEReductions" sheetId="10" r:id="rId1"/>
  </sheets>
  <externalReferences>
    <externalReference r:id="rId2"/>
  </externalReferences>
  <definedNames>
    <definedName name="ADMIN_ADS">#REF!</definedName>
    <definedName name="ADMIN_DP">#REF!</definedName>
    <definedName name="ADMIN_DPL">#REF!</definedName>
    <definedName name="ADMIN_EQP">#REF!</definedName>
    <definedName name="ADMIN_FACTOR">[1]EXPENSE!#REF!</definedName>
    <definedName name="ADMIN_ME">#REF!</definedName>
    <definedName name="ADMIN_MR">#REF!</definedName>
    <definedName name="ADMIN_OS">#REF!</definedName>
    <definedName name="ADMIN_PE">#REF!</definedName>
    <definedName name="ADMIN_R_I">#REF!</definedName>
    <definedName name="ADMIN_S_E">#REF!</definedName>
    <definedName name="ADMIN_TOTAL">#REF!</definedName>
    <definedName name="ADMIN_TRN">#REF!</definedName>
    <definedName name="CEPI_ADS">#REF!</definedName>
    <definedName name="CEPI_DP">#REF!</definedName>
    <definedName name="CEPI_DPL">#REF!</definedName>
    <definedName name="CEPI_EQP">#REF!</definedName>
    <definedName name="CEPI_FACTOR">[1]EXPENSE!#REF!</definedName>
    <definedName name="CEPI_ME">#REF!</definedName>
    <definedName name="CEPI_MR">#REF!</definedName>
    <definedName name="CEPI_OS">#REF!</definedName>
    <definedName name="CEPI_PE">#REF!</definedName>
    <definedName name="CEPI_R_I">#REF!</definedName>
    <definedName name="CEPI_S_E">#REF!</definedName>
    <definedName name="CEPI_TOTAL">#REF!</definedName>
    <definedName name="CEPI_TRN">#REF!</definedName>
    <definedName name="COM_CONSERV_ADS">#REF!</definedName>
    <definedName name="COM_CONSERV_DP">#REF!</definedName>
    <definedName name="COM_CONSERV_DPL">#REF!</definedName>
    <definedName name="COM_CONSERV_EQP">#REF!</definedName>
    <definedName name="COM_CONSERV_FACTOR">[1]EXPENSE!#REF!</definedName>
    <definedName name="COM_CONSERV_ME">#REF!</definedName>
    <definedName name="COM_CONSERV_MR">#REF!</definedName>
    <definedName name="COM_CONSERV_OS">#REF!</definedName>
    <definedName name="COM_CONSERV_PE">#REF!</definedName>
    <definedName name="COM_CONSERV_R_I">#REF!</definedName>
    <definedName name="COM_CONSERV_S_E">#REF!</definedName>
    <definedName name="COM_CONSERV_TOTAL">#REF!</definedName>
    <definedName name="COM_CONSERV_TRN">#REF!</definedName>
    <definedName name="COM_HVACTU_ADS">#REF!</definedName>
    <definedName name="COM_HVACTU_DP">#REF!</definedName>
    <definedName name="COM_HVACTU_DPL">#REF!</definedName>
    <definedName name="COM_HVACTU_EQP">#REF!</definedName>
    <definedName name="COM_HVACTU_FACTOR">[1]EXPENSE!#REF!</definedName>
    <definedName name="COM_HVACTU_ME">#REF!</definedName>
    <definedName name="COM_HVACTU_MR">#REF!</definedName>
    <definedName name="COM_HVACTU_OS">#REF!</definedName>
    <definedName name="COM_HVACTU_PE">#REF!</definedName>
    <definedName name="COM_HVACTU_R_I">#REF!</definedName>
    <definedName name="COM_HVACTU_S_E">#REF!</definedName>
    <definedName name="COM_HVACTU_TOTAL">#REF!</definedName>
    <definedName name="COM_HVACTU_TRN">#REF!</definedName>
    <definedName name="COM_LM_ADS">#REF!</definedName>
    <definedName name="COM_LM_DP">#REF!</definedName>
    <definedName name="COM_LM_DPL">#REF!</definedName>
    <definedName name="COM_LM_EQP">#REF!</definedName>
    <definedName name="COM_LM_FACTOR">[1]EXPENSE!#REF!</definedName>
    <definedName name="COM_LM_ME">#REF!</definedName>
    <definedName name="COM_LM_MR">#REF!</definedName>
    <definedName name="COM_LM_OS">#REF!</definedName>
    <definedName name="COM_LM_PE">#REF!</definedName>
    <definedName name="COM_LM_R_I">#REF!</definedName>
    <definedName name="COM_LM_S_E">#REF!</definedName>
    <definedName name="COM_LM_TOTAL">#REF!</definedName>
    <definedName name="COM_LM_TRN">#REF!</definedName>
    <definedName name="DRN__TOTAL">#REF!</definedName>
    <definedName name="DRN_ADS">#REF!</definedName>
    <definedName name="DRN_DP">#REF!</definedName>
    <definedName name="DRN_DPL">#REF!</definedName>
    <definedName name="DRN_EQP">#REF!</definedName>
    <definedName name="DRN_FACTOR">[1]EXPENSE!#REF!</definedName>
    <definedName name="DRN_ME">#REF!</definedName>
    <definedName name="DRN_MR">#REF!</definedName>
    <definedName name="DRN_OS">#REF!</definedName>
    <definedName name="DRN_PE">#REF!</definedName>
    <definedName name="DRN_R_I">#REF!</definedName>
    <definedName name="DRN_S_E">#REF!</definedName>
    <definedName name="DRN_TOTAL">#REF!</definedName>
    <definedName name="DRN_TRN">#REF!</definedName>
    <definedName name="KU_ADMIN_ADS">#REF!</definedName>
    <definedName name="KU_ADMIN_DP">#REF!</definedName>
    <definedName name="KU_ADMIN_DPL">#REF!</definedName>
    <definedName name="KU_ADMIN_EQP">#REF!</definedName>
    <definedName name="KU_ADMIN_ME">#REF!</definedName>
    <definedName name="KU_ADMIN_MR">#REF!</definedName>
    <definedName name="KU_ADMIN_OS">#REF!</definedName>
    <definedName name="KU_ADMIN_PE">#REF!</definedName>
    <definedName name="KU_ADMIN_R_I">#REF!</definedName>
    <definedName name="KU_ADMIN_S_E">#REF!</definedName>
    <definedName name="KU_ADMIN_TOTAL">#REF!</definedName>
    <definedName name="KU_ADMIN_TRN">#REF!</definedName>
    <definedName name="KU_CEPI_ADS">#REF!</definedName>
    <definedName name="KU_CEPI_DP">#REF!</definedName>
    <definedName name="KU_CEPI_DPL">#REF!</definedName>
    <definedName name="KU_CEPI_EQP">#REF!</definedName>
    <definedName name="KU_CEPI_ME">#REF!</definedName>
    <definedName name="KU_CEPI_MR">#REF!</definedName>
    <definedName name="KU_CEPI_OS">#REF!</definedName>
    <definedName name="KU_CEPI_PE">#REF!</definedName>
    <definedName name="KU_CEPI_R_I">#REF!</definedName>
    <definedName name="KU_CEPI_S_E">#REF!</definedName>
    <definedName name="KU_CEPI_TOTAL">#REF!</definedName>
    <definedName name="KU_CEPI_TRN">#REF!</definedName>
    <definedName name="KU_COM_CONSERV_ADS">#REF!</definedName>
    <definedName name="KU_COM_CONSERV_DP">#REF!</definedName>
    <definedName name="KU_COM_CONSERV_DPL">#REF!</definedName>
    <definedName name="KU_COM_CONSERV_EQP">#REF!</definedName>
    <definedName name="KU_COM_CONSERV_ME">#REF!</definedName>
    <definedName name="KU_COM_CONSERV_MR">#REF!</definedName>
    <definedName name="KU_COM_CONSERV_OS">#REF!</definedName>
    <definedName name="KU_COM_CONSERV_PE">#REF!</definedName>
    <definedName name="KU_COM_CONSERV_R_I">#REF!</definedName>
    <definedName name="KU_COM_CONSERV_S_E">#REF!</definedName>
    <definedName name="KU_COM_CONSERV_TOTAL">#REF!</definedName>
    <definedName name="KU_COM_CONSERV_TRN">#REF!</definedName>
    <definedName name="KU_COM_HVACTU_ADS">#REF!</definedName>
    <definedName name="KU_COM_HVACTU_DP">#REF!</definedName>
    <definedName name="KU_COM_HVACTU_DPL">#REF!</definedName>
    <definedName name="KU_COM_HVACTU_EQP">#REF!</definedName>
    <definedName name="KU_COM_HVACTU_ME">#REF!</definedName>
    <definedName name="KU_COM_HVACTU_MR">#REF!</definedName>
    <definedName name="KU_COM_HVACTU_OS">#REF!</definedName>
    <definedName name="KU_COM_HVACTU_PE">#REF!</definedName>
    <definedName name="KU_COM_HVACTU_R_I">#REF!</definedName>
    <definedName name="KU_COM_HVACTU_S_E">#REF!</definedName>
    <definedName name="KU_COM_HVACTU_TOTAL">#REF!</definedName>
    <definedName name="KU_COM_HVACTU_TRN">#REF!</definedName>
    <definedName name="KU_COM_LM_ADS">#REF!</definedName>
    <definedName name="KU_COM_LM_DP">#REF!</definedName>
    <definedName name="KU_COM_LM_DPL">#REF!</definedName>
    <definedName name="KU_COM_LM_EQP">#REF!</definedName>
    <definedName name="KU_COM_LM_ME">#REF!</definedName>
    <definedName name="KU_COM_LM_MR">#REF!</definedName>
    <definedName name="KU_COM_LM_OS">#REF!</definedName>
    <definedName name="KU_COM_LM_PE">#REF!</definedName>
    <definedName name="KU_COM_LM_R_I">#REF!</definedName>
    <definedName name="KU_COM_LM_S_E">#REF!</definedName>
    <definedName name="KU_COM_LM_TOTAL">#REF!</definedName>
    <definedName name="KU_COM_LM_TRN">#REF!</definedName>
    <definedName name="KU_DRN_ADS">#REF!</definedName>
    <definedName name="KU_DRN_DP">#REF!</definedName>
    <definedName name="KU_DRN_DPL">#REF!</definedName>
    <definedName name="KU_DRN_EQP">#REF!</definedName>
    <definedName name="KU_DRN_ME">#REF!</definedName>
    <definedName name="KU_DRN_MR">#REF!</definedName>
    <definedName name="KU_DRN_OS">#REF!</definedName>
    <definedName name="KU_DRN_PE">#REF!</definedName>
    <definedName name="KU_DRN_R_I">#REF!</definedName>
    <definedName name="KU_DRN_S_E">#REF!</definedName>
    <definedName name="KU_DRN_TOTAL">#REF!</definedName>
    <definedName name="KU_DRN_TRN">#REF!</definedName>
    <definedName name="KU_MYPADMIN_ADS">#REF!</definedName>
    <definedName name="KU_MYPADMIN_DP">#REF!</definedName>
    <definedName name="KU_MYPADMIN_DPL">#REF!</definedName>
    <definedName name="KU_MYPADMIN_EQP">#REF!</definedName>
    <definedName name="KU_MYPADMIN_ME">#REF!</definedName>
    <definedName name="KU_MYPADMIN_MR">#REF!</definedName>
    <definedName name="KU_MYPADMIN_OS">#REF!</definedName>
    <definedName name="KU_MYPADMIN_PE">#REF!</definedName>
    <definedName name="KU_MYPADMIN_R_I">#REF!</definedName>
    <definedName name="KU_MYPADMIN_S_E">#REF!</definedName>
    <definedName name="KU_MYPADMIN_TOTAL">#REF!</definedName>
    <definedName name="KU_MYPADMIN_TRN">#REF!</definedName>
    <definedName name="KU_MYPCEPI_ADS">#REF!</definedName>
    <definedName name="KU_MYPCEPI_DP">#REF!</definedName>
    <definedName name="KU_MYPCEPI_DPL">#REF!</definedName>
    <definedName name="KU_MYPCEPI_EQP">#REF!</definedName>
    <definedName name="KU_MYPCEPI_ME">#REF!</definedName>
    <definedName name="KU_MYPCEPI_MR">#REF!</definedName>
    <definedName name="KU_MYPCEPI_OS">#REF!</definedName>
    <definedName name="KU_MYPCEPI_PE">#REF!</definedName>
    <definedName name="KU_MYPCEPI_R_I">#REF!</definedName>
    <definedName name="KU_MYPCEPI_S_E">#REF!</definedName>
    <definedName name="KU_MYPCEPI_TOTAL">#REF!</definedName>
    <definedName name="KU_MYPCEPI_TRN">#REF!</definedName>
    <definedName name="KU_MYPCOM_CONSERV_ADS">#REF!</definedName>
    <definedName name="KU_MYPCOM_CONSERV_DP">#REF!</definedName>
    <definedName name="KU_MYPCOM_CONSERV_DPL">#REF!</definedName>
    <definedName name="KU_MYPCOM_CONSERV_EQP">#REF!</definedName>
    <definedName name="KU_MYPCOM_CONSERV_ME">#REF!</definedName>
    <definedName name="KU_MYPCOM_CONSERV_MR">#REF!</definedName>
    <definedName name="KU_MYPCOM_CONSERV_OS">#REF!</definedName>
    <definedName name="KU_MYPCOM_CONSERV_PE">#REF!</definedName>
    <definedName name="KU_MYPCOM_CONSERV_R_I">#REF!</definedName>
    <definedName name="KU_MYPCOM_CONSERV_S_E">#REF!</definedName>
    <definedName name="KU_MYPCOM_CONSERV_TOTAL">#REF!</definedName>
    <definedName name="KU_MYPCOM_CONSERV_TRN">#REF!</definedName>
    <definedName name="KU_MYPCOM_HVACTU_ADS">#REF!</definedName>
    <definedName name="KU_MYPCOM_HVACTU_DP">#REF!</definedName>
    <definedName name="KU_MYPCOM_HVACTU_DPL">#REF!</definedName>
    <definedName name="KU_MYPCOM_HVACTU_EQP">#REF!</definedName>
    <definedName name="KU_MYPCOM_HVACTU_ME">#REF!</definedName>
    <definedName name="KU_MYPCOM_HVACTU_MR">#REF!</definedName>
    <definedName name="KU_MYPCOM_HVACTU_OS">#REF!</definedName>
    <definedName name="KU_MYPCOM_HVACTU_PE">#REF!</definedName>
    <definedName name="KU_MYPCOM_HVACTU_R_I">#REF!</definedName>
    <definedName name="KU_MYPCOM_HVACTU_S_E">#REF!</definedName>
    <definedName name="KU_MYPCOM_HVACTU_TOTAL">#REF!</definedName>
    <definedName name="KU_MYPCOM_HVACTU_TRN">#REF!</definedName>
    <definedName name="KU_MYPCOM_LM_ADS">#REF!</definedName>
    <definedName name="KU_MYPCOM_LM_DP">#REF!</definedName>
    <definedName name="KU_MYPCOM_LM_DPL">#REF!</definedName>
    <definedName name="KU_MYPCOM_LM_EQP">#REF!</definedName>
    <definedName name="KU_MYPCOM_LM_ME">#REF!</definedName>
    <definedName name="KU_MYPCOM_LM_MR">#REF!</definedName>
    <definedName name="KU_MYPCOM_LM_OS">#REF!</definedName>
    <definedName name="KU_MYPCOM_LM_PE">#REF!</definedName>
    <definedName name="KU_MYPCOM_LM_R_I">#REF!</definedName>
    <definedName name="KU_MYPCOM_LM_S_E">#REF!</definedName>
    <definedName name="KU_MYPCOM_LM_TOTAL">#REF!</definedName>
    <definedName name="KU_MYPCOM_LM_TRN">#REF!</definedName>
    <definedName name="KU_MYPDRN_ADS">#REF!</definedName>
    <definedName name="KU_MYPDRN_DP">#REF!</definedName>
    <definedName name="KU_MYPDRN_DPL">#REF!</definedName>
    <definedName name="KU_MYPDRN_EQP">#REF!</definedName>
    <definedName name="KU_MYPDRN_ME">#REF!</definedName>
    <definedName name="KU_MYPDRN_MR">#REF!</definedName>
    <definedName name="KU_MYPDRN_OS">#REF!</definedName>
    <definedName name="KU_MYPDRN_PE">#REF!</definedName>
    <definedName name="KU_MYPDRN_R_I">#REF!</definedName>
    <definedName name="KU_MYPDRN_S_E">#REF!</definedName>
    <definedName name="KU_MYPDRN_TOTAL">#REF!</definedName>
    <definedName name="KU_MYPDRN_TRN">#REF!</definedName>
    <definedName name="KU_MYPRES_CONSERV_ADS">#REF!</definedName>
    <definedName name="KU_MYPRES_CONSERV_DP">#REF!</definedName>
    <definedName name="KU_MYPRES_CONSERV_DPL">#REF!</definedName>
    <definedName name="KU_MYPRES_CONSERV_EQP">#REF!</definedName>
    <definedName name="KU_MYPRES_CONSERV_ME">#REF!</definedName>
    <definedName name="KU_MYPRES_CONSERV_MR">#REF!</definedName>
    <definedName name="KU_MYPRES_CONSERV_OS">#REF!</definedName>
    <definedName name="KU_MYPRES_CONSERV_PE">#REF!</definedName>
    <definedName name="KU_MYPRES_CONSERV_R_I">#REF!</definedName>
    <definedName name="KU_MYPRES_CONSERV_S_E">#REF!</definedName>
    <definedName name="KU_MYPRES_CONSERV_TOTAL">#REF!</definedName>
    <definedName name="KU_MYPRES_CONSERV_TRN">#REF!</definedName>
    <definedName name="KU_MYPRES_CONST_ADS">#REF!</definedName>
    <definedName name="KU_MYPRES_CONST_DP">#REF!</definedName>
    <definedName name="KU_MYPRES_CONST_DPL">#REF!</definedName>
    <definedName name="KU_MYPRES_CONST_EQP">#REF!</definedName>
    <definedName name="KU_MYPRES_CONST_ME">#REF!</definedName>
    <definedName name="KU_MYPRES_CONST_MR">#REF!</definedName>
    <definedName name="KU_MYPRES_CONST_OS">#REF!</definedName>
    <definedName name="KU_MYPRES_CONST_PE">#REF!</definedName>
    <definedName name="KU_MYPRES_CONST_R_I">#REF!</definedName>
    <definedName name="KU_MYPRES_CONST_S_E">#REF!</definedName>
    <definedName name="KU_MYPRES_CONST_TOTAL">#REF!</definedName>
    <definedName name="KU_MYPRES_CONST_TRN">#REF!</definedName>
    <definedName name="KU_MYPRES_HEL_ADS">#REF!</definedName>
    <definedName name="KU_MYPRES_HEL_DP">#REF!</definedName>
    <definedName name="KU_MYPRES_HEL_DPL">#REF!</definedName>
    <definedName name="KU_MYPRES_HEL_EQP">#REF!</definedName>
    <definedName name="KU_MYPRES_HEL_ME">#REF!</definedName>
    <definedName name="KU_MYPRES_HEL_MR">#REF!</definedName>
    <definedName name="KU_MYPRES_HEL_OS">#REF!</definedName>
    <definedName name="KU_MYPRES_HEL_PE">#REF!</definedName>
    <definedName name="KU_MYPRES_HEL_R_I">#REF!</definedName>
    <definedName name="KU_MYPRES_HEL_S_E">#REF!</definedName>
    <definedName name="KU_MYPRES_HEL_TOTAL">#REF!</definedName>
    <definedName name="KU_MYPRES_HEL_TRN">#REF!</definedName>
    <definedName name="KU_MYPRES_HVACTU_ADS">#REF!</definedName>
    <definedName name="KU_MYPRES_HVACTU_DP">#REF!</definedName>
    <definedName name="KU_MYPRES_HVACTU_DPL">#REF!</definedName>
    <definedName name="KU_MYPRES_HVACTU_EQP">#REF!</definedName>
    <definedName name="KU_MYPRES_HVACTU_ME">#REF!</definedName>
    <definedName name="KU_MYPRES_HVACTU_MR">#REF!</definedName>
    <definedName name="KU_MYPRES_HVACTU_OS">#REF!</definedName>
    <definedName name="KU_MYPRES_HVACTU_PE">#REF!</definedName>
    <definedName name="KU_MYPRES_HVACTU_R_I">#REF!</definedName>
    <definedName name="KU_MYPRES_HVACTU_S_E">#REF!</definedName>
    <definedName name="KU_MYPRES_HVACTU_TOTAL">#REF!</definedName>
    <definedName name="KU_MYPRES_HVACTU_TRN">#REF!</definedName>
    <definedName name="KU_MYPRES_LIW_ADS">#REF!</definedName>
    <definedName name="KU_MYPRES_LIW_DP">#REF!</definedName>
    <definedName name="KU_MYPRES_LIW_DPL">#REF!</definedName>
    <definedName name="KU_MYPRES_LIW_EQP">#REF!</definedName>
    <definedName name="KU_MYPRES_LIW_ME">#REF!</definedName>
    <definedName name="KU_MYPRES_LIW_MR">#REF!</definedName>
    <definedName name="KU_MYPRES_LIW_OS">#REF!</definedName>
    <definedName name="KU_MYPRES_LIW_PE">#REF!</definedName>
    <definedName name="KU_MYPRES_LIW_R_I">#REF!</definedName>
    <definedName name="KU_MYPRES_LIW_S_E">#REF!</definedName>
    <definedName name="KU_MYPRES_LIW_TOTAL">#REF!</definedName>
    <definedName name="KU_MYPRES_LIW_TRN">#REF!</definedName>
    <definedName name="KU_MYPRES_LM_ADS">#REF!</definedName>
    <definedName name="KU_MYPRES_LM_DP">#REF!</definedName>
    <definedName name="KU_MYPRES_LM_DPL">#REF!</definedName>
    <definedName name="KU_MYPRES_LM_EQP">#REF!</definedName>
    <definedName name="KU_MYPRES_LM_ME">#REF!</definedName>
    <definedName name="KU_MYPRES_LM_MR">#REF!</definedName>
    <definedName name="KU_MYPRES_LM_OS">#REF!</definedName>
    <definedName name="KU_MYPRES_LM_PE">#REF!</definedName>
    <definedName name="KU_MYPRES_LM_R_I">#REF!</definedName>
    <definedName name="KU_MYPRES_LM_S_E">#REF!</definedName>
    <definedName name="KU_MYPRES_LM_TOTAL">#REF!</definedName>
    <definedName name="KU_MYPRES_LM_TRN">#REF!</definedName>
    <definedName name="KU_MYPRESP_PP_ADS">#REF!</definedName>
    <definedName name="KU_MYPRESP_PP_DP">#REF!</definedName>
    <definedName name="KU_MYPRESP_PP_DPL">#REF!</definedName>
    <definedName name="KU_MYPRESP_PP_EQP">#REF!</definedName>
    <definedName name="KU_MYPRESP_PP_ME">#REF!</definedName>
    <definedName name="KU_MYPRESP_PP_MR">#REF!</definedName>
    <definedName name="KU_MYPRESP_PP_OS">#REF!</definedName>
    <definedName name="KU_MYPRESP_PP_PE">#REF!</definedName>
    <definedName name="KU_MYPRESP_PP_R_I">#REF!</definedName>
    <definedName name="KU_MYPRESP_PP_S_E">#REF!</definedName>
    <definedName name="KU_MYPRESP_PP_TOTAL">#REF!</definedName>
    <definedName name="KU_MYPRESP_PP_TRN">#REF!</definedName>
    <definedName name="KU_MYPTOTAL_ADS">#REF!</definedName>
    <definedName name="KU_MYPTOTAL_DP">#REF!</definedName>
    <definedName name="KU_MYPTOTAL_DPL">#REF!</definedName>
    <definedName name="KU_MYPTOTAL_EQP">#REF!</definedName>
    <definedName name="KU_MYPTOTAL_ME">#REF!</definedName>
    <definedName name="KU_MYPTOTAL_MR">#REF!</definedName>
    <definedName name="KU_MYPTOTAL_OS">#REF!</definedName>
    <definedName name="KU_MYPTOTAL_PE">#REF!</definedName>
    <definedName name="KU_MYPTOTAL_R_I">#REF!</definedName>
    <definedName name="KU_MYPTOTAL_S_E">#REF!</definedName>
    <definedName name="KU_MYPTOTAL_TOTAL">#REF!</definedName>
    <definedName name="KU_MYPTOTAL_TRN">#REF!</definedName>
    <definedName name="KU_RES_CONSERV_ADS">#REF!</definedName>
    <definedName name="KU_RES_CONSERV_DP">#REF!</definedName>
    <definedName name="KU_RES_CONSERV_DPL">#REF!</definedName>
    <definedName name="KU_RES_CONSERV_EQP">#REF!</definedName>
    <definedName name="KU_RES_CONSERV_ME">#REF!</definedName>
    <definedName name="KU_RES_CONSERV_MR">#REF!</definedName>
    <definedName name="KU_RES_CONSERV_OS">#REF!</definedName>
    <definedName name="KU_RES_CONSERV_PE">#REF!</definedName>
    <definedName name="KU_RES_CONSERV_R_I">#REF!</definedName>
    <definedName name="KU_RES_CONSERV_S_E">#REF!</definedName>
    <definedName name="KU_RES_CONSERV_TOTAL">#REF!</definedName>
    <definedName name="KU_RES_CONSERV_TRN">#REF!</definedName>
    <definedName name="KU_RES_CONST_ADS">#REF!</definedName>
    <definedName name="KU_RES_CONST_DP">#REF!</definedName>
    <definedName name="KU_RES_CONST_DPL">#REF!</definedName>
    <definedName name="KU_RES_CONST_EQP">#REF!</definedName>
    <definedName name="KU_RES_CONST_ME">#REF!</definedName>
    <definedName name="KU_RES_CONST_MR">#REF!</definedName>
    <definedName name="KU_RES_CONST_OS">#REF!</definedName>
    <definedName name="KU_RES_CONST_PE">#REF!</definedName>
    <definedName name="KU_RES_CONST_R_I">#REF!</definedName>
    <definedName name="KU_RES_CONST_S_E">#REF!</definedName>
    <definedName name="KU_RES_CONST_TOTAL">#REF!</definedName>
    <definedName name="KU_RES_CONST_TRN">#REF!</definedName>
    <definedName name="KU_RES_HEL_ADS">#REF!</definedName>
    <definedName name="KU_RES_HEL_DP">#REF!</definedName>
    <definedName name="KU_RES_HEL_DPL">#REF!</definedName>
    <definedName name="KU_RES_HEL_EQP">#REF!</definedName>
    <definedName name="KU_RES_HEL_ME">#REF!</definedName>
    <definedName name="KU_RES_HEL_MR">#REF!</definedName>
    <definedName name="KU_RES_HEL_OS">#REF!</definedName>
    <definedName name="KU_RES_HEL_PE">#REF!</definedName>
    <definedName name="KU_RES_HEL_R_I">#REF!</definedName>
    <definedName name="KU_RES_HEL_S_E">#REF!</definedName>
    <definedName name="KU_RES_HEL_TOTAL">#REF!</definedName>
    <definedName name="KU_RES_HEL_TRN">#REF!</definedName>
    <definedName name="KU_RES_HVACTU_ADS">#REF!</definedName>
    <definedName name="KU_RES_HVACTU_DP">#REF!</definedName>
    <definedName name="KU_RES_HVACTU_DPL">#REF!</definedName>
    <definedName name="KU_RES_HVACTU_EQP">#REF!</definedName>
    <definedName name="KU_RES_HVACTU_ME">#REF!</definedName>
    <definedName name="KU_RES_HVACTU_MR">#REF!</definedName>
    <definedName name="KU_RES_HVACTU_OS">#REF!</definedName>
    <definedName name="KU_RES_HVACTU_PE">#REF!</definedName>
    <definedName name="KU_RES_HVACTU_R_I">#REF!</definedName>
    <definedName name="KU_RES_HVACTU_S_E">#REF!</definedName>
    <definedName name="KU_RES_HVACTU_TOTAL">#REF!</definedName>
    <definedName name="KU_RES_HVACTU_TRN">#REF!</definedName>
    <definedName name="KU_RES_LIW_ADS">#REF!</definedName>
    <definedName name="KU_RES_LIW_DP">#REF!</definedName>
    <definedName name="KU_RES_LIW_DPL">#REF!</definedName>
    <definedName name="KU_RES_LIW_EQP">#REF!</definedName>
    <definedName name="KU_RES_LIW_ME">#REF!</definedName>
    <definedName name="KU_RES_LIW_MR">#REF!</definedName>
    <definedName name="KU_RES_LIW_OS">#REF!</definedName>
    <definedName name="KU_RES_LIW_PE">#REF!</definedName>
    <definedName name="KU_RES_LIW_R_I">#REF!</definedName>
    <definedName name="KU_RES_LIW_S_E">#REF!</definedName>
    <definedName name="KU_RES_LIW_TOTAL">#REF!</definedName>
    <definedName name="KU_RES_LIW_TRN">#REF!</definedName>
    <definedName name="KU_RES_LM_ADS">#REF!</definedName>
    <definedName name="KU_RES_LM_DP">#REF!</definedName>
    <definedName name="KU_RES_LM_DPL">#REF!</definedName>
    <definedName name="KU_RES_LM_EQP">#REF!</definedName>
    <definedName name="KU_RES_LM_ME">#REF!</definedName>
    <definedName name="KU_RES_LM_MR">#REF!</definedName>
    <definedName name="KU_RES_LM_OS">#REF!</definedName>
    <definedName name="KU_RES_LM_PE">#REF!</definedName>
    <definedName name="KU_RES_LM_R_I">#REF!</definedName>
    <definedName name="KU_RES_LM_S_E">#REF!</definedName>
    <definedName name="KU_RES_LM_TOTAL">#REF!</definedName>
    <definedName name="KU_RES_LM_TRN">#REF!</definedName>
    <definedName name="KU_RESP_PP_ADS">#REF!</definedName>
    <definedName name="KU_RESP_PP_DP">#REF!</definedName>
    <definedName name="KU_RESP_PP_DPL">#REF!</definedName>
    <definedName name="KU_RESP_PP_EQP">#REF!</definedName>
    <definedName name="KU_RESP_PP_ME">#REF!</definedName>
    <definedName name="KU_RESP_PP_MR">#REF!</definedName>
    <definedName name="KU_RESP_PP_OS">#REF!</definedName>
    <definedName name="KU_RESP_PP_PE">#REF!</definedName>
    <definedName name="KU_RESP_PP_R_I">#REF!</definedName>
    <definedName name="KU_RESP_PP_S_E">#REF!</definedName>
    <definedName name="KU_RESP_PP_TOTAL">#REF!</definedName>
    <definedName name="KU_RESP_PP_TRN">#REF!</definedName>
    <definedName name="KU_TOTAL_ADS">#REF!</definedName>
    <definedName name="KU_TOTAL_DP">#REF!</definedName>
    <definedName name="KU_TOTAL_DPL">#REF!</definedName>
    <definedName name="KU_TOTAL_EQP">#REF!</definedName>
    <definedName name="KU_TOTAL_ME">#REF!</definedName>
    <definedName name="KU_TOTAL_MR">#REF!</definedName>
    <definedName name="KU_TOTAL_OS">#REF!</definedName>
    <definedName name="KU_TOTAL_PE">#REF!</definedName>
    <definedName name="KU_TOTAL_R_I">#REF!</definedName>
    <definedName name="KU_TOTAL_S_E">#REF!</definedName>
    <definedName name="KU_TOTAL_TOTAL">#REF!</definedName>
    <definedName name="KU_TOTAL_TRN">#REF!</definedName>
    <definedName name="KU_YADMIN_ADS">#REF!</definedName>
    <definedName name="KU_YADMIN_DP">#REF!</definedName>
    <definedName name="KU_YADMIN_DPL">#REF!</definedName>
    <definedName name="KU_YADMIN_EQP">#REF!</definedName>
    <definedName name="KU_YADMIN_ME">#REF!</definedName>
    <definedName name="KU_YADMIN_MR">#REF!</definedName>
    <definedName name="KU_YADMIN_OS">#REF!</definedName>
    <definedName name="KU_YADMIN_PE">#REF!</definedName>
    <definedName name="KU_YADMIN_R_I">#REF!</definedName>
    <definedName name="KU_YADMIN_S_E">#REF!</definedName>
    <definedName name="KU_YADMIN_TOTAL">#REF!</definedName>
    <definedName name="KU_YADMIN_TRN">#REF!</definedName>
    <definedName name="KU_YCEPI_ADS">#REF!</definedName>
    <definedName name="KU_YCEPI_DP">#REF!</definedName>
    <definedName name="KU_YCEPI_DPL">#REF!</definedName>
    <definedName name="KU_YCEPI_EQP">#REF!</definedName>
    <definedName name="KU_YCEPI_ME">#REF!</definedName>
    <definedName name="KU_YCEPI_MR">#REF!</definedName>
    <definedName name="KU_YCEPI_OS">#REF!</definedName>
    <definedName name="KU_YCEPI_PE">#REF!</definedName>
    <definedName name="KU_YCEPI_R_I">#REF!</definedName>
    <definedName name="KU_YCEPI_S_E">#REF!</definedName>
    <definedName name="KU_YCEPI_TOTAL">#REF!</definedName>
    <definedName name="KU_YCEPI_TRN">#REF!</definedName>
    <definedName name="KU_YCOM_CONSERV_ADS">#REF!</definedName>
    <definedName name="KU_YCOM_CONSERV_DP">#REF!</definedName>
    <definedName name="KU_YCOM_CONSERV_DPL">#REF!</definedName>
    <definedName name="KU_YCOM_CONSERV_EQP">#REF!</definedName>
    <definedName name="KU_YCOM_CONSERV_ME">#REF!</definedName>
    <definedName name="KU_YCOM_CONSERV_MR">#REF!</definedName>
    <definedName name="KU_YCOM_CONSERV_OS">#REF!</definedName>
    <definedName name="KU_YCOM_CONSERV_PE">#REF!</definedName>
    <definedName name="KU_YCOM_CONSERV_R_I">#REF!</definedName>
    <definedName name="KU_YCOM_CONSERV_S_E">#REF!</definedName>
    <definedName name="KU_YCOM_CONSERV_TOTAL">#REF!</definedName>
    <definedName name="KU_YCOM_CONSERV_TRN">#REF!</definedName>
    <definedName name="KU_YCOM_HVACTU_ADS">#REF!</definedName>
    <definedName name="KU_YCOM_HVACTU_DP">#REF!</definedName>
    <definedName name="KU_YCOM_HVACTU_DPL">#REF!</definedName>
    <definedName name="KU_YCOM_HVACTU_EQP">#REF!</definedName>
    <definedName name="KU_YCOM_HVACTU_ME">#REF!</definedName>
    <definedName name="KU_YCOM_HVACTU_MR">#REF!</definedName>
    <definedName name="KU_YCOM_HVACTU_OS">#REF!</definedName>
    <definedName name="KU_YCOM_HVACTU_PE">#REF!</definedName>
    <definedName name="KU_YCOM_HVACTU_R_I">#REF!</definedName>
    <definedName name="KU_YCOM_HVACTU_S_E">#REF!</definedName>
    <definedName name="KU_YCOM_HVACTU_TOTAL">#REF!</definedName>
    <definedName name="KU_YCOM_HVACTU_TRN">#REF!</definedName>
    <definedName name="KU_YCOM_LM_ADS">#REF!</definedName>
    <definedName name="KU_YCOM_LM_DP">#REF!</definedName>
    <definedName name="KU_YCOM_LM_DPL">#REF!</definedName>
    <definedName name="KU_YCOM_LM_EQP">#REF!</definedName>
    <definedName name="KU_YCOM_LM_ME">#REF!</definedName>
    <definedName name="KU_YCOM_LM_MR">#REF!</definedName>
    <definedName name="KU_YCOM_LM_OS">#REF!</definedName>
    <definedName name="KU_YCOM_LM_PE">#REF!</definedName>
    <definedName name="KU_YCOM_LM_R_I">#REF!</definedName>
    <definedName name="KU_YCOM_LM_S_E">#REF!</definedName>
    <definedName name="KU_YCOM_LM_TOTAL">#REF!</definedName>
    <definedName name="KU_YCOM_LM_TRN">#REF!</definedName>
    <definedName name="KU_YDRN_ADS">#REF!</definedName>
    <definedName name="KU_YDRN_DP">#REF!</definedName>
    <definedName name="KU_YDRN_DPL">#REF!</definedName>
    <definedName name="KU_YDRN_EQP">#REF!</definedName>
    <definedName name="KU_YDRN_ME">#REF!</definedName>
    <definedName name="KU_YDRN_MR">#REF!</definedName>
    <definedName name="KU_YDRN_OS">#REF!</definedName>
    <definedName name="KU_YDRN_PE">#REF!</definedName>
    <definedName name="KU_YDRN_R_I">#REF!</definedName>
    <definedName name="KU_YDRN_S_E">#REF!</definedName>
    <definedName name="KU_YDRN_TOTAL">#REF!</definedName>
    <definedName name="KU_YDRN_TRN">#REF!</definedName>
    <definedName name="KU_YRES_CONSERV_ADS">#REF!</definedName>
    <definedName name="KU_YRES_CONSERV_DP">#REF!</definedName>
    <definedName name="KU_YRES_CONSERV_DPL">#REF!</definedName>
    <definedName name="KU_YRES_CONSERV_EQP">#REF!</definedName>
    <definedName name="KU_YRES_CONSERV_ME">#REF!</definedName>
    <definedName name="KU_YRES_CONSERV_MR">#REF!</definedName>
    <definedName name="KU_YRES_CONSERV_OS">#REF!</definedName>
    <definedName name="KU_YRES_CONSERV_PE">#REF!</definedName>
    <definedName name="KU_YRES_CONSERV_R_I">#REF!</definedName>
    <definedName name="KU_YRES_CONSERV_S_E">#REF!</definedName>
    <definedName name="KU_YRES_CONSERV_TOTAL">#REF!</definedName>
    <definedName name="KU_YRES_CONSERV_TRN">#REF!</definedName>
    <definedName name="KU_YRES_CONST_ADS">#REF!</definedName>
    <definedName name="KU_YRES_CONST_DP">#REF!</definedName>
    <definedName name="KU_YRES_CONST_DPL">#REF!</definedName>
    <definedName name="KU_YRES_CONST_EQP">#REF!</definedName>
    <definedName name="KU_YRES_CONST_ME">#REF!</definedName>
    <definedName name="KU_YRES_CONST_MR">#REF!</definedName>
    <definedName name="KU_YRES_CONST_OS">#REF!</definedName>
    <definedName name="KU_YRES_CONST_PE">#REF!</definedName>
    <definedName name="KU_YRES_CONST_R_I">#REF!</definedName>
    <definedName name="KU_YRES_CONST_S_E">#REF!</definedName>
    <definedName name="KU_YRES_CONST_TOTAL">#REF!</definedName>
    <definedName name="KU_YRES_CONST_TRN">#REF!</definedName>
    <definedName name="KU_YRES_HEL_ADS">#REF!</definedName>
    <definedName name="KU_YRES_HEL_DP">#REF!</definedName>
    <definedName name="KU_YRES_HEL_DPL">#REF!</definedName>
    <definedName name="KU_YRES_HEL_EQP">#REF!</definedName>
    <definedName name="KU_YRES_HEL_ME">#REF!</definedName>
    <definedName name="KU_YRES_HEL_MR">#REF!</definedName>
    <definedName name="KU_YRES_HEL_OS">#REF!</definedName>
    <definedName name="KU_YRES_HEL_PE">#REF!</definedName>
    <definedName name="KU_YRES_HEL_R_I">#REF!</definedName>
    <definedName name="KU_YRES_HEL_S_E">#REF!</definedName>
    <definedName name="KU_YRES_HEL_TOTAL">#REF!</definedName>
    <definedName name="KU_YRES_HEL_TRN">#REF!</definedName>
    <definedName name="KU_YRES_HVACTU_ADS">#REF!</definedName>
    <definedName name="KU_YRES_HVACTU_DP">#REF!</definedName>
    <definedName name="KU_YRES_HVACTU_DPL">#REF!</definedName>
    <definedName name="KU_YRES_HVACTU_EQP">#REF!</definedName>
    <definedName name="KU_YRES_HVACTU_ME">#REF!</definedName>
    <definedName name="KU_YRES_HVACTU_MR">#REF!</definedName>
    <definedName name="KU_YRES_HVACTU_OS">#REF!</definedName>
    <definedName name="KU_YRES_HVACTU_PE">#REF!</definedName>
    <definedName name="KU_YRES_HVACTU_R_I">#REF!</definedName>
    <definedName name="KU_YRES_HVACTU_S_E">#REF!</definedName>
    <definedName name="KU_YRES_HVACTU_TOTAL">#REF!</definedName>
    <definedName name="KU_YRES_HVACTU_TRN">#REF!</definedName>
    <definedName name="KU_YRES_LIW_ADS">#REF!</definedName>
    <definedName name="KU_YRES_LIW_DP">#REF!</definedName>
    <definedName name="KU_YRES_LIW_DPL">#REF!</definedName>
    <definedName name="KU_YRES_LIW_EQP">#REF!</definedName>
    <definedName name="KU_YRES_LIW_ME">#REF!</definedName>
    <definedName name="KU_YRES_LIW_MR">#REF!</definedName>
    <definedName name="KU_YRES_LIW_OS">#REF!</definedName>
    <definedName name="KU_YRES_LIW_PE">#REF!</definedName>
    <definedName name="KU_YRES_LIW_R_I">#REF!</definedName>
    <definedName name="KU_YRES_LIW_S_E">#REF!</definedName>
    <definedName name="KU_YRES_LIW_TOTAL">#REF!</definedName>
    <definedName name="KU_YRES_LIW_TRN">#REF!</definedName>
    <definedName name="KU_YRES_LM_ADS">#REF!</definedName>
    <definedName name="KU_YRES_LM_DP">#REF!</definedName>
    <definedName name="KU_YRES_LM_DPL">#REF!</definedName>
    <definedName name="KU_YRES_LM_EQP">#REF!</definedName>
    <definedName name="KU_YRES_LM_ME">#REF!</definedName>
    <definedName name="KU_YRES_LM_MR">#REF!</definedName>
    <definedName name="KU_YRES_LM_OS">#REF!</definedName>
    <definedName name="KU_YRES_LM_PE">#REF!</definedName>
    <definedName name="KU_YRES_LM_R_I">#REF!</definedName>
    <definedName name="KU_YRES_LM_S_E">#REF!</definedName>
    <definedName name="KU_YRES_LM_TOTAL">#REF!</definedName>
    <definedName name="KU_YRES_LM_TRN">#REF!</definedName>
    <definedName name="KU_YRESP_PP_ADS">#REF!</definedName>
    <definedName name="KU_YRESP_PP_DP">#REF!</definedName>
    <definedName name="KU_YRESP_PP_DPL">#REF!</definedName>
    <definedName name="KU_YRESP_PP_EQP">#REF!</definedName>
    <definedName name="KU_YRESP_PP_ME">#REF!</definedName>
    <definedName name="KU_YRESP_PP_MR">#REF!</definedName>
    <definedName name="KU_YRESP_PP_OS">#REF!</definedName>
    <definedName name="KU_YRESP_PP_PE">#REF!</definedName>
    <definedName name="KU_YRESP_PP_R_I">#REF!</definedName>
    <definedName name="KU_YRESP_PP_S_E">#REF!</definedName>
    <definedName name="KU_YRESP_PP_TOTAL">#REF!</definedName>
    <definedName name="KU_YRESP_PP_TRN">#REF!</definedName>
    <definedName name="KU_YTOTAL_ADS">#REF!</definedName>
    <definedName name="KU_YTOTAL_DP">#REF!</definedName>
    <definedName name="KU_YTOTAL_DPL">#REF!</definedName>
    <definedName name="KU_YTOTAL_EQP">#REF!</definedName>
    <definedName name="KU_YTOTAL_ME">#REF!</definedName>
    <definedName name="KU_YTOTAL_MR">#REF!</definedName>
    <definedName name="KU_YTOTAL_OS">#REF!</definedName>
    <definedName name="KU_YTOTAL_PE">#REF!</definedName>
    <definedName name="KU_YTOTAL_R_I">#REF!</definedName>
    <definedName name="KU_YTOTAL_S_E">#REF!</definedName>
    <definedName name="KU_YTOTAL_TOTAL">#REF!</definedName>
    <definedName name="KU_YTOTAL_TRN">#REF!</definedName>
    <definedName name="LGE_ADMIN_ADS">#REF!</definedName>
    <definedName name="LGE_ADMIN_DP">#REF!</definedName>
    <definedName name="LGE_ADMIN_DPL">#REF!</definedName>
    <definedName name="LGE_ADMIN_EQP">#REF!</definedName>
    <definedName name="LGE_ADMIN_ME">#REF!</definedName>
    <definedName name="LGE_ADMIN_MR">#REF!</definedName>
    <definedName name="LGE_ADMIN_OS">#REF!</definedName>
    <definedName name="LGE_ADMIN_PE">#REF!</definedName>
    <definedName name="LGE_ADMIN_R_I">#REF!</definedName>
    <definedName name="LGE_ADMIN_S_E">#REF!</definedName>
    <definedName name="LGE_ADMIN_TOTAL">#REF!</definedName>
    <definedName name="LGE_ADMIN_TRN">#REF!</definedName>
    <definedName name="LGE_CEPI_ADS">#REF!</definedName>
    <definedName name="LGE_CEPI_DP">#REF!</definedName>
    <definedName name="LGE_CEPI_DPL">#REF!</definedName>
    <definedName name="LGE_CEPI_EQP">#REF!</definedName>
    <definedName name="LGE_CEPI_ME">#REF!</definedName>
    <definedName name="LGE_CEPI_MR">#REF!</definedName>
    <definedName name="LGE_CEPI_OS">#REF!</definedName>
    <definedName name="LGE_CEPI_PE">#REF!</definedName>
    <definedName name="LGE_CEPI_R_I">#REF!</definedName>
    <definedName name="LGE_CEPI_S_E">#REF!</definedName>
    <definedName name="LGE_CEPI_TOTAL">#REF!</definedName>
    <definedName name="LGE_CEPI_TRN">#REF!</definedName>
    <definedName name="LGE_COM_CONSERV_ADS">#REF!</definedName>
    <definedName name="LGE_COM_CONSERV_DP">#REF!</definedName>
    <definedName name="LGE_COM_CONSERV_DPL">#REF!</definedName>
    <definedName name="LGE_COM_CONSERV_EQP">#REF!</definedName>
    <definedName name="LGE_COM_CONSERV_ME">#REF!</definedName>
    <definedName name="LGE_COM_CONSERV_MR">#REF!</definedName>
    <definedName name="LGE_COM_CONSERV_OS">#REF!</definedName>
    <definedName name="LGE_COM_CONSERV_PE">#REF!</definedName>
    <definedName name="LGE_COM_CONSERV_R_I">#REF!</definedName>
    <definedName name="LGE_COM_CONSERV_S_E">#REF!</definedName>
    <definedName name="LGE_COM_CONSERV_TOTAL">#REF!</definedName>
    <definedName name="LGE_COM_CONSERV_TRN">#REF!</definedName>
    <definedName name="LGE_COM_HVACTU_ADS">#REF!</definedName>
    <definedName name="LGE_COM_HVACTU_DP">#REF!</definedName>
    <definedName name="LGE_COM_HVACTU_DPL">#REF!</definedName>
    <definedName name="LGE_COM_HVACTU_EQP">#REF!</definedName>
    <definedName name="LGE_COM_HVACTU_ME">#REF!</definedName>
    <definedName name="LGE_COM_HVACTU_MR">#REF!</definedName>
    <definedName name="LGE_COM_HVACTU_OS">#REF!</definedName>
    <definedName name="LGE_COM_HVACTU_PE">#REF!</definedName>
    <definedName name="LGE_COM_HVACTU_R_I">#REF!</definedName>
    <definedName name="LGE_COM_HVACTU_S_E">#REF!</definedName>
    <definedName name="LGE_COM_HVACTU_TOTAL">#REF!</definedName>
    <definedName name="LGE_COM_HVACTU_TRN">#REF!</definedName>
    <definedName name="LGE_COM_LM_ADS">#REF!</definedName>
    <definedName name="LGE_COM_LM_DP">#REF!</definedName>
    <definedName name="LGE_COM_LM_DPL">#REF!</definedName>
    <definedName name="LGE_COM_LM_EQP">#REF!</definedName>
    <definedName name="LGE_COM_LM_ME">#REF!</definedName>
    <definedName name="LGE_COM_LM_MR">#REF!</definedName>
    <definedName name="LGE_COM_LM_OS">#REF!</definedName>
    <definedName name="LGE_COM_LM_PE">#REF!</definedName>
    <definedName name="LGE_COM_LM_R_I">#REF!</definedName>
    <definedName name="LGE_COM_LM_S_E">#REF!</definedName>
    <definedName name="LGE_COM_LM_TOTAL">#REF!</definedName>
    <definedName name="LGE_COM_LM_TRN">#REF!</definedName>
    <definedName name="LGE_DRN_ADS">#REF!</definedName>
    <definedName name="LGE_DRN_DP">#REF!</definedName>
    <definedName name="LGE_DRN_DPL">#REF!</definedName>
    <definedName name="LGE_DRN_EQP">#REF!</definedName>
    <definedName name="LGE_DRN_ME">#REF!</definedName>
    <definedName name="LGE_DRN_MR">#REF!</definedName>
    <definedName name="LGE_DRN_OS">#REF!</definedName>
    <definedName name="LGE_DRN_PE">#REF!</definedName>
    <definedName name="LGE_DRN_R_I">#REF!</definedName>
    <definedName name="LGE_DRN_S_E">#REF!</definedName>
    <definedName name="LGE_DRN_TOTAL">#REF!</definedName>
    <definedName name="LGE_DRN_TRN">#REF!</definedName>
    <definedName name="LGE_MYPADMIN_ADS">#REF!</definedName>
    <definedName name="LGE_MYPADMIN_DP">#REF!</definedName>
    <definedName name="LGE_MYPADMIN_DPL">#REF!</definedName>
    <definedName name="LGE_MYPADMIN_EQP">#REF!</definedName>
    <definedName name="LGE_MYPADMIN_ME">#REF!</definedName>
    <definedName name="LGE_MYPADMIN_MR">#REF!</definedName>
    <definedName name="LGE_MYPADMIN_OS">#REF!</definedName>
    <definedName name="LGE_MYPADMIN_PE">#REF!</definedName>
    <definedName name="LGE_MYPADMIN_R_I">#REF!</definedName>
    <definedName name="LGE_MYPADMIN_S_E">#REF!</definedName>
    <definedName name="LGE_MYPADMIN_TOTAL">#REF!</definedName>
    <definedName name="LGE_MYPADMIN_TRN">#REF!</definedName>
    <definedName name="LGE_MYPCEPI_ADS">#REF!</definedName>
    <definedName name="LGE_MYPCEPI_DP">#REF!</definedName>
    <definedName name="LGE_MYPCEPI_DPL">#REF!</definedName>
    <definedName name="LGE_MYPCEPI_EQP">#REF!</definedName>
    <definedName name="LGE_MYPCEPI_ME">#REF!</definedName>
    <definedName name="LGE_MYPCEPI_MR">#REF!</definedName>
    <definedName name="LGE_MYPCEPI_OS">#REF!</definedName>
    <definedName name="LGE_MYPCEPI_PE">#REF!</definedName>
    <definedName name="LGE_MYPCEPI_R_I">#REF!</definedName>
    <definedName name="LGE_MYPCEPI_S_E">#REF!</definedName>
    <definedName name="LGE_MYPCEPI_TOTAL">#REF!</definedName>
    <definedName name="LGE_MYPCEPI_TRN">#REF!</definedName>
    <definedName name="LGE_MYPCOM_CONSERV_ADS">#REF!</definedName>
    <definedName name="LGE_MYPCOM_CONSERV_DP">#REF!</definedName>
    <definedName name="LGE_MYPCOM_CONSERV_DPL">#REF!</definedName>
    <definedName name="LGE_MYPCOM_CONSERV_EQP">#REF!</definedName>
    <definedName name="LGE_MYPCOM_CONSERV_ME">#REF!</definedName>
    <definedName name="LGE_MYPCOM_CONSERV_MR">#REF!</definedName>
    <definedName name="LGE_MYPCOM_CONSERV_OS">#REF!</definedName>
    <definedName name="LGE_MYPCOM_CONSERV_PE">#REF!</definedName>
    <definedName name="LGE_MYPCOM_CONSERV_R_I">#REF!</definedName>
    <definedName name="LGE_MYPCOM_CONSERV_S_E">#REF!</definedName>
    <definedName name="LGE_MYPCOM_CONSERV_TOTAL">#REF!</definedName>
    <definedName name="LGE_MYPCOM_CONSERV_TRN">#REF!</definedName>
    <definedName name="LGE_MYPCOM_HVACTU_ADS">#REF!</definedName>
    <definedName name="LGE_MYPCOM_HVACTU_DP">#REF!</definedName>
    <definedName name="LGE_MYPCOM_HVACTU_DPL">#REF!</definedName>
    <definedName name="LGE_MYPCOM_HVACTU_EQP">#REF!</definedName>
    <definedName name="LGE_MYPCOM_HVACTU_ME">#REF!</definedName>
    <definedName name="LGE_MYPCOM_HVACTU_MR">#REF!</definedName>
    <definedName name="LGE_MYPCOM_HVACTU_OS">#REF!</definedName>
    <definedName name="LGE_MYPCOM_HVACTU_PE">#REF!</definedName>
    <definedName name="LGE_MYPCOM_HVACTU_R_I">#REF!</definedName>
    <definedName name="LGE_MYPCOM_HVACTU_S_E">#REF!</definedName>
    <definedName name="LGE_MYPCOM_HVACTU_TOTAL">#REF!</definedName>
    <definedName name="LGE_MYPCOM_HVACTU_TRN">#REF!</definedName>
    <definedName name="LGE_MYPCOM_LM_ADS">#REF!</definedName>
    <definedName name="LGE_MYPCOM_LM_DP">#REF!</definedName>
    <definedName name="LGE_MYPCOM_LM_DPL">#REF!</definedName>
    <definedName name="LGE_MYPCOM_LM_EQP">#REF!</definedName>
    <definedName name="LGE_MYPCOM_LM_ME">#REF!</definedName>
    <definedName name="LGE_MYPCOM_LM_MR">#REF!</definedName>
    <definedName name="LGE_MYPCOM_LM_OS">#REF!</definedName>
    <definedName name="LGE_MYPCOM_LM_PE">#REF!</definedName>
    <definedName name="LGE_MYPCOM_LM_R_I">#REF!</definedName>
    <definedName name="LGE_MYPCOM_LM_S_E">#REF!</definedName>
    <definedName name="LGE_MYPCOM_LM_TOTAL">#REF!</definedName>
    <definedName name="LGE_MYPCOM_LM_TRN">#REF!</definedName>
    <definedName name="LGE_MYPDRN_ADS">#REF!</definedName>
    <definedName name="LGE_MYPDRN_DP">#REF!</definedName>
    <definedName name="LGE_MYPDRN_DPL">#REF!</definedName>
    <definedName name="LGE_MYPDRN_EQP">#REF!</definedName>
    <definedName name="LGE_MYPDRN_ME">#REF!</definedName>
    <definedName name="LGE_MYPDRN_MR">#REF!</definedName>
    <definedName name="LGE_MYPDRN_OS">#REF!</definedName>
    <definedName name="LGE_MYPDRN_PE">#REF!</definedName>
    <definedName name="LGE_MYPDRN_R_I">#REF!</definedName>
    <definedName name="LGE_MYPDRN_S_E">#REF!</definedName>
    <definedName name="LGE_MYPDRN_TOTAL">#REF!</definedName>
    <definedName name="LGE_MYPDRN_TRN">#REF!</definedName>
    <definedName name="LGE_MYPRES_CONSERV_ADS">#REF!</definedName>
    <definedName name="LGE_MYPRES_CONSERV_DP">#REF!</definedName>
    <definedName name="LGE_MYPRES_CONSERV_DPL">#REF!</definedName>
    <definedName name="LGE_MYPRES_CONSERV_EQP">#REF!</definedName>
    <definedName name="LGE_MYPRES_CONSERV_ME">#REF!</definedName>
    <definedName name="LGE_MYPRES_CONSERV_MR">#REF!</definedName>
    <definedName name="LGE_MYPRES_CONSERV_OS">#REF!</definedName>
    <definedName name="LGE_MYPRES_CONSERV_PE">#REF!</definedName>
    <definedName name="LGE_MYPRES_CONSERV_R_I">#REF!</definedName>
    <definedName name="LGE_MYPRES_CONSERV_S_E">#REF!</definedName>
    <definedName name="LGE_MYPRES_CONSERV_TOTAL">#REF!</definedName>
    <definedName name="LGE_MYPRES_CONSERV_TRN">#REF!</definedName>
    <definedName name="LGE_MYPRES_CONST_ADS">#REF!</definedName>
    <definedName name="LGE_MYPRES_CONST_DP">#REF!</definedName>
    <definedName name="LGE_MYPRES_CONST_DPL">#REF!</definedName>
    <definedName name="LGE_MYPRES_CONST_EQP">#REF!</definedName>
    <definedName name="LGE_MYPRES_CONST_ME">#REF!</definedName>
    <definedName name="LGE_MYPRES_CONST_MR">#REF!</definedName>
    <definedName name="LGE_MYPRES_CONST_OS">#REF!</definedName>
    <definedName name="LGE_MYPRES_CONST_PE">#REF!</definedName>
    <definedName name="LGE_MYPRES_CONST_R_I">#REF!</definedName>
    <definedName name="LGE_MYPRES_CONST_S_E">#REF!</definedName>
    <definedName name="LGE_MYPRES_CONST_TOTAL">#REF!</definedName>
    <definedName name="LGE_MYPRES_CONST_TRN">#REF!</definedName>
    <definedName name="LGE_MYPRES_HEL_ADS">#REF!</definedName>
    <definedName name="LGE_MYPRES_HEL_DP">#REF!</definedName>
    <definedName name="LGE_MYPRES_HEL_DPL">#REF!</definedName>
    <definedName name="LGE_MYPRES_HEL_EQP">#REF!</definedName>
    <definedName name="LGE_MYPRES_HEL_ME">#REF!</definedName>
    <definedName name="LGE_MYPRES_HEL_MR">#REF!</definedName>
    <definedName name="LGE_MYPRES_HEL_OS">#REF!</definedName>
    <definedName name="LGE_MYPRES_HEL_PE">#REF!</definedName>
    <definedName name="LGE_MYPRES_HEL_R_I">#REF!</definedName>
    <definedName name="LGE_MYPRES_HEL_S_E">#REF!</definedName>
    <definedName name="LGE_MYPRES_HEL_TOTAL">#REF!</definedName>
    <definedName name="LGE_MYPRES_HEL_TRN">#REF!</definedName>
    <definedName name="LGE_MYPRES_HVACTU_ADS">#REF!</definedName>
    <definedName name="LGE_MYPRES_HVACTU_DP">#REF!</definedName>
    <definedName name="LGE_MYPRES_HVACTU_DPL">#REF!</definedName>
    <definedName name="LGE_MYPRES_HVACTU_EQP">#REF!</definedName>
    <definedName name="LGE_MYPRES_HVACTU_ME">#REF!</definedName>
    <definedName name="LGE_MYPRES_HVACTU_MR">#REF!</definedName>
    <definedName name="LGE_MYPRES_HVACTU_OS">#REF!</definedName>
    <definedName name="LGE_MYPRES_HVACTU_PE">#REF!</definedName>
    <definedName name="LGE_MYPRES_HVACTU_R_I">#REF!</definedName>
    <definedName name="LGE_MYPRES_HVACTU_S_E">#REF!</definedName>
    <definedName name="LGE_MYPRES_HVACTU_TOTAL">#REF!</definedName>
    <definedName name="LGE_MYPRES_HVACTU_TRN">#REF!</definedName>
    <definedName name="LGE_MYPRES_LIW_ADS">#REF!</definedName>
    <definedName name="LGE_MYPRES_LIW_DP">#REF!</definedName>
    <definedName name="LGE_MYPRES_LIW_DPL">#REF!</definedName>
    <definedName name="LGE_MYPRES_LIW_EQP">#REF!</definedName>
    <definedName name="LGE_MYPRES_LIW_ME">#REF!</definedName>
    <definedName name="LGE_MYPRES_LIW_MR">#REF!</definedName>
    <definedName name="LGE_MYPRES_LIW_OS">#REF!</definedName>
    <definedName name="LGE_MYPRES_LIW_PE">#REF!</definedName>
    <definedName name="LGE_MYPRES_LIW_R_I">#REF!</definedName>
    <definedName name="LGE_MYPRES_LIW_S_E">#REF!</definedName>
    <definedName name="LGE_MYPRES_LIW_TOTAL">#REF!</definedName>
    <definedName name="LGE_MYPRES_LIW_TRN">#REF!</definedName>
    <definedName name="LGE_MYPRES_LM_ADS">#REF!</definedName>
    <definedName name="LGE_MYPRES_LM_DP">#REF!</definedName>
    <definedName name="LGE_MYPRES_LM_DPL">#REF!</definedName>
    <definedName name="LGE_MYPRES_LM_EQP">#REF!</definedName>
    <definedName name="LGE_MYPRES_LM_ME">#REF!</definedName>
    <definedName name="LGE_MYPRES_LM_MR">#REF!</definedName>
    <definedName name="LGE_MYPRES_LM_OS">#REF!</definedName>
    <definedName name="LGE_MYPRES_LM_PE">#REF!</definedName>
    <definedName name="LGE_MYPRES_LM_R_I">#REF!</definedName>
    <definedName name="LGE_MYPRES_LM_S_E">#REF!</definedName>
    <definedName name="LGE_MYPRES_LM_TOTAL">#REF!</definedName>
    <definedName name="LGE_MYPRES_LM_TRN">#REF!</definedName>
    <definedName name="LGE_MYPRESP_PP_ADS">#REF!</definedName>
    <definedName name="LGE_MYPRESP_PP_DP">#REF!</definedName>
    <definedName name="LGE_MYPRESP_PP_DPL">#REF!</definedName>
    <definedName name="LGE_MYPRESP_PP_EQP">#REF!</definedName>
    <definedName name="LGE_MYPRESP_PP_ME">#REF!</definedName>
    <definedName name="LGE_MYPRESP_PP_MR">#REF!</definedName>
    <definedName name="LGE_MYPRESP_PP_OS">#REF!</definedName>
    <definedName name="LGE_MYPRESP_PP_PE">#REF!</definedName>
    <definedName name="LGE_MYPRESP_PP_R_I">#REF!</definedName>
    <definedName name="LGE_MYPRESP_PP_S_E">#REF!</definedName>
    <definedName name="LGE_MYPRESP_PP_TOTAL">#REF!</definedName>
    <definedName name="LGE_MYPRESP_PP_TRN">#REF!</definedName>
    <definedName name="LGE_MYPTOTAL_ADS">#REF!</definedName>
    <definedName name="LGE_MYPTOTAL_DP">#REF!</definedName>
    <definedName name="LGE_MYPTOTAL_DPL">#REF!</definedName>
    <definedName name="LGE_MYPTOTAL_EQP">#REF!</definedName>
    <definedName name="LGE_MYPTOTAL_ME">#REF!</definedName>
    <definedName name="LGE_MYPTOTAL_MR">#REF!</definedName>
    <definedName name="LGE_MYPTOTAL_OS">#REF!</definedName>
    <definedName name="LGE_MYPTOTAL_PE">#REF!</definedName>
    <definedName name="LGE_MYPTOTAL_R_I">#REF!</definedName>
    <definedName name="LGE_MYPTOTAL_S_E">#REF!</definedName>
    <definedName name="LGE_MYPTOTAL_TOTAL">#REF!</definedName>
    <definedName name="LGE_MYPTOTAL_TRN">#REF!</definedName>
    <definedName name="LGE_RES_CONSERV_ADS">#REF!</definedName>
    <definedName name="LGE_RES_CONSERV_DP">#REF!</definedName>
    <definedName name="LGE_RES_CONSERV_DPL">#REF!</definedName>
    <definedName name="LGE_RES_CONSERV_EQP">#REF!</definedName>
    <definedName name="LGE_RES_CONSERV_ME">#REF!</definedName>
    <definedName name="LGE_RES_CONSERV_MR">#REF!</definedName>
    <definedName name="LGE_RES_CONSERV_OS">#REF!</definedName>
    <definedName name="LGE_RES_CONSERV_PE">#REF!</definedName>
    <definedName name="LGE_RES_CONSERV_R_I">#REF!</definedName>
    <definedName name="LGE_RES_CONSERV_S_E">#REF!</definedName>
    <definedName name="LGE_RES_CONSERV_TOTAL">#REF!</definedName>
    <definedName name="LGE_RES_CONSERV_TRN">#REF!</definedName>
    <definedName name="LGE_RES_CONST_ADS">#REF!</definedName>
    <definedName name="LGE_RES_CONST_DP">#REF!</definedName>
    <definedName name="LGE_RES_CONST_DPL">#REF!</definedName>
    <definedName name="LGE_RES_CONST_EQP">#REF!</definedName>
    <definedName name="LGE_RES_CONST_ME">#REF!</definedName>
    <definedName name="LGE_RES_CONST_MR">#REF!</definedName>
    <definedName name="LGE_RES_CONST_OS">#REF!</definedName>
    <definedName name="LGE_RES_CONST_PE">#REF!</definedName>
    <definedName name="LGE_RES_CONST_R_I">#REF!</definedName>
    <definedName name="LGE_RES_CONST_S_E">#REF!</definedName>
    <definedName name="LGE_RES_CONST_TOTAL">#REF!</definedName>
    <definedName name="LGE_RES_CONST_TRN">#REF!</definedName>
    <definedName name="LGE_RES_HEL_ADS">#REF!</definedName>
    <definedName name="LGE_RES_HEL_DP">#REF!</definedName>
    <definedName name="LGE_RES_HEL_DPL">#REF!</definedName>
    <definedName name="LGE_RES_HEL_EQP">#REF!</definedName>
    <definedName name="LGE_RES_HEL_ME">#REF!</definedName>
    <definedName name="LGE_RES_HEL_MR">#REF!</definedName>
    <definedName name="LGE_RES_HEL_OS">#REF!</definedName>
    <definedName name="LGE_RES_HEL_PE">#REF!</definedName>
    <definedName name="LGE_RES_HEL_R_I">#REF!</definedName>
    <definedName name="LGE_RES_HEL_S_E">#REF!</definedName>
    <definedName name="LGE_RES_HEL_TOTAL">#REF!</definedName>
    <definedName name="LGE_RES_HEL_TRN">#REF!</definedName>
    <definedName name="LGE_RES_HVACTU_ADS">#REF!</definedName>
    <definedName name="LGE_RES_HVACTU_DP">#REF!</definedName>
    <definedName name="LGE_RES_HVACTU_DPL">#REF!</definedName>
    <definedName name="LGE_RES_HVACTU_EQP">#REF!</definedName>
    <definedName name="LGE_RES_HVACTU_ME">#REF!</definedName>
    <definedName name="LGE_RES_HVACTU_MR">#REF!</definedName>
    <definedName name="LGE_RES_HVACTU_OS">#REF!</definedName>
    <definedName name="LGE_RES_HVACTU_PE">#REF!</definedName>
    <definedName name="LGE_RES_HVACTU_R_I">#REF!</definedName>
    <definedName name="LGE_RES_HVACTU_S_E">#REF!</definedName>
    <definedName name="LGE_RES_HVACTU_TOTAL">#REF!</definedName>
    <definedName name="LGE_RES_HVACTU_TRN">#REF!</definedName>
    <definedName name="LGE_RES_LIW_ADS">#REF!</definedName>
    <definedName name="LGE_RES_LIW_DP">#REF!</definedName>
    <definedName name="LGE_RES_LIW_DPL">#REF!</definedName>
    <definedName name="LGE_RES_LIW_EQP">#REF!</definedName>
    <definedName name="LGE_RES_LIW_ME">#REF!</definedName>
    <definedName name="LGE_RES_LIW_MR">#REF!</definedName>
    <definedName name="LGE_RES_LIW_OS">#REF!</definedName>
    <definedName name="LGE_RES_LIW_PE">#REF!</definedName>
    <definedName name="LGE_RES_LIW_R_I">#REF!</definedName>
    <definedName name="LGE_RES_LIW_S_E">#REF!</definedName>
    <definedName name="LGE_RES_LIW_TOTAL">#REF!</definedName>
    <definedName name="LGE_RES_LIW_TRN">#REF!</definedName>
    <definedName name="LGE_RES_LM_ADS">#REF!</definedName>
    <definedName name="LGE_RES_LM_DP">#REF!</definedName>
    <definedName name="LGE_RES_LM_DPL">#REF!</definedName>
    <definedName name="LGE_RES_LM_EQP">#REF!</definedName>
    <definedName name="LGE_RES_LM_ME">#REF!</definedName>
    <definedName name="LGE_RES_LM_MR">#REF!</definedName>
    <definedName name="LGE_RES_LM_OS">#REF!</definedName>
    <definedName name="LGE_RES_LM_PE">#REF!</definedName>
    <definedName name="LGE_RES_LM_R_I">#REF!</definedName>
    <definedName name="LGE_RES_LM_S_E">#REF!</definedName>
    <definedName name="LGE_RES_LM_TOTAL">#REF!</definedName>
    <definedName name="LGE_RES_LM_TRN">#REF!</definedName>
    <definedName name="LGE_RESP_PP_ADS">#REF!</definedName>
    <definedName name="LGE_RESP_PP_DP">#REF!</definedName>
    <definedName name="LGE_RESP_PP_DPL">#REF!</definedName>
    <definedName name="LGE_RESP_PP_EQP">#REF!</definedName>
    <definedName name="LGE_RESP_PP_ME">#REF!</definedName>
    <definedName name="LGE_RESP_PP_MR">#REF!</definedName>
    <definedName name="LGE_RESP_PP_OS">#REF!</definedName>
    <definedName name="LGE_RESP_PP_PE">#REF!</definedName>
    <definedName name="LGE_RESP_PP_R_I">#REF!</definedName>
    <definedName name="LGE_RESP_PP_S_E">#REF!</definedName>
    <definedName name="LGE_RESP_PP_TOTAL">#REF!</definedName>
    <definedName name="LGE_RESP_PP_TRN">#REF!</definedName>
    <definedName name="LGE_TOTAL_ADS">#REF!</definedName>
    <definedName name="LGE_TOTAL_DP">#REF!</definedName>
    <definedName name="LGE_TOTAL_DPL">#REF!</definedName>
    <definedName name="LGE_TOTAL_EQP">#REF!</definedName>
    <definedName name="LGE_TOTAL_ME">#REF!</definedName>
    <definedName name="LGE_TOTAL_MR">#REF!</definedName>
    <definedName name="LGE_TOTAL_OS">#REF!</definedName>
    <definedName name="LGE_TOTAL_PE">#REF!</definedName>
    <definedName name="LGE_TOTAL_R_I">#REF!</definedName>
    <definedName name="LGE_TOTAL_S_E">#REF!</definedName>
    <definedName name="LGE_TOTAL_TOTAL">#REF!</definedName>
    <definedName name="LGE_TOTAL_TRN">#REF!</definedName>
    <definedName name="LGE_YADMIN_ADS">#REF!</definedName>
    <definedName name="LGE_YADMIN_DP">#REF!</definedName>
    <definedName name="LGE_YADMIN_DPL">#REF!</definedName>
    <definedName name="LGE_YADMIN_EQP">#REF!</definedName>
    <definedName name="LGE_YADMIN_ME">#REF!</definedName>
    <definedName name="LGE_YADMIN_MR">#REF!</definedName>
    <definedName name="LGE_YADMIN_OS">#REF!</definedName>
    <definedName name="LGE_YADMIN_PE">#REF!</definedName>
    <definedName name="LGE_YADMIN_R_I">#REF!</definedName>
    <definedName name="LGE_YADMIN_S_E">#REF!</definedName>
    <definedName name="LGE_YADMIN_TOTAL">#REF!</definedName>
    <definedName name="LGE_YADMIN_TRN">#REF!</definedName>
    <definedName name="LGE_YCEPI_ADS">#REF!</definedName>
    <definedName name="LGE_YCEPI_DP">#REF!</definedName>
    <definedName name="LGE_YCEPI_DPL">#REF!</definedName>
    <definedName name="LGE_YCEPI_EQP">#REF!</definedName>
    <definedName name="LGE_YCEPI_ME">#REF!</definedName>
    <definedName name="LGE_YCEPI_MR">#REF!</definedName>
    <definedName name="LGE_YCEPI_OS">#REF!</definedName>
    <definedName name="LGE_YCEPI_PE">#REF!</definedName>
    <definedName name="LGE_YCEPI_R_I">#REF!</definedName>
    <definedName name="LGE_YCEPI_S_E">#REF!</definedName>
    <definedName name="LGE_YCEPI_TOTAL">#REF!</definedName>
    <definedName name="LGE_YCEPI_TRN">#REF!</definedName>
    <definedName name="LGE_YCOM_CONSERV_ADS">#REF!</definedName>
    <definedName name="LGE_YCOM_CONSERV_DP">#REF!</definedName>
    <definedName name="LGE_YCOM_CONSERV_DPL">#REF!</definedName>
    <definedName name="LGE_YCOM_CONSERV_EQP">#REF!</definedName>
    <definedName name="LGE_YCOM_CONSERV_ME">#REF!</definedName>
    <definedName name="LGE_YCOM_CONSERV_MR">#REF!</definedName>
    <definedName name="LGE_YCOM_CONSERV_OS">#REF!</definedName>
    <definedName name="LGE_YCOM_CONSERV_PE">#REF!</definedName>
    <definedName name="LGE_YCOM_CONSERV_R_I">#REF!</definedName>
    <definedName name="LGE_YCOM_CONSERV_S_E">#REF!</definedName>
    <definedName name="LGE_YCOM_CONSERV_TOTAL">#REF!</definedName>
    <definedName name="LGE_YCOM_CONSERV_TRN">#REF!</definedName>
    <definedName name="LGE_YCOM_HVACTU_ADS">#REF!</definedName>
    <definedName name="LGE_YCOM_HVACTU_DP">#REF!</definedName>
    <definedName name="LGE_YCOM_HVACTU_DPL">#REF!</definedName>
    <definedName name="LGE_YCOM_HVACTU_EQP">#REF!</definedName>
    <definedName name="LGE_YCOM_HVACTU_ME">#REF!</definedName>
    <definedName name="LGE_YCOM_HVACTU_MR">#REF!</definedName>
    <definedName name="LGE_YCOM_HVACTU_OS">#REF!</definedName>
    <definedName name="LGE_YCOM_HVACTU_PE">#REF!</definedName>
    <definedName name="LGE_YCOM_HVACTU_R_I">#REF!</definedName>
    <definedName name="LGE_YCOM_HVACTU_S_E">#REF!</definedName>
    <definedName name="LGE_YCOM_HVACTU_TOTAL">#REF!</definedName>
    <definedName name="LGE_YCOM_HVACTU_TRN">#REF!</definedName>
    <definedName name="LGE_YCOM_LM_ADS">#REF!</definedName>
    <definedName name="LGE_YCOM_LM_DP">#REF!</definedName>
    <definedName name="LGE_YCOM_LM_DPL">#REF!</definedName>
    <definedName name="LGE_YCOM_LM_EQP">#REF!</definedName>
    <definedName name="LGE_YCOM_LM_ME">#REF!</definedName>
    <definedName name="LGE_YCOM_LM_MR">#REF!</definedName>
    <definedName name="LGE_YCOM_LM_OS">#REF!</definedName>
    <definedName name="LGE_YCOM_LM_PE">#REF!</definedName>
    <definedName name="LGE_YCOM_LM_R_I">#REF!</definedName>
    <definedName name="LGE_YCOM_LM_S_E">#REF!</definedName>
    <definedName name="LGE_YCOM_LM_TOTAL">#REF!</definedName>
    <definedName name="LGE_YCOM_LM_TRN">#REF!</definedName>
    <definedName name="LGE_YDRN_ADS">#REF!</definedName>
    <definedName name="LGE_YDRN_DP">#REF!</definedName>
    <definedName name="LGE_YDRN_DPL">#REF!</definedName>
    <definedName name="LGE_YDRN_EQP">#REF!</definedName>
    <definedName name="LGE_YDRN_ME">#REF!</definedName>
    <definedName name="LGE_YDRN_MR">#REF!</definedName>
    <definedName name="LGE_YDRN_OS">#REF!</definedName>
    <definedName name="LGE_YDRN_PE">#REF!</definedName>
    <definedName name="LGE_YDRN_R_I">#REF!</definedName>
    <definedName name="LGE_YDRN_S_E">#REF!</definedName>
    <definedName name="LGE_YDRN_TOTAL">#REF!</definedName>
    <definedName name="LGE_YDRN_TRN">#REF!</definedName>
    <definedName name="LGE_YRES_CONSERV_ADS">#REF!</definedName>
    <definedName name="LGE_YRES_CONSERV_DP">#REF!</definedName>
    <definedName name="LGE_YRES_CONSERV_DPL">#REF!</definedName>
    <definedName name="LGE_YRES_CONSERV_EQP">#REF!</definedName>
    <definedName name="LGE_YRES_CONSERV_ME">#REF!</definedName>
    <definedName name="LGE_YRES_CONSERV_MR">#REF!</definedName>
    <definedName name="LGE_YRES_CONSERV_OS">#REF!</definedName>
    <definedName name="LGE_YRES_CONSERV_PE">#REF!</definedName>
    <definedName name="LGE_YRES_CONSERV_R_I">#REF!</definedName>
    <definedName name="LGE_YRES_CONSERV_S_E">#REF!</definedName>
    <definedName name="LGE_YRES_CONSERV_TOTAL">#REF!</definedName>
    <definedName name="LGE_YRES_CONSERV_TRN">#REF!</definedName>
    <definedName name="LGE_YRES_CONST_ADS">#REF!</definedName>
    <definedName name="LGE_YRES_CONST_DP">#REF!</definedName>
    <definedName name="LGE_YRES_CONST_DPL">#REF!</definedName>
    <definedName name="LGE_YRES_CONST_EQP">#REF!</definedName>
    <definedName name="LGE_YRES_CONST_ME">#REF!</definedName>
    <definedName name="LGE_YRES_CONST_MR">#REF!</definedName>
    <definedName name="LGE_YRES_CONST_OS">#REF!</definedName>
    <definedName name="LGE_YRES_CONST_PE">#REF!</definedName>
    <definedName name="LGE_YRES_CONST_R_I">#REF!</definedName>
    <definedName name="LGE_YRES_CONST_S_E">#REF!</definedName>
    <definedName name="LGE_YRES_CONST_TOTAL">#REF!</definedName>
    <definedName name="LGE_YRES_CONST_TRN">#REF!</definedName>
    <definedName name="LGE_YRES_HEL_ADS">#REF!</definedName>
    <definedName name="LGE_YRES_HEL_DP">#REF!</definedName>
    <definedName name="LGE_YRES_HEL_DPL">#REF!</definedName>
    <definedName name="LGE_YRES_HEL_EQP">#REF!</definedName>
    <definedName name="LGE_YRES_HEL_ME">#REF!</definedName>
    <definedName name="LGE_YRES_HEL_MR">#REF!</definedName>
    <definedName name="LGE_YRES_HEL_OS">#REF!</definedName>
    <definedName name="LGE_YRES_HEL_PE">#REF!</definedName>
    <definedName name="LGE_YRES_HEL_R_I">#REF!</definedName>
    <definedName name="LGE_YRES_HEL_S_E">#REF!</definedName>
    <definedName name="LGE_YRES_HEL_TOTAL">#REF!</definedName>
    <definedName name="LGE_YRES_HEL_TRN">#REF!</definedName>
    <definedName name="LGE_YRES_HVACTU_ADS">#REF!</definedName>
    <definedName name="LGE_YRES_HVACTU_DP">#REF!</definedName>
    <definedName name="LGE_YRES_HVACTU_DPL">#REF!</definedName>
    <definedName name="LGE_YRES_HVACTU_EQP">#REF!</definedName>
    <definedName name="LGE_YRES_HVACTU_ME">#REF!</definedName>
    <definedName name="LGE_YRES_HVACTU_MR">#REF!</definedName>
    <definedName name="LGE_YRES_HVACTU_OS">#REF!</definedName>
    <definedName name="LGE_YRES_HVACTU_PE">#REF!</definedName>
    <definedName name="LGE_YRES_HVACTU_R_I">#REF!</definedName>
    <definedName name="LGE_YRES_HVACTU_S_E">#REF!</definedName>
    <definedName name="LGE_YRES_HVACTU_TOTAL">#REF!</definedName>
    <definedName name="LGE_YRES_HVACTU_TRN">#REF!</definedName>
    <definedName name="LGE_YRES_LIW_ADS">#REF!</definedName>
    <definedName name="LGE_YRES_LIW_DP">#REF!</definedName>
    <definedName name="LGE_YRES_LIW_DPL">#REF!</definedName>
    <definedName name="LGE_YRES_LIW_EQP">#REF!</definedName>
    <definedName name="LGE_YRES_LIW_ME">#REF!</definedName>
    <definedName name="LGE_YRES_LIW_MR">#REF!</definedName>
    <definedName name="LGE_YRES_LIW_OS">#REF!</definedName>
    <definedName name="LGE_YRES_LIW_PE">#REF!</definedName>
    <definedName name="LGE_YRES_LIW_R_I">#REF!</definedName>
    <definedName name="LGE_YRES_LIW_S_E">#REF!</definedName>
    <definedName name="LGE_YRES_LIW_TOTAL">#REF!</definedName>
    <definedName name="LGE_YRES_LIW_TRN">#REF!</definedName>
    <definedName name="LGE_YRES_LM_ADS">#REF!</definedName>
    <definedName name="LGE_YRES_LM_DP">#REF!</definedName>
    <definedName name="LGE_YRES_LM_DPL">#REF!</definedName>
    <definedName name="LGE_YRES_LM_EQP">#REF!</definedName>
    <definedName name="LGE_YRES_LM_ME">#REF!</definedName>
    <definedName name="LGE_YRES_LM_MR">#REF!</definedName>
    <definedName name="LGE_YRES_LM_OS">#REF!</definedName>
    <definedName name="LGE_YRES_LM_PE">#REF!</definedName>
    <definedName name="LGE_YRES_LM_R_I">#REF!</definedName>
    <definedName name="LGE_YRES_LM_S_E">#REF!</definedName>
    <definedName name="LGE_YRES_LM_TOTAL">#REF!</definedName>
    <definedName name="LGE_YRES_LM_TRN">#REF!</definedName>
    <definedName name="LGE_YRESP_PP_ADS">#REF!</definedName>
    <definedName name="LGE_YRESP_PP_DP">#REF!</definedName>
    <definedName name="LGE_YRESP_PP_DPL">#REF!</definedName>
    <definedName name="LGE_YRESP_PP_EQP">#REF!</definedName>
    <definedName name="LGE_YRESP_PP_ME">#REF!</definedName>
    <definedName name="LGE_YRESP_PP_MR">#REF!</definedName>
    <definedName name="LGE_YRESP_PP_OS">#REF!</definedName>
    <definedName name="LGE_YRESP_PP_PE">#REF!</definedName>
    <definedName name="LGE_YRESP_PP_R_I">#REF!</definedName>
    <definedName name="LGE_YRESP_PP_S_E">#REF!</definedName>
    <definedName name="LGE_YRESP_PP_TOTAL">#REF!</definedName>
    <definedName name="LGE_YRESP_PP_TRN">#REF!</definedName>
    <definedName name="LGE_YTOTAL_ADS">#REF!</definedName>
    <definedName name="LGE_YTOTAL_DP">#REF!</definedName>
    <definedName name="LGE_YTOTAL_DPL">#REF!</definedName>
    <definedName name="LGE_YTOTAL_EQP">#REF!</definedName>
    <definedName name="LGE_YTOTAL_ME">#REF!</definedName>
    <definedName name="LGE_YTOTAL_MR">#REF!</definedName>
    <definedName name="LGE_YTOTAL_OS">#REF!</definedName>
    <definedName name="LGE_YTOTAL_PE">#REF!</definedName>
    <definedName name="LGE_YTOTAL_R_I">#REF!</definedName>
    <definedName name="LGE_YTOTAL_S_E">#REF!</definedName>
    <definedName name="LGE_YTOTAL_TOTAL">#REF!</definedName>
    <definedName name="LGE_YTOTAL_TRN">#REF!</definedName>
    <definedName name="MYPADMIN_ADS">#REF!</definedName>
    <definedName name="MYPADMIN_DP">#REF!</definedName>
    <definedName name="MYPADMIN_DPL">#REF!</definedName>
    <definedName name="MYPADMIN_EQP">#REF!</definedName>
    <definedName name="MYPADMIN_ME">#REF!</definedName>
    <definedName name="MYPADMIN_MR">#REF!</definedName>
    <definedName name="MYPADMIN_OS">#REF!</definedName>
    <definedName name="MYPADMIN_PE">#REF!</definedName>
    <definedName name="MYPADMIN_R_I">#REF!</definedName>
    <definedName name="MYPADMIN_S_E">#REF!</definedName>
    <definedName name="MYPADMIN_TOTAL">#REF!</definedName>
    <definedName name="MYPADMIN_TRN">#REF!</definedName>
    <definedName name="MYPCEPI_ADS">#REF!</definedName>
    <definedName name="MYPCEPI_DP">#REF!</definedName>
    <definedName name="MYPCEPI_DPL">#REF!</definedName>
    <definedName name="MYPCEPI_EQP">#REF!</definedName>
    <definedName name="MYPCEPI_ME">#REF!</definedName>
    <definedName name="MYPCEPI_MR">#REF!</definedName>
    <definedName name="MYPCEPI_OS">#REF!</definedName>
    <definedName name="MYPCEPI_PE">#REF!</definedName>
    <definedName name="MYPCEPI_R_I">#REF!</definedName>
    <definedName name="MYPCEPI_S_E">#REF!</definedName>
    <definedName name="MYPCEPI_TOTAL">#REF!</definedName>
    <definedName name="MYPCEPI_TRN">#REF!</definedName>
    <definedName name="MYPCOM_CONSERV_ADS">#REF!</definedName>
    <definedName name="MYPCOM_CONSERV_DP">#REF!</definedName>
    <definedName name="MYPCOM_CONSERV_DPL">#REF!</definedName>
    <definedName name="MYPCOM_CONSERV_EQP">#REF!</definedName>
    <definedName name="MYPCOM_CONSERV_ME">#REF!</definedName>
    <definedName name="MYPCOM_CONSERV_MR">#REF!</definedName>
    <definedName name="MYPCOM_CONSERV_OS">#REF!</definedName>
    <definedName name="MYPCOM_CONSERV_PE">#REF!</definedName>
    <definedName name="MYPCOM_CONSERV_R_I">#REF!</definedName>
    <definedName name="MYPCOM_CONSERV_S_E">#REF!</definedName>
    <definedName name="MYPCOM_CONSERV_TOTAL">#REF!</definedName>
    <definedName name="MYPCOM_CONSERV_TRN">#REF!</definedName>
    <definedName name="MYPCOM_HVACTU_ADS">#REF!</definedName>
    <definedName name="MYPCOM_HVACTU_DP">#REF!</definedName>
    <definedName name="MYPCOM_HVACTU_DPL">#REF!</definedName>
    <definedName name="MYPCOM_HVACTU_EQP">#REF!</definedName>
    <definedName name="MYPCOM_HVACTU_ME">#REF!</definedName>
    <definedName name="MYPCOM_HVACTU_MR">#REF!</definedName>
    <definedName name="MYPCOM_HVACTU_OS">#REF!</definedName>
    <definedName name="MYPCOM_HVACTU_PE">#REF!</definedName>
    <definedName name="MYPCOM_HVACTU_R_I">#REF!</definedName>
    <definedName name="MYPCOM_HVACTU_S_E">#REF!</definedName>
    <definedName name="MYPCOM_HVACTU_TOTAL">#REF!</definedName>
    <definedName name="MYPCOM_HVACTU_TRN">#REF!</definedName>
    <definedName name="MYPCOM_LM_ADS">#REF!</definedName>
    <definedName name="MYPCOM_LM_DP">#REF!</definedName>
    <definedName name="MYPCOM_LM_DPL">#REF!</definedName>
    <definedName name="MYPCOM_LM_EQP">#REF!</definedName>
    <definedName name="MYPCOM_LM_ME">#REF!</definedName>
    <definedName name="MYPCOM_LM_MR">#REF!</definedName>
    <definedName name="MYPCOM_LM_OS">#REF!</definedName>
    <definedName name="MYPCOM_LM_PE">#REF!</definedName>
    <definedName name="MYPCOM_LM_R_I">#REF!</definedName>
    <definedName name="MYPCOM_LM_S_E">#REF!</definedName>
    <definedName name="MYPCOM_LM_TOTAL">#REF!</definedName>
    <definedName name="MYPCOM_LM_TRN">#REF!</definedName>
    <definedName name="MYPDRN_ADS">#REF!</definedName>
    <definedName name="MYPDRN_DP">#REF!</definedName>
    <definedName name="MYPDRN_DPL">#REF!</definedName>
    <definedName name="MYPDRN_EQP">#REF!</definedName>
    <definedName name="MYPDRN_ME">#REF!</definedName>
    <definedName name="MYPDRN_MR">#REF!</definedName>
    <definedName name="MYPDRN_OS">#REF!</definedName>
    <definedName name="MYPDRN_PE">#REF!</definedName>
    <definedName name="MYPDRN_R_I">#REF!</definedName>
    <definedName name="MYPDRN_S_E">#REF!</definedName>
    <definedName name="MYPDRN_TOTAL">#REF!</definedName>
    <definedName name="MYPDRN_TRN">#REF!</definedName>
    <definedName name="MYPRES_CONSERV_ADS">#REF!</definedName>
    <definedName name="MYPRES_CONSERV_DP">#REF!</definedName>
    <definedName name="MYPRES_CONSERV_DPL">#REF!</definedName>
    <definedName name="MYPRES_CONSERV_EQP">#REF!</definedName>
    <definedName name="MYPRES_CONSERV_ME">#REF!</definedName>
    <definedName name="MYPRES_CONSERV_MR">#REF!</definedName>
    <definedName name="MYPRES_CONSERV_OS">#REF!</definedName>
    <definedName name="MYPRES_CONSERV_PE">#REF!</definedName>
    <definedName name="MYPRES_CONSERV_R_I">#REF!</definedName>
    <definedName name="MYPRES_CONSERV_S_E">#REF!</definedName>
    <definedName name="MYPRES_CONSERV_TOTAL">#REF!</definedName>
    <definedName name="MYPRES_CONSERV_TRN">#REF!</definedName>
    <definedName name="MYPRES_CONST_ADS">#REF!</definedName>
    <definedName name="MYPRES_CONST_DP">#REF!</definedName>
    <definedName name="MYPRES_CONST_DPL">#REF!</definedName>
    <definedName name="MYPRES_CONST_EQP">#REF!</definedName>
    <definedName name="MYPRES_CONST_ME">#REF!</definedName>
    <definedName name="MYPRES_CONST_MR">#REF!</definedName>
    <definedName name="MYPRES_CONST_OS">#REF!</definedName>
    <definedName name="MYPRES_CONST_PE">#REF!</definedName>
    <definedName name="MYPRES_CONST_R_I">#REF!</definedName>
    <definedName name="MYPRES_CONST_S_E">#REF!</definedName>
    <definedName name="MYPRES_CONST_TOTAL">#REF!</definedName>
    <definedName name="MYPRES_CONST_TRN">#REF!</definedName>
    <definedName name="MYPRES_HEL_ADS">#REF!</definedName>
    <definedName name="MYPRES_HEL_DP">#REF!</definedName>
    <definedName name="MYPRES_HEL_DPL">#REF!</definedName>
    <definedName name="MYPRES_HEL_EQP">#REF!</definedName>
    <definedName name="MYPRES_HEL_ME">#REF!</definedName>
    <definedName name="MYPRES_HEL_MR">#REF!</definedName>
    <definedName name="MYPRES_HEL_OS">#REF!</definedName>
    <definedName name="MYPRES_HEL_PE">#REF!</definedName>
    <definedName name="MYPRES_HEL_R_I">#REF!</definedName>
    <definedName name="MYPRES_HEL_S_E">#REF!</definedName>
    <definedName name="MYPRES_HEL_TOTAL">#REF!</definedName>
    <definedName name="MYPRES_HEL_TRN">#REF!</definedName>
    <definedName name="MYPRES_HVACTU_ADS">#REF!</definedName>
    <definedName name="MYPRES_HVACTU_DP">#REF!</definedName>
    <definedName name="MYPRES_HVACTU_DPL">#REF!</definedName>
    <definedName name="MYPRES_HVACTU_EQP">#REF!</definedName>
    <definedName name="MYPRES_HVACTU_ME">#REF!</definedName>
    <definedName name="MYPRES_HVACTU_MR">#REF!</definedName>
    <definedName name="MYPRES_HVACTU_OS">#REF!</definedName>
    <definedName name="MYPRES_HVACTU_PE">#REF!</definedName>
    <definedName name="MYPRES_HVACTU_R_I">#REF!</definedName>
    <definedName name="MYPRES_HVACTU_S_E">#REF!</definedName>
    <definedName name="MYPRES_HVACTU_TOTAL">#REF!</definedName>
    <definedName name="MYPRES_HVACTU_TRN">#REF!</definedName>
    <definedName name="MYPRES_LIW_ADS">#REF!</definedName>
    <definedName name="MYPRES_LIW_DP">#REF!</definedName>
    <definedName name="MYPRES_LIW_DPL">#REF!</definedName>
    <definedName name="MYPRES_LIW_EQP">#REF!</definedName>
    <definedName name="MYPRES_LIW_ME">#REF!</definedName>
    <definedName name="MYPRES_LIW_MR">#REF!</definedName>
    <definedName name="MYPRES_LIW_OS">#REF!</definedName>
    <definedName name="MYPRES_LIW_PE">#REF!</definedName>
    <definedName name="MYPRES_LIW_R_I">#REF!</definedName>
    <definedName name="MYPRES_LIW_S_E">#REF!</definedName>
    <definedName name="MYPRES_LIW_TOTAL">#REF!</definedName>
    <definedName name="MYPRES_LIW_TRN">#REF!</definedName>
    <definedName name="MYPRES_LM_ADS">#REF!</definedName>
    <definedName name="MYPRES_LM_DP">#REF!</definedName>
    <definedName name="MYPRES_LM_DPL">#REF!</definedName>
    <definedName name="MYPRES_LM_EQP">#REF!</definedName>
    <definedName name="MYPRES_LM_ME">#REF!</definedName>
    <definedName name="MYPRES_LM_MR">#REF!</definedName>
    <definedName name="MYPRES_LM_OS">#REF!</definedName>
    <definedName name="MYPRES_LM_PE">#REF!</definedName>
    <definedName name="MYPRES_LM_R_I">#REF!</definedName>
    <definedName name="MYPRES_LM_S_E">#REF!</definedName>
    <definedName name="MYPRES_LM_TOTAL">#REF!</definedName>
    <definedName name="MYPRES_LM_TRN">#REF!</definedName>
    <definedName name="MYPRESP_PP_ADS">#REF!</definedName>
    <definedName name="MYPRESP_PP_DP">#REF!</definedName>
    <definedName name="MYPRESP_PP_DPL">#REF!</definedName>
    <definedName name="MYPRESP_PP_EQP">#REF!</definedName>
    <definedName name="MYPRESP_PP_ME">#REF!</definedName>
    <definedName name="MYPRESP_PP_MR">#REF!</definedName>
    <definedName name="MYPRESP_PP_OS">#REF!</definedName>
    <definedName name="MYPRESP_PP_PE">#REF!</definedName>
    <definedName name="MYPRESP_PP_R_I">#REF!</definedName>
    <definedName name="MYPRESP_PP_S_E">#REF!</definedName>
    <definedName name="MYPRESP_PP_TOTAL">#REF!</definedName>
    <definedName name="MYPRESP_PP_TRN">#REF!</definedName>
    <definedName name="MYPTOTAL_ADS">#REF!</definedName>
    <definedName name="MYPTOTAL_DP">#REF!</definedName>
    <definedName name="MYPTOTAL_DPL">#REF!</definedName>
    <definedName name="MYPTOTAL_EQP">#REF!</definedName>
    <definedName name="MYPTOTAL_ME">#REF!</definedName>
    <definedName name="MYPTOTAL_MR">#REF!</definedName>
    <definedName name="MYPTOTAL_OS">#REF!</definedName>
    <definedName name="MYPTOTAL_PE">#REF!</definedName>
    <definedName name="MYPTOTAL_R_I">#REF!</definedName>
    <definedName name="MYPTOTAL_S_E">#REF!</definedName>
    <definedName name="MYPTOTAL_TOTAL">#REF!</definedName>
    <definedName name="MYPTOTAL_TRN">#REF!</definedName>
    <definedName name="_xlnm.Print_Titles" localSheetId="0">EEReductions!$C:$C</definedName>
    <definedName name="RES_CONSERV_ADS">#REF!</definedName>
    <definedName name="RES_CONSERV_DP">#REF!</definedName>
    <definedName name="RES_CONSERV_DPL">#REF!</definedName>
    <definedName name="RES_CONSERV_EQP">#REF!</definedName>
    <definedName name="RES_CONSERV_FACTOR">[1]EXPENSE!#REF!</definedName>
    <definedName name="RES_CONSERV_ME">#REF!</definedName>
    <definedName name="RES_CONSERV_MR">#REF!</definedName>
    <definedName name="RES_CONSERV_OS">#REF!</definedName>
    <definedName name="RES_CONSERV_PE">#REF!</definedName>
    <definedName name="RES_CONSERV_R_I">#REF!</definedName>
    <definedName name="RES_CONSERV_S_E">#REF!</definedName>
    <definedName name="RES_CONSERV_TOTAL">#REF!</definedName>
    <definedName name="RES_CONSERV_TRN">#REF!</definedName>
    <definedName name="RES_CONST_ADS">#REF!</definedName>
    <definedName name="RES_CONST_DP">#REF!</definedName>
    <definedName name="RES_CONST_DPL">#REF!</definedName>
    <definedName name="RES_CONST_EQP">#REF!</definedName>
    <definedName name="RES_CONST_FACTOR">[1]EXPENSE!#REF!</definedName>
    <definedName name="RES_CONST_ME">#REF!</definedName>
    <definedName name="RES_CONST_MR">#REF!</definedName>
    <definedName name="RES_CONST_OS">#REF!</definedName>
    <definedName name="RES_CONST_PE">#REF!</definedName>
    <definedName name="RES_CONST_R_I">#REF!</definedName>
    <definedName name="RES_CONST_S_E">#REF!</definedName>
    <definedName name="RES_CONST_TOTAL">#REF!</definedName>
    <definedName name="RES_CONST_TRN">#REF!</definedName>
    <definedName name="RES_HEL_ADS">#REF!</definedName>
    <definedName name="RES_HEL_DP">#REF!</definedName>
    <definedName name="RES_HEL_DPL">#REF!</definedName>
    <definedName name="RES_HEL_EQP">#REF!</definedName>
    <definedName name="RES_HEL_FACTOR">[1]EXPENSE!#REF!</definedName>
    <definedName name="RES_HEL_ME">#REF!</definedName>
    <definedName name="RES_HEL_MR">#REF!</definedName>
    <definedName name="RES_HEL_OS">#REF!</definedName>
    <definedName name="RES_HEL_PE">#REF!</definedName>
    <definedName name="RES_HEL_R_I">#REF!</definedName>
    <definedName name="RES_HEL_S_E">#REF!</definedName>
    <definedName name="RES_HEL_TOTAL">#REF!</definedName>
    <definedName name="RES_HEL_TRN">#REF!</definedName>
    <definedName name="RES_HVACTU_ADS">#REF!</definedName>
    <definedName name="RES_HVACTU_DP">#REF!</definedName>
    <definedName name="RES_HVACTU_DPL">#REF!</definedName>
    <definedName name="RES_HVACTU_EQP">#REF!</definedName>
    <definedName name="RES_HVACTU_FACTOR">[1]EXPENSE!#REF!</definedName>
    <definedName name="RES_HVACTU_ME">#REF!</definedName>
    <definedName name="RES_HVACTU_MR">#REF!</definedName>
    <definedName name="RES_HVACTU_OS">#REF!</definedName>
    <definedName name="RES_HVACTU_PE">#REF!</definedName>
    <definedName name="RES_HVACTU_R_I">#REF!</definedName>
    <definedName name="RES_HVACTU_S_E">#REF!</definedName>
    <definedName name="RES_HVACTU_TOTAL">#REF!</definedName>
    <definedName name="RES_HVACTU_TRN">#REF!</definedName>
    <definedName name="RES_LIW_ADS">#REF!</definedName>
    <definedName name="RES_LIW_DP">#REF!</definedName>
    <definedName name="RES_LIW_DPL">#REF!</definedName>
    <definedName name="RES_LIW_EQP">#REF!</definedName>
    <definedName name="RES_LIW_FACTOR">[1]EXPENSE!#REF!</definedName>
    <definedName name="RES_LIW_ME">#REF!</definedName>
    <definedName name="RES_LIW_MR">#REF!</definedName>
    <definedName name="RES_LIW_OS">#REF!</definedName>
    <definedName name="RES_LIW_PE">#REF!</definedName>
    <definedName name="RES_LIW_R_I">#REF!</definedName>
    <definedName name="RES_LIW_S_E">#REF!</definedName>
    <definedName name="RES_LIW_TOTAL">#REF!</definedName>
    <definedName name="RES_LIW_TRN">#REF!</definedName>
    <definedName name="RES_LM_ADS">#REF!</definedName>
    <definedName name="RES_LM_DP">#REF!</definedName>
    <definedName name="RES_LM_DPL">#REF!</definedName>
    <definedName name="RES_LM_EQP">#REF!</definedName>
    <definedName name="RES_LM_FACTOR">[1]EXPENSE!#REF!</definedName>
    <definedName name="RES_LM_ME">#REF!</definedName>
    <definedName name="RES_LM_MR">#REF!</definedName>
    <definedName name="RES_LM_OS">#REF!</definedName>
    <definedName name="RES_LM_PE">#REF!</definedName>
    <definedName name="RES_LM_R_I">#REF!</definedName>
    <definedName name="RES_LM_S_E">#REF!</definedName>
    <definedName name="RES_LM_TOTAL">#REF!</definedName>
    <definedName name="RES_LM_TRN">#REF!</definedName>
    <definedName name="RESP_PP_ADS">#REF!</definedName>
    <definedName name="RESP_PP_DP">#REF!</definedName>
    <definedName name="RESP_PP_DPL">#REF!</definedName>
    <definedName name="RESP_PP_EQP">#REF!</definedName>
    <definedName name="RESP_PP_FACTOR">[1]EXPENSE!#REF!</definedName>
    <definedName name="RESP_PP_ME">#REF!</definedName>
    <definedName name="RESP_PP_MR">#REF!</definedName>
    <definedName name="RESP_PP_OS">#REF!</definedName>
    <definedName name="RESP_PP_PE">#REF!</definedName>
    <definedName name="RESP_PP_R_I">#REF!</definedName>
    <definedName name="RESP_PP_S_E">#REF!</definedName>
    <definedName name="RESP_PP_TOTAL">#REF!</definedName>
    <definedName name="RESP_PP_TRN">#REF!</definedName>
    <definedName name="TOTAL_ADS">#REF!</definedName>
    <definedName name="TOTAL_DP">#REF!</definedName>
    <definedName name="TOTAL_DPL">#REF!</definedName>
    <definedName name="TOTAL_EQP">#REF!</definedName>
    <definedName name="TOTAL_ME">#REF!</definedName>
    <definedName name="TOTAL_MR">#REF!</definedName>
    <definedName name="TOTAL_OS">#REF!</definedName>
    <definedName name="TOTAL_PE">#REF!</definedName>
    <definedName name="TOTAL_R_I">#REF!</definedName>
    <definedName name="TOTAL_S_E">#REF!</definedName>
    <definedName name="TOTAL_TOTAL">#REF!</definedName>
    <definedName name="TOTAL_TRN">#REF!</definedName>
    <definedName name="YADMIN_ADS">#REF!</definedName>
    <definedName name="YADMIN_DP">#REF!</definedName>
    <definedName name="YADMIN_DPL">#REF!</definedName>
    <definedName name="YADMIN_EQP">#REF!</definedName>
    <definedName name="YADMIN_ME">#REF!</definedName>
    <definedName name="YADMIN_MR">#REF!</definedName>
    <definedName name="YADMIN_OS">#REF!</definedName>
    <definedName name="YADMIN_PE">#REF!</definedName>
    <definedName name="YADMIN_R_I">#REF!</definedName>
    <definedName name="YADMIN_S_E">#REF!</definedName>
    <definedName name="YADMIN_TOTAL">#REF!</definedName>
    <definedName name="YADMIN_TRN">#REF!</definedName>
    <definedName name="YCEPI_ADS">#REF!</definedName>
    <definedName name="YCEPI_DP">#REF!</definedName>
    <definedName name="YCEPI_DPL">#REF!</definedName>
    <definedName name="YCEPI_EQP">#REF!</definedName>
    <definedName name="YCEPI_ME">#REF!</definedName>
    <definedName name="YCEPI_MR">#REF!</definedName>
    <definedName name="YCEPI_OS">#REF!</definedName>
    <definedName name="YCEPI_PE">#REF!</definedName>
    <definedName name="YCEPI_R_I">#REF!</definedName>
    <definedName name="YCEPI_S_E">#REF!</definedName>
    <definedName name="YCEPI_TOTAL">#REF!</definedName>
    <definedName name="YCEPI_TRN">#REF!</definedName>
    <definedName name="YCOM_CONSERV_ADS">#REF!</definedName>
    <definedName name="YCOM_CONSERV_DP">#REF!</definedName>
    <definedName name="YCOM_CONSERV_DPL">#REF!</definedName>
    <definedName name="YCOM_CONSERV_EQP">#REF!</definedName>
    <definedName name="YCOM_CONSERV_ME">#REF!</definedName>
    <definedName name="YCOM_CONSERV_MR">#REF!</definedName>
    <definedName name="YCOM_CONSERV_OS">#REF!</definedName>
    <definedName name="YCOM_CONSERV_PE">#REF!</definedName>
    <definedName name="YCOM_CONSERV_R_I">#REF!</definedName>
    <definedName name="YCOM_CONSERV_S_E">#REF!</definedName>
    <definedName name="YCOM_CONSERV_TOTAL">#REF!</definedName>
    <definedName name="YCOM_CONSERV_TRN">#REF!</definedName>
    <definedName name="YCOM_HVACTU_ADS">#REF!</definedName>
    <definedName name="YCOM_HVACTU_DP">#REF!</definedName>
    <definedName name="YCOM_HVACTU_DPL">#REF!</definedName>
    <definedName name="YCOM_HVACTU_EQP">#REF!</definedName>
    <definedName name="YCOM_HVACTU_ME">#REF!</definedName>
    <definedName name="YCOM_HVACTU_MR">#REF!</definedName>
    <definedName name="YCOM_HVACTU_OS">#REF!</definedName>
    <definedName name="YCOM_HVACTU_PE">#REF!</definedName>
    <definedName name="YCOM_HVACTU_R_I">#REF!</definedName>
    <definedName name="YCOM_HVACTU_S_E">#REF!</definedName>
    <definedName name="YCOM_HVACTU_TOTAL">#REF!</definedName>
    <definedName name="YCOM_HVACTU_TRN">#REF!</definedName>
    <definedName name="YCOM_LM_ADS">#REF!</definedName>
    <definedName name="YCOM_LM_DP">#REF!</definedName>
    <definedName name="YCOM_LM_DPL">#REF!</definedName>
    <definedName name="YCOM_LM_EQP">#REF!</definedName>
    <definedName name="YCOM_LM_ME">#REF!</definedName>
    <definedName name="YCOM_LM_MR">#REF!</definedName>
    <definedName name="YCOM_LM_OS">#REF!</definedName>
    <definedName name="YCOM_LM_PE">#REF!</definedName>
    <definedName name="YCOM_LM_R_I">#REF!</definedName>
    <definedName name="YCOM_LM_S_E">#REF!</definedName>
    <definedName name="YCOM_LM_TOTAL">#REF!</definedName>
    <definedName name="YCOM_LM_TRN">#REF!</definedName>
    <definedName name="YDRN_ADS">#REF!</definedName>
    <definedName name="YDRN_DP">#REF!</definedName>
    <definedName name="YDRN_DPL">#REF!</definedName>
    <definedName name="YDRN_EQP">#REF!</definedName>
    <definedName name="YDRN_ME">#REF!</definedName>
    <definedName name="YDRN_MR">#REF!</definedName>
    <definedName name="YDRN_OS">#REF!</definedName>
    <definedName name="YDRN_PE">#REF!</definedName>
    <definedName name="YDRN_R_I">#REF!</definedName>
    <definedName name="YDRN_S_E">#REF!</definedName>
    <definedName name="YDRN_TOTAL">#REF!</definedName>
    <definedName name="YDRN_TRN">#REF!</definedName>
    <definedName name="YRES_CONSERV_ADS">#REF!</definedName>
    <definedName name="YRES_CONSERV_DP">#REF!</definedName>
    <definedName name="YRES_CONSERV_DPL">#REF!</definedName>
    <definedName name="YRES_CONSERV_EQP">#REF!</definedName>
    <definedName name="YRES_CONSERV_ME">#REF!</definedName>
    <definedName name="YRES_CONSERV_MR">#REF!</definedName>
    <definedName name="YRES_CONSERV_OS">#REF!</definedName>
    <definedName name="YRES_CONSERV_PE">#REF!</definedName>
    <definedName name="YRES_CONSERV_R_I">#REF!</definedName>
    <definedName name="YRES_CONSERV_S_E">#REF!</definedName>
    <definedName name="YRES_CONSERV_TOTAL">#REF!</definedName>
    <definedName name="YRES_CONSERV_TRN">#REF!</definedName>
    <definedName name="YRES_CONST_ADS">#REF!</definedName>
    <definedName name="YRES_CONST_DP">#REF!</definedName>
    <definedName name="YRES_CONST_DPL">#REF!</definedName>
    <definedName name="YRES_CONST_EQP">#REF!</definedName>
    <definedName name="YRES_CONST_ME">#REF!</definedName>
    <definedName name="YRES_CONST_MR">#REF!</definedName>
    <definedName name="YRES_CONST_OS">#REF!</definedName>
    <definedName name="YRES_CONST_PE">#REF!</definedName>
    <definedName name="YRES_CONST_R_I">#REF!</definedName>
    <definedName name="YRES_CONST_S_E">#REF!</definedName>
    <definedName name="YRES_CONST_TOTAL">#REF!</definedName>
    <definedName name="YRES_CONST_TRN">#REF!</definedName>
    <definedName name="YRES_HEL_ADS">#REF!</definedName>
    <definedName name="YRES_HEL_DP">#REF!</definedName>
    <definedName name="YRES_HEL_DPL">#REF!</definedName>
    <definedName name="YRES_HEL_EQP">#REF!</definedName>
    <definedName name="YRES_HEL_ME">#REF!</definedName>
    <definedName name="YRES_HEL_MR">#REF!</definedName>
    <definedName name="YRES_HEL_OS">#REF!</definedName>
    <definedName name="YRES_HEL_PE">#REF!</definedName>
    <definedName name="YRES_HEL_R_I">#REF!</definedName>
    <definedName name="YRES_HEL_S_E">#REF!</definedName>
    <definedName name="YRES_HEL_TOTAL">#REF!</definedName>
    <definedName name="YRES_HEL_TRN">#REF!</definedName>
    <definedName name="YRES_HVACTU_ADS">#REF!</definedName>
    <definedName name="YRES_HVACTU_DP">#REF!</definedName>
    <definedName name="YRES_HVACTU_DPL">#REF!</definedName>
    <definedName name="YRES_HVACTU_EQP">#REF!</definedName>
    <definedName name="YRES_HVACTU_ME">#REF!</definedName>
    <definedName name="YRES_HVACTU_MR">#REF!</definedName>
    <definedName name="YRES_HVACTU_OS">#REF!</definedName>
    <definedName name="YRES_HVACTU_PE">#REF!</definedName>
    <definedName name="YRES_HVACTU_R_I">#REF!</definedName>
    <definedName name="YRES_HVACTU_S_E">#REF!</definedName>
    <definedName name="YRES_HVACTU_TOTAL">#REF!</definedName>
    <definedName name="YRES_HVACTU_TRN">#REF!</definedName>
    <definedName name="YRES_LIW_ADS">#REF!</definedName>
    <definedName name="YRES_LIW_DP">#REF!</definedName>
    <definedName name="YRES_LIW_DPL">#REF!</definedName>
    <definedName name="YRES_LIW_EQP">#REF!</definedName>
    <definedName name="YRES_LIW_ME">#REF!</definedName>
    <definedName name="YRES_LIW_MR">#REF!</definedName>
    <definedName name="YRES_LIW_OS">#REF!</definedName>
    <definedName name="YRES_LIW_PE">#REF!</definedName>
    <definedName name="YRES_LIW_R_I">#REF!</definedName>
    <definedName name="YRES_LIW_S_E">#REF!</definedName>
    <definedName name="YRES_LIW_TOTAL">#REF!</definedName>
    <definedName name="YRES_LIW_TRN">#REF!</definedName>
    <definedName name="YRES_LM_ADS">#REF!</definedName>
    <definedName name="YRES_LM_DP">#REF!</definedName>
    <definedName name="YRES_LM_DPL">#REF!</definedName>
    <definedName name="YRES_LM_EQP">#REF!</definedName>
    <definedName name="YRES_LM_ME">#REF!</definedName>
    <definedName name="YRES_LM_MR">#REF!</definedName>
    <definedName name="YRES_LM_OS">#REF!</definedName>
    <definedName name="YRES_LM_PE">#REF!</definedName>
    <definedName name="YRES_LM_R_I">#REF!</definedName>
    <definedName name="YRES_LM_S_E">#REF!</definedName>
    <definedName name="YRES_LM_TOTAL">#REF!</definedName>
    <definedName name="YRES_LM_TRN">#REF!</definedName>
    <definedName name="YRESP_PP_ADS">#REF!</definedName>
    <definedName name="YRESP_PP_DP">#REF!</definedName>
    <definedName name="YRESP_PP_DPL">#REF!</definedName>
    <definedName name="YRESP_PP_EQP">#REF!</definedName>
    <definedName name="YRESP_PP_ME">#REF!</definedName>
    <definedName name="YRESP_PP_MR">#REF!</definedName>
    <definedName name="YRESP_PP_OS">#REF!</definedName>
    <definedName name="YRESP_PP_PE">#REF!</definedName>
    <definedName name="YRESP_PP_R_I">#REF!</definedName>
    <definedName name="YRESP_PP_S_E">#REF!</definedName>
    <definedName name="YRESP_PP_TOTAL">#REF!</definedName>
    <definedName name="YRESP_PP_TRN">#REF!</definedName>
    <definedName name="YTOTAL_ADS">#REF!</definedName>
    <definedName name="YTOTAL_DP">#REF!</definedName>
    <definedName name="YTOTAL_DPL">#REF!</definedName>
    <definedName name="YTOTAL_EQP">#REF!</definedName>
    <definedName name="YTOTAL_ME">#REF!</definedName>
    <definedName name="YTOTAL_MR">#REF!</definedName>
    <definedName name="YTOTAL_OS">#REF!</definedName>
    <definedName name="YTOTAL_PE">#REF!</definedName>
    <definedName name="YTOTAL_R_I">#REF!</definedName>
    <definedName name="YTOTAL_S_E">#REF!</definedName>
    <definedName name="YTOTAL_TOTAL">#REF!</definedName>
    <definedName name="YTOTAL_TRN">#REF!</definedName>
  </definedNames>
  <calcPr calcId="145621"/>
</workbook>
</file>

<file path=xl/calcChain.xml><?xml version="1.0" encoding="utf-8"?>
<calcChain xmlns="http://schemas.openxmlformats.org/spreadsheetml/2006/main">
  <c r="P26" i="10" l="1"/>
  <c r="P28" i="10"/>
  <c r="P29" i="10"/>
  <c r="F25" i="10"/>
  <c r="E28" i="10"/>
  <c r="F28" i="10" s="1"/>
  <c r="G28" i="10" s="1"/>
  <c r="H28" i="10" s="1"/>
  <c r="I28" i="10" s="1"/>
  <c r="J28" i="10" s="1"/>
  <c r="K28" i="10" s="1"/>
  <c r="L28" i="10" s="1"/>
  <c r="M28" i="10" s="1"/>
  <c r="N28" i="10" s="1"/>
  <c r="O28" i="10" s="1"/>
  <c r="J29" i="10"/>
  <c r="K29" i="10"/>
  <c r="L29" i="10"/>
  <c r="M29" i="10"/>
  <c r="N29" i="10" s="1"/>
  <c r="O29" i="10" s="1"/>
  <c r="E29" i="10"/>
  <c r="F29" i="10" s="1"/>
  <c r="G29" i="10" s="1"/>
  <c r="H29" i="10" s="1"/>
  <c r="I29" i="10" s="1"/>
  <c r="D29" i="10"/>
  <c r="D28" i="10"/>
  <c r="G25" i="10" l="1"/>
  <c r="H25" i="10" s="1"/>
  <c r="I25" i="10" s="1"/>
  <c r="J25" i="10" s="1"/>
  <c r="K25" i="10" s="1"/>
  <c r="L25" i="10" s="1"/>
  <c r="D24" i="10" l="1"/>
  <c r="E26" i="10" s="1"/>
  <c r="F26" i="10" s="1"/>
  <c r="G26" i="10" s="1"/>
  <c r="H26" i="10" s="1"/>
  <c r="I26" i="10" s="1"/>
  <c r="J26" i="10" s="1"/>
  <c r="K26" i="10" s="1"/>
  <c r="L26" i="10" s="1"/>
  <c r="M26" i="10" s="1"/>
  <c r="N26" i="10" s="1"/>
  <c r="O26" i="10" s="1"/>
  <c r="AA39" i="10"/>
  <c r="AB39" i="10"/>
  <c r="AC39" i="10"/>
  <c r="AD39" i="10"/>
  <c r="AE39" i="10"/>
  <c r="AF39" i="10"/>
  <c r="AG39" i="10"/>
  <c r="AH39" i="10"/>
  <c r="AI39" i="10"/>
  <c r="AJ39" i="10"/>
  <c r="AK39" i="10"/>
  <c r="AL39" i="10"/>
  <c r="AM39" i="10"/>
  <c r="Z39" i="10"/>
  <c r="Y39" i="10"/>
  <c r="AA36" i="10"/>
  <c r="AB36" i="10"/>
  <c r="AC36" i="10"/>
  <c r="AD36" i="10"/>
  <c r="AE36" i="10"/>
  <c r="AF36" i="10"/>
  <c r="AG36" i="10"/>
  <c r="AH36" i="10"/>
  <c r="AI36" i="10"/>
  <c r="AJ36" i="10"/>
  <c r="AK36" i="10"/>
  <c r="AL36" i="10"/>
  <c r="AM36" i="10"/>
  <c r="Z36" i="10"/>
  <c r="Y36" i="10"/>
  <c r="AE35" i="10"/>
  <c r="AF35" i="10"/>
  <c r="AG35" i="10"/>
  <c r="AH35" i="10"/>
  <c r="AI35" i="10"/>
  <c r="AJ35" i="10"/>
  <c r="AK35" i="10"/>
  <c r="AL35" i="10"/>
  <c r="AM35" i="10"/>
  <c r="AB35" i="10"/>
  <c r="AC35" i="10"/>
  <c r="AD35" i="10"/>
  <c r="AA35" i="10"/>
  <c r="Z35" i="10"/>
  <c r="Y35" i="10"/>
  <c r="Z41" i="10"/>
  <c r="AA41" i="10"/>
  <c r="AB41" i="10"/>
  <c r="AC41" i="10"/>
  <c r="AD41" i="10"/>
  <c r="AE41" i="10"/>
  <c r="AF41" i="10"/>
  <c r="AG41" i="10"/>
  <c r="AH41" i="10"/>
  <c r="AI41" i="10"/>
  <c r="AJ41" i="10"/>
  <c r="AK41" i="10"/>
  <c r="AL41" i="10"/>
  <c r="AM41" i="10"/>
  <c r="Y41" i="10"/>
  <c r="AI89" i="10"/>
  <c r="Z24" i="10"/>
  <c r="AA24" i="10"/>
  <c r="AB24" i="10"/>
  <c r="AB25" i="10"/>
  <c r="AC24" i="10"/>
  <c r="AD24" i="10"/>
  <c r="AD25" i="10"/>
  <c r="AE24" i="10"/>
  <c r="AE25" i="10"/>
  <c r="Y24" i="10"/>
  <c r="X28" i="10"/>
  <c r="Y28" i="10"/>
  <c r="AA25" i="10"/>
  <c r="AC25" i="10"/>
  <c r="X24" i="10"/>
  <c r="M24" i="10"/>
  <c r="N24" i="10"/>
  <c r="O24" i="10"/>
  <c r="P24" i="10"/>
  <c r="Q24" i="10"/>
  <c r="R24" i="10"/>
  <c r="S24" i="10"/>
  <c r="T24" i="10"/>
  <c r="L24" i="10"/>
  <c r="K24" i="10"/>
  <c r="J24" i="10"/>
  <c r="I24" i="10"/>
  <c r="H24" i="10"/>
  <c r="G24" i="10"/>
  <c r="F24" i="10"/>
  <c r="E24" i="10"/>
  <c r="Y25" i="10"/>
  <c r="AH24" i="10"/>
  <c r="AH25" i="10"/>
  <c r="AL24" i="10"/>
  <c r="AL25" i="10"/>
  <c r="AF24" i="10"/>
  <c r="AF25" i="10"/>
  <c r="AJ24" i="10"/>
  <c r="AJ25" i="10"/>
  <c r="AK24" i="10"/>
  <c r="AK25" i="10"/>
  <c r="AG24" i="10"/>
  <c r="AG25" i="10"/>
  <c r="AI24" i="10"/>
  <c r="AI25" i="10"/>
  <c r="AM24" i="10"/>
  <c r="AM25" i="10"/>
  <c r="X25" i="10"/>
  <c r="X29" i="10"/>
  <c r="Z25" i="10"/>
  <c r="Z28" i="10"/>
  <c r="Y29" i="10"/>
  <c r="X35" i="10"/>
  <c r="X30" i="10"/>
  <c r="X32" i="10"/>
  <c r="X33" i="10"/>
  <c r="Y33" i="10"/>
  <c r="X34" i="10"/>
  <c r="Y32" i="10"/>
  <c r="Y30" i="10"/>
  <c r="Z29" i="10"/>
  <c r="AA28" i="10"/>
  <c r="Z30" i="10"/>
  <c r="Z32" i="10"/>
  <c r="AB28" i="10"/>
  <c r="AA29" i="10"/>
  <c r="Y37" i="10"/>
  <c r="Z33" i="10"/>
  <c r="Y34" i="10"/>
  <c r="Y38" i="10"/>
  <c r="Y40" i="10"/>
  <c r="AA32" i="10"/>
  <c r="AA30" i="10"/>
  <c r="Z37" i="10"/>
  <c r="AA33" i="10"/>
  <c r="Z34" i="10"/>
  <c r="Z38" i="10"/>
  <c r="AB29" i="10"/>
  <c r="AC28" i="10"/>
  <c r="AB33" i="10"/>
  <c r="AA37" i="10"/>
  <c r="AA34" i="10"/>
  <c r="AA38" i="10"/>
  <c r="Z40" i="10"/>
  <c r="AC29" i="10"/>
  <c r="AD28" i="10"/>
  <c r="AB32" i="10"/>
  <c r="AB30" i="10"/>
  <c r="AB37" i="10"/>
  <c r="AB34" i="10"/>
  <c r="AB38" i="10"/>
  <c r="AC33" i="10"/>
  <c r="AC32" i="10"/>
  <c r="AC30" i="10"/>
  <c r="AE28" i="10"/>
  <c r="AD29" i="10"/>
  <c r="AA40" i="10"/>
  <c r="AB40" i="10"/>
  <c r="AD30" i="10"/>
  <c r="AD32" i="10"/>
  <c r="AE29" i="10"/>
  <c r="AF28" i="10"/>
  <c r="AC37" i="10"/>
  <c r="AC40" i="10"/>
  <c r="AC34" i="10"/>
  <c r="AC38" i="10"/>
  <c r="AD33" i="10"/>
  <c r="AF29" i="10"/>
  <c r="AG28" i="10"/>
  <c r="AD37" i="10"/>
  <c r="AD34" i="10"/>
  <c r="AD38" i="10"/>
  <c r="AE33" i="10"/>
  <c r="AE30" i="10"/>
  <c r="AE32" i="10"/>
  <c r="AD40" i="10"/>
  <c r="AH28" i="10"/>
  <c r="AG29" i="10"/>
  <c r="AE34" i="10"/>
  <c r="AE38" i="10"/>
  <c r="AE37" i="10"/>
  <c r="AF33" i="10"/>
  <c r="AF32" i="10"/>
  <c r="AF37" i="10"/>
  <c r="AF40" i="10"/>
  <c r="AG33" i="10"/>
  <c r="AF34" i="10"/>
  <c r="AF38" i="10"/>
  <c r="AG32" i="10"/>
  <c r="AE40" i="10"/>
  <c r="AH29" i="10"/>
  <c r="AI28" i="10"/>
  <c r="AI29" i="10"/>
  <c r="AJ28" i="10"/>
  <c r="AG37" i="10"/>
  <c r="AG40" i="10"/>
  <c r="AH33" i="10"/>
  <c r="AG34" i="10"/>
  <c r="AG38" i="10"/>
  <c r="AH32" i="10"/>
  <c r="AI32" i="10"/>
  <c r="AH37" i="10"/>
  <c r="AH40" i="10"/>
  <c r="AH34" i="10"/>
  <c r="AH38" i="10"/>
  <c r="AI33" i="10"/>
  <c r="AK28" i="10"/>
  <c r="AJ29" i="10"/>
  <c r="AJ32" i="10"/>
  <c r="AK29" i="10"/>
  <c r="AL28" i="10"/>
  <c r="AJ33" i="10"/>
  <c r="AI37" i="10"/>
  <c r="AI40" i="10"/>
  <c r="AI34" i="10"/>
  <c r="AI38" i="10"/>
  <c r="AM28" i="10"/>
  <c r="AL29" i="10"/>
  <c r="AK32" i="10"/>
  <c r="AJ37" i="10"/>
  <c r="AJ40" i="10"/>
  <c r="AJ34" i="10"/>
  <c r="AJ38" i="10"/>
  <c r="AK33" i="10"/>
  <c r="AL32" i="10"/>
  <c r="AK37" i="10"/>
  <c r="AK40" i="10"/>
  <c r="AL33" i="10"/>
  <c r="AK34" i="10"/>
  <c r="AK38" i="10"/>
  <c r="AM29" i="10"/>
  <c r="AN28" i="10"/>
  <c r="AL37" i="10"/>
  <c r="AL40" i="10"/>
  <c r="AM33" i="10"/>
  <c r="AL34" i="10"/>
  <c r="AL38" i="10"/>
  <c r="AN29" i="10"/>
  <c r="AN32" i="10"/>
  <c r="AO28" i="10"/>
  <c r="AM32" i="10"/>
  <c r="AP28" i="10"/>
  <c r="AO29" i="10"/>
  <c r="AO32" i="10"/>
  <c r="AM37" i="10"/>
  <c r="AM40" i="10"/>
  <c r="AN33" i="10"/>
  <c r="AM34" i="10"/>
  <c r="AM38" i="10"/>
  <c r="AO33" i="10"/>
  <c r="AN34" i="10"/>
  <c r="AQ28" i="10"/>
  <c r="AP29" i="10"/>
  <c r="AP32" i="10"/>
  <c r="AQ29" i="10"/>
  <c r="AQ32" i="10"/>
  <c r="AR28" i="10"/>
  <c r="AP33" i="10"/>
  <c r="AO34" i="10"/>
  <c r="AQ33" i="10"/>
  <c r="AP34" i="10"/>
  <c r="AR29" i="10"/>
  <c r="AR32" i="10"/>
  <c r="AS28" i="10"/>
  <c r="AQ34" i="10"/>
  <c r="AR33" i="10"/>
  <c r="AT28" i="10"/>
  <c r="AS29" i="10"/>
  <c r="AS32" i="10"/>
  <c r="AT29" i="10"/>
  <c r="AT32" i="10"/>
  <c r="AU28" i="10"/>
  <c r="AR34" i="10"/>
  <c r="AS33" i="10"/>
  <c r="AT33" i="10"/>
  <c r="AS34" i="10"/>
  <c r="AV28" i="10"/>
  <c r="AU29" i="10"/>
  <c r="AU32" i="10"/>
  <c r="AV29" i="10"/>
  <c r="AV32" i="10"/>
  <c r="AW28" i="10"/>
  <c r="AT34" i="10"/>
  <c r="AU33" i="10"/>
  <c r="AU34" i="10"/>
  <c r="AV33" i="10"/>
  <c r="AW29" i="10"/>
  <c r="AW32" i="10"/>
  <c r="AX28" i="10"/>
  <c r="AV34" i="10"/>
  <c r="AW33" i="10"/>
  <c r="AY28" i="10"/>
  <c r="AX29" i="10"/>
  <c r="AX32" i="10"/>
  <c r="AY29" i="10"/>
  <c r="AY32" i="10"/>
  <c r="AZ28" i="10"/>
  <c r="AX33" i="10"/>
  <c r="AW34" i="10"/>
  <c r="AZ29" i="10"/>
  <c r="AZ32" i="10"/>
  <c r="BA28" i="10"/>
  <c r="AX34" i="10"/>
  <c r="AY33" i="10"/>
  <c r="AY34" i="10"/>
  <c r="AZ33" i="10"/>
  <c r="BB28" i="10"/>
  <c r="BB29" i="10"/>
  <c r="BB32" i="10"/>
  <c r="BA29" i="10"/>
  <c r="BA32" i="10"/>
  <c r="AZ34" i="10"/>
  <c r="BA33" i="10"/>
  <c r="BA34" i="10"/>
  <c r="BB33" i="10"/>
  <c r="BB34" i="10"/>
  <c r="T90" i="10" l="1"/>
  <c r="V90" i="10" l="1"/>
  <c r="U90" i="10"/>
  <c r="W90" i="10" l="1"/>
  <c r="X90" i="10" l="1"/>
  <c r="Y90" i="10" l="1"/>
  <c r="Z90" i="10" l="1"/>
  <c r="AA90" i="10" l="1"/>
  <c r="AB90" i="10" l="1"/>
  <c r="AC90" i="10" l="1"/>
  <c r="AD90" i="10" l="1"/>
  <c r="AE90" i="10" l="1"/>
  <c r="AF90" i="10" l="1"/>
  <c r="AG90" i="10" l="1"/>
  <c r="AH90" i="10" l="1"/>
  <c r="AI90" i="10"/>
</calcChain>
</file>

<file path=xl/sharedStrings.xml><?xml version="1.0" encoding="utf-8"?>
<sst xmlns="http://schemas.openxmlformats.org/spreadsheetml/2006/main" count="54" uniqueCount="40">
  <si>
    <t>Residential High Efficiency Lighting</t>
  </si>
  <si>
    <t>RS</t>
  </si>
  <si>
    <t>GS</t>
  </si>
  <si>
    <t>Dealer Referral Network</t>
  </si>
  <si>
    <t>Incremental</t>
  </si>
  <si>
    <t>Program Status</t>
  </si>
  <si>
    <t>Program</t>
  </si>
  <si>
    <t>existing</t>
  </si>
  <si>
    <t>Residential New Construction</t>
  </si>
  <si>
    <t>Residential HVAC Tune Up</t>
  </si>
  <si>
    <t>Commercial HVAC Tune Up</t>
  </si>
  <si>
    <t>Customer Education &amp; Public Information</t>
  </si>
  <si>
    <t>Residential Responsive Pricing (RRP)</t>
  </si>
  <si>
    <t>revised</t>
  </si>
  <si>
    <t>Program Development &amp; Administration</t>
  </si>
  <si>
    <t>Residential Conservation (HEPP)</t>
  </si>
  <si>
    <t>Residential Load Management</t>
  </si>
  <si>
    <t>Commercial Load Management</t>
  </si>
  <si>
    <t>Residential Low Income Weatherization</t>
  </si>
  <si>
    <t>Commercial Conservation/Rebates</t>
  </si>
  <si>
    <t>new</t>
  </si>
  <si>
    <t>Smart Energy Profile</t>
  </si>
  <si>
    <t>Residential Refrigerator Removal</t>
  </si>
  <si>
    <t>in KWs</t>
  </si>
  <si>
    <t>in MWs</t>
  </si>
  <si>
    <t>Total DLC MW</t>
  </si>
  <si>
    <t>Residential Incentives</t>
  </si>
  <si>
    <t>DLC Peak Reduction</t>
  </si>
  <si>
    <t>Total DSM Peak Reduction</t>
  </si>
  <si>
    <t>Energy (MWh)</t>
  </si>
  <si>
    <t>DSM Only Reduction</t>
  </si>
  <si>
    <t>Program To Date: Thru 2012</t>
  </si>
  <si>
    <t>Mid year</t>
  </si>
  <si>
    <t>Incremental Total DSM</t>
  </si>
  <si>
    <t>Incremental DLC</t>
  </si>
  <si>
    <t>Incremental DSM Only</t>
  </si>
  <si>
    <t>Cumulative Incremental Total DSM</t>
  </si>
  <si>
    <t>Cumulative Winter Total DSM</t>
  </si>
  <si>
    <t>Cumulative Incremental DLC</t>
  </si>
  <si>
    <t>Cumulative Incremental DSM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</si>
</sst>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</numFmts>
  <fonts count="12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rgb="FF00B0F0"/>
      <name val="Calibri"/>
      <family val="2"/>
      <scheme val="minor"/>
    </font>
    <font>
      <sz val="10"/>
      <color rgb="FF3333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>
      <alignment vertical="top"/>
    </xf>
  </cellStyleXfs>
  <cellXfs count="58">
    <xf numFmtId="0" fontId="0" fillId="0" borderId="0" xfId="0"/>
    <xf numFmtId="0" fontId="5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4" xfId="0" applyFont="1" applyFill="1" applyBorder="1"/>
    <xf numFmtId="164" fontId="8" fillId="2" borderId="0" xfId="1" applyNumberFormat="1" applyFont="1" applyFill="1" applyBorder="1"/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/>
    <xf numFmtId="164" fontId="8" fillId="2" borderId="6" xfId="1" applyNumberFormat="1" applyFont="1" applyFill="1" applyBorder="1"/>
    <xf numFmtId="0" fontId="6" fillId="2" borderId="7" xfId="0" applyFont="1" applyFill="1" applyBorder="1" applyAlignment="1">
      <alignment horizontal="center"/>
    </xf>
    <xf numFmtId="0" fontId="6" fillId="2" borderId="7" xfId="0" applyFont="1" applyFill="1" applyBorder="1"/>
    <xf numFmtId="0" fontId="6" fillId="2" borderId="0" xfId="0" applyFont="1" applyFill="1"/>
    <xf numFmtId="164" fontId="6" fillId="2" borderId="0" xfId="0" applyNumberFormat="1" applyFont="1" applyFill="1"/>
    <xf numFmtId="164" fontId="5" fillId="2" borderId="0" xfId="1" applyNumberFormat="1" applyFont="1" applyFill="1" applyAlignment="1">
      <alignment horizontal="center"/>
    </xf>
    <xf numFmtId="164" fontId="5" fillId="2" borderId="0" xfId="1" applyNumberFormat="1" applyFont="1" applyFill="1"/>
    <xf numFmtId="0" fontId="5" fillId="4" borderId="0" xfId="0" applyFont="1" applyFill="1" applyAlignment="1">
      <alignment horizontal="center"/>
    </xf>
    <xf numFmtId="164" fontId="5" fillId="4" borderId="0" xfId="0" applyNumberFormat="1" applyFont="1" applyFill="1"/>
    <xf numFmtId="164" fontId="5" fillId="2" borderId="0" xfId="0" applyNumberFormat="1" applyFont="1" applyFill="1"/>
    <xf numFmtId="0" fontId="1" fillId="0" borderId="0" xfId="0" applyFont="1"/>
    <xf numFmtId="164" fontId="0" fillId="0" borderId="0" xfId="1" applyNumberFormat="1" applyFont="1"/>
    <xf numFmtId="43" fontId="5" fillId="2" borderId="0" xfId="0" applyNumberFormat="1" applyFont="1" applyFill="1"/>
    <xf numFmtId="0" fontId="5" fillId="2" borderId="0" xfId="0" applyFont="1" applyFill="1" applyAlignment="1">
      <alignment horizontal="right"/>
    </xf>
    <xf numFmtId="164" fontId="10" fillId="2" borderId="8" xfId="1" applyNumberFormat="1" applyFont="1" applyFill="1" applyBorder="1"/>
    <xf numFmtId="164" fontId="10" fillId="2" borderId="0" xfId="1" applyNumberFormat="1" applyFont="1" applyFill="1" applyBorder="1"/>
    <xf numFmtId="164" fontId="10" fillId="3" borderId="0" xfId="1" applyNumberFormat="1" applyFont="1" applyFill="1" applyBorder="1"/>
    <xf numFmtId="164" fontId="10" fillId="2" borderId="9" xfId="0" applyNumberFormat="1" applyFont="1" applyFill="1" applyBorder="1"/>
    <xf numFmtId="164" fontId="10" fillId="2" borderId="9" xfId="1" applyNumberFormat="1" applyFont="1" applyFill="1" applyBorder="1"/>
    <xf numFmtId="0" fontId="5" fillId="2" borderId="10" xfId="0" applyFont="1" applyFill="1" applyBorder="1"/>
    <xf numFmtId="164" fontId="5" fillId="2" borderId="11" xfId="0" applyNumberFormat="1" applyFont="1" applyFill="1" applyBorder="1"/>
    <xf numFmtId="43" fontId="5" fillId="2" borderId="12" xfId="0" applyNumberFormat="1" applyFont="1" applyFill="1" applyBorder="1"/>
    <xf numFmtId="43" fontId="5" fillId="2" borderId="0" xfId="0" applyNumberFormat="1" applyFont="1" applyFill="1" applyBorder="1"/>
    <xf numFmtId="43" fontId="5" fillId="2" borderId="13" xfId="0" applyNumberFormat="1" applyFont="1" applyFill="1" applyBorder="1"/>
    <xf numFmtId="0" fontId="5" fillId="2" borderId="14" xfId="0" applyFont="1" applyFill="1" applyBorder="1"/>
    <xf numFmtId="165" fontId="5" fillId="2" borderId="15" xfId="2" applyNumberFormat="1" applyFont="1" applyFill="1" applyBorder="1"/>
    <xf numFmtId="0" fontId="5" fillId="2" borderId="15" xfId="0" applyFont="1" applyFill="1" applyBorder="1"/>
    <xf numFmtId="0" fontId="5" fillId="2" borderId="16" xfId="0" applyFont="1" applyFill="1" applyBorder="1"/>
    <xf numFmtId="166" fontId="5" fillId="2" borderId="0" xfId="1" applyNumberFormat="1" applyFont="1" applyFill="1"/>
    <xf numFmtId="164" fontId="11" fillId="2" borderId="0" xfId="1" applyNumberFormat="1" applyFont="1" applyFill="1"/>
    <xf numFmtId="164" fontId="11" fillId="2" borderId="4" xfId="1" applyNumberFormat="1" applyFont="1" applyFill="1" applyBorder="1"/>
    <xf numFmtId="164" fontId="11" fillId="2" borderId="5" xfId="1" applyNumberFormat="1" applyFont="1" applyFill="1" applyBorder="1"/>
    <xf numFmtId="164" fontId="11" fillId="2" borderId="0" xfId="1" applyNumberFormat="1" applyFont="1" applyFill="1" applyBorder="1"/>
    <xf numFmtId="0" fontId="11" fillId="5" borderId="0" xfId="0" applyFont="1" applyFill="1"/>
    <xf numFmtId="164" fontId="11" fillId="2" borderId="7" xfId="1" applyNumberFormat="1" applyFont="1" applyFill="1" applyBorder="1"/>
    <xf numFmtId="164" fontId="11" fillId="2" borderId="9" xfId="1" applyNumberFormat="1" applyFont="1" applyFill="1" applyBorder="1"/>
    <xf numFmtId="164" fontId="9" fillId="2" borderId="0" xfId="1" applyNumberFormat="1" applyFont="1" applyFill="1"/>
    <xf numFmtId="164" fontId="9" fillId="3" borderId="0" xfId="1" applyNumberFormat="1" applyFont="1" applyFill="1" applyBorder="1"/>
    <xf numFmtId="164" fontId="10" fillId="0" borderId="0" xfId="1" applyNumberFormat="1" applyFont="1" applyFill="1" applyBorder="1"/>
    <xf numFmtId="164" fontId="0" fillId="0" borderId="0" xfId="0" applyNumberFormat="1"/>
    <xf numFmtId="164" fontId="11" fillId="0" borderId="0" xfId="1" applyNumberFormat="1" applyFont="1" applyFill="1"/>
    <xf numFmtId="164" fontId="6" fillId="0" borderId="6" xfId="1" applyNumberFormat="1" applyFont="1" applyFill="1" applyBorder="1"/>
    <xf numFmtId="164" fontId="10" fillId="0" borderId="6" xfId="1" applyNumberFormat="1" applyFont="1" applyFill="1" applyBorder="1"/>
    <xf numFmtId="164" fontId="11" fillId="0" borderId="6" xfId="1" applyNumberFormat="1" applyFont="1" applyFill="1" applyBorder="1"/>
    <xf numFmtId="164" fontId="11" fillId="0" borderId="17" xfId="1" applyNumberFormat="1" applyFont="1" applyFill="1" applyBorder="1"/>
    <xf numFmtId="164" fontId="8" fillId="0" borderId="0" xfId="1" applyNumberFormat="1" applyFont="1" applyFill="1" applyBorder="1"/>
    <xf numFmtId="0" fontId="5" fillId="0" borderId="0" xfId="0" applyFont="1" applyFill="1"/>
  </cellXfs>
  <cellStyles count="4">
    <cellStyle name="Comma" xfId="1" builtinId="3"/>
    <cellStyle name="Normal" xfId="0" builtinId="0"/>
    <cellStyle name="Percent" xfId="2" builtinId="5"/>
    <cellStyle name="Style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%20-%20LoadForecasting/0314%20-%202012%20MTP%20Electric%20Forecast/3b%20-%20Data%20Processing%20-%20Hourly%20Demand%20Forecast/Uncurtailed%20Load%20Forecast/Forecast/20090513_DSMPrograms_0289D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ENERGY DF"/>
      <sheetName val="EXPENSE"/>
      <sheetName val="ENERGY"/>
      <sheetName val="ENERGY LS"/>
      <sheetName val="GAS"/>
      <sheetName val="LOST SALES"/>
      <sheetName val="INCENTIVE"/>
      <sheetName val="DEMAND"/>
      <sheetName val="Slide"/>
      <sheetName val="IRP08"/>
      <sheetName val="Reconciliation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B108"/>
  <sheetViews>
    <sheetView showGridLines="0" tabSelected="1" zoomScale="90" zoomScaleNormal="90" workbookViewId="0">
      <pane xSplit="4" topLeftCell="E1" activePane="topRight" state="frozen"/>
      <selection pane="topRight" activeCell="E1" sqref="E1"/>
    </sheetView>
  </sheetViews>
  <sheetFormatPr defaultRowHeight="12.75" x14ac:dyDescent="0.2"/>
  <cols>
    <col min="3" max="3" width="34.7109375" customWidth="1"/>
    <col min="4" max="4" width="22.28515625" customWidth="1"/>
    <col min="5" max="9" width="11.28515625" bestFit="1" customWidth="1"/>
    <col min="10" max="10" width="12.42578125" bestFit="1" customWidth="1"/>
    <col min="11" max="11" width="11.28515625" bestFit="1" customWidth="1"/>
    <col min="12" max="12" width="12.140625" customWidth="1"/>
    <col min="13" max="16" width="11.28515625" bestFit="1" customWidth="1"/>
    <col min="17" max="22" width="12.28515625" bestFit="1" customWidth="1"/>
    <col min="23" max="23" width="13" customWidth="1"/>
    <col min="24" max="35" width="12.28515625" bestFit="1" customWidth="1"/>
  </cols>
  <sheetData>
    <row r="1" spans="1:54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5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54" x14ac:dyDescent="0.2">
      <c r="A3" s="1"/>
      <c r="B3" s="1"/>
      <c r="C3" s="1"/>
      <c r="D3" s="1"/>
      <c r="E3" s="1" t="s">
        <v>4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54" x14ac:dyDescent="0.2">
      <c r="A4" s="1"/>
      <c r="B4" s="1"/>
      <c r="C4" s="1"/>
      <c r="D4" s="1"/>
      <c r="E4" s="1" t="s">
        <v>29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54" ht="38.25" x14ac:dyDescent="0.2">
      <c r="A5" s="1"/>
      <c r="B5" s="2" t="s">
        <v>5</v>
      </c>
      <c r="C5" s="3" t="s">
        <v>6</v>
      </c>
      <c r="D5" s="2" t="s">
        <v>31</v>
      </c>
      <c r="E5" s="4">
        <v>2013</v>
      </c>
      <c r="F5" s="5">
        <v>2014</v>
      </c>
      <c r="G5" s="5">
        <v>2015</v>
      </c>
      <c r="H5" s="5">
        <v>2016</v>
      </c>
      <c r="I5" s="5">
        <v>2017</v>
      </c>
      <c r="J5" s="5">
        <v>2018</v>
      </c>
      <c r="K5" s="5">
        <v>2019</v>
      </c>
      <c r="L5" s="5">
        <v>2020</v>
      </c>
      <c r="M5" s="5">
        <v>2021</v>
      </c>
      <c r="N5" s="5">
        <v>2022</v>
      </c>
      <c r="O5" s="5">
        <v>2023</v>
      </c>
      <c r="P5" s="5">
        <v>2024</v>
      </c>
      <c r="Q5" s="5">
        <v>2025</v>
      </c>
      <c r="R5" s="5">
        <v>2026</v>
      </c>
      <c r="S5" s="5">
        <v>2027</v>
      </c>
      <c r="T5" s="5">
        <v>2028</v>
      </c>
      <c r="U5" s="5">
        <v>2029</v>
      </c>
      <c r="V5" s="1"/>
      <c r="W5" s="2" t="s">
        <v>31</v>
      </c>
      <c r="X5" s="4">
        <v>2013</v>
      </c>
      <c r="Y5" s="5">
        <v>2014</v>
      </c>
      <c r="Z5" s="5">
        <v>2015</v>
      </c>
      <c r="AA5" s="5">
        <v>2016</v>
      </c>
      <c r="AB5" s="5">
        <v>2017</v>
      </c>
      <c r="AC5" s="5">
        <v>2018</v>
      </c>
      <c r="AD5" s="5">
        <v>2019</v>
      </c>
      <c r="AE5" s="5">
        <v>2020</v>
      </c>
      <c r="AF5" s="5">
        <v>2021</v>
      </c>
      <c r="AG5" s="5">
        <v>2022</v>
      </c>
      <c r="AH5" s="5">
        <v>2023</v>
      </c>
      <c r="AI5" s="5">
        <v>2024</v>
      </c>
      <c r="AJ5" s="5">
        <v>2025</v>
      </c>
      <c r="AK5" s="5">
        <v>2026</v>
      </c>
      <c r="AL5" s="5">
        <v>2027</v>
      </c>
      <c r="AM5" s="5">
        <v>2028</v>
      </c>
      <c r="AN5" s="5">
        <v>2029</v>
      </c>
      <c r="AO5" s="5">
        <v>2030</v>
      </c>
      <c r="AP5" s="5">
        <v>2031</v>
      </c>
      <c r="AQ5" s="5">
        <v>2032</v>
      </c>
      <c r="AR5" s="5">
        <v>2033</v>
      </c>
      <c r="AS5" s="5">
        <v>2034</v>
      </c>
      <c r="AT5" s="5">
        <v>2035</v>
      </c>
      <c r="AU5" s="5">
        <v>2036</v>
      </c>
      <c r="AV5" s="5">
        <v>2037</v>
      </c>
      <c r="AW5" s="5">
        <v>2038</v>
      </c>
      <c r="AX5" s="5">
        <v>2039</v>
      </c>
      <c r="AY5" s="5">
        <v>2040</v>
      </c>
      <c r="AZ5" s="5">
        <v>2041</v>
      </c>
      <c r="BA5" s="5">
        <v>2042</v>
      </c>
      <c r="BB5" s="5">
        <v>2043</v>
      </c>
    </row>
    <row r="6" spans="1:54" x14ac:dyDescent="0.2">
      <c r="A6" s="1"/>
      <c r="B6" s="6" t="s">
        <v>7</v>
      </c>
      <c r="C6" s="7" t="s">
        <v>0</v>
      </c>
      <c r="D6" s="51">
        <v>259532.385622</v>
      </c>
      <c r="E6" s="40">
        <v>48475</v>
      </c>
      <c r="F6" s="40">
        <v>32157.503311195574</v>
      </c>
      <c r="G6" s="40">
        <v>0</v>
      </c>
      <c r="H6" s="40">
        <v>0</v>
      </c>
      <c r="I6" s="40">
        <v>0</v>
      </c>
      <c r="J6" s="40">
        <v>0</v>
      </c>
      <c r="K6" s="25">
        <v>0</v>
      </c>
      <c r="L6" s="25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8"/>
      <c r="V6" s="1"/>
      <c r="W6" s="41">
        <v>19304.052240600002</v>
      </c>
      <c r="X6" s="47">
        <v>3590</v>
      </c>
      <c r="Y6" s="47">
        <v>2171.4872256149242</v>
      </c>
      <c r="Z6" s="47">
        <v>0</v>
      </c>
      <c r="AA6" s="47">
        <v>0</v>
      </c>
      <c r="AB6" s="47">
        <v>0</v>
      </c>
      <c r="AC6" s="47">
        <v>0</v>
      </c>
      <c r="AD6" s="44">
        <v>0</v>
      </c>
      <c r="AE6" s="44">
        <v>0</v>
      </c>
      <c r="AF6" s="44">
        <v>0</v>
      </c>
      <c r="AG6" s="44">
        <v>0</v>
      </c>
      <c r="AH6" s="44">
        <v>0</v>
      </c>
      <c r="AI6" s="44">
        <v>0</v>
      </c>
      <c r="AJ6" s="44">
        <v>0</v>
      </c>
      <c r="AK6" s="44">
        <v>0</v>
      </c>
      <c r="AL6" s="44">
        <v>0</v>
      </c>
      <c r="AM6" s="44">
        <v>0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x14ac:dyDescent="0.2">
      <c r="A7" s="1"/>
      <c r="B7" s="9" t="s">
        <v>7</v>
      </c>
      <c r="C7" s="10" t="s">
        <v>8</v>
      </c>
      <c r="D7" s="51">
        <v>12163.95203</v>
      </c>
      <c r="E7" s="40">
        <v>2420</v>
      </c>
      <c r="F7" s="40">
        <v>1833.1204345731885</v>
      </c>
      <c r="G7" s="40">
        <v>0</v>
      </c>
      <c r="H7" s="40">
        <v>0</v>
      </c>
      <c r="I7" s="40">
        <v>0</v>
      </c>
      <c r="J7" s="40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8"/>
      <c r="V7" s="1"/>
      <c r="W7" s="42">
        <v>4648.9134999999997</v>
      </c>
      <c r="X7" s="47">
        <v>772.15498975185506</v>
      </c>
      <c r="Y7" s="47">
        <v>584.75110370575362</v>
      </c>
      <c r="Z7" s="47">
        <v>0</v>
      </c>
      <c r="AA7" s="47">
        <v>0</v>
      </c>
      <c r="AB7" s="47">
        <v>0</v>
      </c>
      <c r="AC7" s="47">
        <v>0</v>
      </c>
      <c r="AD7" s="44">
        <v>0</v>
      </c>
      <c r="AE7" s="44">
        <v>0</v>
      </c>
      <c r="AF7" s="44">
        <v>0</v>
      </c>
      <c r="AG7" s="44">
        <v>0</v>
      </c>
      <c r="AH7" s="44">
        <v>0</v>
      </c>
      <c r="AI7" s="44">
        <v>0</v>
      </c>
      <c r="AJ7" s="44">
        <v>0</v>
      </c>
      <c r="AK7" s="44">
        <v>0</v>
      </c>
      <c r="AL7" s="44">
        <v>0</v>
      </c>
      <c r="AM7" s="44">
        <v>0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x14ac:dyDescent="0.2">
      <c r="A8" s="1"/>
      <c r="B8" s="9" t="s">
        <v>7</v>
      </c>
      <c r="C8" s="10" t="s">
        <v>9</v>
      </c>
      <c r="D8" s="51">
        <v>2511.1800000000003</v>
      </c>
      <c r="E8" s="40">
        <v>979</v>
      </c>
      <c r="F8" s="40">
        <v>697.7600133883376</v>
      </c>
      <c r="G8" s="40">
        <v>0</v>
      </c>
      <c r="H8" s="40">
        <v>0</v>
      </c>
      <c r="I8" s="40">
        <v>0</v>
      </c>
      <c r="J8" s="40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8"/>
      <c r="V8" s="1"/>
      <c r="W8" s="42">
        <v>1136.0100000000002</v>
      </c>
      <c r="X8" s="47">
        <v>444.6</v>
      </c>
      <c r="Y8" s="47">
        <v>316.74687025154486</v>
      </c>
      <c r="Z8" s="47">
        <v>0</v>
      </c>
      <c r="AA8" s="47">
        <v>0</v>
      </c>
      <c r="AB8" s="47">
        <v>0</v>
      </c>
      <c r="AC8" s="47">
        <v>0</v>
      </c>
      <c r="AD8" s="44">
        <v>0</v>
      </c>
      <c r="AE8" s="44">
        <v>0</v>
      </c>
      <c r="AF8" s="44">
        <v>0</v>
      </c>
      <c r="AG8" s="44">
        <v>0</v>
      </c>
      <c r="AH8" s="44">
        <v>0</v>
      </c>
      <c r="AI8" s="44">
        <v>0</v>
      </c>
      <c r="AJ8" s="44">
        <v>0</v>
      </c>
      <c r="AK8" s="44">
        <v>0</v>
      </c>
      <c r="AL8" s="44">
        <v>0</v>
      </c>
      <c r="AM8" s="44">
        <v>0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x14ac:dyDescent="0.2">
      <c r="A9" s="1"/>
      <c r="B9" s="9" t="s">
        <v>7</v>
      </c>
      <c r="C9" s="10" t="s">
        <v>10</v>
      </c>
      <c r="D9" s="51">
        <v>118.80000000000001</v>
      </c>
      <c r="E9" s="40">
        <v>88</v>
      </c>
      <c r="F9" s="40">
        <v>1434.9664344996979</v>
      </c>
      <c r="G9" s="40">
        <v>0</v>
      </c>
      <c r="H9" s="40">
        <v>0</v>
      </c>
      <c r="I9" s="40">
        <v>0</v>
      </c>
      <c r="J9" s="40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8"/>
      <c r="V9" s="1"/>
      <c r="W9" s="42">
        <v>28.62</v>
      </c>
      <c r="X9" s="47">
        <v>443.09999999999997</v>
      </c>
      <c r="Y9" s="47">
        <v>344.37888726050505</v>
      </c>
      <c r="Z9" s="47">
        <v>0</v>
      </c>
      <c r="AA9" s="47">
        <v>0</v>
      </c>
      <c r="AB9" s="47">
        <v>0</v>
      </c>
      <c r="AC9" s="47">
        <v>0</v>
      </c>
      <c r="AD9" s="44">
        <v>0</v>
      </c>
      <c r="AE9" s="44">
        <v>0</v>
      </c>
      <c r="AF9" s="44">
        <v>0</v>
      </c>
      <c r="AG9" s="44">
        <v>0</v>
      </c>
      <c r="AH9" s="44">
        <v>0</v>
      </c>
      <c r="AI9" s="44">
        <v>0</v>
      </c>
      <c r="AJ9" s="44">
        <v>0</v>
      </c>
      <c r="AK9" s="44">
        <v>0</v>
      </c>
      <c r="AL9" s="44">
        <v>0</v>
      </c>
      <c r="AM9" s="44">
        <v>0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x14ac:dyDescent="0.2">
      <c r="A10" s="1"/>
      <c r="B10" s="9" t="s">
        <v>7</v>
      </c>
      <c r="C10" s="10" t="s">
        <v>11</v>
      </c>
      <c r="D10" s="51">
        <v>0</v>
      </c>
      <c r="E10" s="11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/>
      <c r="V10" s="1"/>
      <c r="W10" s="42">
        <v>0</v>
      </c>
      <c r="X10" s="47">
        <v>0</v>
      </c>
      <c r="Y10" s="47">
        <v>0</v>
      </c>
      <c r="Z10" s="47">
        <v>0</v>
      </c>
      <c r="AA10" s="47">
        <v>0</v>
      </c>
      <c r="AB10" s="47">
        <v>0</v>
      </c>
      <c r="AC10" s="47">
        <v>0</v>
      </c>
      <c r="AD10" s="43">
        <v>0</v>
      </c>
      <c r="AE10" s="43">
        <v>0</v>
      </c>
      <c r="AF10" s="43">
        <v>0</v>
      </c>
      <c r="AG10" s="43">
        <v>0</v>
      </c>
      <c r="AH10" s="43">
        <v>0</v>
      </c>
      <c r="AI10" s="43">
        <v>0</v>
      </c>
      <c r="AJ10" s="43">
        <v>0</v>
      </c>
      <c r="AK10" s="43">
        <v>0</v>
      </c>
      <c r="AL10" s="43">
        <v>0</v>
      </c>
      <c r="AM10" s="43">
        <v>0</v>
      </c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x14ac:dyDescent="0.2">
      <c r="A11" s="1"/>
      <c r="B11" s="9" t="s">
        <v>7</v>
      </c>
      <c r="C11" s="10" t="s">
        <v>3</v>
      </c>
      <c r="D11" s="51">
        <v>0</v>
      </c>
      <c r="E11" s="11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/>
      <c r="V11" s="1"/>
      <c r="W11" s="42">
        <v>0</v>
      </c>
      <c r="X11" s="47">
        <v>0</v>
      </c>
      <c r="Y11" s="47">
        <v>0</v>
      </c>
      <c r="Z11" s="47">
        <v>0</v>
      </c>
      <c r="AA11" s="47">
        <v>0</v>
      </c>
      <c r="AB11" s="47">
        <v>0</v>
      </c>
      <c r="AC11" s="47">
        <v>0</v>
      </c>
      <c r="AD11" s="43">
        <v>0</v>
      </c>
      <c r="AE11" s="43">
        <v>0</v>
      </c>
      <c r="AF11" s="43">
        <v>0</v>
      </c>
      <c r="AG11" s="43">
        <v>0</v>
      </c>
      <c r="AH11" s="43">
        <v>0</v>
      </c>
      <c r="AI11" s="43">
        <v>0</v>
      </c>
      <c r="AJ11" s="43">
        <v>0</v>
      </c>
      <c r="AK11" s="43">
        <v>0</v>
      </c>
      <c r="AL11" s="43">
        <v>0</v>
      </c>
      <c r="AM11" s="43">
        <v>0</v>
      </c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x14ac:dyDescent="0.2">
      <c r="A12" s="1"/>
      <c r="B12" s="9" t="s">
        <v>7</v>
      </c>
      <c r="C12" s="10" t="s">
        <v>12</v>
      </c>
      <c r="D12" s="51">
        <v>0</v>
      </c>
      <c r="E12" s="11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/>
      <c r="V12" s="1"/>
      <c r="W12" s="42">
        <v>0</v>
      </c>
      <c r="X12" s="47">
        <v>0</v>
      </c>
      <c r="Y12" s="47">
        <v>0</v>
      </c>
      <c r="Z12" s="47">
        <v>0</v>
      </c>
      <c r="AA12" s="47">
        <v>0</v>
      </c>
      <c r="AB12" s="47">
        <v>0</v>
      </c>
      <c r="AC12" s="47">
        <v>0</v>
      </c>
      <c r="AD12" s="43">
        <v>0</v>
      </c>
      <c r="AE12" s="43">
        <v>0</v>
      </c>
      <c r="AF12" s="43">
        <v>0</v>
      </c>
      <c r="AG12" s="43">
        <v>0</v>
      </c>
      <c r="AH12" s="43">
        <v>0</v>
      </c>
      <c r="AI12" s="43">
        <v>0</v>
      </c>
      <c r="AJ12" s="43">
        <v>0</v>
      </c>
      <c r="AK12" s="43">
        <v>0</v>
      </c>
      <c r="AL12" s="43">
        <v>0</v>
      </c>
      <c r="AM12" s="43">
        <v>0</v>
      </c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x14ac:dyDescent="0.2">
      <c r="A13" s="1"/>
      <c r="B13" s="9"/>
      <c r="C13" s="10"/>
      <c r="D13" s="52"/>
      <c r="E13" s="11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/>
      <c r="V13" s="1"/>
      <c r="W13" s="10"/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x14ac:dyDescent="0.2">
      <c r="A14" s="1"/>
      <c r="B14" s="9" t="s">
        <v>13</v>
      </c>
      <c r="C14" s="10" t="s">
        <v>14</v>
      </c>
      <c r="D14" s="53">
        <v>0</v>
      </c>
      <c r="E14" s="11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/>
      <c r="V14" s="1"/>
      <c r="W14" s="42">
        <v>0</v>
      </c>
      <c r="X14" s="47">
        <v>0</v>
      </c>
      <c r="Y14" s="47">
        <v>0</v>
      </c>
      <c r="Z14" s="47">
        <v>0</v>
      </c>
      <c r="AA14" s="47">
        <v>0</v>
      </c>
      <c r="AB14" s="47">
        <v>0</v>
      </c>
      <c r="AC14" s="47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x14ac:dyDescent="0.2">
      <c r="A15" s="1"/>
      <c r="B15" s="9" t="s">
        <v>13</v>
      </c>
      <c r="C15" s="10" t="s">
        <v>15</v>
      </c>
      <c r="D15" s="51">
        <v>16007.646800318593</v>
      </c>
      <c r="E15" s="40">
        <v>4182</v>
      </c>
      <c r="F15" s="40">
        <v>3400.9732443922694</v>
      </c>
      <c r="G15" s="40">
        <v>3994.8568083946948</v>
      </c>
      <c r="H15" s="40">
        <v>4190.0371008910188</v>
      </c>
      <c r="I15" s="40">
        <v>4254.1832549320743</v>
      </c>
      <c r="J15" s="40">
        <v>4507.5243804537149</v>
      </c>
      <c r="K15" s="49"/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56"/>
      <c r="V15" s="57"/>
      <c r="W15" s="42">
        <v>3020.4341993197045</v>
      </c>
      <c r="X15" s="47">
        <v>1100</v>
      </c>
      <c r="Y15" s="47">
        <v>951.43713303007291</v>
      </c>
      <c r="Z15" s="47">
        <v>1117.5786563189804</v>
      </c>
      <c r="AA15" s="47">
        <v>1172.18119640743</v>
      </c>
      <c r="AB15" s="47">
        <v>1190.1263634258298</v>
      </c>
      <c r="AC15" s="47">
        <v>1146.2318144858982</v>
      </c>
      <c r="AD15" s="26"/>
      <c r="AE15" s="26">
        <v>0</v>
      </c>
      <c r="AF15" s="26">
        <v>0</v>
      </c>
      <c r="AG15" s="26">
        <v>0</v>
      </c>
      <c r="AH15" s="26">
        <v>0</v>
      </c>
      <c r="AI15" s="26">
        <v>0</v>
      </c>
      <c r="AJ15" s="26">
        <v>0</v>
      </c>
      <c r="AK15" s="26">
        <v>0</v>
      </c>
      <c r="AL15" s="26">
        <v>0</v>
      </c>
      <c r="AM15" s="26">
        <v>0</v>
      </c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x14ac:dyDescent="0.2">
      <c r="A16" s="1"/>
      <c r="B16" s="9" t="s">
        <v>13</v>
      </c>
      <c r="C16" s="10" t="s">
        <v>16</v>
      </c>
      <c r="D16" s="54">
        <v>4042.8</v>
      </c>
      <c r="E16" s="40">
        <v>0</v>
      </c>
      <c r="F16" s="40">
        <v>2108.2571908395194</v>
      </c>
      <c r="G16" s="40">
        <v>2063.6704524112661</v>
      </c>
      <c r="H16" s="40">
        <v>2164.4970456626797</v>
      </c>
      <c r="I16" s="40">
        <v>2197.633783493226</v>
      </c>
      <c r="J16" s="40">
        <v>2328.505206474144</v>
      </c>
      <c r="K16" s="49"/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56"/>
      <c r="V16" s="57"/>
      <c r="W16" s="42">
        <v>175422.05351067398</v>
      </c>
      <c r="X16" s="47">
        <v>-32267.785838509331</v>
      </c>
      <c r="Y16" s="47">
        <v>10110.373333333333</v>
      </c>
      <c r="Z16" s="47">
        <v>8425.3111111111102</v>
      </c>
      <c r="AA16" s="47">
        <v>8425.3111111111102</v>
      </c>
      <c r="AB16" s="47">
        <v>8425.3111111111102</v>
      </c>
      <c r="AC16" s="47">
        <v>8425.3111111111102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8">
        <v>0</v>
      </c>
      <c r="AN16" s="48">
        <v>0</v>
      </c>
      <c r="AO16" s="48">
        <v>0</v>
      </c>
      <c r="AP16" s="48">
        <v>0</v>
      </c>
      <c r="AQ16" s="48">
        <v>0</v>
      </c>
      <c r="AR16" s="48">
        <v>0</v>
      </c>
      <c r="AS16" s="48">
        <v>0</v>
      </c>
      <c r="AT16" s="48">
        <v>0</v>
      </c>
      <c r="AU16" s="48">
        <v>0</v>
      </c>
      <c r="AV16" s="48">
        <v>0</v>
      </c>
      <c r="AW16" s="48">
        <v>0</v>
      </c>
      <c r="AX16" s="48">
        <v>0</v>
      </c>
      <c r="AY16" s="48">
        <v>0</v>
      </c>
      <c r="AZ16" s="48">
        <v>0</v>
      </c>
      <c r="BA16" s="48">
        <v>0</v>
      </c>
      <c r="BB16" s="48">
        <v>0</v>
      </c>
    </row>
    <row r="17" spans="1:54" x14ac:dyDescent="0.2">
      <c r="A17" s="1"/>
      <c r="B17" s="9" t="s">
        <v>13</v>
      </c>
      <c r="C17" s="10" t="s">
        <v>17</v>
      </c>
      <c r="D17" s="54">
        <v>136.80000000000001</v>
      </c>
      <c r="E17" s="40">
        <v>0</v>
      </c>
      <c r="F17" s="40">
        <v>105.41285954197598</v>
      </c>
      <c r="G17" s="40">
        <v>123.82022714467597</v>
      </c>
      <c r="H17" s="40">
        <v>129.86982273976076</v>
      </c>
      <c r="I17" s="40">
        <v>131.85802700959357</v>
      </c>
      <c r="J17" s="40">
        <v>139.71031238844867</v>
      </c>
      <c r="K17" s="49"/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56"/>
      <c r="V17" s="57"/>
      <c r="W17" s="42">
        <v>7649.4299999999994</v>
      </c>
      <c r="X17" s="47">
        <v>8342.391304347826</v>
      </c>
      <c r="Y17" s="47">
        <v>701.47173913043468</v>
      </c>
      <c r="Z17" s="47">
        <v>467.64782608695651</v>
      </c>
      <c r="AA17" s="47">
        <v>467.64782608695651</v>
      </c>
      <c r="AB17" s="47">
        <v>467.64782608695651</v>
      </c>
      <c r="AC17" s="47">
        <v>467.64782608695651</v>
      </c>
      <c r="AD17" s="48">
        <v>0</v>
      </c>
      <c r="AE17" s="48">
        <v>0</v>
      </c>
      <c r="AF17" s="48">
        <v>0</v>
      </c>
      <c r="AG17" s="48">
        <v>0</v>
      </c>
      <c r="AH17" s="48">
        <v>0</v>
      </c>
      <c r="AI17" s="48">
        <v>0</v>
      </c>
      <c r="AJ17" s="48">
        <v>0</v>
      </c>
      <c r="AK17" s="48">
        <v>0</v>
      </c>
      <c r="AL17" s="48">
        <v>0</v>
      </c>
      <c r="AM17" s="48">
        <v>0</v>
      </c>
      <c r="AN17" s="48">
        <v>0</v>
      </c>
      <c r="AO17" s="48">
        <v>0</v>
      </c>
      <c r="AP17" s="48">
        <v>0</v>
      </c>
      <c r="AQ17" s="48">
        <v>0</v>
      </c>
      <c r="AR17" s="48">
        <v>0</v>
      </c>
      <c r="AS17" s="48">
        <v>0</v>
      </c>
      <c r="AT17" s="48">
        <v>0</v>
      </c>
      <c r="AU17" s="48">
        <v>0</v>
      </c>
      <c r="AV17" s="48">
        <v>0</v>
      </c>
      <c r="AW17" s="48">
        <v>0</v>
      </c>
      <c r="AX17" s="48">
        <v>0</v>
      </c>
      <c r="AY17" s="48">
        <v>0</v>
      </c>
      <c r="AZ17" s="48">
        <v>0</v>
      </c>
      <c r="BA17" s="48">
        <v>0</v>
      </c>
      <c r="BB17" s="48">
        <v>0</v>
      </c>
    </row>
    <row r="18" spans="1:54" x14ac:dyDescent="0.2">
      <c r="A18" s="1"/>
      <c r="B18" s="9" t="s">
        <v>13</v>
      </c>
      <c r="C18" s="10" t="s">
        <v>18</v>
      </c>
      <c r="D18" s="54">
        <v>22865.127</v>
      </c>
      <c r="E18" s="40">
        <v>3729</v>
      </c>
      <c r="F18" s="40">
        <v>1838.9792905154804</v>
      </c>
      <c r="G18" s="40">
        <v>2160.1048909531705</v>
      </c>
      <c r="H18" s="40">
        <v>2265.6430678292522</v>
      </c>
      <c r="I18" s="40">
        <v>2300.3282712610117</v>
      </c>
      <c r="J18" s="40">
        <v>8040.154014826966</v>
      </c>
      <c r="K18" s="49"/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56"/>
      <c r="V18" s="57"/>
      <c r="W18" s="42">
        <v>1274.4306093375544</v>
      </c>
      <c r="X18" s="47">
        <v>371</v>
      </c>
      <c r="Y18" s="47">
        <v>183.196342538317</v>
      </c>
      <c r="Z18" s="47">
        <v>215.18639038660757</v>
      </c>
      <c r="AA18" s="47">
        <v>225.69994434644619</v>
      </c>
      <c r="AB18" s="47">
        <v>229.15523198435903</v>
      </c>
      <c r="AC18" s="47">
        <v>800.948013149291</v>
      </c>
      <c r="AD18" s="26"/>
      <c r="AE18" s="26">
        <v>0</v>
      </c>
      <c r="AF18" s="26">
        <v>0</v>
      </c>
      <c r="AG18" s="26">
        <v>0</v>
      </c>
      <c r="AH18" s="26">
        <v>0</v>
      </c>
      <c r="AI18" s="26">
        <v>0</v>
      </c>
      <c r="AJ18" s="26">
        <v>0</v>
      </c>
      <c r="AK18" s="26">
        <v>0</v>
      </c>
      <c r="AL18" s="26">
        <v>0</v>
      </c>
      <c r="AM18" s="49">
        <v>0</v>
      </c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x14ac:dyDescent="0.2">
      <c r="A19" s="1"/>
      <c r="B19" s="9" t="s">
        <v>13</v>
      </c>
      <c r="C19" s="10" t="s">
        <v>19</v>
      </c>
      <c r="D19" s="51">
        <v>143948.61760371027</v>
      </c>
      <c r="E19" s="40">
        <v>54988.020050814004</v>
      </c>
      <c r="F19" s="40">
        <v>38179.728492241316</v>
      </c>
      <c r="G19" s="40">
        <v>44846.735728185922</v>
      </c>
      <c r="H19" s="40">
        <v>47037.85281116594</v>
      </c>
      <c r="I19" s="40">
        <v>47757.965134644866</v>
      </c>
      <c r="J19" s="40">
        <v>47992.312745682517</v>
      </c>
      <c r="K19" s="49"/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56"/>
      <c r="V19" s="57"/>
      <c r="W19" s="42">
        <v>50478.127100000012</v>
      </c>
      <c r="X19" s="47">
        <v>20688.651162790698</v>
      </c>
      <c r="Y19" s="47">
        <v>14364.815574380562</v>
      </c>
      <c r="Z19" s="47">
        <v>16873.223390765812</v>
      </c>
      <c r="AA19" s="47">
        <v>17697.61355910551</v>
      </c>
      <c r="AB19" s="47">
        <v>17968.550025343495</v>
      </c>
      <c r="AC19" s="47">
        <v>18056.721427964538</v>
      </c>
      <c r="AD19" s="27"/>
      <c r="AE19" s="27">
        <v>0</v>
      </c>
      <c r="AF19" s="27">
        <v>0</v>
      </c>
      <c r="AG19" s="27">
        <v>0</v>
      </c>
      <c r="AH19" s="27">
        <v>0</v>
      </c>
      <c r="AI19" s="27">
        <v>0</v>
      </c>
      <c r="AJ19" s="27">
        <v>0</v>
      </c>
      <c r="AK19" s="27">
        <v>0</v>
      </c>
      <c r="AL19" s="27">
        <v>0</v>
      </c>
      <c r="AM19" s="49">
        <v>0</v>
      </c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x14ac:dyDescent="0.2">
      <c r="A20" s="1"/>
      <c r="B20" s="9"/>
      <c r="C20" s="10"/>
      <c r="D20" s="52"/>
      <c r="E20" s="11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  <c r="S20" s="56">
        <v>0</v>
      </c>
      <c r="T20" s="56">
        <v>0</v>
      </c>
      <c r="U20" s="56"/>
      <c r="V20" s="57"/>
      <c r="W20" s="10"/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x14ac:dyDescent="0.2">
      <c r="A21" s="1"/>
      <c r="B21" s="9" t="s">
        <v>20</v>
      </c>
      <c r="C21" s="10" t="s">
        <v>21</v>
      </c>
      <c r="D21" s="51">
        <v>11134</v>
      </c>
      <c r="E21" s="40">
        <v>58078</v>
      </c>
      <c r="F21" s="40">
        <v>68773.851933695973</v>
      </c>
      <c r="G21" s="40">
        <v>80783.255525418994</v>
      </c>
      <c r="H21" s="40">
        <v>84730.155301431878</v>
      </c>
      <c r="I21" s="40">
        <v>86027.306964535877</v>
      </c>
      <c r="J21" s="40">
        <v>92928.787691270598</v>
      </c>
      <c r="K21" s="49"/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56"/>
      <c r="V21" s="57"/>
      <c r="W21" s="42">
        <v>5100</v>
      </c>
      <c r="X21" s="47">
        <v>11100</v>
      </c>
      <c r="Y21" s="47">
        <v>13104.358301863478</v>
      </c>
      <c r="Z21" s="47">
        <v>15392.662987914049</v>
      </c>
      <c r="AA21" s="47">
        <v>16144.716092286941</v>
      </c>
      <c r="AB21" s="47">
        <v>16391.878926521684</v>
      </c>
      <c r="AC21" s="47">
        <v>17751.397667505302</v>
      </c>
      <c r="AD21" s="26"/>
      <c r="AE21" s="26">
        <v>0</v>
      </c>
      <c r="AF21" s="26">
        <v>0</v>
      </c>
      <c r="AG21" s="26">
        <v>0</v>
      </c>
      <c r="AH21" s="26">
        <v>0</v>
      </c>
      <c r="AI21" s="26">
        <v>0</v>
      </c>
      <c r="AJ21" s="26">
        <v>0</v>
      </c>
      <c r="AK21" s="26">
        <v>0</v>
      </c>
      <c r="AL21" s="26">
        <v>0</v>
      </c>
      <c r="AM21" s="26">
        <v>0</v>
      </c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x14ac:dyDescent="0.2">
      <c r="A22" s="1"/>
      <c r="B22" s="9" t="s">
        <v>20</v>
      </c>
      <c r="C22" s="10" t="s">
        <v>22</v>
      </c>
      <c r="D22" s="51">
        <v>1875.75</v>
      </c>
      <c r="E22" s="40">
        <v>6000</v>
      </c>
      <c r="F22" s="40">
        <v>4928.674328604141</v>
      </c>
      <c r="G22" s="40">
        <v>5789.3275786422</v>
      </c>
      <c r="H22" s="40">
        <v>6072.1819347187284</v>
      </c>
      <c r="I22" s="40">
        <v>6165.1422375444381</v>
      </c>
      <c r="J22" s="40">
        <v>6545.8320786963968</v>
      </c>
      <c r="K22" s="26"/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8"/>
      <c r="V22" s="1"/>
      <c r="W22" s="42">
        <v>212.58500000000004</v>
      </c>
      <c r="X22" s="47">
        <v>700</v>
      </c>
      <c r="Y22" s="47">
        <v>639.17524557514378</v>
      </c>
      <c r="Z22" s="47">
        <v>750.78908243498756</v>
      </c>
      <c r="AA22" s="47">
        <v>787.47105621807123</v>
      </c>
      <c r="AB22" s="47">
        <v>799.52661526414636</v>
      </c>
      <c r="AC22" s="47">
        <v>740.59207121648899</v>
      </c>
      <c r="AD22" s="26"/>
      <c r="AE22" s="26">
        <v>0</v>
      </c>
      <c r="AF22" s="26">
        <v>0</v>
      </c>
      <c r="AG22" s="26">
        <v>0</v>
      </c>
      <c r="AH22" s="26">
        <v>0</v>
      </c>
      <c r="AI22" s="26">
        <v>0</v>
      </c>
      <c r="AJ22" s="26">
        <v>0</v>
      </c>
      <c r="AK22" s="26">
        <v>0</v>
      </c>
      <c r="AL22" s="26">
        <v>0</v>
      </c>
      <c r="AM22" s="26">
        <v>0</v>
      </c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x14ac:dyDescent="0.2">
      <c r="A23" s="1"/>
      <c r="B23" s="12" t="s">
        <v>20</v>
      </c>
      <c r="C23" s="13" t="s">
        <v>26</v>
      </c>
      <c r="D23" s="55">
        <v>8505.1561999999994</v>
      </c>
      <c r="E23" s="46">
        <v>10721</v>
      </c>
      <c r="F23" s="46">
        <v>11141.135599507534</v>
      </c>
      <c r="G23" s="46">
        <v>13086.619095380245</v>
      </c>
      <c r="H23" s="46">
        <v>13726.003750534057</v>
      </c>
      <c r="I23" s="46">
        <v>13936.138011818433</v>
      </c>
      <c r="J23" s="46">
        <v>14218.367685882436</v>
      </c>
      <c r="K23" s="28"/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/>
      <c r="V23" s="1"/>
      <c r="W23" s="45">
        <v>1469.81</v>
      </c>
      <c r="X23" s="47">
        <v>1900</v>
      </c>
      <c r="Y23" s="47">
        <v>3499.5042956054704</v>
      </c>
      <c r="Z23" s="47">
        <v>4110.5935144762207</v>
      </c>
      <c r="AA23" s="47">
        <v>4311.4284587483144</v>
      </c>
      <c r="AB23" s="47">
        <v>4377.4330184676128</v>
      </c>
      <c r="AC23" s="47">
        <v>2654.7955787322562</v>
      </c>
      <c r="AD23" s="29"/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0</v>
      </c>
      <c r="AK23" s="29">
        <v>0</v>
      </c>
      <c r="AL23" s="29">
        <v>0</v>
      </c>
      <c r="AM23" s="29">
        <v>0</v>
      </c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x14ac:dyDescent="0.2">
      <c r="A24" s="1"/>
      <c r="B24" s="14"/>
      <c r="C24" s="14"/>
      <c r="D24" s="15">
        <f t="shared" ref="D24:T24" si="0">SUM(D6:D23)</f>
        <v>482842.21525602887</v>
      </c>
      <c r="E24" s="15">
        <f t="shared" si="0"/>
        <v>189660.020050814</v>
      </c>
      <c r="F24" s="15">
        <f t="shared" si="0"/>
        <v>166600.36313299503</v>
      </c>
      <c r="G24" s="15">
        <f t="shared" si="0"/>
        <v>152848.39030653116</v>
      </c>
      <c r="H24" s="15">
        <f t="shared" si="0"/>
        <v>160316.24083497332</v>
      </c>
      <c r="I24" s="15">
        <f t="shared" si="0"/>
        <v>162770.55568523952</v>
      </c>
      <c r="J24" s="15">
        <f t="shared" si="0"/>
        <v>176701.19411567523</v>
      </c>
      <c r="K24" s="15">
        <f t="shared" si="0"/>
        <v>0</v>
      </c>
      <c r="L24" s="15">
        <f t="shared" si="0"/>
        <v>0</v>
      </c>
      <c r="M24" s="15">
        <f t="shared" si="0"/>
        <v>0</v>
      </c>
      <c r="N24" s="15">
        <f t="shared" si="0"/>
        <v>0</v>
      </c>
      <c r="O24" s="15">
        <f t="shared" si="0"/>
        <v>0</v>
      </c>
      <c r="P24" s="15">
        <f t="shared" si="0"/>
        <v>0</v>
      </c>
      <c r="Q24" s="15">
        <f t="shared" si="0"/>
        <v>0</v>
      </c>
      <c r="R24" s="15">
        <f t="shared" si="0"/>
        <v>0</v>
      </c>
      <c r="S24" s="15">
        <f t="shared" si="0"/>
        <v>0</v>
      </c>
      <c r="T24" s="15">
        <f t="shared" si="0"/>
        <v>0</v>
      </c>
      <c r="U24" s="15"/>
      <c r="V24" s="1"/>
      <c r="W24" s="16" t="s">
        <v>23</v>
      </c>
      <c r="X24" s="17">
        <f>SUM($W6:X23)</f>
        <v>286928.57777831232</v>
      </c>
      <c r="Y24" s="17">
        <f>SUM($W6:Y23)-SUM($W$21:X21)</f>
        <v>317700.27383060189</v>
      </c>
      <c r="Z24" s="17">
        <f>SUM($W6:Z23)-SUM($W$21:Y21)</f>
        <v>351948.90848823311</v>
      </c>
      <c r="AA24" s="17">
        <f>SUM($W6:AA23)-SUM($W$21:Z21)</f>
        <v>385788.31474462984</v>
      </c>
      <c r="AB24" s="17">
        <f>SUM($W6:AB23)-SUM($W$21:AA21)</f>
        <v>419493.22777054808</v>
      </c>
      <c r="AC24" s="17">
        <f>SUM($W6:AC23)-SUM($W$21:AB21)</f>
        <v>453144.99435427826</v>
      </c>
      <c r="AD24" s="17">
        <f>SUM($W6:AD23)-SUM($W$21:AC21)</f>
        <v>435393.59668677294</v>
      </c>
      <c r="AE24" s="17">
        <f>SUM($W6:AE23)-SUM($W$21:AD21)</f>
        <v>435393.59668677294</v>
      </c>
      <c r="AF24" s="17">
        <f>SUM($W6:AF23)-SUM($W$21:AE21)</f>
        <v>435393.59668677294</v>
      </c>
      <c r="AG24" s="17">
        <f>SUM($W6:AG23)-SUM($W$21:AF21)</f>
        <v>435393.59668677294</v>
      </c>
      <c r="AH24" s="17">
        <f>SUM($W6:AH23)-SUM($W$21:AG21)</f>
        <v>435393.59668677294</v>
      </c>
      <c r="AI24" s="17">
        <f>SUM($W6:AI23)-SUM($W$21:AH21)</f>
        <v>435393.59668677294</v>
      </c>
      <c r="AJ24" s="17">
        <f>SUM($W6:AJ23)-SUM($W$21:AI21)</f>
        <v>435393.59668677294</v>
      </c>
      <c r="AK24" s="17">
        <f>SUM($W6:AK23)-SUM($W$21:AJ21)</f>
        <v>435393.59668677294</v>
      </c>
      <c r="AL24" s="17">
        <f>SUM($W6:AL23)-SUM($W$21:AK21)</f>
        <v>435393.59668677294</v>
      </c>
      <c r="AM24" s="17">
        <f>SUM($W6:AM23)-SUM($W$21:AL21)</f>
        <v>435393.59668677294</v>
      </c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x14ac:dyDescent="0.2">
      <c r="A25" s="1"/>
      <c r="B25" s="1"/>
      <c r="C25" s="1"/>
      <c r="D25" s="1"/>
      <c r="E25" s="17"/>
      <c r="F25" s="17">
        <f>SUM(F6:F23)+E24-E21-D21</f>
        <v>287048.383183809</v>
      </c>
      <c r="G25" s="17">
        <f t="shared" ref="G25:L25" si="1">SUM(G6:G23)+F25-F21</f>
        <v>371122.9215566442</v>
      </c>
      <c r="H25" s="17">
        <f t="shared" si="1"/>
        <v>450655.90686619852</v>
      </c>
      <c r="I25" s="17">
        <f t="shared" si="1"/>
        <v>528696.30725000612</v>
      </c>
      <c r="J25" s="17">
        <f t="shared" si="1"/>
        <v>619370.19440114556</v>
      </c>
      <c r="K25" s="17">
        <f t="shared" si="1"/>
        <v>526441.40670987498</v>
      </c>
      <c r="L25" s="17">
        <f t="shared" si="1"/>
        <v>526441.40670987498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8" t="s">
        <v>24</v>
      </c>
      <c r="X25" s="19">
        <f t="shared" ref="X25:AE25" si="2">X24/1000</f>
        <v>286.92857777831233</v>
      </c>
      <c r="Y25" s="19">
        <f t="shared" si="2"/>
        <v>317.70027383060187</v>
      </c>
      <c r="Z25" s="19">
        <f t="shared" si="2"/>
        <v>351.94890848823309</v>
      </c>
      <c r="AA25" s="19">
        <f t="shared" si="2"/>
        <v>385.78831474462982</v>
      </c>
      <c r="AB25" s="19">
        <f t="shared" si="2"/>
        <v>419.49322777054806</v>
      </c>
      <c r="AC25" s="19">
        <f t="shared" si="2"/>
        <v>453.14499435427825</v>
      </c>
      <c r="AD25" s="19">
        <f t="shared" si="2"/>
        <v>435.39359668677292</v>
      </c>
      <c r="AE25" s="19">
        <f t="shared" si="2"/>
        <v>435.39359668677292</v>
      </c>
      <c r="AF25" s="19">
        <f t="shared" ref="AF25:AM25" si="3">AF24/1000</f>
        <v>435.39359668677292</v>
      </c>
      <c r="AG25" s="19">
        <f t="shared" si="3"/>
        <v>435.39359668677292</v>
      </c>
      <c r="AH25" s="19">
        <f t="shared" si="3"/>
        <v>435.39359668677292</v>
      </c>
      <c r="AI25" s="19">
        <f t="shared" si="3"/>
        <v>435.39359668677292</v>
      </c>
      <c r="AJ25" s="19">
        <f t="shared" si="3"/>
        <v>435.39359668677292</v>
      </c>
      <c r="AK25" s="19">
        <f t="shared" si="3"/>
        <v>435.39359668677292</v>
      </c>
      <c r="AL25" s="19">
        <f t="shared" si="3"/>
        <v>435.39359668677292</v>
      </c>
      <c r="AM25" s="19">
        <f t="shared" si="3"/>
        <v>435.39359668677292</v>
      </c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x14ac:dyDescent="0.2">
      <c r="A26" s="1"/>
      <c r="B26" s="1"/>
      <c r="C26" s="1"/>
      <c r="D26" s="1"/>
      <c r="E26" s="20">
        <f>E24+D24-D21</f>
        <v>661368.23530684283</v>
      </c>
      <c r="F26" s="20">
        <f t="shared" ref="F26:P26" si="4">E26+F24-E21</f>
        <v>769890.59843983781</v>
      </c>
      <c r="G26" s="20">
        <f t="shared" si="4"/>
        <v>853965.13681267307</v>
      </c>
      <c r="H26" s="20">
        <f t="shared" si="4"/>
        <v>933498.12212222733</v>
      </c>
      <c r="I26" s="20">
        <f t="shared" si="4"/>
        <v>1011538.5225060349</v>
      </c>
      <c r="J26" s="20">
        <f t="shared" si="4"/>
        <v>1102212.4096571743</v>
      </c>
      <c r="K26" s="20">
        <f t="shared" si="4"/>
        <v>1009283.6219659037</v>
      </c>
      <c r="L26" s="20">
        <f t="shared" si="4"/>
        <v>1009283.6219659037</v>
      </c>
      <c r="M26" s="20">
        <f t="shared" si="4"/>
        <v>1009283.6219659037</v>
      </c>
      <c r="N26" s="20">
        <f t="shared" si="4"/>
        <v>1009283.6219659037</v>
      </c>
      <c r="O26" s="20">
        <f t="shared" si="4"/>
        <v>1009283.6219659037</v>
      </c>
      <c r="P26" s="20">
        <f t="shared" si="4"/>
        <v>1009283.6219659037</v>
      </c>
      <c r="Q26" s="1"/>
      <c r="R26" s="1"/>
      <c r="S26" s="1"/>
      <c r="T26" s="1"/>
      <c r="U26" s="1"/>
      <c r="V26" s="1"/>
      <c r="W26" s="17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13.5" thickBot="1" x14ac:dyDescent="0.25">
      <c r="T27" s="1"/>
      <c r="U27" s="1"/>
      <c r="V27" s="1"/>
      <c r="W27" s="39"/>
      <c r="X27" s="39"/>
      <c r="Y27" s="39"/>
      <c r="Z27" s="39"/>
      <c r="AA27" s="39"/>
      <c r="AB27" s="39"/>
      <c r="AC27" s="39"/>
      <c r="AD27" s="39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x14ac:dyDescent="0.2">
      <c r="C28" s="21" t="s">
        <v>1</v>
      </c>
      <c r="D28" s="50">
        <f>SUM(D6:D8,D11:D16,D18,D20:D23)</f>
        <v>338637.99765231862</v>
      </c>
      <c r="E28" s="50">
        <f>SUM(E6:E8,E11:E16,E18,E20:E23)-D21</f>
        <v>123450</v>
      </c>
      <c r="F28" s="50">
        <f>SUM(F6:F8,F11:F16,F18,F20:F23)+E28-E21</f>
        <v>192252.25534671202</v>
      </c>
      <c r="G28" s="50">
        <f>SUM(G6:G8,G11:G16,G18,G20:G23)+F28-F21</f>
        <v>231356.23776421661</v>
      </c>
      <c r="H28" s="50">
        <f t="shared" ref="H28:I28" si="5">SUM(H6:H8,H11:H16,H18,H20:H23)+G28-G21</f>
        <v>263721.50043986528</v>
      </c>
      <c r="I28" s="50">
        <f t="shared" si="5"/>
        <v>293872.07766201848</v>
      </c>
      <c r="J28" s="50">
        <f t="shared" ref="J28" si="6">SUM(J6:J8,J11:J16,J18,J20:J23)+I28-I21</f>
        <v>336413.94175508688</v>
      </c>
      <c r="K28" s="50">
        <f t="shared" ref="K28" si="7">SUM(K6:K8,K11:K16,K18,K20:K23)+J28-J21</f>
        <v>243485.1540638163</v>
      </c>
      <c r="L28" s="50">
        <f t="shared" ref="L28" si="8">SUM(L6:L8,L11:L16,L18,L20:L23)+K28-K21</f>
        <v>243485.1540638163</v>
      </c>
      <c r="M28" s="50">
        <f t="shared" ref="M28" si="9">SUM(M6:M8,M11:M16,M18,M20:M23)+L28-L21</f>
        <v>243485.1540638163</v>
      </c>
      <c r="N28" s="50">
        <f t="shared" ref="N28" si="10">SUM(N6:N8,N11:N16,N18,N20:N23)+M28-M21</f>
        <v>243485.1540638163</v>
      </c>
      <c r="O28" s="50">
        <f t="shared" ref="O28:P28" si="11">SUM(O6:O8,O11:O16,O18,O20:O23)+N28-N21</f>
        <v>243485.1540638163</v>
      </c>
      <c r="P28" s="50">
        <f t="shared" si="11"/>
        <v>243485.1540638163</v>
      </c>
      <c r="T28" s="1"/>
      <c r="U28" s="1"/>
      <c r="W28" s="30" t="s">
        <v>25</v>
      </c>
      <c r="X28" s="31">
        <f>SUM(X16:X17)/1000+SUM(W16:W17)/1000</f>
        <v>159.14608897651246</v>
      </c>
      <c r="Y28" s="31">
        <f t="shared" ref="Y28:AM28" si="12">SUM(Y16:Y17)/1000+X28</f>
        <v>169.95793404897623</v>
      </c>
      <c r="Z28" s="31">
        <f t="shared" si="12"/>
        <v>178.8508929861743</v>
      </c>
      <c r="AA28" s="31">
        <f t="shared" si="12"/>
        <v>187.74385192337238</v>
      </c>
      <c r="AB28" s="31">
        <f t="shared" si="12"/>
        <v>196.63681086057045</v>
      </c>
      <c r="AC28" s="31">
        <f t="shared" si="12"/>
        <v>205.52976979776852</v>
      </c>
      <c r="AD28" s="31">
        <f t="shared" si="12"/>
        <v>205.52976979776852</v>
      </c>
      <c r="AE28" s="31">
        <f t="shared" si="12"/>
        <v>205.52976979776852</v>
      </c>
      <c r="AF28" s="31">
        <f t="shared" si="12"/>
        <v>205.52976979776852</v>
      </c>
      <c r="AG28" s="31">
        <f t="shared" si="12"/>
        <v>205.52976979776852</v>
      </c>
      <c r="AH28" s="31">
        <f t="shared" si="12"/>
        <v>205.52976979776852</v>
      </c>
      <c r="AI28" s="31">
        <f t="shared" si="12"/>
        <v>205.52976979776852</v>
      </c>
      <c r="AJ28" s="31">
        <f t="shared" si="12"/>
        <v>205.52976979776852</v>
      </c>
      <c r="AK28" s="31">
        <f t="shared" si="12"/>
        <v>205.52976979776852</v>
      </c>
      <c r="AL28" s="31">
        <f t="shared" si="12"/>
        <v>205.52976979776852</v>
      </c>
      <c r="AM28" s="31">
        <f t="shared" si="12"/>
        <v>205.52976979776852</v>
      </c>
      <c r="AN28" s="31">
        <f t="shared" ref="AN28:BB28" si="13">SUM(AN16:AN17)/1000+AM28</f>
        <v>205.52976979776852</v>
      </c>
      <c r="AO28" s="31">
        <f t="shared" si="13"/>
        <v>205.52976979776852</v>
      </c>
      <c r="AP28" s="31">
        <f t="shared" si="13"/>
        <v>205.52976979776852</v>
      </c>
      <c r="AQ28" s="31">
        <f t="shared" si="13"/>
        <v>205.52976979776852</v>
      </c>
      <c r="AR28" s="31">
        <f t="shared" si="13"/>
        <v>205.52976979776852</v>
      </c>
      <c r="AS28" s="31">
        <f t="shared" si="13"/>
        <v>205.52976979776852</v>
      </c>
      <c r="AT28" s="31">
        <f t="shared" si="13"/>
        <v>205.52976979776852</v>
      </c>
      <c r="AU28" s="31">
        <f t="shared" si="13"/>
        <v>205.52976979776852</v>
      </c>
      <c r="AV28" s="31">
        <f t="shared" si="13"/>
        <v>205.52976979776852</v>
      </c>
      <c r="AW28" s="31">
        <f t="shared" si="13"/>
        <v>205.52976979776852</v>
      </c>
      <c r="AX28" s="31">
        <f t="shared" si="13"/>
        <v>205.52976979776852</v>
      </c>
      <c r="AY28" s="31">
        <f t="shared" si="13"/>
        <v>205.52976979776852</v>
      </c>
      <c r="AZ28" s="31">
        <f t="shared" si="13"/>
        <v>205.52976979776852</v>
      </c>
      <c r="BA28" s="31">
        <f t="shared" si="13"/>
        <v>205.52976979776852</v>
      </c>
      <c r="BB28" s="31">
        <f t="shared" si="13"/>
        <v>205.52976979776852</v>
      </c>
    </row>
    <row r="29" spans="1:54" x14ac:dyDescent="0.2">
      <c r="C29" s="21" t="s">
        <v>2</v>
      </c>
      <c r="D29" s="50">
        <f>SUM(D9,D17,D19)</f>
        <v>144204.21760371028</v>
      </c>
      <c r="E29" s="50">
        <f>SUM(E9,E17,E19)</f>
        <v>55076.020050814004</v>
      </c>
      <c r="F29" s="50">
        <f>SUM(F9,F17,F19)+E29</f>
        <v>94796.127837096996</v>
      </c>
      <c r="G29" s="50">
        <f>SUM(G9,G17,G19)+F29</f>
        <v>139766.68379242759</v>
      </c>
      <c r="H29" s="50">
        <f t="shared" ref="H29:I29" si="14">SUM(H9,H17,H19)+G29</f>
        <v>186934.4064263333</v>
      </c>
      <c r="I29" s="50">
        <f t="shared" si="14"/>
        <v>234824.22958798776</v>
      </c>
      <c r="J29" s="50">
        <f t="shared" ref="J29" si="15">SUM(J9,J17,J19)+I29</f>
        <v>282956.25264605874</v>
      </c>
      <c r="K29" s="50">
        <f t="shared" ref="K29" si="16">SUM(K9,K17,K19)+J29</f>
        <v>282956.25264605874</v>
      </c>
      <c r="L29" s="50">
        <f t="shared" ref="L29" si="17">SUM(L9,L17,L19)+K29</f>
        <v>282956.25264605874</v>
      </c>
      <c r="M29" s="50">
        <f t="shared" ref="M29" si="18">SUM(M9,M17,M19)+L29</f>
        <v>282956.25264605874</v>
      </c>
      <c r="N29" s="50">
        <f t="shared" ref="N29" si="19">SUM(N9,N17,N19)+M29</f>
        <v>282956.25264605874</v>
      </c>
      <c r="O29" s="50">
        <f t="shared" ref="O29:P29" si="20">SUM(O9,O17,O19)+N29</f>
        <v>282956.25264605874</v>
      </c>
      <c r="P29" s="50">
        <f t="shared" si="20"/>
        <v>282956.25264605874</v>
      </c>
      <c r="T29" s="1"/>
      <c r="U29" s="1"/>
      <c r="V29" s="1" t="s">
        <v>32</v>
      </c>
      <c r="W29" s="32">
        <v>136</v>
      </c>
      <c r="X29" s="33">
        <f>(X28-W29)/2+W29</f>
        <v>147.57304448825624</v>
      </c>
      <c r="Y29" s="33">
        <f>(Y28-X28)/2+X28</f>
        <v>164.55201151274434</v>
      </c>
      <c r="Z29" s="33">
        <f t="shared" ref="Z29:BB29" si="21">(Z28-Y28)/2+Y28</f>
        <v>174.40441351757528</v>
      </c>
      <c r="AA29" s="33">
        <f t="shared" si="21"/>
        <v>183.29737245477332</v>
      </c>
      <c r="AB29" s="33">
        <f t="shared" si="21"/>
        <v>192.19033139197143</v>
      </c>
      <c r="AC29" s="33">
        <f t="shared" si="21"/>
        <v>201.08329032916947</v>
      </c>
      <c r="AD29" s="33">
        <f t="shared" si="21"/>
        <v>205.52976979776852</v>
      </c>
      <c r="AE29" s="33">
        <f t="shared" si="21"/>
        <v>205.52976979776852</v>
      </c>
      <c r="AF29" s="33">
        <f t="shared" ref="AF29:AM29" si="22">(AF28-AE28)/2+AE28</f>
        <v>205.52976979776852</v>
      </c>
      <c r="AG29" s="33">
        <f t="shared" si="22"/>
        <v>205.52976979776852</v>
      </c>
      <c r="AH29" s="33">
        <f t="shared" si="22"/>
        <v>205.52976979776852</v>
      </c>
      <c r="AI29" s="33">
        <f t="shared" si="22"/>
        <v>205.52976979776852</v>
      </c>
      <c r="AJ29" s="33">
        <f t="shared" si="22"/>
        <v>205.52976979776852</v>
      </c>
      <c r="AK29" s="33">
        <f t="shared" si="22"/>
        <v>205.52976979776852</v>
      </c>
      <c r="AL29" s="33">
        <f t="shared" si="22"/>
        <v>205.52976979776852</v>
      </c>
      <c r="AM29" s="33">
        <f t="shared" si="22"/>
        <v>205.52976979776852</v>
      </c>
      <c r="AN29" s="33">
        <f t="shared" si="21"/>
        <v>205.52976979776852</v>
      </c>
      <c r="AO29" s="33">
        <f t="shared" si="21"/>
        <v>205.52976979776852</v>
      </c>
      <c r="AP29" s="33">
        <f t="shared" si="21"/>
        <v>205.52976979776852</v>
      </c>
      <c r="AQ29" s="33">
        <f t="shared" si="21"/>
        <v>205.52976979776852</v>
      </c>
      <c r="AR29" s="33">
        <f t="shared" si="21"/>
        <v>205.52976979776852</v>
      </c>
      <c r="AS29" s="33">
        <f t="shared" si="21"/>
        <v>205.52976979776852</v>
      </c>
      <c r="AT29" s="33">
        <f t="shared" si="21"/>
        <v>205.52976979776852</v>
      </c>
      <c r="AU29" s="33">
        <f t="shared" si="21"/>
        <v>205.52976979776852</v>
      </c>
      <c r="AV29" s="33">
        <f t="shared" si="21"/>
        <v>205.52976979776852</v>
      </c>
      <c r="AW29" s="33">
        <f t="shared" si="21"/>
        <v>205.52976979776852</v>
      </c>
      <c r="AX29" s="33">
        <f t="shared" si="21"/>
        <v>205.52976979776852</v>
      </c>
      <c r="AY29" s="33">
        <f t="shared" si="21"/>
        <v>205.52976979776852</v>
      </c>
      <c r="AZ29" s="33">
        <f t="shared" si="21"/>
        <v>205.52976979776852</v>
      </c>
      <c r="BA29" s="33">
        <f t="shared" si="21"/>
        <v>205.52976979776852</v>
      </c>
      <c r="BB29" s="34">
        <f t="shared" si="21"/>
        <v>205.52976979776852</v>
      </c>
    </row>
    <row r="30" spans="1:54" ht="13.5" thickBot="1" x14ac:dyDescent="0.25">
      <c r="T30" s="1"/>
      <c r="U30" s="1"/>
      <c r="V30" s="1"/>
      <c r="W30" s="35"/>
      <c r="X30" s="36">
        <f>X29/W29-1</f>
        <v>8.5095915354825413E-2</v>
      </c>
      <c r="Y30" s="36">
        <f t="shared" ref="Y30:AE30" si="23">Y29/X29-1</f>
        <v>0.11505466383353813</v>
      </c>
      <c r="Z30" s="36">
        <f t="shared" si="23"/>
        <v>5.9874090351474507E-2</v>
      </c>
      <c r="AA30" s="36">
        <f t="shared" si="23"/>
        <v>5.0990446616775875E-2</v>
      </c>
      <c r="AB30" s="36">
        <f t="shared" si="23"/>
        <v>4.8516565284602464E-2</v>
      </c>
      <c r="AC30" s="36">
        <f t="shared" si="23"/>
        <v>4.6271624970877889E-2</v>
      </c>
      <c r="AD30" s="36">
        <f t="shared" si="23"/>
        <v>2.2112625376878636E-2</v>
      </c>
      <c r="AE30" s="36">
        <f t="shared" si="23"/>
        <v>0</v>
      </c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8"/>
    </row>
    <row r="31" spans="1:54" x14ac:dyDescent="0.2">
      <c r="T31" s="1"/>
      <c r="U31" s="1"/>
      <c r="V31" s="1"/>
      <c r="W31" s="1"/>
      <c r="X31" s="23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x14ac:dyDescent="0.2">
      <c r="T32" s="1"/>
      <c r="V32" s="1"/>
      <c r="W32" s="24" t="s">
        <v>27</v>
      </c>
      <c r="X32" s="23">
        <f>X29</f>
        <v>147.57304448825624</v>
      </c>
      <c r="Y32" s="23">
        <f t="shared" ref="Y32:BB32" si="24">Y29</f>
        <v>164.55201151274434</v>
      </c>
      <c r="Z32" s="23">
        <f t="shared" si="24"/>
        <v>174.40441351757528</v>
      </c>
      <c r="AA32" s="23">
        <f t="shared" si="24"/>
        <v>183.29737245477332</v>
      </c>
      <c r="AB32" s="23">
        <f t="shared" si="24"/>
        <v>192.19033139197143</v>
      </c>
      <c r="AC32" s="23">
        <f t="shared" si="24"/>
        <v>201.08329032916947</v>
      </c>
      <c r="AD32" s="23">
        <f t="shared" si="24"/>
        <v>205.52976979776852</v>
      </c>
      <c r="AE32" s="23">
        <f t="shared" si="24"/>
        <v>205.52976979776852</v>
      </c>
      <c r="AF32" s="23">
        <f t="shared" si="24"/>
        <v>205.52976979776852</v>
      </c>
      <c r="AG32" s="23">
        <f t="shared" si="24"/>
        <v>205.52976979776852</v>
      </c>
      <c r="AH32" s="23">
        <f t="shared" si="24"/>
        <v>205.52976979776852</v>
      </c>
      <c r="AI32" s="23">
        <f t="shared" si="24"/>
        <v>205.52976979776852</v>
      </c>
      <c r="AJ32" s="23">
        <f t="shared" si="24"/>
        <v>205.52976979776852</v>
      </c>
      <c r="AK32" s="23">
        <f t="shared" si="24"/>
        <v>205.52976979776852</v>
      </c>
      <c r="AL32" s="23">
        <f t="shared" si="24"/>
        <v>205.52976979776852</v>
      </c>
      <c r="AM32" s="23">
        <f t="shared" si="24"/>
        <v>205.52976979776852</v>
      </c>
      <c r="AN32" s="23">
        <f t="shared" si="24"/>
        <v>205.52976979776852</v>
      </c>
      <c r="AO32" s="23">
        <f t="shared" si="24"/>
        <v>205.52976979776852</v>
      </c>
      <c r="AP32" s="23">
        <f t="shared" si="24"/>
        <v>205.52976979776852</v>
      </c>
      <c r="AQ32" s="23">
        <f t="shared" si="24"/>
        <v>205.52976979776852</v>
      </c>
      <c r="AR32" s="23">
        <f t="shared" si="24"/>
        <v>205.52976979776852</v>
      </c>
      <c r="AS32" s="23">
        <f t="shared" si="24"/>
        <v>205.52976979776852</v>
      </c>
      <c r="AT32" s="23">
        <f t="shared" si="24"/>
        <v>205.52976979776852</v>
      </c>
      <c r="AU32" s="23">
        <f t="shared" si="24"/>
        <v>205.52976979776852</v>
      </c>
      <c r="AV32" s="23">
        <f t="shared" si="24"/>
        <v>205.52976979776852</v>
      </c>
      <c r="AW32" s="23">
        <f t="shared" si="24"/>
        <v>205.52976979776852</v>
      </c>
      <c r="AX32" s="23">
        <f t="shared" si="24"/>
        <v>205.52976979776852</v>
      </c>
      <c r="AY32" s="23">
        <f t="shared" si="24"/>
        <v>205.52976979776852</v>
      </c>
      <c r="AZ32" s="23">
        <f t="shared" si="24"/>
        <v>205.52976979776852</v>
      </c>
      <c r="BA32" s="23">
        <f t="shared" si="24"/>
        <v>205.52976979776852</v>
      </c>
      <c r="BB32" s="23">
        <f t="shared" si="24"/>
        <v>205.52976979776852</v>
      </c>
    </row>
    <row r="33" spans="20:54" x14ac:dyDescent="0.2">
      <c r="T33" s="1"/>
      <c r="U33" s="1"/>
      <c r="V33" s="1"/>
      <c r="W33" s="24" t="s">
        <v>28</v>
      </c>
      <c r="X33" s="17">
        <f>SUM(W6:X23)/1000-X28+X29</f>
        <v>275.35553329005609</v>
      </c>
      <c r="Y33" s="17">
        <f>SUM(Y6:Y23)/1000+X33-X21/1000-Y28+Y29</f>
        <v>305.82130680611374</v>
      </c>
      <c r="Z33" s="17">
        <f>SUM(Z6:Z23)/1000+Y33-Y21/1000-Z28+Z29</f>
        <v>335.62346199514593</v>
      </c>
      <c r="AA33" s="17">
        <f>SUM(AA6:AA23)/1000+Z33-Z21/1000-AA28+AA29</f>
        <v>365.01638878294364</v>
      </c>
      <c r="AB33" s="17">
        <f>SUM(AB6:AB23)/1000+AA33-AA21/1000-AB28+AB29</f>
        <v>394.27482234026286</v>
      </c>
      <c r="AC33" s="17">
        <f>SUM(AC6:AC23)/1000+AB33-AB21/1000-AC28+AC29</f>
        <v>423.48010945539397</v>
      </c>
      <c r="AD33" s="17">
        <f t="shared" ref="AD33:BB33" si="25">SUM(AD6:AD23)/1000+AC33-AC21/1000-AD28+AD29</f>
        <v>405.72871178788864</v>
      </c>
      <c r="AE33" s="17">
        <f t="shared" si="25"/>
        <v>405.72871178788864</v>
      </c>
      <c r="AF33" s="17">
        <f t="shared" si="25"/>
        <v>405.72871178788864</v>
      </c>
      <c r="AG33" s="17">
        <f t="shared" si="25"/>
        <v>405.72871178788864</v>
      </c>
      <c r="AH33" s="17">
        <f t="shared" si="25"/>
        <v>405.72871178788864</v>
      </c>
      <c r="AI33" s="17">
        <f t="shared" si="25"/>
        <v>405.72871178788864</v>
      </c>
      <c r="AJ33" s="17">
        <f t="shared" si="25"/>
        <v>405.72871178788864</v>
      </c>
      <c r="AK33" s="17">
        <f t="shared" si="25"/>
        <v>405.72871178788864</v>
      </c>
      <c r="AL33" s="17">
        <f t="shared" si="25"/>
        <v>405.72871178788864</v>
      </c>
      <c r="AM33" s="17">
        <f t="shared" si="25"/>
        <v>405.72871178788864</v>
      </c>
      <c r="AN33" s="17">
        <f t="shared" si="25"/>
        <v>405.72871178788864</v>
      </c>
      <c r="AO33" s="17">
        <f t="shared" si="25"/>
        <v>405.72871178788864</v>
      </c>
      <c r="AP33" s="17">
        <f t="shared" si="25"/>
        <v>405.72871178788864</v>
      </c>
      <c r="AQ33" s="17">
        <f t="shared" si="25"/>
        <v>405.72871178788864</v>
      </c>
      <c r="AR33" s="17">
        <f t="shared" si="25"/>
        <v>405.72871178788864</v>
      </c>
      <c r="AS33" s="17">
        <f t="shared" si="25"/>
        <v>405.72871178788864</v>
      </c>
      <c r="AT33" s="17">
        <f t="shared" si="25"/>
        <v>405.72871178788864</v>
      </c>
      <c r="AU33" s="17">
        <f t="shared" si="25"/>
        <v>405.72871178788864</v>
      </c>
      <c r="AV33" s="17">
        <f t="shared" si="25"/>
        <v>405.72871178788864</v>
      </c>
      <c r="AW33" s="17">
        <f t="shared" si="25"/>
        <v>405.72871178788864</v>
      </c>
      <c r="AX33" s="17">
        <f t="shared" si="25"/>
        <v>405.72871178788864</v>
      </c>
      <c r="AY33" s="17">
        <f t="shared" si="25"/>
        <v>405.72871178788864</v>
      </c>
      <c r="AZ33" s="17">
        <f t="shared" si="25"/>
        <v>405.72871178788864</v>
      </c>
      <c r="BA33" s="17">
        <f t="shared" si="25"/>
        <v>405.72871178788864</v>
      </c>
      <c r="BB33" s="17">
        <f t="shared" si="25"/>
        <v>405.72871178788864</v>
      </c>
    </row>
    <row r="34" spans="20:54" x14ac:dyDescent="0.2">
      <c r="T34" s="1"/>
      <c r="U34" s="1"/>
      <c r="V34" s="1"/>
      <c r="W34" s="24" t="s">
        <v>30</v>
      </c>
      <c r="X34" s="23">
        <f>X33-X29</f>
        <v>127.78248880179984</v>
      </c>
      <c r="Y34" s="20">
        <f>Y33-Y29</f>
        <v>141.2692952933694</v>
      </c>
      <c r="Z34" s="20">
        <f>Z33-Z29</f>
        <v>161.21904847757065</v>
      </c>
      <c r="AA34" s="20">
        <f>AA33-AA29</f>
        <v>181.71901632817031</v>
      </c>
      <c r="AB34" s="20">
        <f t="shared" ref="AB34:BB34" si="26">AB33-AB29</f>
        <v>202.08449094829143</v>
      </c>
      <c r="AC34" s="20">
        <f t="shared" si="26"/>
        <v>222.3968191262245</v>
      </c>
      <c r="AD34" s="20">
        <f t="shared" si="26"/>
        <v>200.19894199012012</v>
      </c>
      <c r="AE34" s="20">
        <f t="shared" si="26"/>
        <v>200.19894199012012</v>
      </c>
      <c r="AF34" s="20">
        <f t="shared" si="26"/>
        <v>200.19894199012012</v>
      </c>
      <c r="AG34" s="20">
        <f t="shared" si="26"/>
        <v>200.19894199012012</v>
      </c>
      <c r="AH34" s="20">
        <f t="shared" si="26"/>
        <v>200.19894199012012</v>
      </c>
      <c r="AI34" s="20">
        <f t="shared" si="26"/>
        <v>200.19894199012012</v>
      </c>
      <c r="AJ34" s="20">
        <f t="shared" si="26"/>
        <v>200.19894199012012</v>
      </c>
      <c r="AK34" s="20">
        <f t="shared" si="26"/>
        <v>200.19894199012012</v>
      </c>
      <c r="AL34" s="20">
        <f t="shared" si="26"/>
        <v>200.19894199012012</v>
      </c>
      <c r="AM34" s="20">
        <f t="shared" si="26"/>
        <v>200.19894199012012</v>
      </c>
      <c r="AN34" s="20">
        <f t="shared" si="26"/>
        <v>200.19894199012012</v>
      </c>
      <c r="AO34" s="20">
        <f t="shared" si="26"/>
        <v>200.19894199012012</v>
      </c>
      <c r="AP34" s="20">
        <f t="shared" si="26"/>
        <v>200.19894199012012</v>
      </c>
      <c r="AQ34" s="20">
        <f t="shared" si="26"/>
        <v>200.19894199012012</v>
      </c>
      <c r="AR34" s="20">
        <f t="shared" si="26"/>
        <v>200.19894199012012</v>
      </c>
      <c r="AS34" s="20">
        <f t="shared" si="26"/>
        <v>200.19894199012012</v>
      </c>
      <c r="AT34" s="20">
        <f t="shared" si="26"/>
        <v>200.19894199012012</v>
      </c>
      <c r="AU34" s="20">
        <f t="shared" si="26"/>
        <v>200.19894199012012</v>
      </c>
      <c r="AV34" s="20">
        <f t="shared" si="26"/>
        <v>200.19894199012012</v>
      </c>
      <c r="AW34" s="20">
        <f t="shared" si="26"/>
        <v>200.19894199012012</v>
      </c>
      <c r="AX34" s="20">
        <f t="shared" si="26"/>
        <v>200.19894199012012</v>
      </c>
      <c r="AY34" s="20">
        <f t="shared" si="26"/>
        <v>200.19894199012012</v>
      </c>
      <c r="AZ34" s="20">
        <f t="shared" si="26"/>
        <v>200.19894199012012</v>
      </c>
      <c r="BA34" s="20">
        <f t="shared" si="26"/>
        <v>200.19894199012012</v>
      </c>
      <c r="BB34" s="20">
        <f t="shared" si="26"/>
        <v>200.19894199012012</v>
      </c>
    </row>
    <row r="35" spans="20:54" x14ac:dyDescent="0.2">
      <c r="T35" s="1"/>
      <c r="U35" s="1"/>
      <c r="V35" s="1"/>
      <c r="W35" s="24" t="s">
        <v>34</v>
      </c>
      <c r="X35" s="23">
        <f>X29-W29</f>
        <v>11.573044488256244</v>
      </c>
      <c r="Y35" s="23">
        <f t="shared" ref="Y35:AD35" si="27">Y32-X32</f>
        <v>16.978967024488099</v>
      </c>
      <c r="Z35" s="23">
        <f t="shared" si="27"/>
        <v>9.8524020048309353</v>
      </c>
      <c r="AA35" s="23">
        <f t="shared" si="27"/>
        <v>8.8929589371980455</v>
      </c>
      <c r="AB35" s="23">
        <f t="shared" si="27"/>
        <v>8.8929589371981024</v>
      </c>
      <c r="AC35" s="23">
        <f t="shared" si="27"/>
        <v>8.8929589371980455</v>
      </c>
      <c r="AD35" s="23">
        <f t="shared" si="27"/>
        <v>4.4464794685990512</v>
      </c>
      <c r="AE35" s="23">
        <f t="shared" ref="AE35:AM35" si="28">AE32-AD32</f>
        <v>0</v>
      </c>
      <c r="AF35" s="23">
        <f t="shared" si="28"/>
        <v>0</v>
      </c>
      <c r="AG35" s="23">
        <f t="shared" si="28"/>
        <v>0</v>
      </c>
      <c r="AH35" s="23">
        <f t="shared" si="28"/>
        <v>0</v>
      </c>
      <c r="AI35" s="23">
        <f t="shared" si="28"/>
        <v>0</v>
      </c>
      <c r="AJ35" s="23">
        <f t="shared" si="28"/>
        <v>0</v>
      </c>
      <c r="AK35" s="23">
        <f t="shared" si="28"/>
        <v>0</v>
      </c>
      <c r="AL35" s="23">
        <f t="shared" si="28"/>
        <v>0</v>
      </c>
      <c r="AM35" s="23">
        <f t="shared" si="28"/>
        <v>0</v>
      </c>
      <c r="AN35" s="1"/>
      <c r="AO35" s="1"/>
      <c r="AP35" s="1"/>
      <c r="AQ35" s="1"/>
      <c r="AR35" s="1"/>
      <c r="AS35" s="1"/>
    </row>
    <row r="36" spans="20:54" x14ac:dyDescent="0.2">
      <c r="T36" s="1"/>
      <c r="U36" s="1"/>
      <c r="V36" s="1"/>
      <c r="W36" s="24" t="s">
        <v>38</v>
      </c>
      <c r="X36" s="23"/>
      <c r="Y36" s="23">
        <f>SUM($Y35:Y$35)</f>
        <v>16.978967024488099</v>
      </c>
      <c r="Z36" s="23">
        <f>SUM($Y35:Z$35)</f>
        <v>26.831369029319035</v>
      </c>
      <c r="AA36" s="23">
        <f>SUM($Y35:AA$35)</f>
        <v>35.72432796651708</v>
      </c>
      <c r="AB36" s="23">
        <f>SUM($Y35:AB$35)</f>
        <v>44.617286903715183</v>
      </c>
      <c r="AC36" s="23">
        <f>SUM($Y35:AC$35)</f>
        <v>53.510245840913228</v>
      </c>
      <c r="AD36" s="23">
        <f>SUM($Y35:AD$35)</f>
        <v>57.956725309512279</v>
      </c>
      <c r="AE36" s="23">
        <f>SUM($Y35:AE$35)</f>
        <v>57.956725309512279</v>
      </c>
      <c r="AF36" s="23">
        <f>SUM($Y35:AF$35)</f>
        <v>57.956725309512279</v>
      </c>
      <c r="AG36" s="23">
        <f>SUM($Y35:AG$35)</f>
        <v>57.956725309512279</v>
      </c>
      <c r="AH36" s="23">
        <f>SUM($Y35:AH$35)</f>
        <v>57.956725309512279</v>
      </c>
      <c r="AI36" s="23">
        <f>SUM($Y35:AI$35)</f>
        <v>57.956725309512279</v>
      </c>
      <c r="AJ36" s="23">
        <f>SUM($Y35:AJ$35)</f>
        <v>57.956725309512279</v>
      </c>
      <c r="AK36" s="23">
        <f>SUM($Y35:AK$35)</f>
        <v>57.956725309512279</v>
      </c>
      <c r="AL36" s="23">
        <f>SUM($Y35:AL$35)</f>
        <v>57.956725309512279</v>
      </c>
      <c r="AM36" s="23">
        <f>SUM($Y35:AM$35)</f>
        <v>57.956725309512279</v>
      </c>
      <c r="AN36" s="1"/>
      <c r="AO36" s="1"/>
      <c r="AP36" s="1"/>
      <c r="AQ36" s="1"/>
      <c r="AR36" s="1"/>
      <c r="AS36" s="1"/>
    </row>
    <row r="37" spans="20:54" x14ac:dyDescent="0.2">
      <c r="T37" s="1"/>
      <c r="U37" s="1"/>
      <c r="V37" s="1"/>
      <c r="W37" s="24" t="s">
        <v>33</v>
      </c>
      <c r="X37" s="23"/>
      <c r="Y37" s="23">
        <f>Y33-X33</f>
        <v>30.465773516057652</v>
      </c>
      <c r="Z37" s="23">
        <f t="shared" ref="Z37:AM37" si="29">Z33-Y33</f>
        <v>29.802155189032192</v>
      </c>
      <c r="AA37" s="23">
        <f t="shared" si="29"/>
        <v>29.392926787797705</v>
      </c>
      <c r="AB37" s="23">
        <f t="shared" si="29"/>
        <v>29.258433557319222</v>
      </c>
      <c r="AC37" s="23">
        <f t="shared" si="29"/>
        <v>29.205287115131114</v>
      </c>
      <c r="AD37" s="23">
        <f t="shared" si="29"/>
        <v>-17.75139766750533</v>
      </c>
      <c r="AE37" s="23">
        <f t="shared" si="29"/>
        <v>0</v>
      </c>
      <c r="AF37" s="23">
        <f t="shared" si="29"/>
        <v>0</v>
      </c>
      <c r="AG37" s="23">
        <f t="shared" si="29"/>
        <v>0</v>
      </c>
      <c r="AH37" s="23">
        <f t="shared" si="29"/>
        <v>0</v>
      </c>
      <c r="AI37" s="23">
        <f t="shared" si="29"/>
        <v>0</v>
      </c>
      <c r="AJ37" s="23">
        <f t="shared" si="29"/>
        <v>0</v>
      </c>
      <c r="AK37" s="23">
        <f t="shared" si="29"/>
        <v>0</v>
      </c>
      <c r="AL37" s="23">
        <f t="shared" si="29"/>
        <v>0</v>
      </c>
      <c r="AM37" s="23">
        <f t="shared" si="29"/>
        <v>0</v>
      </c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</row>
    <row r="38" spans="20:54" x14ac:dyDescent="0.2">
      <c r="T38" s="1"/>
      <c r="U38" s="1"/>
      <c r="V38" s="1"/>
      <c r="W38" s="24" t="s">
        <v>35</v>
      </c>
      <c r="X38" s="1"/>
      <c r="Y38" s="23">
        <f>Y34-X34</f>
        <v>13.486806491569553</v>
      </c>
      <c r="Z38" s="23">
        <f t="shared" ref="Z38:AM38" si="30">Z34-Y34</f>
        <v>19.949753184201256</v>
      </c>
      <c r="AA38" s="23">
        <f t="shared" si="30"/>
        <v>20.49996785059966</v>
      </c>
      <c r="AB38" s="23">
        <f t="shared" si="30"/>
        <v>20.36547462012112</v>
      </c>
      <c r="AC38" s="23">
        <f t="shared" si="30"/>
        <v>20.312328177933068</v>
      </c>
      <c r="AD38" s="23">
        <f t="shared" si="30"/>
        <v>-22.197877136104381</v>
      </c>
      <c r="AE38" s="23">
        <f t="shared" si="30"/>
        <v>0</v>
      </c>
      <c r="AF38" s="23">
        <f t="shared" si="30"/>
        <v>0</v>
      </c>
      <c r="AG38" s="23">
        <f t="shared" si="30"/>
        <v>0</v>
      </c>
      <c r="AH38" s="23">
        <f t="shared" si="30"/>
        <v>0</v>
      </c>
      <c r="AI38" s="23">
        <f t="shared" si="30"/>
        <v>0</v>
      </c>
      <c r="AJ38" s="23">
        <f t="shared" si="30"/>
        <v>0</v>
      </c>
      <c r="AK38" s="23">
        <f t="shared" si="30"/>
        <v>0</v>
      </c>
      <c r="AL38" s="23">
        <f t="shared" si="30"/>
        <v>0</v>
      </c>
      <c r="AM38" s="23">
        <f t="shared" si="30"/>
        <v>0</v>
      </c>
      <c r="AN38" s="1"/>
      <c r="AO38" s="1"/>
      <c r="AP38" s="1"/>
      <c r="AQ38" s="1"/>
      <c r="AR38" s="1"/>
      <c r="AS38" s="1"/>
    </row>
    <row r="39" spans="20:54" x14ac:dyDescent="0.2">
      <c r="T39" s="1"/>
      <c r="U39" s="1"/>
      <c r="V39" s="1"/>
      <c r="W39" s="24" t="s">
        <v>39</v>
      </c>
      <c r="X39" s="1"/>
      <c r="Y39" s="23">
        <f>Y40-Y36</f>
        <v>13.486806491569553</v>
      </c>
      <c r="Z39" s="23">
        <f>Z40-Z36</f>
        <v>33.436559675770809</v>
      </c>
      <c r="AA39" s="23">
        <f t="shared" ref="AA39:AM39" si="31">AA40-AA36</f>
        <v>53.936527526370469</v>
      </c>
      <c r="AB39" s="23">
        <f t="shared" si="31"/>
        <v>74.302002146491589</v>
      </c>
      <c r="AC39" s="23">
        <f t="shared" si="31"/>
        <v>94.614330324424657</v>
      </c>
      <c r="AD39" s="23">
        <f t="shared" si="31"/>
        <v>72.416453188320276</v>
      </c>
      <c r="AE39" s="23">
        <f t="shared" si="31"/>
        <v>72.416453188320276</v>
      </c>
      <c r="AF39" s="23">
        <f t="shared" si="31"/>
        <v>72.416453188320276</v>
      </c>
      <c r="AG39" s="23">
        <f t="shared" si="31"/>
        <v>72.416453188320276</v>
      </c>
      <c r="AH39" s="23">
        <f t="shared" si="31"/>
        <v>72.416453188320276</v>
      </c>
      <c r="AI39" s="23">
        <f t="shared" si="31"/>
        <v>72.416453188320276</v>
      </c>
      <c r="AJ39" s="23">
        <f t="shared" si="31"/>
        <v>72.416453188320276</v>
      </c>
      <c r="AK39" s="23">
        <f t="shared" si="31"/>
        <v>72.416453188320276</v>
      </c>
      <c r="AL39" s="23">
        <f t="shared" si="31"/>
        <v>72.416453188320276</v>
      </c>
      <c r="AM39" s="23">
        <f t="shared" si="31"/>
        <v>72.416453188320276</v>
      </c>
      <c r="AN39" s="1"/>
      <c r="AO39" s="1"/>
      <c r="AP39" s="1"/>
      <c r="AQ39" s="1"/>
      <c r="AR39" s="1"/>
      <c r="AS39" s="1"/>
    </row>
    <row r="40" spans="20:54" x14ac:dyDescent="0.2">
      <c r="T40" s="1"/>
      <c r="U40" s="1"/>
      <c r="V40" s="1"/>
      <c r="W40" s="24" t="s">
        <v>36</v>
      </c>
      <c r="X40" s="1"/>
      <c r="Y40" s="23">
        <f>SUM($Y$37:Y37)</f>
        <v>30.465773516057652</v>
      </c>
      <c r="Z40" s="23">
        <f>SUM($Y$37:Z37)</f>
        <v>60.267928705089844</v>
      </c>
      <c r="AA40" s="23">
        <f>SUM($Y$37:AA37)</f>
        <v>89.660855492887549</v>
      </c>
      <c r="AB40" s="23">
        <f>SUM($Y$37:AB37)</f>
        <v>118.91928905020677</v>
      </c>
      <c r="AC40" s="23">
        <f>SUM($Y$37:AC37)</f>
        <v>148.12457616533788</v>
      </c>
      <c r="AD40" s="23">
        <f>SUM($Y$37:AD37)</f>
        <v>130.37317849783255</v>
      </c>
      <c r="AE40" s="23">
        <f>SUM($Y$37:AE37)</f>
        <v>130.37317849783255</v>
      </c>
      <c r="AF40" s="23">
        <f>SUM($Y$37:AF37)</f>
        <v>130.37317849783255</v>
      </c>
      <c r="AG40" s="23">
        <f>SUM($Y$37:AG37)</f>
        <v>130.37317849783255</v>
      </c>
      <c r="AH40" s="23">
        <f>SUM($Y$37:AH37)</f>
        <v>130.37317849783255</v>
      </c>
      <c r="AI40" s="23">
        <f>SUM($Y$37:AI37)</f>
        <v>130.37317849783255</v>
      </c>
      <c r="AJ40" s="23">
        <f>SUM($Y$37:AJ37)</f>
        <v>130.37317849783255</v>
      </c>
      <c r="AK40" s="23">
        <f>SUM($Y$37:AK37)</f>
        <v>130.37317849783255</v>
      </c>
      <c r="AL40" s="23">
        <f>SUM($Y$37:AL37)</f>
        <v>130.37317849783255</v>
      </c>
      <c r="AM40" s="23">
        <f>SUM($Y$37:AM37)</f>
        <v>130.37317849783255</v>
      </c>
      <c r="AN40" s="1"/>
      <c r="AO40" s="1"/>
      <c r="AP40" s="1"/>
      <c r="AQ40" s="1"/>
      <c r="AR40" s="1"/>
      <c r="AS40" s="1"/>
    </row>
    <row r="41" spans="20:54" x14ac:dyDescent="0.2">
      <c r="T41" s="1"/>
      <c r="U41" s="1"/>
      <c r="V41" s="1"/>
      <c r="W41" s="24" t="s">
        <v>37</v>
      </c>
      <c r="X41" s="1"/>
      <c r="Y41" s="23">
        <f>SUM($Y$38:Y38)</f>
        <v>13.486806491569553</v>
      </c>
      <c r="Z41" s="23">
        <f>SUM($Y$38:Z38)</f>
        <v>33.436559675770809</v>
      </c>
      <c r="AA41" s="23">
        <f>SUM($Y$38:AA38)</f>
        <v>53.936527526370469</v>
      </c>
      <c r="AB41" s="23">
        <f>SUM($Y$38:AB38)</f>
        <v>74.302002146491589</v>
      </c>
      <c r="AC41" s="23">
        <f>SUM($Y$38:AC38)</f>
        <v>94.614330324424657</v>
      </c>
      <c r="AD41" s="23">
        <f>SUM($Y$38:AD38)</f>
        <v>72.416453188320276</v>
      </c>
      <c r="AE41" s="23">
        <f>SUM($Y$38:AE38)</f>
        <v>72.416453188320276</v>
      </c>
      <c r="AF41" s="23">
        <f>SUM($Y$38:AF38)</f>
        <v>72.416453188320276</v>
      </c>
      <c r="AG41" s="23">
        <f>SUM($Y$38:AG38)</f>
        <v>72.416453188320276</v>
      </c>
      <c r="AH41" s="23">
        <f>SUM($Y$38:AH38)</f>
        <v>72.416453188320276</v>
      </c>
      <c r="AI41" s="23">
        <f>SUM($Y$38:AI38)</f>
        <v>72.416453188320276</v>
      </c>
      <c r="AJ41" s="23">
        <f>SUM($Y$38:AJ38)</f>
        <v>72.416453188320276</v>
      </c>
      <c r="AK41" s="23">
        <f>SUM($Y$38:AK38)</f>
        <v>72.416453188320276</v>
      </c>
      <c r="AL41" s="23">
        <f>SUM($Y$38:AL38)</f>
        <v>72.416453188320276</v>
      </c>
      <c r="AM41" s="23">
        <f>SUM($Y$38:AM38)</f>
        <v>72.416453188320276</v>
      </c>
      <c r="AN41" s="1"/>
      <c r="AO41" s="1"/>
      <c r="AP41" s="1"/>
      <c r="AQ41" s="1"/>
      <c r="AR41" s="1"/>
      <c r="AS41" s="1"/>
    </row>
    <row r="89" spans="20:35" x14ac:dyDescent="0.2">
      <c r="T89" s="22">
        <v>673232.98299287213</v>
      </c>
      <c r="U89" s="22">
        <v>673085.81814494915</v>
      </c>
      <c r="V89" s="22">
        <v>673232.98299287213</v>
      </c>
      <c r="W89" s="22">
        <v>673232.98299287213</v>
      </c>
      <c r="X89" s="22">
        <v>673232.98299287213</v>
      </c>
      <c r="Y89" s="22">
        <v>673196.19178089139</v>
      </c>
      <c r="Z89" s="22">
        <v>673049.02693296841</v>
      </c>
      <c r="AA89" s="22">
        <v>673196.19178089139</v>
      </c>
      <c r="AB89" s="22">
        <v>673232.98299287213</v>
      </c>
      <c r="AC89" s="22">
        <v>673232.98299287213</v>
      </c>
      <c r="AD89" s="22">
        <v>673196.19178089139</v>
      </c>
      <c r="AE89" s="22">
        <v>673232.98299287213</v>
      </c>
      <c r="AF89" s="22">
        <v>673049.02693296841</v>
      </c>
      <c r="AG89" s="22">
        <v>673159.40056891064</v>
      </c>
      <c r="AH89" s="22">
        <v>673232.98299287213</v>
      </c>
      <c r="AI89" s="22">
        <f>AH89</f>
        <v>673232.98299287213</v>
      </c>
    </row>
    <row r="90" spans="20:35" x14ac:dyDescent="0.2">
      <c r="T90" s="22">
        <f t="shared" ref="T90:AI90" si="32">T68</f>
        <v>0</v>
      </c>
      <c r="U90" s="22">
        <f t="shared" si="32"/>
        <v>0</v>
      </c>
      <c r="V90" s="22">
        <f t="shared" si="32"/>
        <v>0</v>
      </c>
      <c r="W90" s="22">
        <f t="shared" si="32"/>
        <v>0</v>
      </c>
      <c r="X90" s="22">
        <f t="shared" si="32"/>
        <v>0</v>
      </c>
      <c r="Y90" s="22">
        <f t="shared" si="32"/>
        <v>0</v>
      </c>
      <c r="Z90" s="22">
        <f t="shared" si="32"/>
        <v>0</v>
      </c>
      <c r="AA90" s="22">
        <f t="shared" si="32"/>
        <v>0</v>
      </c>
      <c r="AB90" s="22">
        <f t="shared" si="32"/>
        <v>0</v>
      </c>
      <c r="AC90" s="22">
        <f t="shared" si="32"/>
        <v>0</v>
      </c>
      <c r="AD90" s="22">
        <f t="shared" si="32"/>
        <v>0</v>
      </c>
      <c r="AE90" s="22">
        <f t="shared" si="32"/>
        <v>0</v>
      </c>
      <c r="AF90" s="22">
        <f t="shared" si="32"/>
        <v>0</v>
      </c>
      <c r="AG90" s="22">
        <f t="shared" si="32"/>
        <v>0</v>
      </c>
      <c r="AH90" s="22">
        <f t="shared" si="32"/>
        <v>0</v>
      </c>
      <c r="AI90" s="22">
        <f t="shared" si="32"/>
        <v>0</v>
      </c>
    </row>
    <row r="91" spans="20:35" x14ac:dyDescent="0.2"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</row>
    <row r="103" spans="6:6" x14ac:dyDescent="0.2">
      <c r="F103" s="22"/>
    </row>
    <row r="104" spans="6:6" x14ac:dyDescent="0.2">
      <c r="F104" s="22"/>
    </row>
    <row r="105" spans="6:6" x14ac:dyDescent="0.2">
      <c r="F105" s="22"/>
    </row>
    <row r="106" spans="6:6" x14ac:dyDescent="0.2">
      <c r="F106" s="22"/>
    </row>
    <row r="107" spans="6:6" x14ac:dyDescent="0.2">
      <c r="F107" s="22"/>
    </row>
    <row r="108" spans="6:6" x14ac:dyDescent="0.2">
      <c r="F108" s="22"/>
    </row>
  </sheetData>
  <pageMargins left="0.7" right="0.7" top="1.25" bottom="0.75" header="0.3" footer="0.3"/>
  <pageSetup scale="44" fitToWidth="4" orientation="landscape" r:id="rId1"/>
  <headerFooter>
    <oddFooter>&amp;R&amp;"Times New Roman,Bold"&amp;12Attachment in Response to Sierra Club Question No. 1.3 #14
Page &amp;P of &amp;N
Schram</oddFooter>
  </headerFooter>
  <colBreaks count="1" manualBreakCount="1">
    <brk id="3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EEReductions</vt:lpstr>
      <vt:lpstr>EEReductions!Print_Titles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2014-03-27T00:51:44Z</dcterms:created>
  <dcterms:modified xsi:type="dcterms:W3CDTF">2014-11-20T21:03:51Z</dcterms:modified>
</cp:coreProperties>
</file>