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0545"/>
  </bookViews>
  <sheets>
    <sheet name="AG 1-23" sheetId="2" r:id="rId1"/>
  </sheets>
  <definedNames>
    <definedName name="_xlnm.Print_Area" localSheetId="0">'AG 1-23'!$A$1:$O$78</definedName>
  </definedNames>
  <calcPr calcId="145621"/>
</workbook>
</file>

<file path=xl/calcChain.xml><?xml version="1.0" encoding="utf-8"?>
<calcChain xmlns="http://schemas.openxmlformats.org/spreadsheetml/2006/main">
  <c r="D78" i="2" l="1"/>
  <c r="E78" i="2"/>
  <c r="F78" i="2"/>
  <c r="G78" i="2"/>
  <c r="C78" i="2"/>
  <c r="D58" i="2"/>
  <c r="E58" i="2"/>
  <c r="F58" i="2"/>
  <c r="G58" i="2"/>
  <c r="H58" i="2"/>
  <c r="I58" i="2"/>
  <c r="J58" i="2"/>
  <c r="K58" i="2"/>
  <c r="L58" i="2"/>
  <c r="M58" i="2"/>
  <c r="N58" i="2"/>
  <c r="O58" i="2"/>
  <c r="C58" i="2"/>
  <c r="D39" i="2" l="1"/>
  <c r="E39" i="2"/>
  <c r="F39" i="2"/>
  <c r="G39" i="2"/>
  <c r="C39" i="2"/>
  <c r="D19" i="2"/>
  <c r="E19" i="2"/>
  <c r="F19" i="2"/>
  <c r="G19" i="2"/>
  <c r="H19" i="2"/>
  <c r="I19" i="2"/>
  <c r="J19" i="2"/>
  <c r="K19" i="2"/>
  <c r="L19" i="2"/>
  <c r="M19" i="2"/>
  <c r="N19" i="2"/>
  <c r="O19" i="2"/>
  <c r="C19" i="2"/>
</calcChain>
</file>

<file path=xl/sharedStrings.xml><?xml version="1.0" encoding="utf-8"?>
<sst xmlns="http://schemas.openxmlformats.org/spreadsheetml/2006/main" count="72" uniqueCount="24">
  <si>
    <t>Commercial Load Management/Demand Conservation</t>
  </si>
  <si>
    <t>Residential Incentives</t>
  </si>
  <si>
    <t>Smart Energy Profile</t>
  </si>
  <si>
    <t>Residential Refrigerator Removal</t>
  </si>
  <si>
    <t>Residential Low Income Weatherization</t>
  </si>
  <si>
    <t>Residential Load Management/Demand Conservation</t>
  </si>
  <si>
    <t>Residential High Efficiency Lighting</t>
  </si>
  <si>
    <t>Residential HVAC Diagnostic and Tune-up</t>
  </si>
  <si>
    <t>Residential New Construction</t>
  </si>
  <si>
    <t xml:space="preserve">Residential Conservation/Home Energy Performance </t>
  </si>
  <si>
    <t>Dealer Referral Network</t>
  </si>
  <si>
    <t>Commercial Conservation/Commercial Incentives Program</t>
  </si>
  <si>
    <t>Commercial HVAC Diagnostic and Tune-up</t>
  </si>
  <si>
    <t>Customer Education and Public Information</t>
  </si>
  <si>
    <t>Program Development and Administration</t>
  </si>
  <si>
    <t>(a)</t>
  </si>
  <si>
    <t>(b)</t>
  </si>
  <si>
    <t>Energy Management Program for Schools</t>
  </si>
  <si>
    <t>(c)</t>
  </si>
  <si>
    <t>Acutal Energy Savings (MWh)</t>
  </si>
  <si>
    <t>Acutal Costs ($)</t>
  </si>
  <si>
    <t>Forecasted Costs ($)</t>
  </si>
  <si>
    <t>Forecasted Energy Savings (MWh)</t>
  </si>
  <si>
    <t>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</si>
</sst>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0;[Red]\(#,##0.000\)"/>
    <numFmt numFmtId="165" formatCode="_(* &quot;$&quot;#,##0_);_(* \(&quot;$&quot;#,##0\);_(* &quot;-&quot;??_);_(@_)"/>
    <numFmt numFmtId="166" formatCode="_(* #,##0_);_(* \(#,##0\);_(* &quot;-&quot;??_);_(@_)"/>
    <numFmt numFmtId="167" formatCode="_(* #,##0.0_);_(* \(#,##0.0\);_(* &quot;0.0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u val="singleAccounting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4" fillId="2" borderId="0" xfId="0" applyFont="1" applyFill="1"/>
    <xf numFmtId="0" fontId="4" fillId="2" borderId="0" xfId="0" applyFont="1" applyFill="1" applyAlignment="1"/>
    <xf numFmtId="0" fontId="5" fillId="2" borderId="0" xfId="0" applyFont="1" applyFill="1" applyAlignment="1">
      <alignment wrapText="1"/>
    </xf>
    <xf numFmtId="0" fontId="2" fillId="2" borderId="0" xfId="0" applyFont="1" applyFill="1" applyAlignment="1"/>
    <xf numFmtId="165" fontId="2" fillId="2" borderId="0" xfId="1" applyNumberFormat="1" applyFont="1" applyFill="1"/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/>
    <xf numFmtId="164" fontId="2" fillId="2" borderId="0" xfId="0" applyNumberFormat="1" applyFont="1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wrapText="1"/>
    </xf>
    <xf numFmtId="166" fontId="2" fillId="2" borderId="0" xfId="1" applyNumberFormat="1" applyFont="1" applyFill="1"/>
    <xf numFmtId="166" fontId="2" fillId="2" borderId="0" xfId="1" applyNumberFormat="1" applyFont="1" applyFill="1" applyBorder="1"/>
    <xf numFmtId="0" fontId="6" fillId="2" borderId="0" xfId="0" applyFont="1" applyFill="1" applyBorder="1"/>
    <xf numFmtId="167" fontId="6" fillId="2" borderId="0" xfId="2" applyNumberFormat="1" applyFont="1" applyFill="1" applyBorder="1"/>
    <xf numFmtId="165" fontId="7" fillId="2" borderId="0" xfId="1" applyNumberFormat="1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165" fontId="7" fillId="2" borderId="0" xfId="1" applyNumberFormat="1" applyFont="1" applyFill="1" applyAlignment="1">
      <alignment vertical="center"/>
    </xf>
    <xf numFmtId="166" fontId="7" fillId="2" borderId="0" xfId="1" applyNumberFormat="1" applyFont="1" applyFill="1"/>
    <xf numFmtId="166" fontId="7" fillId="2" borderId="0" xfId="1" applyNumberFormat="1" applyFont="1" applyFill="1" applyBorder="1"/>
    <xf numFmtId="166" fontId="2" fillId="2" borderId="0" xfId="0" applyNumberFormat="1" applyFont="1" applyFill="1"/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2"/>
  <sheetViews>
    <sheetView tabSelected="1" zoomScaleNormal="100" workbookViewId="0"/>
  </sheetViews>
  <sheetFormatPr defaultColWidth="19.85546875" defaultRowHeight="15.75" x14ac:dyDescent="0.25"/>
  <cols>
    <col min="1" max="1" width="4.140625" style="1" customWidth="1"/>
    <col min="2" max="2" width="52.7109375" style="6" customWidth="1"/>
    <col min="3" max="3" width="14" style="1" bestFit="1" customWidth="1"/>
    <col min="4" max="5" width="14" style="2" bestFit="1" customWidth="1"/>
    <col min="6" max="7" width="14" style="1" bestFit="1" customWidth="1"/>
    <col min="8" max="10" width="12.7109375" style="2" bestFit="1" customWidth="1"/>
    <col min="11" max="11" width="14" style="2" bestFit="1" customWidth="1"/>
    <col min="12" max="15" width="14" style="1" bestFit="1" customWidth="1"/>
    <col min="16" max="16384" width="19.85546875" style="1"/>
  </cols>
  <sheetData>
    <row r="2" spans="1:15" s="20" customFormat="1" ht="26.85" customHeight="1" x14ac:dyDescent="0.25">
      <c r="A2" s="18" t="s">
        <v>15</v>
      </c>
      <c r="B2" s="18" t="s">
        <v>20</v>
      </c>
      <c r="C2" s="19">
        <v>2001</v>
      </c>
      <c r="D2" s="19">
        <v>2002</v>
      </c>
      <c r="E2" s="19">
        <v>2003</v>
      </c>
      <c r="F2" s="19">
        <v>2004</v>
      </c>
      <c r="G2" s="19">
        <v>2005</v>
      </c>
      <c r="H2" s="19">
        <v>2006</v>
      </c>
      <c r="I2" s="19">
        <v>2007</v>
      </c>
      <c r="J2" s="19">
        <v>2008</v>
      </c>
      <c r="K2" s="19">
        <v>2009</v>
      </c>
      <c r="L2" s="19">
        <v>2010</v>
      </c>
      <c r="M2" s="19">
        <v>2011</v>
      </c>
      <c r="N2" s="19">
        <v>2012</v>
      </c>
      <c r="O2" s="19">
        <v>2013</v>
      </c>
    </row>
    <row r="3" spans="1:15" ht="26.85" customHeight="1" x14ac:dyDescent="0.25">
      <c r="B3" s="6" t="s">
        <v>9</v>
      </c>
      <c r="C3" s="7">
        <v>271204.71000000002</v>
      </c>
      <c r="D3" s="7">
        <v>343549.27</v>
      </c>
      <c r="E3" s="7">
        <v>344574.39</v>
      </c>
      <c r="F3" s="7">
        <v>389214.10000000003</v>
      </c>
      <c r="G3" s="7">
        <v>453532.31</v>
      </c>
      <c r="H3" s="7">
        <v>247632.26</v>
      </c>
      <c r="I3" s="7">
        <v>303591.55</v>
      </c>
      <c r="J3" s="7">
        <v>462393.11999999994</v>
      </c>
      <c r="K3" s="7">
        <v>594161.22000000207</v>
      </c>
      <c r="L3" s="7">
        <v>748037.16999999993</v>
      </c>
      <c r="M3" s="7">
        <v>904963.37</v>
      </c>
      <c r="N3" s="7">
        <v>1044532.1100000001</v>
      </c>
      <c r="O3" s="7">
        <v>1722741.4599999995</v>
      </c>
    </row>
    <row r="4" spans="1:15" ht="26.85" customHeight="1" x14ac:dyDescent="0.25">
      <c r="B4" s="6" t="s">
        <v>4</v>
      </c>
      <c r="C4" s="7">
        <v>99819.81</v>
      </c>
      <c r="D4" s="7">
        <v>599601.68999999994</v>
      </c>
      <c r="E4" s="7">
        <v>1167916.77</v>
      </c>
      <c r="F4" s="7">
        <v>1291724.3899999999</v>
      </c>
      <c r="G4" s="7">
        <v>1817226.52</v>
      </c>
      <c r="H4" s="7">
        <v>2230782.4500000002</v>
      </c>
      <c r="I4" s="7">
        <v>1877488.2</v>
      </c>
      <c r="J4" s="7">
        <v>1401252.4199999997</v>
      </c>
      <c r="K4" s="7">
        <v>1543061.3</v>
      </c>
      <c r="L4" s="7">
        <v>1320099.8400000001</v>
      </c>
      <c r="M4" s="7">
        <v>2034882.87</v>
      </c>
      <c r="N4" s="7">
        <v>1977364.1099999999</v>
      </c>
      <c r="O4" s="7">
        <v>2212504.2599999998</v>
      </c>
    </row>
    <row r="5" spans="1:15" ht="26.85" customHeight="1" x14ac:dyDescent="0.25">
      <c r="B5" s="6" t="s">
        <v>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62484.82</v>
      </c>
      <c r="K5" s="7">
        <v>1972357.9799999997</v>
      </c>
      <c r="L5" s="7">
        <v>4267080.49</v>
      </c>
      <c r="M5" s="7">
        <v>4037014.3000000007</v>
      </c>
      <c r="N5" s="7">
        <v>3555530.9800000004</v>
      </c>
      <c r="O5" s="7">
        <v>3542102.92</v>
      </c>
    </row>
    <row r="6" spans="1:15" ht="26.85" customHeight="1" x14ac:dyDescent="0.25">
      <c r="B6" s="6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316425.73999999987</v>
      </c>
      <c r="L6" s="7">
        <v>142107.47999999998</v>
      </c>
      <c r="M6" s="7">
        <v>328817.96000000002</v>
      </c>
      <c r="N6" s="7">
        <v>387508.26999999996</v>
      </c>
      <c r="O6" s="7">
        <v>476621.73</v>
      </c>
    </row>
    <row r="7" spans="1:15" ht="26.85" customHeight="1" x14ac:dyDescent="0.25">
      <c r="B7" s="6" t="s">
        <v>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35773.54</v>
      </c>
      <c r="K7" s="7">
        <v>708358.16</v>
      </c>
      <c r="L7" s="7">
        <v>1241446.9500000004</v>
      </c>
      <c r="M7" s="7">
        <v>1338815.2400000002</v>
      </c>
      <c r="N7" s="7">
        <v>1162690.3900000001</v>
      </c>
      <c r="O7" s="7">
        <v>1383922.7600000002</v>
      </c>
    </row>
    <row r="8" spans="1:15" ht="26.85" customHeight="1" x14ac:dyDescent="0.25">
      <c r="B8" s="6" t="s">
        <v>5</v>
      </c>
      <c r="C8" s="7">
        <v>1351685.41</v>
      </c>
      <c r="D8" s="7">
        <v>2440575.5099999998</v>
      </c>
      <c r="E8" s="7">
        <v>4539941.1900000004</v>
      </c>
      <c r="F8" s="7">
        <v>5145666.42</v>
      </c>
      <c r="G8" s="7">
        <v>4537192.51</v>
      </c>
      <c r="H8" s="7">
        <v>5125429.8699999992</v>
      </c>
      <c r="I8" s="7">
        <v>5456131.8799999999</v>
      </c>
      <c r="J8" s="7">
        <v>5563814.0399999991</v>
      </c>
      <c r="K8" s="7">
        <v>9751820.1500000004</v>
      </c>
      <c r="L8" s="7">
        <v>6628178.5200000005</v>
      </c>
      <c r="M8" s="7">
        <v>7001266.540000001</v>
      </c>
      <c r="N8" s="7">
        <v>7384910.8600000013</v>
      </c>
      <c r="O8" s="7">
        <v>8438268.2200000025</v>
      </c>
    </row>
    <row r="9" spans="1:15" ht="26.85" customHeight="1" x14ac:dyDescent="0.25">
      <c r="B9" s="6" t="s">
        <v>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1567131.0099999951</v>
      </c>
      <c r="O9" s="7">
        <v>3669352.3599999798</v>
      </c>
    </row>
    <row r="10" spans="1:15" ht="26.85" customHeight="1" x14ac:dyDescent="0.25">
      <c r="B10" s="6" t="s">
        <v>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452871.66999999993</v>
      </c>
      <c r="O10" s="7">
        <v>2075917.8200000029</v>
      </c>
    </row>
    <row r="11" spans="1:15" ht="26.85" customHeight="1" x14ac:dyDescent="0.25">
      <c r="B11" s="6" t="s">
        <v>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1537632.56</v>
      </c>
      <c r="O11" s="7">
        <v>2632074.6199999996</v>
      </c>
    </row>
    <row r="12" spans="1:15" ht="26.85" customHeight="1" x14ac:dyDescent="0.25">
      <c r="B12" s="6" t="s">
        <v>10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57010.509999999995</v>
      </c>
      <c r="L12" s="7">
        <v>85480.610000000015</v>
      </c>
      <c r="M12" s="7">
        <v>201714.56</v>
      </c>
      <c r="N12" s="7">
        <v>192221.81</v>
      </c>
      <c r="O12" s="7">
        <v>70877.87</v>
      </c>
    </row>
    <row r="13" spans="1:15" ht="26.85" customHeight="1" x14ac:dyDescent="0.25">
      <c r="B13" s="6" t="s">
        <v>11</v>
      </c>
      <c r="C13" s="7">
        <v>363718.08</v>
      </c>
      <c r="D13" s="7">
        <v>535958.28</v>
      </c>
      <c r="E13" s="7">
        <v>565793.94999999995</v>
      </c>
      <c r="F13" s="7">
        <v>776215.04000000004</v>
      </c>
      <c r="G13" s="7">
        <v>727175.3600000001</v>
      </c>
      <c r="H13" s="7">
        <v>730031.32000000007</v>
      </c>
      <c r="I13" s="7">
        <v>557104.04</v>
      </c>
      <c r="J13" s="7">
        <v>490458.71</v>
      </c>
      <c r="K13" s="7">
        <v>1094009.2200000002</v>
      </c>
      <c r="L13" s="7">
        <v>2410263.38</v>
      </c>
      <c r="M13" s="7">
        <v>2803130.8300000005</v>
      </c>
      <c r="N13" s="7">
        <v>2957227.0900000003</v>
      </c>
      <c r="O13" s="7">
        <v>3455731.8499999996</v>
      </c>
    </row>
    <row r="14" spans="1:15" ht="26.85" customHeight="1" x14ac:dyDescent="0.25">
      <c r="B14" s="6" t="s">
        <v>12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84149.76999999999</v>
      </c>
      <c r="L14" s="7">
        <v>59529.760000000002</v>
      </c>
      <c r="M14" s="7">
        <v>269280.93</v>
      </c>
      <c r="N14" s="7">
        <v>42043.85</v>
      </c>
      <c r="O14" s="7">
        <v>49494.119999999995</v>
      </c>
    </row>
    <row r="15" spans="1:15" ht="26.85" customHeight="1" x14ac:dyDescent="0.25">
      <c r="B15" s="6" t="s">
        <v>0</v>
      </c>
      <c r="C15" s="7">
        <v>9284.39</v>
      </c>
      <c r="D15" s="7">
        <v>7835.47</v>
      </c>
      <c r="E15" s="7">
        <v>8492.8700000000008</v>
      </c>
      <c r="F15" s="7">
        <v>65759.070000000007</v>
      </c>
      <c r="G15" s="7">
        <v>115091.51</v>
      </c>
      <c r="H15" s="7">
        <v>33574.120000000003</v>
      </c>
      <c r="I15" s="7">
        <v>28235.43</v>
      </c>
      <c r="J15" s="7">
        <v>196061.37</v>
      </c>
      <c r="K15" s="7">
        <v>359301</v>
      </c>
      <c r="L15" s="7">
        <v>191292.57</v>
      </c>
      <c r="M15" s="7">
        <v>1020818.4600000001</v>
      </c>
      <c r="N15" s="7">
        <v>595624.65999999992</v>
      </c>
      <c r="O15" s="7">
        <v>1639859.35</v>
      </c>
    </row>
    <row r="16" spans="1:15" ht="26.85" customHeight="1" x14ac:dyDescent="0.25">
      <c r="B16" s="6" t="s">
        <v>17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725000</v>
      </c>
    </row>
    <row r="17" spans="1:15" ht="26.85" customHeight="1" x14ac:dyDescent="0.25">
      <c r="B17" s="6" t="s">
        <v>13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998149.55999999994</v>
      </c>
      <c r="K17" s="7">
        <v>3656966.16</v>
      </c>
      <c r="L17" s="7">
        <v>3462183.5999999996</v>
      </c>
      <c r="M17" s="7">
        <v>3553599.99</v>
      </c>
      <c r="N17" s="7">
        <v>3596235.5000000005</v>
      </c>
      <c r="O17" s="7">
        <v>3678855.83</v>
      </c>
    </row>
    <row r="18" spans="1:15" s="20" customFormat="1" ht="26.85" customHeight="1" x14ac:dyDescent="0.25">
      <c r="B18" s="20" t="s">
        <v>14</v>
      </c>
      <c r="C18" s="21">
        <v>88783.2</v>
      </c>
      <c r="D18" s="21">
        <v>130859.04</v>
      </c>
      <c r="E18" s="21">
        <v>131051.91</v>
      </c>
      <c r="F18" s="21">
        <v>99628.56</v>
      </c>
      <c r="G18" s="21">
        <v>96799.42</v>
      </c>
      <c r="H18" s="21">
        <v>93474.34</v>
      </c>
      <c r="I18" s="21">
        <v>636729.14</v>
      </c>
      <c r="J18" s="21">
        <v>473325.15</v>
      </c>
      <c r="K18" s="21">
        <v>824568.16999999993</v>
      </c>
      <c r="L18" s="21">
        <v>1037182.2400000001</v>
      </c>
      <c r="M18" s="21">
        <v>1100357.4100000001</v>
      </c>
      <c r="N18" s="21">
        <v>962308.75</v>
      </c>
      <c r="O18" s="21">
        <v>1856203.6600000001</v>
      </c>
    </row>
    <row r="19" spans="1:15" ht="26.85" customHeight="1" x14ac:dyDescent="0.25">
      <c r="C19" s="7">
        <f>SUM(C3:C18)</f>
        <v>2184495.6</v>
      </c>
      <c r="D19" s="7">
        <f t="shared" ref="D19:O19" si="0">SUM(D3:D18)</f>
        <v>4058379.2600000002</v>
      </c>
      <c r="E19" s="7">
        <f t="shared" si="0"/>
        <v>6757771.080000001</v>
      </c>
      <c r="F19" s="7">
        <f t="shared" si="0"/>
        <v>7768207.5800000001</v>
      </c>
      <c r="G19" s="7">
        <f t="shared" si="0"/>
        <v>7747017.6299999999</v>
      </c>
      <c r="H19" s="7">
        <f t="shared" si="0"/>
        <v>8460924.3599999994</v>
      </c>
      <c r="I19" s="7">
        <f t="shared" si="0"/>
        <v>8859280.2400000002</v>
      </c>
      <c r="J19" s="7">
        <f t="shared" si="0"/>
        <v>9683712.7299999986</v>
      </c>
      <c r="K19" s="7">
        <f t="shared" si="0"/>
        <v>20962189.380000003</v>
      </c>
      <c r="L19" s="7">
        <f t="shared" si="0"/>
        <v>21592882.610000003</v>
      </c>
      <c r="M19" s="7">
        <f t="shared" si="0"/>
        <v>24594662.460000005</v>
      </c>
      <c r="N19" s="7">
        <f t="shared" si="0"/>
        <v>27415833.619999997</v>
      </c>
      <c r="O19" s="7">
        <f t="shared" si="0"/>
        <v>37629528.829999998</v>
      </c>
    </row>
    <row r="20" spans="1:15" ht="26.8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6.85" customHeight="1" x14ac:dyDescent="0.25"/>
    <row r="22" spans="1:15" ht="26.85" customHeight="1" x14ac:dyDescent="0.25">
      <c r="A22" s="3" t="s">
        <v>16</v>
      </c>
      <c r="B22" s="4" t="s">
        <v>21</v>
      </c>
      <c r="C22" s="5">
        <v>2014</v>
      </c>
      <c r="D22" s="5">
        <v>2015</v>
      </c>
      <c r="E22" s="5">
        <v>2016</v>
      </c>
      <c r="F22" s="5">
        <v>2017</v>
      </c>
      <c r="G22" s="5">
        <v>2018</v>
      </c>
    </row>
    <row r="23" spans="1:15" ht="26.85" customHeight="1" x14ac:dyDescent="0.25">
      <c r="B23" s="6" t="s">
        <v>9</v>
      </c>
      <c r="C23" s="7">
        <v>2207216.71</v>
      </c>
      <c r="D23" s="7">
        <v>2255092.7965450739</v>
      </c>
      <c r="E23" s="7">
        <v>2250427.0560451508</v>
      </c>
      <c r="F23" s="7">
        <v>2288744.5745621142</v>
      </c>
      <c r="G23" s="7">
        <v>2361253.4992955113</v>
      </c>
      <c r="J23" s="8"/>
      <c r="K23" s="8"/>
      <c r="L23" s="9"/>
      <c r="M23" s="9"/>
      <c r="N23" s="9"/>
      <c r="O23" s="9"/>
    </row>
    <row r="24" spans="1:15" ht="26.85" customHeight="1" x14ac:dyDescent="0.25">
      <c r="B24" s="6" t="s">
        <v>4</v>
      </c>
      <c r="C24" s="7">
        <v>3956846.86</v>
      </c>
      <c r="D24" s="7">
        <v>4946776.6047354164</v>
      </c>
      <c r="E24" s="7">
        <v>5887327.4875670532</v>
      </c>
      <c r="F24" s="7">
        <v>6861871.8489736952</v>
      </c>
      <c r="G24" s="7">
        <v>7842980.7131584603</v>
      </c>
      <c r="J24" s="8"/>
      <c r="K24" s="8"/>
      <c r="L24" s="9"/>
      <c r="M24" s="9"/>
      <c r="N24" s="9"/>
      <c r="O24" s="9"/>
    </row>
    <row r="25" spans="1:15" ht="26.85" customHeight="1" x14ac:dyDescent="0.25">
      <c r="B25" s="6" t="s">
        <v>6</v>
      </c>
      <c r="C25" s="7">
        <v>3041508.22</v>
      </c>
      <c r="D25" s="7">
        <v>0</v>
      </c>
      <c r="E25" s="7">
        <v>0</v>
      </c>
      <c r="F25" s="7">
        <v>0</v>
      </c>
      <c r="G25" s="7">
        <v>0</v>
      </c>
      <c r="J25" s="8"/>
      <c r="K25" s="8"/>
      <c r="L25" s="9"/>
      <c r="M25" s="9"/>
      <c r="N25" s="9"/>
      <c r="O25" s="9"/>
    </row>
    <row r="26" spans="1:15" ht="26.85" customHeight="1" x14ac:dyDescent="0.25">
      <c r="B26" s="6" t="s">
        <v>7</v>
      </c>
      <c r="C26" s="7">
        <v>537642.01</v>
      </c>
      <c r="D26" s="7">
        <v>0</v>
      </c>
      <c r="E26" s="7">
        <v>0</v>
      </c>
      <c r="F26" s="7">
        <v>0</v>
      </c>
      <c r="G26" s="7">
        <v>0</v>
      </c>
      <c r="J26" s="8"/>
      <c r="K26" s="8"/>
      <c r="L26" s="9"/>
      <c r="M26" s="9"/>
      <c r="N26" s="9"/>
      <c r="O26" s="9"/>
    </row>
    <row r="27" spans="1:15" ht="26.85" customHeight="1" x14ac:dyDescent="0.25">
      <c r="B27" s="6" t="s">
        <v>8</v>
      </c>
      <c r="C27" s="7">
        <v>1401684.62</v>
      </c>
      <c r="D27" s="7">
        <v>0</v>
      </c>
      <c r="E27" s="7">
        <v>0</v>
      </c>
      <c r="F27" s="7">
        <v>0</v>
      </c>
      <c r="G27" s="7">
        <v>0</v>
      </c>
      <c r="J27" s="8"/>
      <c r="K27" s="8"/>
      <c r="L27" s="9"/>
      <c r="M27" s="9"/>
      <c r="N27" s="9"/>
      <c r="O27" s="9"/>
    </row>
    <row r="28" spans="1:15" ht="26.85" customHeight="1" x14ac:dyDescent="0.25">
      <c r="B28" s="6" t="s">
        <v>5</v>
      </c>
      <c r="C28" s="7">
        <v>9884340.9299999997</v>
      </c>
      <c r="D28" s="7">
        <v>13821269.381396085</v>
      </c>
      <c r="E28" s="7">
        <v>13601139.103172071</v>
      </c>
      <c r="F28" s="7">
        <v>14040173.709457498</v>
      </c>
      <c r="G28" s="7">
        <v>14544970.913845103</v>
      </c>
      <c r="J28" s="8"/>
      <c r="K28" s="8"/>
      <c r="L28" s="9"/>
      <c r="M28" s="9"/>
      <c r="N28" s="9"/>
      <c r="O28" s="9"/>
    </row>
    <row r="29" spans="1:15" ht="26.85" customHeight="1" x14ac:dyDescent="0.25">
      <c r="B29" s="6" t="s">
        <v>1</v>
      </c>
      <c r="C29" s="7">
        <v>2645730.0699999998</v>
      </c>
      <c r="D29" s="7">
        <v>4108274.7124999999</v>
      </c>
      <c r="E29" s="7">
        <v>4086174.7674374999</v>
      </c>
      <c r="F29" s="7">
        <v>4094335.1830978123</v>
      </c>
      <c r="G29" s="7">
        <v>4132764.7492822362</v>
      </c>
      <c r="J29" s="8"/>
      <c r="K29" s="8"/>
      <c r="L29" s="9"/>
      <c r="M29" s="9"/>
      <c r="N29" s="9"/>
      <c r="O29" s="9"/>
    </row>
    <row r="30" spans="1:15" ht="26.85" customHeight="1" x14ac:dyDescent="0.25">
      <c r="B30" s="6" t="s">
        <v>3</v>
      </c>
      <c r="C30" s="7">
        <v>1955828.73</v>
      </c>
      <c r="D30" s="7">
        <v>2036726.2364640001</v>
      </c>
      <c r="E30" s="7">
        <v>2068228.850777952</v>
      </c>
      <c r="F30" s="7">
        <v>2150349.1761215716</v>
      </c>
      <c r="G30" s="7">
        <v>2210924.5601826976</v>
      </c>
      <c r="J30" s="8"/>
      <c r="K30" s="8"/>
      <c r="L30" s="9"/>
      <c r="M30" s="9"/>
      <c r="N30" s="9"/>
      <c r="O30" s="9"/>
    </row>
    <row r="31" spans="1:15" ht="26.85" customHeight="1" x14ac:dyDescent="0.25">
      <c r="B31" s="6" t="s">
        <v>2</v>
      </c>
      <c r="C31" s="7">
        <v>2240806.9300000002</v>
      </c>
      <c r="D31" s="7">
        <v>3310567.4302640003</v>
      </c>
      <c r="E31" s="7">
        <v>3344180.000241952</v>
      </c>
      <c r="F31" s="7">
        <v>3432629.9174451628</v>
      </c>
      <c r="G31" s="7">
        <v>3467567.4435495427</v>
      </c>
      <c r="J31" s="8"/>
      <c r="K31" s="8"/>
      <c r="L31" s="9"/>
      <c r="M31" s="9"/>
      <c r="N31" s="9"/>
      <c r="O31" s="9"/>
    </row>
    <row r="32" spans="1:15" ht="26.85" customHeight="1" x14ac:dyDescent="0.25">
      <c r="B32" s="6" t="s">
        <v>10</v>
      </c>
      <c r="C32" s="7">
        <v>163345.62</v>
      </c>
      <c r="D32" s="7">
        <v>0</v>
      </c>
      <c r="E32" s="7">
        <v>0</v>
      </c>
      <c r="F32" s="7">
        <v>0</v>
      </c>
      <c r="G32" s="7">
        <v>0</v>
      </c>
      <c r="J32" s="8"/>
      <c r="K32" s="8"/>
      <c r="L32" s="9"/>
      <c r="M32" s="9"/>
      <c r="N32" s="9"/>
      <c r="O32" s="9"/>
    </row>
    <row r="33" spans="1:16" ht="26.85" customHeight="1" x14ac:dyDescent="0.25">
      <c r="B33" s="6" t="s">
        <v>11</v>
      </c>
      <c r="C33" s="7">
        <v>3316121.29</v>
      </c>
      <c r="D33" s="7">
        <v>3338915.2579921777</v>
      </c>
      <c r="E33" s="7">
        <v>3368843.0119502703</v>
      </c>
      <c r="F33" s="7">
        <v>3399535.936695463</v>
      </c>
      <c r="G33" s="7">
        <v>3431015.1671932768</v>
      </c>
      <c r="J33" s="8"/>
      <c r="K33" s="8"/>
      <c r="L33" s="9"/>
      <c r="M33" s="9"/>
      <c r="N33" s="9"/>
      <c r="O33" s="9"/>
    </row>
    <row r="34" spans="1:16" ht="26.85" customHeight="1" x14ac:dyDescent="0.25">
      <c r="B34" s="6" t="s">
        <v>12</v>
      </c>
      <c r="C34" s="7">
        <v>160000</v>
      </c>
      <c r="D34" s="7">
        <v>0</v>
      </c>
      <c r="E34" s="7">
        <v>0</v>
      </c>
      <c r="F34" s="7">
        <v>0</v>
      </c>
      <c r="G34" s="7">
        <v>0</v>
      </c>
      <c r="J34" s="8"/>
      <c r="K34" s="8"/>
      <c r="L34" s="9"/>
      <c r="M34" s="9"/>
      <c r="N34" s="9"/>
      <c r="O34" s="9"/>
    </row>
    <row r="35" spans="1:16" ht="26.85" customHeight="1" x14ac:dyDescent="0.25">
      <c r="B35" s="6" t="s">
        <v>0</v>
      </c>
      <c r="C35" s="7">
        <v>455190.34</v>
      </c>
      <c r="D35" s="7">
        <v>1576604.0636916491</v>
      </c>
      <c r="E35" s="7">
        <v>1895436.1952520721</v>
      </c>
      <c r="F35" s="7">
        <v>2220206.7543037338</v>
      </c>
      <c r="G35" s="7">
        <v>2551597.2808005614</v>
      </c>
      <c r="J35" s="8"/>
      <c r="K35" s="8"/>
      <c r="L35" s="9"/>
      <c r="M35" s="9"/>
      <c r="N35" s="9"/>
      <c r="O35" s="9"/>
    </row>
    <row r="36" spans="1:16" ht="26.85" customHeight="1" x14ac:dyDescent="0.25">
      <c r="B36" s="6" t="s">
        <v>17</v>
      </c>
      <c r="C36" s="7">
        <v>725000</v>
      </c>
      <c r="D36" s="7">
        <v>0</v>
      </c>
      <c r="E36" s="7">
        <v>0</v>
      </c>
      <c r="F36" s="7">
        <v>0</v>
      </c>
      <c r="G36" s="7">
        <v>0</v>
      </c>
      <c r="J36" s="8"/>
      <c r="K36" s="8"/>
      <c r="L36" s="9"/>
      <c r="M36" s="9"/>
      <c r="N36" s="9"/>
      <c r="O36" s="9"/>
    </row>
    <row r="37" spans="1:16" ht="26.85" customHeight="1" x14ac:dyDescent="0.25">
      <c r="B37" s="6" t="s">
        <v>13</v>
      </c>
      <c r="C37" s="7">
        <v>3866156.49</v>
      </c>
      <c r="D37" s="7">
        <v>4043146</v>
      </c>
      <c r="E37" s="7">
        <v>4110421</v>
      </c>
      <c r="F37" s="7">
        <v>4194393</v>
      </c>
      <c r="G37" s="7">
        <v>4295097</v>
      </c>
      <c r="J37" s="8"/>
      <c r="K37" s="8"/>
      <c r="L37" s="9"/>
      <c r="M37" s="9"/>
      <c r="N37" s="9"/>
      <c r="O37" s="9"/>
    </row>
    <row r="38" spans="1:16" ht="26.85" customHeight="1" x14ac:dyDescent="0.4">
      <c r="B38" s="6" t="s">
        <v>14</v>
      </c>
      <c r="C38" s="17">
        <v>1334521</v>
      </c>
      <c r="D38" s="17">
        <v>1373240</v>
      </c>
      <c r="E38" s="17">
        <v>1421304.12</v>
      </c>
      <c r="F38" s="17">
        <v>1471049.0423999999</v>
      </c>
      <c r="G38" s="17">
        <v>1522150.3032480001</v>
      </c>
      <c r="J38" s="8"/>
      <c r="K38" s="8"/>
      <c r="L38" s="9"/>
      <c r="M38" s="9"/>
      <c r="N38" s="9"/>
      <c r="O38" s="10"/>
    </row>
    <row r="39" spans="1:16" ht="26.85" customHeight="1" x14ac:dyDescent="0.25">
      <c r="C39" s="7">
        <f>SUM(C23:C38)</f>
        <v>37891939.82</v>
      </c>
      <c r="D39" s="7">
        <f t="shared" ref="D39:G39" si="1">SUM(D23:D38)</f>
        <v>40810612.483588398</v>
      </c>
      <c r="E39" s="7">
        <f t="shared" si="1"/>
        <v>42033481.59244401</v>
      </c>
      <c r="F39" s="7">
        <f t="shared" si="1"/>
        <v>44153289.143057048</v>
      </c>
      <c r="G39" s="7">
        <f t="shared" si="1"/>
        <v>46360321.630555391</v>
      </c>
      <c r="J39" s="8"/>
      <c r="K39" s="8"/>
      <c r="L39" s="9"/>
      <c r="M39" s="9"/>
      <c r="N39" s="9"/>
      <c r="O39" s="10"/>
    </row>
    <row r="40" spans="1:16" ht="26.85" customHeight="1" x14ac:dyDescent="0.25">
      <c r="O40" s="11"/>
      <c r="P40" s="11"/>
    </row>
    <row r="41" spans="1:16" ht="26.85" customHeight="1" x14ac:dyDescent="0.25">
      <c r="A41" s="3" t="s">
        <v>18</v>
      </c>
      <c r="B41" s="4" t="s">
        <v>19</v>
      </c>
      <c r="C41" s="5">
        <v>2001</v>
      </c>
      <c r="D41" s="5">
        <v>2002</v>
      </c>
      <c r="E41" s="5">
        <v>2003</v>
      </c>
      <c r="F41" s="5">
        <v>2004</v>
      </c>
      <c r="G41" s="5">
        <v>2005</v>
      </c>
      <c r="H41" s="5">
        <v>2006</v>
      </c>
      <c r="I41" s="5">
        <v>2007</v>
      </c>
      <c r="J41" s="5">
        <v>2008</v>
      </c>
      <c r="K41" s="5">
        <v>2009</v>
      </c>
      <c r="L41" s="5">
        <v>2010</v>
      </c>
      <c r="M41" s="5">
        <v>2011</v>
      </c>
      <c r="N41" s="5">
        <v>2012</v>
      </c>
      <c r="O41" s="12">
        <v>2013</v>
      </c>
      <c r="P41" s="11"/>
    </row>
    <row r="42" spans="1:16" ht="26.85" customHeight="1" x14ac:dyDescent="0.25">
      <c r="B42" s="6" t="s">
        <v>9</v>
      </c>
      <c r="C42" s="13">
        <v>1029</v>
      </c>
      <c r="D42" s="13">
        <v>796.63774116817899</v>
      </c>
      <c r="E42" s="13">
        <v>1499.8765747511234</v>
      </c>
      <c r="F42" s="13">
        <v>1444.1511761078318</v>
      </c>
      <c r="G42" s="13">
        <v>2012.3932693154788</v>
      </c>
      <c r="H42" s="13">
        <v>929.27988723460487</v>
      </c>
      <c r="I42" s="13">
        <v>1197.7036384459518</v>
      </c>
      <c r="J42" s="13">
        <v>1059.6480000000001</v>
      </c>
      <c r="K42" s="13">
        <v>858.86539999999991</v>
      </c>
      <c r="L42" s="13">
        <v>1210.3402000000001</v>
      </c>
      <c r="M42" s="13">
        <v>2011.5500699999998</v>
      </c>
      <c r="N42" s="13">
        <v>1958.2431303185908</v>
      </c>
      <c r="O42" s="14">
        <v>7344.3455836307212</v>
      </c>
      <c r="P42" s="11"/>
    </row>
    <row r="43" spans="1:16" ht="26.85" customHeight="1" x14ac:dyDescent="0.25">
      <c r="B43" s="6" t="s">
        <v>4</v>
      </c>
      <c r="C43" s="13">
        <v>3140</v>
      </c>
      <c r="D43" s="13">
        <v>219.00981996726676</v>
      </c>
      <c r="E43" s="13">
        <v>1304.7675941080197</v>
      </c>
      <c r="F43" s="13">
        <v>1081.7757774140753</v>
      </c>
      <c r="G43" s="13">
        <v>1746.7692307692309</v>
      </c>
      <c r="H43" s="13">
        <v>2172.8428805237313</v>
      </c>
      <c r="I43" s="13">
        <v>1688.3666121112931</v>
      </c>
      <c r="J43" s="13">
        <v>2127.2799999999997</v>
      </c>
      <c r="K43" s="13">
        <v>2359.66</v>
      </c>
      <c r="L43" s="13">
        <v>1612.0700000000002</v>
      </c>
      <c r="M43" s="13">
        <v>2957.87</v>
      </c>
      <c r="N43" s="13">
        <v>2454.2469999999998</v>
      </c>
      <c r="O43" s="14">
        <v>2621.6980000000003</v>
      </c>
      <c r="P43" s="11"/>
    </row>
    <row r="44" spans="1:16" ht="26.85" customHeight="1" x14ac:dyDescent="0.25">
      <c r="B44" s="6" t="s">
        <v>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142.10515799999999</v>
      </c>
      <c r="K44" s="13">
        <v>34589.258361</v>
      </c>
      <c r="L44" s="13">
        <v>78583.050585000005</v>
      </c>
      <c r="M44" s="13">
        <v>100903.044843</v>
      </c>
      <c r="N44" s="13">
        <v>45314.926675000002</v>
      </c>
      <c r="O44" s="14">
        <v>48968.343936000005</v>
      </c>
      <c r="P44" s="11"/>
    </row>
    <row r="45" spans="1:16" ht="26.85" customHeight="1" x14ac:dyDescent="0.25">
      <c r="B45" s="6" t="s">
        <v>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699.3</v>
      </c>
      <c r="L45" s="13">
        <v>361.62</v>
      </c>
      <c r="M45" s="13">
        <v>737.09999999999991</v>
      </c>
      <c r="N45" s="13">
        <v>713.16000000000008</v>
      </c>
      <c r="O45" s="14">
        <v>884.5200000000001</v>
      </c>
      <c r="P45" s="15"/>
    </row>
    <row r="46" spans="1:16" ht="26.85" customHeight="1" x14ac:dyDescent="0.25">
      <c r="B46" s="6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359.6</v>
      </c>
      <c r="L46" s="13">
        <v>4080.9740000000002</v>
      </c>
      <c r="M46" s="13">
        <v>3956.9949999999999</v>
      </c>
      <c r="N46" s="13">
        <v>3766.38303</v>
      </c>
      <c r="O46" s="14">
        <v>5273.8115499999994</v>
      </c>
      <c r="P46" s="15"/>
    </row>
    <row r="47" spans="1:16" ht="26.85" customHeight="1" x14ac:dyDescent="0.25">
      <c r="B47" s="6" t="s">
        <v>5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1303.2</v>
      </c>
      <c r="K47" s="13">
        <v>2948</v>
      </c>
      <c r="L47" s="13">
        <v>-208.4</v>
      </c>
      <c r="M47" s="13">
        <v>0</v>
      </c>
      <c r="N47" s="13">
        <v>0</v>
      </c>
      <c r="O47" s="14">
        <v>0</v>
      </c>
      <c r="P47" s="15"/>
    </row>
    <row r="48" spans="1:16" ht="26.85" customHeight="1" x14ac:dyDescent="0.25">
      <c r="B48" s="6" t="s">
        <v>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8505.1561999999994</v>
      </c>
      <c r="O48" s="14">
        <v>24081.7048</v>
      </c>
      <c r="P48" s="15"/>
    </row>
    <row r="49" spans="1:16" ht="26.85" customHeight="1" x14ac:dyDescent="0.25">
      <c r="B49" s="6" t="s">
        <v>3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1875.75</v>
      </c>
      <c r="O49" s="14">
        <v>8056.5</v>
      </c>
      <c r="P49" s="15"/>
    </row>
    <row r="50" spans="1:16" ht="26.85" customHeight="1" x14ac:dyDescent="0.25">
      <c r="B50" s="6" t="s">
        <v>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11134</v>
      </c>
      <c r="O50" s="14">
        <v>31982.405859483504</v>
      </c>
      <c r="P50" s="15"/>
    </row>
    <row r="51" spans="1:16" ht="26.85" customHeight="1" x14ac:dyDescent="0.25">
      <c r="B51" s="6" t="s">
        <v>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4">
        <v>0</v>
      </c>
      <c r="P51" s="15"/>
    </row>
    <row r="52" spans="1:16" ht="26.85" customHeight="1" x14ac:dyDescent="0.25">
      <c r="B52" s="6" t="s">
        <v>11</v>
      </c>
      <c r="C52" s="13">
        <v>3003</v>
      </c>
      <c r="D52" s="13">
        <v>1649.887621023513</v>
      </c>
      <c r="E52" s="13">
        <v>2134.2582987551868</v>
      </c>
      <c r="F52" s="13">
        <v>3006.1255186721992</v>
      </c>
      <c r="G52" s="13">
        <v>2894.1147994467497</v>
      </c>
      <c r="H52" s="13">
        <v>2954.6611341632092</v>
      </c>
      <c r="I52" s="13">
        <v>1867.8544260027661</v>
      </c>
      <c r="J52" s="13">
        <v>1959.1904196814216</v>
      </c>
      <c r="K52" s="13">
        <v>2251.2014701018761</v>
      </c>
      <c r="L52" s="13">
        <v>32217.863878736662</v>
      </c>
      <c r="M52" s="13">
        <v>44689.346865732572</v>
      </c>
      <c r="N52" s="13">
        <v>45321.014969457734</v>
      </c>
      <c r="O52" s="14">
        <v>58224.314080000011</v>
      </c>
      <c r="P52" s="15"/>
    </row>
    <row r="53" spans="1:16" ht="26.85" customHeight="1" x14ac:dyDescent="0.25">
      <c r="B53" s="6" t="s">
        <v>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48.400000000000006</v>
      </c>
      <c r="L53" s="13">
        <v>8.8000000000000007</v>
      </c>
      <c r="M53" s="13">
        <v>57.2</v>
      </c>
      <c r="N53" s="13">
        <v>4.4000000000000004</v>
      </c>
      <c r="O53" s="14">
        <v>17.600000000000001</v>
      </c>
      <c r="P53" s="15"/>
    </row>
    <row r="54" spans="1:16" ht="26.85" customHeight="1" x14ac:dyDescent="0.25">
      <c r="B54" s="6" t="s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6.8000000000000007</v>
      </c>
      <c r="K54" s="13">
        <v>130.80000000000001</v>
      </c>
      <c r="L54" s="13">
        <v>0</v>
      </c>
      <c r="M54" s="13">
        <v>0</v>
      </c>
      <c r="N54" s="13">
        <v>0</v>
      </c>
      <c r="O54" s="14">
        <v>0</v>
      </c>
      <c r="P54" s="15"/>
    </row>
    <row r="55" spans="1:16" ht="26.85" customHeight="1" x14ac:dyDescent="0.25">
      <c r="B55" s="6" t="s">
        <v>17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4">
        <v>12311.718999999999</v>
      </c>
      <c r="P55" s="15"/>
    </row>
    <row r="56" spans="1:16" ht="26.85" customHeight="1" x14ac:dyDescent="0.25">
      <c r="B56" s="6" t="s">
        <v>13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4">
        <v>0</v>
      </c>
      <c r="P56" s="15"/>
    </row>
    <row r="57" spans="1:16" ht="26.85" customHeight="1" x14ac:dyDescent="0.4">
      <c r="B57" s="6" t="s">
        <v>14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3">
        <v>0</v>
      </c>
      <c r="P57" s="11"/>
    </row>
    <row r="58" spans="1:16" ht="26.85" customHeight="1" x14ac:dyDescent="0.25">
      <c r="C58" s="13">
        <f>SUM(C42:C57)</f>
        <v>7172</v>
      </c>
      <c r="D58" s="13">
        <f t="shared" ref="D58:O58" si="2">SUM(D42:D57)</f>
        <v>2665.5351821589588</v>
      </c>
      <c r="E58" s="13">
        <f t="shared" si="2"/>
        <v>4938.9024676143299</v>
      </c>
      <c r="F58" s="13">
        <f t="shared" si="2"/>
        <v>5532.0524721941065</v>
      </c>
      <c r="G58" s="13">
        <f t="shared" si="2"/>
        <v>6653.277299531459</v>
      </c>
      <c r="H58" s="13">
        <f t="shared" si="2"/>
        <v>6056.7839019215453</v>
      </c>
      <c r="I58" s="13">
        <f t="shared" si="2"/>
        <v>4753.924676560011</v>
      </c>
      <c r="J58" s="13">
        <f t="shared" si="2"/>
        <v>6598.2235776814223</v>
      </c>
      <c r="K58" s="13">
        <f t="shared" si="2"/>
        <v>44245.085231101883</v>
      </c>
      <c r="L58" s="13">
        <f t="shared" si="2"/>
        <v>117866.31866373667</v>
      </c>
      <c r="M58" s="13">
        <f t="shared" si="2"/>
        <v>155313.10677873259</v>
      </c>
      <c r="N58" s="13">
        <f t="shared" si="2"/>
        <v>121047.28100477631</v>
      </c>
      <c r="O58" s="13">
        <f t="shared" si="2"/>
        <v>199766.96280911425</v>
      </c>
      <c r="P58" s="11"/>
    </row>
    <row r="59" spans="1:16" ht="26.85" customHeigh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1"/>
    </row>
    <row r="60" spans="1:16" ht="26.85" customHeight="1" x14ac:dyDescent="0.25">
      <c r="O60" s="11"/>
      <c r="P60" s="11"/>
    </row>
    <row r="61" spans="1:16" ht="26.85" customHeight="1" x14ac:dyDescent="0.25">
      <c r="A61" s="3" t="s">
        <v>23</v>
      </c>
      <c r="B61" s="4" t="s">
        <v>22</v>
      </c>
      <c r="C61" s="5">
        <v>2014</v>
      </c>
      <c r="D61" s="5">
        <v>2015</v>
      </c>
      <c r="E61" s="5">
        <v>2016</v>
      </c>
      <c r="F61" s="5">
        <v>2017</v>
      </c>
      <c r="G61" s="5">
        <v>2018</v>
      </c>
      <c r="I61" s="11"/>
      <c r="J61" s="11"/>
      <c r="K61" s="16"/>
      <c r="O61" s="11"/>
      <c r="P61" s="11"/>
    </row>
    <row r="62" spans="1:16" ht="26.85" customHeight="1" x14ac:dyDescent="0.25">
      <c r="B62" s="6" t="s">
        <v>9</v>
      </c>
      <c r="C62" s="13">
        <v>5165</v>
      </c>
      <c r="D62" s="13">
        <v>5164.5738000867623</v>
      </c>
      <c r="E62" s="13">
        <v>5164.5738000867623</v>
      </c>
      <c r="F62" s="13">
        <v>5164.5738000867623</v>
      </c>
      <c r="G62" s="13">
        <v>5164.5738000867623</v>
      </c>
      <c r="I62" s="11"/>
      <c r="J62" s="11"/>
      <c r="K62" s="16"/>
    </row>
    <row r="63" spans="1:16" ht="26.85" customHeight="1" x14ac:dyDescent="0.25">
      <c r="B63" s="6" t="s">
        <v>4</v>
      </c>
      <c r="C63" s="13">
        <v>4825</v>
      </c>
      <c r="D63" s="13">
        <v>5922.0932984111842</v>
      </c>
      <c r="E63" s="13">
        <v>7018.7772425614039</v>
      </c>
      <c r="F63" s="13">
        <v>8115.4611867116237</v>
      </c>
      <c r="G63" s="13">
        <v>9212.1451308618416</v>
      </c>
      <c r="I63" s="11"/>
      <c r="J63" s="11"/>
      <c r="K63" s="16"/>
    </row>
    <row r="64" spans="1:16" ht="26.85" customHeight="1" x14ac:dyDescent="0.25">
      <c r="B64" s="6" t="s">
        <v>6</v>
      </c>
      <c r="C64" s="13">
        <v>48833.021356767851</v>
      </c>
      <c r="D64" s="13">
        <v>0</v>
      </c>
      <c r="E64" s="13">
        <v>0</v>
      </c>
      <c r="F64" s="13">
        <v>0</v>
      </c>
      <c r="G64" s="13">
        <v>0</v>
      </c>
      <c r="I64" s="11"/>
      <c r="J64" s="11"/>
      <c r="K64" s="16"/>
    </row>
    <row r="65" spans="2:11" ht="26.85" customHeight="1" x14ac:dyDescent="0.25">
      <c r="B65" s="6" t="s">
        <v>7</v>
      </c>
      <c r="C65" s="13">
        <v>1059.5887779580401</v>
      </c>
      <c r="D65" s="13">
        <v>0</v>
      </c>
      <c r="E65" s="13">
        <v>0</v>
      </c>
      <c r="F65" s="13">
        <v>0</v>
      </c>
      <c r="G65" s="13">
        <v>0</v>
      </c>
      <c r="I65" s="11"/>
      <c r="J65" s="11"/>
      <c r="K65" s="16"/>
    </row>
    <row r="66" spans="2:11" ht="26.85" customHeight="1" x14ac:dyDescent="0.25">
      <c r="B66" s="6" t="s">
        <v>8</v>
      </c>
      <c r="C66" s="13">
        <v>2783.6989851097983</v>
      </c>
      <c r="D66" s="13">
        <v>0</v>
      </c>
      <c r="E66" s="13">
        <v>0</v>
      </c>
      <c r="F66" s="13">
        <v>0</v>
      </c>
      <c r="G66" s="13">
        <v>0</v>
      </c>
      <c r="I66" s="11"/>
      <c r="J66" s="11"/>
      <c r="K66" s="16"/>
    </row>
    <row r="67" spans="2:11" ht="26.85" customHeight="1" x14ac:dyDescent="0.25">
      <c r="B67" s="6" t="s">
        <v>5</v>
      </c>
      <c r="C67" s="13">
        <v>3201.5099999999993</v>
      </c>
      <c r="D67" s="13">
        <v>3201.5099999999993</v>
      </c>
      <c r="E67" s="13">
        <v>2667.9250000000002</v>
      </c>
      <c r="F67" s="13">
        <v>2667.9250000000011</v>
      </c>
      <c r="G67" s="13">
        <v>2667.9249999999988</v>
      </c>
      <c r="I67" s="11"/>
      <c r="J67" s="11"/>
      <c r="K67" s="16"/>
    </row>
    <row r="68" spans="2:11" ht="26.85" customHeight="1" x14ac:dyDescent="0.25">
      <c r="B68" s="6" t="s">
        <v>1</v>
      </c>
      <c r="C68" s="13">
        <v>16291</v>
      </c>
      <c r="D68" s="13">
        <v>25220.972612182824</v>
      </c>
      <c r="E68" s="13">
        <v>25220.972612182824</v>
      </c>
      <c r="F68" s="13">
        <v>25220.972612182824</v>
      </c>
      <c r="G68" s="13">
        <v>25220.972612182824</v>
      </c>
      <c r="I68" s="11"/>
      <c r="J68" s="11"/>
      <c r="K68" s="16"/>
    </row>
    <row r="69" spans="2:11" ht="26.85" customHeight="1" x14ac:dyDescent="0.25">
      <c r="B69" s="6" t="s">
        <v>3</v>
      </c>
      <c r="C69" s="13">
        <v>7500</v>
      </c>
      <c r="D69" s="13">
        <v>7500</v>
      </c>
      <c r="E69" s="13">
        <v>7500</v>
      </c>
      <c r="F69" s="13">
        <v>7500</v>
      </c>
      <c r="G69" s="13">
        <v>7500</v>
      </c>
      <c r="I69" s="11"/>
      <c r="J69" s="11"/>
      <c r="K69" s="16"/>
    </row>
    <row r="70" spans="2:11" ht="26.85" customHeight="1" x14ac:dyDescent="0.25">
      <c r="B70" s="6" t="s">
        <v>2</v>
      </c>
      <c r="C70" s="13">
        <v>58078</v>
      </c>
      <c r="D70" s="13">
        <v>106474.76123819704</v>
      </c>
      <c r="E70" s="13">
        <v>106474.76123819704</v>
      </c>
      <c r="F70" s="13">
        <v>106474.76123819704</v>
      </c>
      <c r="G70" s="13">
        <v>106474.76123819704</v>
      </c>
      <c r="I70" s="11"/>
      <c r="J70" s="11"/>
      <c r="K70" s="16"/>
    </row>
    <row r="71" spans="2:11" ht="26.85" customHeight="1" x14ac:dyDescent="0.25">
      <c r="B71" s="6" t="s">
        <v>10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I71" s="11"/>
      <c r="J71" s="11"/>
      <c r="K71" s="16"/>
    </row>
    <row r="72" spans="2:11" ht="26.85" customHeight="1" x14ac:dyDescent="0.25">
      <c r="B72" s="6" t="s">
        <v>11</v>
      </c>
      <c r="C72" s="13">
        <v>54988</v>
      </c>
      <c r="D72" s="13">
        <v>42631.045955048932</v>
      </c>
      <c r="E72" s="13">
        <v>42631.045955048932</v>
      </c>
      <c r="F72" s="13">
        <v>44021.076871987396</v>
      </c>
      <c r="G72" s="13">
        <v>44021.076871987396</v>
      </c>
      <c r="I72" s="11"/>
      <c r="J72" s="11"/>
      <c r="K72" s="16"/>
    </row>
    <row r="73" spans="2:11" ht="26.85" customHeight="1" x14ac:dyDescent="0.25">
      <c r="B73" s="6" t="s">
        <v>12</v>
      </c>
      <c r="C73" s="13">
        <v>2179.0791985325782</v>
      </c>
      <c r="D73" s="13">
        <v>0</v>
      </c>
      <c r="E73" s="13">
        <v>0</v>
      </c>
      <c r="F73" s="13">
        <v>0</v>
      </c>
      <c r="G73" s="13">
        <v>0</v>
      </c>
      <c r="I73" s="11"/>
      <c r="J73" s="11"/>
      <c r="K73" s="16"/>
    </row>
    <row r="74" spans="2:11" ht="26.85" customHeight="1" x14ac:dyDescent="0.25">
      <c r="B74" s="6" t="s">
        <v>0</v>
      </c>
      <c r="C74" s="13">
        <v>160.07550000000003</v>
      </c>
      <c r="D74" s="13">
        <v>0</v>
      </c>
      <c r="E74" s="13">
        <v>0</v>
      </c>
      <c r="F74" s="13">
        <v>0</v>
      </c>
      <c r="G74" s="13">
        <v>0</v>
      </c>
      <c r="I74" s="11"/>
      <c r="J74" s="11"/>
      <c r="K74" s="16"/>
    </row>
    <row r="75" spans="2:11" ht="26.85" customHeight="1" x14ac:dyDescent="0.25">
      <c r="B75" s="6" t="s">
        <v>17</v>
      </c>
      <c r="C75" s="13">
        <v>12370</v>
      </c>
      <c r="D75" s="13">
        <v>0</v>
      </c>
      <c r="E75" s="13">
        <v>0</v>
      </c>
      <c r="F75" s="13">
        <v>0</v>
      </c>
      <c r="G75" s="13">
        <v>0</v>
      </c>
      <c r="I75" s="11"/>
      <c r="J75" s="11"/>
      <c r="K75" s="16"/>
    </row>
    <row r="76" spans="2:11" ht="26.85" customHeight="1" x14ac:dyDescent="0.25">
      <c r="B76" s="6" t="s">
        <v>13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I76" s="11"/>
      <c r="J76" s="11"/>
      <c r="K76" s="16"/>
    </row>
    <row r="77" spans="2:11" ht="26.85" customHeight="1" x14ac:dyDescent="0.4">
      <c r="B77" s="6" t="s">
        <v>14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I77" s="11"/>
      <c r="J77" s="11"/>
      <c r="K77" s="16"/>
    </row>
    <row r="78" spans="2:11" ht="26.85" customHeight="1" x14ac:dyDescent="0.25">
      <c r="C78" s="24">
        <f>SUM(C62:C77)</f>
        <v>217433.97381836828</v>
      </c>
      <c r="D78" s="24">
        <f t="shared" ref="D78:G78" si="3">SUM(D62:D77)</f>
        <v>196114.95690392674</v>
      </c>
      <c r="E78" s="24">
        <f t="shared" si="3"/>
        <v>196678.05584807697</v>
      </c>
      <c r="F78" s="24">
        <f t="shared" si="3"/>
        <v>199164.77070916566</v>
      </c>
      <c r="G78" s="24">
        <f t="shared" si="3"/>
        <v>200261.45465331586</v>
      </c>
    </row>
    <row r="79" spans="2:11" ht="26.85" customHeight="1" x14ac:dyDescent="0.25"/>
    <row r="80" spans="2:11" ht="26.85" customHeight="1" x14ac:dyDescent="0.25"/>
    <row r="81" ht="26.85" customHeight="1" x14ac:dyDescent="0.25"/>
    <row r="82" ht="26.85" customHeight="1" x14ac:dyDescent="0.25"/>
  </sheetData>
  <printOptions horizontalCentered="1"/>
  <pageMargins left="1" right="1" top="1" bottom="1" header="0.55000000000000004" footer="0.55000000000000004"/>
  <pageSetup scale="46" fitToHeight="2" orientation="landscape" r:id="rId1"/>
  <headerFooter>
    <oddFooter>&amp;R&amp;"Times New Roman,Bold"&amp;12Attachment to Response to AG-1 Question No. 23
&amp;P of &amp;N
Hornung</oddFooter>
  </headerFooter>
  <rowBreaks count="1" manualBreakCount="1">
    <brk id="39" max="14" man="1"/>
  </rowBreaks>
  <ignoredErrors>
    <ignoredError sqref="C19:O19 C39:G39 C58:O58 C78:G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 1-23</vt:lpstr>
      <vt:lpstr>'AG 1-23'!Print_Area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Couch, Kelly</dc:creator>
  <cp:lastModifiedBy>Lovekamp, Rick</cp:lastModifiedBy>
  <cp:lastPrinted>2014-03-03T16:14:42Z</cp:lastPrinted>
  <dcterms:created xsi:type="dcterms:W3CDTF">2014-02-12T19:46:57Z</dcterms:created>
  <dcterms:modified xsi:type="dcterms:W3CDTF">2014-03-03T16:15:06Z</dcterms:modified>
</cp:coreProperties>
</file>