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9440" windowHeight="9915"/>
  </bookViews>
  <sheets>
    <sheet name="Data" sheetId="1" r:id="rId1"/>
  </sheets>
  <definedNames>
    <definedName name="_xlnm.Print_Titles" localSheetId="0">Data!$A:$A</definedName>
  </definedNames>
  <calcPr calcId="145621"/>
</workbook>
</file>

<file path=xl/calcChain.xml><?xml version="1.0" encoding="utf-8"?>
<calcChain xmlns="http://schemas.openxmlformats.org/spreadsheetml/2006/main">
  <c r="H53" i="1" l="1"/>
  <c r="H49" i="1"/>
  <c r="I48" i="1"/>
  <c r="E48" i="1"/>
  <c r="I47" i="1"/>
  <c r="E47" i="1"/>
  <c r="I46" i="1"/>
  <c r="E46" i="1"/>
  <c r="I45" i="1"/>
  <c r="E45" i="1"/>
  <c r="I44" i="1"/>
  <c r="E44" i="1"/>
  <c r="I43" i="1"/>
  <c r="E43" i="1"/>
  <c r="I42" i="1"/>
  <c r="E42" i="1"/>
  <c r="I41" i="1"/>
  <c r="E41" i="1"/>
  <c r="I40" i="1"/>
  <c r="E40" i="1"/>
  <c r="P69" i="1"/>
  <c r="O69" i="1"/>
  <c r="K69" i="1"/>
  <c r="J69" i="1"/>
  <c r="I69" i="1"/>
  <c r="H69" i="1"/>
  <c r="F69" i="1"/>
  <c r="E69" i="1"/>
  <c r="D69" i="1"/>
  <c r="G69" i="1"/>
  <c r="P68" i="1"/>
  <c r="O68" i="1"/>
  <c r="Q68" i="1"/>
  <c r="K68" i="1"/>
  <c r="J68" i="1"/>
  <c r="I68" i="1"/>
  <c r="H68" i="1"/>
  <c r="F68" i="1"/>
  <c r="E68" i="1"/>
  <c r="D68" i="1"/>
  <c r="G68" i="1"/>
  <c r="P67" i="1"/>
  <c r="O67" i="1"/>
  <c r="K67" i="1"/>
  <c r="J67" i="1"/>
  <c r="I67" i="1"/>
  <c r="H67" i="1"/>
  <c r="F67" i="1"/>
  <c r="E67" i="1"/>
  <c r="G67" i="1" s="1"/>
  <c r="D67" i="1"/>
  <c r="P66" i="1"/>
  <c r="O66" i="1"/>
  <c r="K66" i="1"/>
  <c r="J66" i="1"/>
  <c r="I66" i="1"/>
  <c r="H66" i="1"/>
  <c r="L66" i="1" s="1"/>
  <c r="F66" i="1"/>
  <c r="E66" i="1"/>
  <c r="D66" i="1"/>
  <c r="P65" i="1"/>
  <c r="O65" i="1"/>
  <c r="K65" i="1"/>
  <c r="J65" i="1"/>
  <c r="I65" i="1"/>
  <c r="H65" i="1"/>
  <c r="F65" i="1"/>
  <c r="E65" i="1"/>
  <c r="D65" i="1"/>
  <c r="P64" i="1"/>
  <c r="O64" i="1"/>
  <c r="K64" i="1"/>
  <c r="J64" i="1"/>
  <c r="I64" i="1"/>
  <c r="H64" i="1"/>
  <c r="F64" i="1"/>
  <c r="E64" i="1"/>
  <c r="D64" i="1"/>
  <c r="P63" i="1"/>
  <c r="O63" i="1"/>
  <c r="Q63" i="1"/>
  <c r="K63" i="1"/>
  <c r="J63" i="1"/>
  <c r="I63" i="1"/>
  <c r="H63" i="1"/>
  <c r="F63" i="1"/>
  <c r="E63" i="1"/>
  <c r="D63" i="1"/>
  <c r="P62" i="1"/>
  <c r="O62" i="1"/>
  <c r="K62" i="1"/>
  <c r="J62" i="1"/>
  <c r="I62" i="1"/>
  <c r="H62" i="1"/>
  <c r="L62" i="1" s="1"/>
  <c r="F62" i="1"/>
  <c r="E62" i="1"/>
  <c r="D62" i="1"/>
  <c r="P61" i="1"/>
  <c r="O61" i="1"/>
  <c r="K61" i="1"/>
  <c r="J61" i="1"/>
  <c r="I61" i="1"/>
  <c r="H61" i="1"/>
  <c r="F61" i="1"/>
  <c r="E61" i="1"/>
  <c r="D61" i="1"/>
  <c r="P60" i="1"/>
  <c r="O60" i="1"/>
  <c r="K60" i="1"/>
  <c r="J60" i="1"/>
  <c r="I60" i="1"/>
  <c r="H60" i="1"/>
  <c r="F60" i="1"/>
  <c r="E60" i="1"/>
  <c r="D60" i="1"/>
  <c r="P59" i="1"/>
  <c r="O59" i="1"/>
  <c r="Q59" i="1"/>
  <c r="K59" i="1"/>
  <c r="J59" i="1"/>
  <c r="I59" i="1"/>
  <c r="H59" i="1"/>
  <c r="F59" i="1"/>
  <c r="E59" i="1"/>
  <c r="D59" i="1"/>
  <c r="P58" i="1"/>
  <c r="O58" i="1"/>
  <c r="K58" i="1"/>
  <c r="J58" i="1"/>
  <c r="I58" i="1"/>
  <c r="H58" i="1"/>
  <c r="L58" i="1" s="1"/>
  <c r="F58" i="1"/>
  <c r="E58" i="1"/>
  <c r="D58" i="1"/>
  <c r="P57" i="1"/>
  <c r="O57" i="1"/>
  <c r="K57" i="1"/>
  <c r="J57" i="1"/>
  <c r="I57" i="1"/>
  <c r="H57" i="1"/>
  <c r="F57" i="1"/>
  <c r="E57" i="1"/>
  <c r="D57" i="1"/>
  <c r="P56" i="1"/>
  <c r="O56" i="1"/>
  <c r="K56" i="1"/>
  <c r="J56" i="1"/>
  <c r="I56" i="1"/>
  <c r="H56" i="1"/>
  <c r="F56" i="1"/>
  <c r="E56" i="1"/>
  <c r="D56" i="1"/>
  <c r="G21" i="1"/>
  <c r="P55" i="1"/>
  <c r="O55" i="1"/>
  <c r="Q55" i="1"/>
  <c r="K55" i="1"/>
  <c r="J55" i="1"/>
  <c r="I55" i="1"/>
  <c r="H55" i="1"/>
  <c r="F55" i="1"/>
  <c r="E55" i="1"/>
  <c r="D55" i="1"/>
  <c r="P54" i="1"/>
  <c r="O54" i="1"/>
  <c r="K54" i="1"/>
  <c r="J54" i="1"/>
  <c r="I54" i="1"/>
  <c r="H54" i="1"/>
  <c r="F54" i="1"/>
  <c r="E54" i="1"/>
  <c r="D54" i="1"/>
  <c r="P53" i="1"/>
  <c r="O53" i="1"/>
  <c r="Q18" i="1"/>
  <c r="K53" i="1"/>
  <c r="J53" i="1"/>
  <c r="I53" i="1"/>
  <c r="F53" i="1"/>
  <c r="E53" i="1"/>
  <c r="D53" i="1"/>
  <c r="P52" i="1"/>
  <c r="O52" i="1"/>
  <c r="K52" i="1"/>
  <c r="J52" i="1"/>
  <c r="I52" i="1"/>
  <c r="H52" i="1"/>
  <c r="F52" i="1"/>
  <c r="E52" i="1"/>
  <c r="D52" i="1"/>
  <c r="G17" i="1"/>
  <c r="P51" i="1"/>
  <c r="O51" i="1"/>
  <c r="Q51" i="1"/>
  <c r="K51" i="1"/>
  <c r="J51" i="1"/>
  <c r="I51" i="1"/>
  <c r="H51" i="1"/>
  <c r="F51" i="1"/>
  <c r="E51" i="1"/>
  <c r="D51" i="1"/>
  <c r="P50" i="1"/>
  <c r="O50" i="1"/>
  <c r="K50" i="1"/>
  <c r="J50" i="1"/>
  <c r="I50" i="1"/>
  <c r="H50" i="1"/>
  <c r="F50" i="1"/>
  <c r="E50" i="1"/>
  <c r="D50" i="1"/>
  <c r="P49" i="1"/>
  <c r="O49" i="1"/>
  <c r="Q14" i="1"/>
  <c r="K49" i="1"/>
  <c r="J49" i="1"/>
  <c r="I49" i="1"/>
  <c r="F49" i="1"/>
  <c r="E49" i="1"/>
  <c r="D49" i="1"/>
  <c r="P48" i="1"/>
  <c r="O48" i="1"/>
  <c r="K48" i="1"/>
  <c r="J48" i="1"/>
  <c r="H48" i="1"/>
  <c r="F48" i="1"/>
  <c r="D48" i="1"/>
  <c r="P47" i="1"/>
  <c r="O47" i="1"/>
  <c r="Q47" i="1"/>
  <c r="K47" i="1"/>
  <c r="J47" i="1"/>
  <c r="H47" i="1"/>
  <c r="F47" i="1"/>
  <c r="D47" i="1"/>
  <c r="P46" i="1"/>
  <c r="O46" i="1"/>
  <c r="K46" i="1"/>
  <c r="J46" i="1"/>
  <c r="H46" i="1"/>
  <c r="F46" i="1"/>
  <c r="D46" i="1"/>
  <c r="P45" i="1"/>
  <c r="O45" i="1"/>
  <c r="Q45" i="1"/>
  <c r="K45" i="1"/>
  <c r="J45" i="1"/>
  <c r="H45" i="1"/>
  <c r="F45" i="1"/>
  <c r="D45" i="1"/>
  <c r="P44" i="1"/>
  <c r="O44" i="1"/>
  <c r="K44" i="1"/>
  <c r="J44" i="1"/>
  <c r="F44" i="1"/>
  <c r="D44" i="1"/>
  <c r="P43" i="1"/>
  <c r="O43" i="1"/>
  <c r="K43" i="1"/>
  <c r="J43" i="1"/>
  <c r="H43" i="1"/>
  <c r="L43" i="1" s="1"/>
  <c r="F43" i="1"/>
  <c r="D43" i="1"/>
  <c r="P42" i="1"/>
  <c r="O42" i="1"/>
  <c r="K42" i="1"/>
  <c r="J42" i="1"/>
  <c r="H42" i="1"/>
  <c r="G7" i="1"/>
  <c r="F42" i="1"/>
  <c r="D42" i="1"/>
  <c r="P41" i="1"/>
  <c r="O41" i="1"/>
  <c r="K41" i="1"/>
  <c r="J41" i="1"/>
  <c r="H41" i="1"/>
  <c r="F41" i="1"/>
  <c r="D41" i="1"/>
  <c r="G41" i="1"/>
  <c r="P40" i="1"/>
  <c r="O40" i="1"/>
  <c r="Q40" i="1"/>
  <c r="K40" i="1"/>
  <c r="J40" i="1"/>
  <c r="H40" i="1"/>
  <c r="F40" i="1"/>
  <c r="D40" i="1"/>
  <c r="L8" i="1" l="1"/>
  <c r="G20" i="1"/>
  <c r="G65" i="1"/>
  <c r="G30" i="1"/>
  <c r="G5" i="1"/>
  <c r="L6" i="1"/>
  <c r="Q42" i="1"/>
  <c r="G9" i="1"/>
  <c r="G11" i="1"/>
  <c r="L40" i="1"/>
  <c r="L5" i="1"/>
  <c r="Q41" i="1"/>
  <c r="G42" i="1"/>
  <c r="G8" i="1"/>
  <c r="H44" i="1"/>
  <c r="L44" i="1" s="1"/>
  <c r="L9" i="1"/>
  <c r="Q44" i="1"/>
  <c r="Q46" i="1"/>
  <c r="Q48" i="1"/>
  <c r="L50" i="1"/>
  <c r="Q15" i="1"/>
  <c r="L52" i="1"/>
  <c r="Q52" i="1"/>
  <c r="L54" i="1"/>
  <c r="Q19" i="1"/>
  <c r="L56" i="1"/>
  <c r="Q56" i="1"/>
  <c r="G57" i="1"/>
  <c r="G10" i="1"/>
  <c r="G16" i="1"/>
  <c r="G18" i="1"/>
  <c r="G22" i="1"/>
  <c r="L27" i="1"/>
  <c r="L49" i="1"/>
  <c r="G40" i="1"/>
  <c r="G6" i="1"/>
  <c r="L42" i="1"/>
  <c r="L7" i="1"/>
  <c r="Q43" i="1"/>
  <c r="G44" i="1"/>
  <c r="L14" i="1"/>
  <c r="L51" i="1"/>
  <c r="L18" i="1"/>
  <c r="L55" i="1"/>
  <c r="G12" i="1"/>
  <c r="G14" i="1"/>
  <c r="Q24" i="1"/>
  <c r="L53" i="1"/>
  <c r="L41" i="1"/>
  <c r="G43" i="1"/>
  <c r="G13" i="1"/>
  <c r="G15" i="1"/>
  <c r="G19" i="1"/>
  <c r="L23" i="1"/>
  <c r="G61" i="1"/>
  <c r="G26" i="1"/>
  <c r="Q28" i="1"/>
  <c r="L31" i="1"/>
  <c r="Q50" i="1"/>
  <c r="Q54" i="1"/>
  <c r="L45" i="1"/>
  <c r="L10" i="1"/>
  <c r="L46" i="1"/>
  <c r="L11" i="1"/>
  <c r="L47" i="1"/>
  <c r="L12" i="1"/>
  <c r="L48" i="1"/>
  <c r="L13" i="1"/>
  <c r="L15" i="1"/>
  <c r="L16" i="1"/>
  <c r="L17" i="1"/>
  <c r="L19" i="1"/>
  <c r="L20" i="1"/>
  <c r="L21" i="1"/>
  <c r="L57" i="1"/>
  <c r="L22" i="1"/>
  <c r="Q58" i="1"/>
  <c r="Q23" i="1"/>
  <c r="G60" i="1"/>
  <c r="G25" i="1"/>
  <c r="L61" i="1"/>
  <c r="L26" i="1"/>
  <c r="Q62" i="1"/>
  <c r="Q27" i="1"/>
  <c r="G64" i="1"/>
  <c r="G29" i="1"/>
  <c r="L65" i="1"/>
  <c r="L30" i="1"/>
  <c r="Q66" i="1"/>
  <c r="Q31" i="1"/>
  <c r="Q33" i="1"/>
  <c r="Q49" i="1"/>
  <c r="Q53" i="1"/>
  <c r="Q5" i="1"/>
  <c r="Q6" i="1"/>
  <c r="Q7" i="1"/>
  <c r="Q8" i="1"/>
  <c r="Q9" i="1"/>
  <c r="Q10" i="1"/>
  <c r="Q11" i="1"/>
  <c r="Q12" i="1"/>
  <c r="Q13" i="1"/>
  <c r="Q16" i="1"/>
  <c r="Q17" i="1"/>
  <c r="Q20" i="1"/>
  <c r="Q21" i="1"/>
  <c r="Q57" i="1"/>
  <c r="Q22" i="1"/>
  <c r="G59" i="1"/>
  <c r="G24" i="1"/>
  <c r="L60" i="1"/>
  <c r="L25" i="1"/>
  <c r="Q61" i="1"/>
  <c r="Q26" i="1"/>
  <c r="G63" i="1"/>
  <c r="G28" i="1"/>
  <c r="L64" i="1"/>
  <c r="L29" i="1"/>
  <c r="Q65" i="1"/>
  <c r="Q30" i="1"/>
  <c r="G45" i="1"/>
  <c r="G46" i="1"/>
  <c r="G47" i="1"/>
  <c r="G48" i="1"/>
  <c r="G49" i="1"/>
  <c r="G50" i="1"/>
  <c r="G51" i="1"/>
  <c r="G52" i="1"/>
  <c r="G53" i="1"/>
  <c r="G54" i="1"/>
  <c r="G55" i="1"/>
  <c r="G56" i="1"/>
  <c r="G58" i="1"/>
  <c r="G23" i="1"/>
  <c r="L59" i="1"/>
  <c r="L24" i="1"/>
  <c r="Q60" i="1"/>
  <c r="Q25" i="1"/>
  <c r="G62" i="1"/>
  <c r="G27" i="1"/>
  <c r="L63" i="1"/>
  <c r="L28" i="1"/>
  <c r="Q64" i="1"/>
  <c r="Q29" i="1"/>
  <c r="G66" i="1"/>
  <c r="G31" i="1"/>
  <c r="Q67" i="1"/>
  <c r="Q32" i="1"/>
  <c r="Q69" i="1"/>
  <c r="Q34" i="1"/>
  <c r="L67" i="1"/>
  <c r="L32" i="1"/>
  <c r="L68" i="1"/>
  <c r="L33" i="1"/>
  <c r="L69" i="1"/>
  <c r="L34" i="1"/>
  <c r="G32" i="1"/>
  <c r="G33" i="1"/>
  <c r="G34" i="1"/>
</calcChain>
</file>

<file path=xl/sharedStrings.xml><?xml version="1.0" encoding="utf-8"?>
<sst xmlns="http://schemas.openxmlformats.org/spreadsheetml/2006/main" count="40" uniqueCount="19">
  <si>
    <t>2014 Load Forecast with DSM</t>
  </si>
  <si>
    <t>Year</t>
  </si>
  <si>
    <t>KU Residential</t>
  </si>
  <si>
    <t>KU Commercial</t>
  </si>
  <si>
    <t>KU Industrial</t>
  </si>
  <si>
    <t>Municipal</t>
  </si>
  <si>
    <t>KU Other</t>
  </si>
  <si>
    <t>KU Total</t>
  </si>
  <si>
    <t>ODP Residential</t>
  </si>
  <si>
    <t>ODP Commercial</t>
  </si>
  <si>
    <t>ODP Industrial</t>
  </si>
  <si>
    <t>ODP Other</t>
  </si>
  <si>
    <t>ODP Total</t>
  </si>
  <si>
    <t>LGE Residential</t>
  </si>
  <si>
    <t>LGE Commercial</t>
  </si>
  <si>
    <t>LGE Industrial</t>
  </si>
  <si>
    <t>LGE Other</t>
  </si>
  <si>
    <t>LGE Total</t>
  </si>
  <si>
    <t>2014 Load Forecast without DSM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</si>
</sst>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41" fontId="0" fillId="0" borderId="0" xfId="0" applyNumberFormat="1"/>
    <xf numFmtId="0" fontId="2" fillId="0" borderId="0" xfId="0" applyFont="1"/>
    <xf numFmtId="0" fontId="3" fillId="0" borderId="0" xfId="0" applyFont="1"/>
    <xf numFmtId="41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tabSelected="1" zoomScaleNormal="100" workbookViewId="0"/>
  </sheetViews>
  <sheetFormatPr defaultRowHeight="15" x14ac:dyDescent="0.25"/>
  <cols>
    <col min="1" max="1" width="9.140625" style="1"/>
    <col min="2" max="2" width="14" bestFit="1" customWidth="1"/>
    <col min="3" max="3" width="14.5703125" bestFit="1" customWidth="1"/>
    <col min="4" max="4" width="12.28515625" bestFit="1" customWidth="1"/>
    <col min="5" max="6" width="12" bestFit="1" customWidth="1"/>
    <col min="8" max="8" width="15.42578125" bestFit="1" customWidth="1"/>
    <col min="9" max="9" width="16" bestFit="1" customWidth="1"/>
    <col min="10" max="10" width="13.85546875" bestFit="1" customWidth="1"/>
    <col min="11" max="11" width="12" bestFit="1" customWidth="1"/>
    <col min="13" max="13" width="14.7109375" bestFit="1" customWidth="1"/>
    <col min="14" max="14" width="15.28515625" bestFit="1" customWidth="1"/>
    <col min="15" max="15" width="13.140625" bestFit="1" customWidth="1"/>
    <col min="16" max="16" width="12" bestFit="1" customWidth="1"/>
  </cols>
  <sheetData>
    <row r="1" spans="1:17" ht="15.75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.75" customHeight="1" x14ac:dyDescent="0.25">
      <c r="A2" s="3"/>
      <c r="B2" s="3" t="s">
        <v>0</v>
      </c>
      <c r="C2" s="4"/>
      <c r="D2" s="4"/>
      <c r="E2" s="4"/>
      <c r="F2" s="4"/>
      <c r="G2" s="4"/>
      <c r="H2" s="3" t="s">
        <v>0</v>
      </c>
      <c r="I2" s="4"/>
      <c r="J2" s="4"/>
      <c r="K2" s="4"/>
      <c r="L2" s="4"/>
      <c r="M2" s="3" t="s">
        <v>0</v>
      </c>
      <c r="N2" s="4"/>
      <c r="O2" s="4"/>
      <c r="P2" s="4"/>
      <c r="Q2" s="4"/>
    </row>
    <row r="3" spans="1:17" ht="15.75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5.7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</row>
    <row r="5" spans="1:17" s="2" customFormat="1" ht="15.75" x14ac:dyDescent="0.25">
      <c r="A5" s="3">
        <v>2014</v>
      </c>
      <c r="B5" s="5">
        <v>6304.5540000000001</v>
      </c>
      <c r="C5" s="5">
        <v>5752.0840000000007</v>
      </c>
      <c r="D5" s="5">
        <v>6716.8049999999985</v>
      </c>
      <c r="E5" s="5">
        <v>1969.1900000000003</v>
      </c>
      <c r="F5" s="5">
        <v>122.20400000000001</v>
      </c>
      <c r="G5" s="5">
        <f t="shared" ref="G5:G34" si="0">+SUM(B5:F5)</f>
        <v>20864.837</v>
      </c>
      <c r="H5" s="5">
        <v>399.11299999999994</v>
      </c>
      <c r="I5" s="5">
        <v>239.71999999999997</v>
      </c>
      <c r="J5" s="5">
        <v>262.04899999999998</v>
      </c>
      <c r="K5" s="5">
        <v>7.8360000000000003</v>
      </c>
      <c r="L5" s="5">
        <f t="shared" ref="L5:L34" si="1">+SUM(H5:K5)</f>
        <v>908.71799999999985</v>
      </c>
      <c r="M5" s="5">
        <v>4229.7130000000006</v>
      </c>
      <c r="N5" s="5">
        <v>4296.4770000000017</v>
      </c>
      <c r="O5" s="5">
        <v>3008.4590000000007</v>
      </c>
      <c r="P5" s="5">
        <v>372.95300000000009</v>
      </c>
      <c r="Q5" s="5">
        <f t="shared" ref="Q5:Q34" si="2">+SUM(M5:P5)</f>
        <v>11907.602000000003</v>
      </c>
    </row>
    <row r="6" spans="1:17" s="2" customFormat="1" ht="15.75" x14ac:dyDescent="0.25">
      <c r="A6" s="3">
        <v>2015</v>
      </c>
      <c r="B6" s="5">
        <v>6323.634</v>
      </c>
      <c r="C6" s="5">
        <v>5773.6040000000012</v>
      </c>
      <c r="D6" s="5">
        <v>6736.0840000000017</v>
      </c>
      <c r="E6" s="5">
        <v>1994.193</v>
      </c>
      <c r="F6" s="5">
        <v>122.21300000000002</v>
      </c>
      <c r="G6" s="5">
        <f t="shared" si="0"/>
        <v>20949.728000000003</v>
      </c>
      <c r="H6" s="5">
        <v>396.94699999999995</v>
      </c>
      <c r="I6" s="5">
        <v>241.28099999999998</v>
      </c>
      <c r="J6" s="5">
        <v>264.66999999999996</v>
      </c>
      <c r="K6" s="5">
        <v>7.8460000000000001</v>
      </c>
      <c r="L6" s="5">
        <f t="shared" si="1"/>
        <v>910.74399999999991</v>
      </c>
      <c r="M6" s="5">
        <v>4247.0889999999999</v>
      </c>
      <c r="N6" s="5">
        <v>4296.6099999999997</v>
      </c>
      <c r="O6" s="5">
        <v>3079.6079999999997</v>
      </c>
      <c r="P6" s="5">
        <v>361.32200000000017</v>
      </c>
      <c r="Q6" s="5">
        <f t="shared" si="2"/>
        <v>11984.629000000001</v>
      </c>
    </row>
    <row r="7" spans="1:17" s="2" customFormat="1" ht="15.75" x14ac:dyDescent="0.25">
      <c r="A7" s="3">
        <v>2016</v>
      </c>
      <c r="B7" s="5">
        <v>6375.5860000000002</v>
      </c>
      <c r="C7" s="5">
        <v>5812.6989999999987</v>
      </c>
      <c r="D7" s="5">
        <v>6780.9939999999988</v>
      </c>
      <c r="E7" s="5">
        <v>2019.3910000000001</v>
      </c>
      <c r="F7" s="5">
        <v>122.23599999999999</v>
      </c>
      <c r="G7" s="5">
        <f t="shared" si="0"/>
        <v>21110.905999999999</v>
      </c>
      <c r="H7" s="5">
        <v>392.88399999999996</v>
      </c>
      <c r="I7" s="5">
        <v>241.88</v>
      </c>
      <c r="J7" s="5">
        <v>262.06700000000001</v>
      </c>
      <c r="K7" s="5">
        <v>7.8370000000000015</v>
      </c>
      <c r="L7" s="5">
        <f t="shared" si="1"/>
        <v>904.66799999999989</v>
      </c>
      <c r="M7" s="5">
        <v>4285.9750000000004</v>
      </c>
      <c r="N7" s="5">
        <v>4301.5109999999986</v>
      </c>
      <c r="O7" s="5">
        <v>3139.1050000000009</v>
      </c>
      <c r="P7" s="5">
        <v>350.279</v>
      </c>
      <c r="Q7" s="5">
        <f t="shared" si="2"/>
        <v>12076.87</v>
      </c>
    </row>
    <row r="8" spans="1:17" s="2" customFormat="1" ht="15.75" x14ac:dyDescent="0.25">
      <c r="A8" s="3">
        <v>2017</v>
      </c>
      <c r="B8" s="5">
        <v>6418.4820000000009</v>
      </c>
      <c r="C8" s="5">
        <v>5843.1369999999988</v>
      </c>
      <c r="D8" s="5">
        <v>6823.8340000000007</v>
      </c>
      <c r="E8" s="5">
        <v>2041.421</v>
      </c>
      <c r="F8" s="5">
        <v>122.226</v>
      </c>
      <c r="G8" s="5">
        <f t="shared" si="0"/>
        <v>21249.1</v>
      </c>
      <c r="H8" s="5">
        <v>392.30499999999995</v>
      </c>
      <c r="I8" s="5">
        <v>242.13299999999998</v>
      </c>
      <c r="J8" s="5">
        <v>267.27700000000004</v>
      </c>
      <c r="K8" s="5">
        <v>7.8550000000000004</v>
      </c>
      <c r="L8" s="5">
        <f t="shared" si="1"/>
        <v>909.56999999999994</v>
      </c>
      <c r="M8" s="5">
        <v>4344.2160000000003</v>
      </c>
      <c r="N8" s="5">
        <v>4302.4739999999993</v>
      </c>
      <c r="O8" s="5">
        <v>3161.4219999999996</v>
      </c>
      <c r="P8" s="5">
        <v>340.34800000000007</v>
      </c>
      <c r="Q8" s="5">
        <f t="shared" si="2"/>
        <v>12148.459999999997</v>
      </c>
    </row>
    <row r="9" spans="1:17" s="2" customFormat="1" ht="15.75" x14ac:dyDescent="0.25">
      <c r="A9" s="3">
        <v>2018</v>
      </c>
      <c r="B9" s="5">
        <v>6494.1090000000004</v>
      </c>
      <c r="C9" s="5">
        <v>5878.889000000001</v>
      </c>
      <c r="D9" s="5">
        <v>6868.063000000001</v>
      </c>
      <c r="E9" s="5">
        <v>2063.1770000000006</v>
      </c>
      <c r="F9" s="5">
        <v>122.22799999999999</v>
      </c>
      <c r="G9" s="5">
        <f t="shared" si="0"/>
        <v>21426.466</v>
      </c>
      <c r="H9" s="5">
        <v>393.262</v>
      </c>
      <c r="I9" s="5">
        <v>242.52799999999993</v>
      </c>
      <c r="J9" s="5">
        <v>269.95700000000005</v>
      </c>
      <c r="K9" s="5">
        <v>7.8639999999999999</v>
      </c>
      <c r="L9" s="5">
        <f t="shared" si="1"/>
        <v>913.6110000000001</v>
      </c>
      <c r="M9" s="5">
        <v>4413.4409999999998</v>
      </c>
      <c r="N9" s="5">
        <v>4307.3870000000015</v>
      </c>
      <c r="O9" s="5">
        <v>3192.0500000000006</v>
      </c>
      <c r="P9" s="5">
        <v>340.37</v>
      </c>
      <c r="Q9" s="5">
        <f t="shared" si="2"/>
        <v>12253.248000000003</v>
      </c>
    </row>
    <row r="10" spans="1:17" s="2" customFormat="1" ht="15.75" x14ac:dyDescent="0.25">
      <c r="A10" s="3">
        <v>2019</v>
      </c>
      <c r="B10" s="5">
        <v>6578.1999999999989</v>
      </c>
      <c r="C10" s="5">
        <v>5907.8539999999994</v>
      </c>
      <c r="D10" s="5">
        <v>6924.5660000000007</v>
      </c>
      <c r="E10" s="5">
        <v>2083.4030000000002</v>
      </c>
      <c r="F10" s="5">
        <v>122.21000000000001</v>
      </c>
      <c r="G10" s="5">
        <f t="shared" si="0"/>
        <v>21616.233</v>
      </c>
      <c r="H10" s="5">
        <v>394.43699999999995</v>
      </c>
      <c r="I10" s="5">
        <v>242.85199999999995</v>
      </c>
      <c r="J10" s="5">
        <v>275.3420000000001</v>
      </c>
      <c r="K10" s="5">
        <v>7.8809999999999985</v>
      </c>
      <c r="L10" s="5">
        <f t="shared" si="1"/>
        <v>920.51199999999994</v>
      </c>
      <c r="M10" s="5">
        <v>4487.8449999999993</v>
      </c>
      <c r="N10" s="5">
        <v>4313.1879999999992</v>
      </c>
      <c r="O10" s="5">
        <v>3209.9150000000004</v>
      </c>
      <c r="P10" s="5">
        <v>340.33800000000002</v>
      </c>
      <c r="Q10" s="5">
        <f t="shared" si="2"/>
        <v>12351.286</v>
      </c>
    </row>
    <row r="11" spans="1:17" s="2" customFormat="1" ht="15.75" x14ac:dyDescent="0.25">
      <c r="A11" s="3">
        <v>2020</v>
      </c>
      <c r="B11" s="5">
        <v>6637.4610000000002</v>
      </c>
      <c r="C11" s="5">
        <v>5939.8529999999992</v>
      </c>
      <c r="D11" s="5">
        <v>6972.7400000000007</v>
      </c>
      <c r="E11" s="5">
        <v>2103.174</v>
      </c>
      <c r="F11" s="5">
        <v>122.19699999999999</v>
      </c>
      <c r="G11" s="5">
        <f t="shared" si="0"/>
        <v>21775.424999999999</v>
      </c>
      <c r="H11" s="5">
        <v>394.79900000000004</v>
      </c>
      <c r="I11" s="5">
        <v>243.36099999999999</v>
      </c>
      <c r="J11" s="5">
        <v>278.35399999999998</v>
      </c>
      <c r="K11" s="5">
        <v>7.8879999999999999</v>
      </c>
      <c r="L11" s="5">
        <f t="shared" si="1"/>
        <v>924.40200000000016</v>
      </c>
      <c r="M11" s="5">
        <v>4546.5260000000007</v>
      </c>
      <c r="N11" s="5">
        <v>4320.95</v>
      </c>
      <c r="O11" s="5">
        <v>3227.407999999999</v>
      </c>
      <c r="P11" s="5">
        <v>340.35199999999992</v>
      </c>
      <c r="Q11" s="5">
        <f t="shared" si="2"/>
        <v>12435.236000000001</v>
      </c>
    </row>
    <row r="12" spans="1:17" s="2" customFormat="1" ht="15.75" x14ac:dyDescent="0.25">
      <c r="A12" s="3">
        <v>2021</v>
      </c>
      <c r="B12" s="5">
        <v>6701.6149999999998</v>
      </c>
      <c r="C12" s="5">
        <v>5962.469000000001</v>
      </c>
      <c r="D12" s="5">
        <v>7000.4800000000005</v>
      </c>
      <c r="E12" s="5">
        <v>2119.9319999999993</v>
      </c>
      <c r="F12" s="5">
        <v>122.205</v>
      </c>
      <c r="G12" s="5">
        <f t="shared" si="0"/>
        <v>21906.701000000005</v>
      </c>
      <c r="H12" s="5">
        <v>394.48</v>
      </c>
      <c r="I12" s="5">
        <v>243.36300000000008</v>
      </c>
      <c r="J12" s="5">
        <v>281.73600000000005</v>
      </c>
      <c r="K12" s="5">
        <v>7.899</v>
      </c>
      <c r="L12" s="5">
        <f t="shared" si="1"/>
        <v>927.47800000000018</v>
      </c>
      <c r="M12" s="5">
        <v>4607.9080000000004</v>
      </c>
      <c r="N12" s="5">
        <v>4323.3110000000015</v>
      </c>
      <c r="O12" s="5">
        <v>3241.817</v>
      </c>
      <c r="P12" s="5">
        <v>340.38000000000005</v>
      </c>
      <c r="Q12" s="5">
        <f t="shared" si="2"/>
        <v>12513.415999999999</v>
      </c>
    </row>
    <row r="13" spans="1:17" s="2" customFormat="1" ht="15.75" x14ac:dyDescent="0.25">
      <c r="A13" s="3">
        <v>2022</v>
      </c>
      <c r="B13" s="5">
        <v>6768.4329999999991</v>
      </c>
      <c r="C13" s="5">
        <v>5984.085</v>
      </c>
      <c r="D13" s="5">
        <v>7014.6280000000015</v>
      </c>
      <c r="E13" s="5">
        <v>2137.0369999999998</v>
      </c>
      <c r="F13" s="5">
        <v>122.191</v>
      </c>
      <c r="G13" s="5">
        <f t="shared" si="0"/>
        <v>22026.374</v>
      </c>
      <c r="H13" s="5">
        <v>395.02199999999999</v>
      </c>
      <c r="I13" s="5">
        <v>243.57599999999999</v>
      </c>
      <c r="J13" s="5">
        <v>285.33799999999991</v>
      </c>
      <c r="K13" s="5">
        <v>7.908999999999998</v>
      </c>
      <c r="L13" s="5">
        <f t="shared" si="1"/>
        <v>931.84499999999991</v>
      </c>
      <c r="M13" s="5">
        <v>4670.5080000000007</v>
      </c>
      <c r="N13" s="5">
        <v>4327.2900000000009</v>
      </c>
      <c r="O13" s="5">
        <v>3258.0419999999999</v>
      </c>
      <c r="P13" s="5">
        <v>340.33299999999997</v>
      </c>
      <c r="Q13" s="5">
        <f t="shared" si="2"/>
        <v>12596.173000000003</v>
      </c>
    </row>
    <row r="14" spans="1:17" s="2" customFormat="1" ht="15.75" x14ac:dyDescent="0.25">
      <c r="A14" s="3">
        <v>2023</v>
      </c>
      <c r="B14" s="5">
        <v>6822.4269999999997</v>
      </c>
      <c r="C14" s="5">
        <v>6008.3460000000005</v>
      </c>
      <c r="D14" s="5">
        <v>7033.5410000000002</v>
      </c>
      <c r="E14" s="5">
        <v>2155.0189999999998</v>
      </c>
      <c r="F14" s="5">
        <v>122.20100000000001</v>
      </c>
      <c r="G14" s="5">
        <f t="shared" si="0"/>
        <v>22141.534000000003</v>
      </c>
      <c r="H14" s="5">
        <v>395.42400000000009</v>
      </c>
      <c r="I14" s="5">
        <v>243.87000000000003</v>
      </c>
      <c r="J14" s="5">
        <v>288.18699999999995</v>
      </c>
      <c r="K14" s="5">
        <v>7.9209999999999994</v>
      </c>
      <c r="L14" s="5">
        <f t="shared" si="1"/>
        <v>935.40200000000004</v>
      </c>
      <c r="M14" s="5">
        <v>4727.1210000000001</v>
      </c>
      <c r="N14" s="5">
        <v>4332.9219999999996</v>
      </c>
      <c r="O14" s="5">
        <v>3281.1009999999997</v>
      </c>
      <c r="P14" s="5">
        <v>340.37499999999994</v>
      </c>
      <c r="Q14" s="5">
        <f t="shared" si="2"/>
        <v>12681.519</v>
      </c>
    </row>
    <row r="15" spans="1:17" s="2" customFormat="1" ht="15.75" x14ac:dyDescent="0.25">
      <c r="A15" s="3">
        <v>2024</v>
      </c>
      <c r="B15" s="5">
        <v>6912.2659999999987</v>
      </c>
      <c r="C15" s="5">
        <v>6045.8069999999989</v>
      </c>
      <c r="D15" s="5">
        <v>7059.893</v>
      </c>
      <c r="E15" s="5">
        <v>2174.0579999999995</v>
      </c>
      <c r="F15" s="5">
        <v>122.16700000000002</v>
      </c>
      <c r="G15" s="5">
        <f t="shared" si="0"/>
        <v>22314.190999999999</v>
      </c>
      <c r="H15" s="5">
        <v>398.38</v>
      </c>
      <c r="I15" s="5">
        <v>244.49800000000002</v>
      </c>
      <c r="J15" s="5">
        <v>293.65500000000009</v>
      </c>
      <c r="K15" s="5">
        <v>7.9359999999999991</v>
      </c>
      <c r="L15" s="5">
        <f t="shared" si="1"/>
        <v>944.46900000000016</v>
      </c>
      <c r="M15" s="5">
        <v>4806.3690000000006</v>
      </c>
      <c r="N15" s="5">
        <v>4343.2039999999979</v>
      </c>
      <c r="O15" s="5">
        <v>3305.3300000000004</v>
      </c>
      <c r="P15" s="5">
        <v>340.40600000000001</v>
      </c>
      <c r="Q15" s="5">
        <f t="shared" si="2"/>
        <v>12795.308999999999</v>
      </c>
    </row>
    <row r="16" spans="1:17" s="2" customFormat="1" ht="15.75" x14ac:dyDescent="0.25">
      <c r="A16" s="3">
        <v>2025</v>
      </c>
      <c r="B16" s="5">
        <v>6975.3159999999989</v>
      </c>
      <c r="C16" s="5">
        <v>6078.1780000000008</v>
      </c>
      <c r="D16" s="5">
        <v>7082.39</v>
      </c>
      <c r="E16" s="5">
        <v>2193.2659999999996</v>
      </c>
      <c r="F16" s="5">
        <v>122.18100000000001</v>
      </c>
      <c r="G16" s="5">
        <f t="shared" si="0"/>
        <v>22451.330999999998</v>
      </c>
      <c r="H16" s="5">
        <v>398.529</v>
      </c>
      <c r="I16" s="5">
        <v>244.95099999999996</v>
      </c>
      <c r="J16" s="5">
        <v>296.58799999999991</v>
      </c>
      <c r="K16" s="5">
        <v>7.9479999999999995</v>
      </c>
      <c r="L16" s="5">
        <f t="shared" si="1"/>
        <v>948.01599999999996</v>
      </c>
      <c r="M16" s="5">
        <v>4868.561999999999</v>
      </c>
      <c r="N16" s="5">
        <v>4350.3729999999996</v>
      </c>
      <c r="O16" s="5">
        <v>3326.9639999999995</v>
      </c>
      <c r="P16" s="5">
        <v>340.41100000000006</v>
      </c>
      <c r="Q16" s="5">
        <f t="shared" si="2"/>
        <v>12886.309999999998</v>
      </c>
    </row>
    <row r="17" spans="1:17" s="2" customFormat="1" ht="15.75" x14ac:dyDescent="0.25">
      <c r="A17" s="3">
        <v>2026</v>
      </c>
      <c r="B17" s="5">
        <v>7040.5169999999989</v>
      </c>
      <c r="C17" s="5">
        <v>6110.0829999999996</v>
      </c>
      <c r="D17" s="5">
        <v>7106.8849999999975</v>
      </c>
      <c r="E17" s="5">
        <v>2212.6509999999998</v>
      </c>
      <c r="F17" s="5">
        <v>122.18100000000001</v>
      </c>
      <c r="G17" s="5">
        <f t="shared" si="0"/>
        <v>22592.316999999999</v>
      </c>
      <c r="H17" s="5">
        <v>399.79300000000001</v>
      </c>
      <c r="I17" s="5">
        <v>245.17</v>
      </c>
      <c r="J17" s="5">
        <v>299.82199999999995</v>
      </c>
      <c r="K17" s="5">
        <v>7.9569999999999999</v>
      </c>
      <c r="L17" s="5">
        <f t="shared" si="1"/>
        <v>952.74199999999985</v>
      </c>
      <c r="M17" s="5">
        <v>4933.6610000000001</v>
      </c>
      <c r="N17" s="5">
        <v>4354.9489999999996</v>
      </c>
      <c r="O17" s="5">
        <v>3348.1380000000004</v>
      </c>
      <c r="P17" s="5">
        <v>340.404</v>
      </c>
      <c r="Q17" s="5">
        <f t="shared" si="2"/>
        <v>12977.152000000002</v>
      </c>
    </row>
    <row r="18" spans="1:17" s="2" customFormat="1" ht="15.75" x14ac:dyDescent="0.25">
      <c r="A18" s="3">
        <v>2027</v>
      </c>
      <c r="B18" s="5">
        <v>7105.6099999999979</v>
      </c>
      <c r="C18" s="5">
        <v>6145.726999999999</v>
      </c>
      <c r="D18" s="5">
        <v>7128.9560000000001</v>
      </c>
      <c r="E18" s="5">
        <v>2232.2149999999997</v>
      </c>
      <c r="F18" s="5">
        <v>122.193</v>
      </c>
      <c r="G18" s="5">
        <f t="shared" si="0"/>
        <v>22734.700999999997</v>
      </c>
      <c r="H18" s="5">
        <v>400.63200000000001</v>
      </c>
      <c r="I18" s="5">
        <v>245.66800000000001</v>
      </c>
      <c r="J18" s="5">
        <v>302.82100000000008</v>
      </c>
      <c r="K18" s="5">
        <v>7.9699999999999989</v>
      </c>
      <c r="L18" s="5">
        <f t="shared" si="1"/>
        <v>957.09100000000012</v>
      </c>
      <c r="M18" s="5">
        <v>5003.0430000000006</v>
      </c>
      <c r="N18" s="5">
        <v>4363.3120000000008</v>
      </c>
      <c r="O18" s="5">
        <v>3373.9050000000002</v>
      </c>
      <c r="P18" s="5">
        <v>340.464</v>
      </c>
      <c r="Q18" s="5">
        <f t="shared" si="2"/>
        <v>13080.724000000002</v>
      </c>
    </row>
    <row r="19" spans="1:17" s="2" customFormat="1" ht="15.75" x14ac:dyDescent="0.25">
      <c r="A19" s="3">
        <v>2028</v>
      </c>
      <c r="B19" s="5">
        <v>7185.6629999999996</v>
      </c>
      <c r="C19" s="5">
        <v>6181.706000000001</v>
      </c>
      <c r="D19" s="5">
        <v>7135.3239999999987</v>
      </c>
      <c r="E19" s="5">
        <v>2251.9610000000002</v>
      </c>
      <c r="F19" s="5">
        <v>122.17099999999999</v>
      </c>
      <c r="G19" s="5">
        <f t="shared" si="0"/>
        <v>22876.824999999997</v>
      </c>
      <c r="H19" s="5">
        <v>402.69999999999993</v>
      </c>
      <c r="I19" s="5">
        <v>246.18100000000007</v>
      </c>
      <c r="J19" s="5">
        <v>303.07400000000001</v>
      </c>
      <c r="K19" s="5">
        <v>7.9659999999999984</v>
      </c>
      <c r="L19" s="5">
        <f t="shared" si="1"/>
        <v>959.92099999999994</v>
      </c>
      <c r="M19" s="5">
        <v>5087.5450000000001</v>
      </c>
      <c r="N19" s="5">
        <v>4371.05</v>
      </c>
      <c r="O19" s="5">
        <v>3401.5260000000003</v>
      </c>
      <c r="P19" s="5">
        <v>340.40399999999983</v>
      </c>
      <c r="Q19" s="5">
        <f t="shared" si="2"/>
        <v>13200.525000000001</v>
      </c>
    </row>
    <row r="20" spans="1:17" s="2" customFormat="1" ht="15.75" x14ac:dyDescent="0.25">
      <c r="A20" s="3">
        <v>2029</v>
      </c>
      <c r="B20" s="5">
        <v>7254.0410000000002</v>
      </c>
      <c r="C20" s="5">
        <v>6228.8720000000003</v>
      </c>
      <c r="D20" s="5">
        <v>7138.9630000000006</v>
      </c>
      <c r="E20" s="5">
        <v>2271.8819999999996</v>
      </c>
      <c r="F20" s="5">
        <v>122.19600000000001</v>
      </c>
      <c r="G20" s="5">
        <f t="shared" si="0"/>
        <v>23015.954000000002</v>
      </c>
      <c r="H20" s="5">
        <v>404.39299999999997</v>
      </c>
      <c r="I20" s="5">
        <v>247.04600000000002</v>
      </c>
      <c r="J20" s="5">
        <v>303.40199999999993</v>
      </c>
      <c r="K20" s="5">
        <v>7.97</v>
      </c>
      <c r="L20" s="5">
        <f t="shared" si="1"/>
        <v>962.81099999999992</v>
      </c>
      <c r="M20" s="5">
        <v>5157.8510000000006</v>
      </c>
      <c r="N20" s="5">
        <v>4383.3320000000003</v>
      </c>
      <c r="O20" s="5">
        <v>3428.2259999999997</v>
      </c>
      <c r="P20" s="5">
        <v>340.452</v>
      </c>
      <c r="Q20" s="5">
        <f t="shared" si="2"/>
        <v>13309.860999999999</v>
      </c>
    </row>
    <row r="21" spans="1:17" s="2" customFormat="1" ht="15.75" x14ac:dyDescent="0.25">
      <c r="A21" s="3">
        <v>2030</v>
      </c>
      <c r="B21" s="5">
        <v>7343.5069999999996</v>
      </c>
      <c r="C21" s="5">
        <v>6267.6409999999996</v>
      </c>
      <c r="D21" s="5">
        <v>7145.2829999999994</v>
      </c>
      <c r="E21" s="5">
        <v>2291.989</v>
      </c>
      <c r="F21" s="5">
        <v>122.17999999999999</v>
      </c>
      <c r="G21" s="5">
        <f t="shared" si="0"/>
        <v>23170.6</v>
      </c>
      <c r="H21" s="5">
        <v>406.87400000000002</v>
      </c>
      <c r="I21" s="5">
        <v>247.626</v>
      </c>
      <c r="J21" s="5">
        <v>306.42499999999995</v>
      </c>
      <c r="K21" s="5">
        <v>7.9809999999999999</v>
      </c>
      <c r="L21" s="5">
        <f t="shared" si="1"/>
        <v>968.90599999999995</v>
      </c>
      <c r="M21" s="5">
        <v>5243.7800000000007</v>
      </c>
      <c r="N21" s="5">
        <v>4392.5009999999993</v>
      </c>
      <c r="O21" s="5">
        <v>3452.252</v>
      </c>
      <c r="P21" s="5">
        <v>340.43299999999999</v>
      </c>
      <c r="Q21" s="5">
        <f t="shared" si="2"/>
        <v>13428.966</v>
      </c>
    </row>
    <row r="22" spans="1:17" s="2" customFormat="1" ht="15.75" x14ac:dyDescent="0.25">
      <c r="A22" s="3">
        <v>2031</v>
      </c>
      <c r="B22" s="5">
        <v>7398.6279999999988</v>
      </c>
      <c r="C22" s="5">
        <v>6305.3449999999993</v>
      </c>
      <c r="D22" s="5">
        <v>7152.2830000000013</v>
      </c>
      <c r="E22" s="5">
        <v>2312.2800000000002</v>
      </c>
      <c r="F22" s="5">
        <v>122.19800000000001</v>
      </c>
      <c r="G22" s="5">
        <f t="shared" si="0"/>
        <v>23290.734</v>
      </c>
      <c r="H22" s="5">
        <v>407.88499999999999</v>
      </c>
      <c r="I22" s="5">
        <v>248.196</v>
      </c>
      <c r="J22" s="5">
        <v>310.11399999999992</v>
      </c>
      <c r="K22" s="5">
        <v>7.9909999999999997</v>
      </c>
      <c r="L22" s="5">
        <f t="shared" si="1"/>
        <v>974.18599999999992</v>
      </c>
      <c r="M22" s="5">
        <v>5318.4460000000008</v>
      </c>
      <c r="N22" s="5">
        <v>4401.4479999999994</v>
      </c>
      <c r="O22" s="5">
        <v>3475.045000000001</v>
      </c>
      <c r="P22" s="5">
        <v>340.48900000000003</v>
      </c>
      <c r="Q22" s="5">
        <f t="shared" si="2"/>
        <v>13535.428000000002</v>
      </c>
    </row>
    <row r="23" spans="1:17" s="2" customFormat="1" ht="15.75" x14ac:dyDescent="0.25">
      <c r="A23" s="3">
        <v>2032</v>
      </c>
      <c r="B23" s="5">
        <v>7462.1170000000002</v>
      </c>
      <c r="C23" s="5">
        <v>6340.4930000000013</v>
      </c>
      <c r="D23" s="5">
        <v>7159.2100000000009</v>
      </c>
      <c r="E23" s="5">
        <v>2332.7569999999996</v>
      </c>
      <c r="F23" s="5">
        <v>122.20099999999999</v>
      </c>
      <c r="G23" s="5">
        <f t="shared" si="0"/>
        <v>23416.777999999998</v>
      </c>
      <c r="H23" s="5">
        <v>409.20499999999993</v>
      </c>
      <c r="I23" s="5">
        <v>248.68400000000005</v>
      </c>
      <c r="J23" s="5">
        <v>314.13499999999999</v>
      </c>
      <c r="K23" s="5">
        <v>8.0039999999999996</v>
      </c>
      <c r="L23" s="5">
        <f t="shared" si="1"/>
        <v>980.02800000000002</v>
      </c>
      <c r="M23" s="5">
        <v>5388.1279999999997</v>
      </c>
      <c r="N23" s="5">
        <v>4410.7</v>
      </c>
      <c r="O23" s="5">
        <v>3494.7069999999994</v>
      </c>
      <c r="P23" s="5">
        <v>340.49699999999996</v>
      </c>
      <c r="Q23" s="5">
        <f t="shared" si="2"/>
        <v>13634.031999999999</v>
      </c>
    </row>
    <row r="24" spans="1:17" s="2" customFormat="1" ht="15.75" x14ac:dyDescent="0.25">
      <c r="A24" s="3">
        <v>2033</v>
      </c>
      <c r="B24" s="5">
        <v>7540.2750000000005</v>
      </c>
      <c r="C24" s="5">
        <v>6374.0379999999977</v>
      </c>
      <c r="D24" s="5">
        <v>7165.0610000000015</v>
      </c>
      <c r="E24" s="5">
        <v>2353.4210000000003</v>
      </c>
      <c r="F24" s="5">
        <v>122.17399999999998</v>
      </c>
      <c r="G24" s="5">
        <f t="shared" si="0"/>
        <v>23554.968999999997</v>
      </c>
      <c r="H24" s="5">
        <v>411.77400000000006</v>
      </c>
      <c r="I24" s="5">
        <v>249.084</v>
      </c>
      <c r="J24" s="5">
        <v>314.41399999999999</v>
      </c>
      <c r="K24" s="5">
        <v>8.0039999999999996</v>
      </c>
      <c r="L24" s="5">
        <f t="shared" si="1"/>
        <v>983.27600000000007</v>
      </c>
      <c r="M24" s="5">
        <v>5469.1020000000008</v>
      </c>
      <c r="N24" s="5">
        <v>4416.1390000000001</v>
      </c>
      <c r="O24" s="5">
        <v>3518.2739999999994</v>
      </c>
      <c r="P24" s="5">
        <v>340.46</v>
      </c>
      <c r="Q24" s="5">
        <f t="shared" si="2"/>
        <v>13743.975</v>
      </c>
    </row>
    <row r="25" spans="1:17" s="2" customFormat="1" ht="15.75" x14ac:dyDescent="0.25">
      <c r="A25" s="3">
        <v>2034</v>
      </c>
      <c r="B25" s="5">
        <v>7620.7659999999996</v>
      </c>
      <c r="C25" s="5">
        <v>6409.4959999999992</v>
      </c>
      <c r="D25" s="5">
        <v>7174.4999999999991</v>
      </c>
      <c r="E25" s="5">
        <v>2374.277</v>
      </c>
      <c r="F25" s="5">
        <v>122.22300000000001</v>
      </c>
      <c r="G25" s="5">
        <f t="shared" si="0"/>
        <v>23701.261999999999</v>
      </c>
      <c r="H25" s="5">
        <v>411.38700000000006</v>
      </c>
      <c r="I25" s="5">
        <v>249.524</v>
      </c>
      <c r="J25" s="5">
        <v>314.89900000000006</v>
      </c>
      <c r="K25" s="5">
        <v>8.0069999999999997</v>
      </c>
      <c r="L25" s="5">
        <f t="shared" si="1"/>
        <v>983.81700000000012</v>
      </c>
      <c r="M25" s="5">
        <v>5549.6010000000006</v>
      </c>
      <c r="N25" s="5">
        <v>4423.2119999999986</v>
      </c>
      <c r="O25" s="5">
        <v>3544.9389999999994</v>
      </c>
      <c r="P25" s="5">
        <v>340.49700000000007</v>
      </c>
      <c r="Q25" s="5">
        <f t="shared" si="2"/>
        <v>13858.248999999996</v>
      </c>
    </row>
    <row r="26" spans="1:17" s="2" customFormat="1" ht="15.75" x14ac:dyDescent="0.25">
      <c r="A26" s="3">
        <v>2035</v>
      </c>
      <c r="B26" s="5">
        <v>7708.2219999999998</v>
      </c>
      <c r="C26" s="5">
        <v>6442.3809999999994</v>
      </c>
      <c r="D26" s="5">
        <v>7180.7950000000001</v>
      </c>
      <c r="E26" s="5">
        <v>2395.3279999999995</v>
      </c>
      <c r="F26" s="5">
        <v>122.179</v>
      </c>
      <c r="G26" s="5">
        <f t="shared" si="0"/>
        <v>23848.905000000002</v>
      </c>
      <c r="H26" s="5">
        <v>412.96999999999997</v>
      </c>
      <c r="I26" s="5">
        <v>249.875</v>
      </c>
      <c r="J26" s="5">
        <v>315.25799999999987</v>
      </c>
      <c r="K26" s="5">
        <v>8.0080000000000009</v>
      </c>
      <c r="L26" s="5">
        <f t="shared" si="1"/>
        <v>986.11099999999988</v>
      </c>
      <c r="M26" s="5">
        <v>5632.5740000000005</v>
      </c>
      <c r="N26" s="5">
        <v>4432.2179999999998</v>
      </c>
      <c r="O26" s="5">
        <v>3575.4039999999995</v>
      </c>
      <c r="P26" s="5">
        <v>340.46700000000004</v>
      </c>
      <c r="Q26" s="5">
        <f t="shared" si="2"/>
        <v>13980.663</v>
      </c>
    </row>
    <row r="27" spans="1:17" s="2" customFormat="1" ht="15.75" x14ac:dyDescent="0.25">
      <c r="A27" s="3">
        <v>2036</v>
      </c>
      <c r="B27" s="5">
        <v>7792.7730000000001</v>
      </c>
      <c r="C27" s="5">
        <v>6471.5989999999993</v>
      </c>
      <c r="D27" s="5">
        <v>7187.693000000002</v>
      </c>
      <c r="E27" s="5">
        <v>2416.5659999999998</v>
      </c>
      <c r="F27" s="5">
        <v>122.148</v>
      </c>
      <c r="G27" s="5">
        <f t="shared" si="0"/>
        <v>23990.779000000002</v>
      </c>
      <c r="H27" s="5">
        <v>416.23</v>
      </c>
      <c r="I27" s="5">
        <v>250.43200000000004</v>
      </c>
      <c r="J27" s="5">
        <v>315.68299999999999</v>
      </c>
      <c r="K27" s="5">
        <v>8.0060000000000002</v>
      </c>
      <c r="L27" s="5">
        <f t="shared" si="1"/>
        <v>990.351</v>
      </c>
      <c r="M27" s="5">
        <v>5716.8029999999999</v>
      </c>
      <c r="N27" s="5">
        <v>4443.4130000000005</v>
      </c>
      <c r="O27" s="5">
        <v>3606.4659999999999</v>
      </c>
      <c r="P27" s="5">
        <v>340.48600000000005</v>
      </c>
      <c r="Q27" s="5">
        <f t="shared" si="2"/>
        <v>14107.168000000001</v>
      </c>
    </row>
    <row r="28" spans="1:17" s="2" customFormat="1" ht="15.75" x14ac:dyDescent="0.25">
      <c r="A28" s="3">
        <v>2037</v>
      </c>
      <c r="B28" s="5">
        <v>7839.7430000000004</v>
      </c>
      <c r="C28" s="5">
        <v>6502.0669999999982</v>
      </c>
      <c r="D28" s="5">
        <v>7194.2539999999999</v>
      </c>
      <c r="E28" s="5">
        <v>2438.0000000000005</v>
      </c>
      <c r="F28" s="5">
        <v>122.152</v>
      </c>
      <c r="G28" s="5">
        <f t="shared" si="0"/>
        <v>24096.215999999997</v>
      </c>
      <c r="H28" s="5">
        <v>418.11399999999998</v>
      </c>
      <c r="I28" s="5">
        <v>250.93000000000004</v>
      </c>
      <c r="J28" s="5">
        <v>315.99999999999994</v>
      </c>
      <c r="K28" s="5">
        <v>8.0079999999999991</v>
      </c>
      <c r="L28" s="5">
        <f t="shared" si="1"/>
        <v>993.05199999999991</v>
      </c>
      <c r="M28" s="5">
        <v>5772.6770000000015</v>
      </c>
      <c r="N28" s="5">
        <v>4453.3200000000006</v>
      </c>
      <c r="O28" s="5">
        <v>3631.7620000000002</v>
      </c>
      <c r="P28" s="5">
        <v>340.50100000000009</v>
      </c>
      <c r="Q28" s="5">
        <f t="shared" si="2"/>
        <v>14198.260000000004</v>
      </c>
    </row>
    <row r="29" spans="1:17" s="2" customFormat="1" ht="15.75" x14ac:dyDescent="0.25">
      <c r="A29" s="3">
        <v>2038</v>
      </c>
      <c r="B29" s="5">
        <v>7883.6439999999993</v>
      </c>
      <c r="C29" s="5">
        <v>6532.598</v>
      </c>
      <c r="D29" s="5">
        <v>7201.1439999999966</v>
      </c>
      <c r="E29" s="5">
        <v>2459.6320000000005</v>
      </c>
      <c r="F29" s="5">
        <v>122.16</v>
      </c>
      <c r="G29" s="5">
        <f t="shared" si="0"/>
        <v>24199.177999999996</v>
      </c>
      <c r="H29" s="5">
        <v>420.29</v>
      </c>
      <c r="I29" s="5">
        <v>251.43600000000004</v>
      </c>
      <c r="J29" s="5">
        <v>316.63399999999979</v>
      </c>
      <c r="K29" s="5">
        <v>8.0090000000000003</v>
      </c>
      <c r="L29" s="5">
        <f t="shared" si="1"/>
        <v>996.36899999999991</v>
      </c>
      <c r="M29" s="5">
        <v>5842.5419999999995</v>
      </c>
      <c r="N29" s="5">
        <v>4464.4920000000011</v>
      </c>
      <c r="O29" s="5">
        <v>3660.0190000000007</v>
      </c>
      <c r="P29" s="5">
        <v>340.54699999999997</v>
      </c>
      <c r="Q29" s="5">
        <f t="shared" si="2"/>
        <v>14307.6</v>
      </c>
    </row>
    <row r="30" spans="1:17" s="2" customFormat="1" ht="15.75" x14ac:dyDescent="0.25">
      <c r="A30" s="3">
        <v>2039</v>
      </c>
      <c r="B30" s="5">
        <v>7926.9999999999991</v>
      </c>
      <c r="C30" s="5">
        <v>6561.9990000000007</v>
      </c>
      <c r="D30" s="5">
        <v>7207.6860000000033</v>
      </c>
      <c r="E30" s="5">
        <v>2481.4629999999993</v>
      </c>
      <c r="F30" s="5">
        <v>122.16599999999998</v>
      </c>
      <c r="G30" s="5">
        <f t="shared" si="0"/>
        <v>24300.314000000006</v>
      </c>
      <c r="H30" s="5">
        <v>422.79599999999994</v>
      </c>
      <c r="I30" s="5">
        <v>251.91600000000003</v>
      </c>
      <c r="J30" s="5">
        <v>317.58600000000001</v>
      </c>
      <c r="K30" s="5">
        <v>8.0119999999999987</v>
      </c>
      <c r="L30" s="5">
        <f t="shared" si="1"/>
        <v>1000.31</v>
      </c>
      <c r="M30" s="5">
        <v>5914.6649999999991</v>
      </c>
      <c r="N30" s="5">
        <v>4469.6739999999991</v>
      </c>
      <c r="O30" s="5">
        <v>3685.108999999999</v>
      </c>
      <c r="P30" s="5">
        <v>340.54100000000005</v>
      </c>
      <c r="Q30" s="5">
        <f t="shared" si="2"/>
        <v>14409.988999999996</v>
      </c>
    </row>
    <row r="31" spans="1:17" s="2" customFormat="1" ht="15.75" x14ac:dyDescent="0.25">
      <c r="A31" s="3">
        <v>2040</v>
      </c>
      <c r="B31" s="5">
        <v>7970.780999999999</v>
      </c>
      <c r="C31" s="5">
        <v>6594.2290000000012</v>
      </c>
      <c r="D31" s="5">
        <v>7214.5479999999989</v>
      </c>
      <c r="E31" s="5">
        <v>2503.7260000000001</v>
      </c>
      <c r="F31" s="5">
        <v>122.17000000000002</v>
      </c>
      <c r="G31" s="5">
        <f t="shared" si="0"/>
        <v>24405.453999999994</v>
      </c>
      <c r="H31" s="5">
        <v>422.93599999999992</v>
      </c>
      <c r="I31" s="5">
        <v>252.44999999999993</v>
      </c>
      <c r="J31" s="5">
        <v>319.80999999999995</v>
      </c>
      <c r="K31" s="5">
        <v>8.0219999999999985</v>
      </c>
      <c r="L31" s="5">
        <f t="shared" si="1"/>
        <v>1003.2179999999998</v>
      </c>
      <c r="M31" s="5">
        <v>5985.3729999999996</v>
      </c>
      <c r="N31" s="5">
        <v>4479.2300000000014</v>
      </c>
      <c r="O31" s="5">
        <v>3707.3839999999996</v>
      </c>
      <c r="P31" s="5">
        <v>340.52599999999995</v>
      </c>
      <c r="Q31" s="5">
        <f t="shared" si="2"/>
        <v>14512.513000000001</v>
      </c>
    </row>
    <row r="32" spans="1:17" s="2" customFormat="1" ht="15.75" x14ac:dyDescent="0.25">
      <c r="A32" s="3">
        <v>2041</v>
      </c>
      <c r="B32" s="5">
        <v>8012.415</v>
      </c>
      <c r="C32" s="5">
        <v>6624.9379999999992</v>
      </c>
      <c r="D32" s="5">
        <v>7221.0839999999989</v>
      </c>
      <c r="E32" s="5">
        <v>2528.6810000000005</v>
      </c>
      <c r="F32" s="5">
        <v>122.17899999999999</v>
      </c>
      <c r="G32" s="5">
        <f t="shared" si="0"/>
        <v>24509.296999999999</v>
      </c>
      <c r="H32" s="5">
        <v>422.74299999999999</v>
      </c>
      <c r="I32" s="5">
        <v>252.95899999999995</v>
      </c>
      <c r="J32" s="5">
        <v>323.42799999999994</v>
      </c>
      <c r="K32" s="5">
        <v>8.032</v>
      </c>
      <c r="L32" s="5">
        <f t="shared" si="1"/>
        <v>1007.1619999999999</v>
      </c>
      <c r="M32" s="5">
        <v>6055.128999999999</v>
      </c>
      <c r="N32" s="5">
        <v>4488.43</v>
      </c>
      <c r="O32" s="5">
        <v>3728.5759999999996</v>
      </c>
      <c r="P32" s="5">
        <v>340.52299999999997</v>
      </c>
      <c r="Q32" s="5">
        <f t="shared" si="2"/>
        <v>14612.657999999998</v>
      </c>
    </row>
    <row r="33" spans="1:17" s="2" customFormat="1" ht="15.75" x14ac:dyDescent="0.25">
      <c r="A33" s="3">
        <v>2042</v>
      </c>
      <c r="B33" s="5">
        <v>8048.683</v>
      </c>
      <c r="C33" s="5">
        <v>6656.6419999999998</v>
      </c>
      <c r="D33" s="5">
        <v>7225.9209999999975</v>
      </c>
      <c r="E33" s="5">
        <v>2553.88</v>
      </c>
      <c r="F33" s="5">
        <v>122.18599999999999</v>
      </c>
      <c r="G33" s="5">
        <f t="shared" si="0"/>
        <v>24607.312000000002</v>
      </c>
      <c r="H33" s="5">
        <v>428.209</v>
      </c>
      <c r="I33" s="5">
        <v>252.37400000000002</v>
      </c>
      <c r="J33" s="5">
        <v>325.04700000000003</v>
      </c>
      <c r="K33" s="5">
        <v>8.0420000000000016</v>
      </c>
      <c r="L33" s="5">
        <f t="shared" si="1"/>
        <v>1013.6720000000001</v>
      </c>
      <c r="M33" s="5">
        <v>6118.3849999999993</v>
      </c>
      <c r="N33" s="5">
        <v>4490.6860000000006</v>
      </c>
      <c r="O33" s="5">
        <v>3732.1590000000006</v>
      </c>
      <c r="P33" s="5">
        <v>340.54899999999992</v>
      </c>
      <c r="Q33" s="5">
        <f t="shared" si="2"/>
        <v>14681.778999999999</v>
      </c>
    </row>
    <row r="34" spans="1:17" s="2" customFormat="1" ht="15.75" x14ac:dyDescent="0.25">
      <c r="A34" s="3">
        <v>2043</v>
      </c>
      <c r="B34" s="5">
        <v>8062.6439999999993</v>
      </c>
      <c r="C34" s="5">
        <v>6689.2049999999999</v>
      </c>
      <c r="D34" s="5">
        <v>7230.9530000000004</v>
      </c>
      <c r="E34" s="5">
        <v>2579.3329999999996</v>
      </c>
      <c r="F34" s="5">
        <v>122.18100000000001</v>
      </c>
      <c r="G34" s="5">
        <f t="shared" si="0"/>
        <v>24684.315999999999</v>
      </c>
      <c r="H34" s="5">
        <v>419.51400000000001</v>
      </c>
      <c r="I34" s="5">
        <v>252.92500000000001</v>
      </c>
      <c r="J34" s="5">
        <v>326.67199999999997</v>
      </c>
      <c r="K34" s="5">
        <v>8.043000000000001</v>
      </c>
      <c r="L34" s="5">
        <f t="shared" si="1"/>
        <v>1007.1540000000001</v>
      </c>
      <c r="M34" s="5">
        <v>6183.8820000000005</v>
      </c>
      <c r="N34" s="5">
        <v>4495.4690000000001</v>
      </c>
      <c r="O34" s="5">
        <v>3735.9769999999994</v>
      </c>
      <c r="P34" s="5">
        <v>340.56299999999999</v>
      </c>
      <c r="Q34" s="5">
        <f t="shared" si="2"/>
        <v>14755.891</v>
      </c>
    </row>
    <row r="35" spans="1:17" ht="15.75" x14ac:dyDescent="0.25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ht="15.75" x14ac:dyDescent="0.25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15.75" customHeight="1" x14ac:dyDescent="0.25">
      <c r="A37" s="3"/>
      <c r="B37" s="3" t="s">
        <v>18</v>
      </c>
      <c r="C37" s="4"/>
      <c r="D37" s="4"/>
      <c r="E37" s="4"/>
      <c r="F37" s="4"/>
      <c r="G37" s="4"/>
      <c r="H37" s="3" t="s">
        <v>18</v>
      </c>
      <c r="I37" s="4"/>
      <c r="J37" s="4"/>
      <c r="K37" s="4"/>
      <c r="L37" s="4"/>
      <c r="M37" s="3" t="s">
        <v>18</v>
      </c>
      <c r="N37" s="4"/>
      <c r="O37" s="4"/>
      <c r="P37" s="4"/>
      <c r="Q37" s="4"/>
    </row>
    <row r="38" spans="1:17" ht="15.75" x14ac:dyDescent="0.25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ht="15.75" customHeight="1" x14ac:dyDescent="0.25">
      <c r="A39" s="3" t="s">
        <v>1</v>
      </c>
      <c r="B39" s="3" t="s">
        <v>2</v>
      </c>
      <c r="C39" s="3" t="s">
        <v>3</v>
      </c>
      <c r="D39" s="3" t="s">
        <v>4</v>
      </c>
      <c r="E39" s="3" t="s">
        <v>5</v>
      </c>
      <c r="F39" s="3" t="s">
        <v>6</v>
      </c>
      <c r="G39" s="3" t="s">
        <v>7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3" t="s">
        <v>13</v>
      </c>
      <c r="N39" s="3" t="s">
        <v>14</v>
      </c>
      <c r="O39" s="3" t="s">
        <v>15</v>
      </c>
      <c r="P39" s="3" t="s">
        <v>16</v>
      </c>
      <c r="Q39" s="3" t="s">
        <v>17</v>
      </c>
    </row>
    <row r="40" spans="1:17" ht="15.75" x14ac:dyDescent="0.25">
      <c r="A40" s="3">
        <v>2014</v>
      </c>
      <c r="B40" s="5">
        <v>6400.6801276733559</v>
      </c>
      <c r="C40" s="5">
        <v>5799.4820639185491</v>
      </c>
      <c r="D40" s="5">
        <f t="shared" ref="D40:F55" si="3">+D5</f>
        <v>6716.8049999999985</v>
      </c>
      <c r="E40" s="5">
        <f t="shared" si="3"/>
        <v>1969.1900000000003</v>
      </c>
      <c r="F40" s="5">
        <f t="shared" si="3"/>
        <v>122.20400000000001</v>
      </c>
      <c r="G40" s="5">
        <f t="shared" ref="G40:G69" si="4">+SUM(B40:F40)</f>
        <v>21008.361191591903</v>
      </c>
      <c r="H40" s="5">
        <f t="shared" ref="H40:K55" si="5">+H5</f>
        <v>399.11299999999994</v>
      </c>
      <c r="I40" s="5">
        <f t="shared" si="5"/>
        <v>239.71999999999997</v>
      </c>
      <c r="J40" s="5">
        <f t="shared" si="5"/>
        <v>262.04899999999998</v>
      </c>
      <c r="K40" s="5">
        <f t="shared" si="5"/>
        <v>7.8360000000000003</v>
      </c>
      <c r="L40" s="5">
        <f t="shared" ref="L40:L69" si="6">+SUM(H40:K40)</f>
        <v>908.71799999999985</v>
      </c>
      <c r="M40" s="5">
        <v>4291.438000000001</v>
      </c>
      <c r="N40" s="5">
        <v>4324.0150100254086</v>
      </c>
      <c r="O40" s="5">
        <f t="shared" ref="O40:P55" si="7">+O5</f>
        <v>3008.4590000000007</v>
      </c>
      <c r="P40" s="5">
        <f t="shared" si="7"/>
        <v>372.95300000000009</v>
      </c>
      <c r="Q40" s="5">
        <f t="shared" ref="Q40:Q69" si="8">+SUM(M40:P40)</f>
        <v>11996.865010025409</v>
      </c>
    </row>
    <row r="41" spans="1:17" ht="15.75" x14ac:dyDescent="0.25">
      <c r="A41" s="3">
        <v>2015</v>
      </c>
      <c r="B41" s="5">
        <v>6439.3121188821087</v>
      </c>
      <c r="C41" s="5">
        <v>5843.4873418962152</v>
      </c>
      <c r="D41" s="5">
        <f t="shared" si="3"/>
        <v>6736.0840000000017</v>
      </c>
      <c r="E41" s="5">
        <f t="shared" si="3"/>
        <v>1994.193</v>
      </c>
      <c r="F41" s="5">
        <f t="shared" si="3"/>
        <v>122.21300000000002</v>
      </c>
      <c r="G41" s="5">
        <f t="shared" si="4"/>
        <v>21135.289460778324</v>
      </c>
      <c r="H41" s="5">
        <f t="shared" si="5"/>
        <v>396.94699999999995</v>
      </c>
      <c r="I41" s="5">
        <f t="shared" si="5"/>
        <v>241.28099999999998</v>
      </c>
      <c r="J41" s="5">
        <f t="shared" si="5"/>
        <v>264.66999999999996</v>
      </c>
      <c r="K41" s="5">
        <f t="shared" si="5"/>
        <v>7.8460000000000001</v>
      </c>
      <c r="L41" s="5">
        <f t="shared" si="6"/>
        <v>910.74399999999991</v>
      </c>
      <c r="M41" s="5">
        <v>4343.2151276733557</v>
      </c>
      <c r="N41" s="5">
        <v>4344.008063918548</v>
      </c>
      <c r="O41" s="5">
        <f t="shared" si="7"/>
        <v>3079.6079999999997</v>
      </c>
      <c r="P41" s="5">
        <f t="shared" si="7"/>
        <v>361.32200000000017</v>
      </c>
      <c r="Q41" s="5">
        <f t="shared" si="8"/>
        <v>12128.153191591904</v>
      </c>
    </row>
    <row r="42" spans="1:17" ht="15.75" x14ac:dyDescent="0.25">
      <c r="A42" s="3">
        <v>2016</v>
      </c>
      <c r="B42" s="5">
        <v>6507.4467502199332</v>
      </c>
      <c r="C42" s="5">
        <v>5906.1662032131653</v>
      </c>
      <c r="D42" s="5">
        <f t="shared" si="3"/>
        <v>6780.9939999999988</v>
      </c>
      <c r="E42" s="5">
        <f t="shared" si="3"/>
        <v>2019.3910000000001</v>
      </c>
      <c r="F42" s="5">
        <f t="shared" si="3"/>
        <v>122.23599999999999</v>
      </c>
      <c r="G42" s="5">
        <f t="shared" si="4"/>
        <v>21336.233953433097</v>
      </c>
      <c r="H42" s="5">
        <f t="shared" si="5"/>
        <v>392.88399999999996</v>
      </c>
      <c r="I42" s="5">
        <f t="shared" si="5"/>
        <v>241.88</v>
      </c>
      <c r="J42" s="5">
        <f t="shared" si="5"/>
        <v>262.06700000000001</v>
      </c>
      <c r="K42" s="5">
        <f t="shared" si="5"/>
        <v>7.8370000000000015</v>
      </c>
      <c r="L42" s="5">
        <f t="shared" si="6"/>
        <v>904.66799999999989</v>
      </c>
      <c r="M42" s="5">
        <v>4401.6531188821091</v>
      </c>
      <c r="N42" s="5">
        <v>4371.3943418962126</v>
      </c>
      <c r="O42" s="5">
        <f t="shared" si="7"/>
        <v>3139.1050000000009</v>
      </c>
      <c r="P42" s="5">
        <f t="shared" si="7"/>
        <v>350.279</v>
      </c>
      <c r="Q42" s="5">
        <f t="shared" si="8"/>
        <v>12262.431460778324</v>
      </c>
    </row>
    <row r="43" spans="1:17" ht="15.75" x14ac:dyDescent="0.25">
      <c r="A43" s="3">
        <v>2017</v>
      </c>
      <c r="B43" s="5">
        <v>6565.4180388310106</v>
      </c>
      <c r="C43" s="5">
        <v>5960.5491147939929</v>
      </c>
      <c r="D43" s="5">
        <f t="shared" si="3"/>
        <v>6823.8340000000007</v>
      </c>
      <c r="E43" s="5">
        <f t="shared" si="3"/>
        <v>2041.421</v>
      </c>
      <c r="F43" s="5">
        <f t="shared" si="3"/>
        <v>122.226</v>
      </c>
      <c r="G43" s="5">
        <f t="shared" si="4"/>
        <v>21513.448153625002</v>
      </c>
      <c r="H43" s="5">
        <f t="shared" si="5"/>
        <v>392.30499999999995</v>
      </c>
      <c r="I43" s="5">
        <f t="shared" si="5"/>
        <v>242.13299999999998</v>
      </c>
      <c r="J43" s="5">
        <f t="shared" si="5"/>
        <v>267.27700000000004</v>
      </c>
      <c r="K43" s="5">
        <f t="shared" si="5"/>
        <v>7.8550000000000004</v>
      </c>
      <c r="L43" s="5">
        <f t="shared" si="6"/>
        <v>909.56999999999994</v>
      </c>
      <c r="M43" s="5">
        <v>4476.0767502199333</v>
      </c>
      <c r="N43" s="5">
        <v>4395.9412032131659</v>
      </c>
      <c r="O43" s="5">
        <f t="shared" si="7"/>
        <v>3161.4219999999996</v>
      </c>
      <c r="P43" s="5">
        <f t="shared" si="7"/>
        <v>340.34800000000007</v>
      </c>
      <c r="Q43" s="5">
        <f t="shared" si="8"/>
        <v>12373.787953433099</v>
      </c>
    </row>
    <row r="44" spans="1:17" ht="15.75" x14ac:dyDescent="0.25">
      <c r="A44" s="3">
        <v>2018</v>
      </c>
      <c r="B44" s="5">
        <v>6662.3159708775438</v>
      </c>
      <c r="C44" s="5">
        <v>6020.3671263230308</v>
      </c>
      <c r="D44" s="5">
        <f t="shared" si="3"/>
        <v>6868.063000000001</v>
      </c>
      <c r="E44" s="5">
        <f t="shared" si="3"/>
        <v>2063.1770000000006</v>
      </c>
      <c r="F44" s="5">
        <f t="shared" si="3"/>
        <v>122.22799999999999</v>
      </c>
      <c r="G44" s="5">
        <f t="shared" si="4"/>
        <v>21736.151097200574</v>
      </c>
      <c r="H44" s="5">
        <f t="shared" si="5"/>
        <v>393.262</v>
      </c>
      <c r="I44" s="5">
        <f t="shared" si="5"/>
        <v>242.52799999999993</v>
      </c>
      <c r="J44" s="5">
        <f t="shared" si="5"/>
        <v>269.95700000000005</v>
      </c>
      <c r="K44" s="5">
        <f t="shared" si="5"/>
        <v>7.8639999999999999</v>
      </c>
      <c r="L44" s="5">
        <f t="shared" si="6"/>
        <v>913.6110000000001</v>
      </c>
      <c r="M44" s="5">
        <v>4560.3770388310095</v>
      </c>
      <c r="N44" s="5">
        <v>4424.7991147939956</v>
      </c>
      <c r="O44" s="5">
        <f t="shared" si="7"/>
        <v>3192.0500000000006</v>
      </c>
      <c r="P44" s="5">
        <f t="shared" si="7"/>
        <v>340.37</v>
      </c>
      <c r="Q44" s="5">
        <f t="shared" si="8"/>
        <v>12517.596153625007</v>
      </c>
    </row>
    <row r="45" spans="1:17" ht="15.75" x14ac:dyDescent="0.25">
      <c r="A45" s="3">
        <v>2019</v>
      </c>
      <c r="B45" s="5">
        <v>6699.9425770319067</v>
      </c>
      <c r="C45" s="5">
        <v>6049.3321263230291</v>
      </c>
      <c r="D45" s="5">
        <f t="shared" si="3"/>
        <v>6924.5660000000007</v>
      </c>
      <c r="E45" s="5">
        <f t="shared" si="3"/>
        <v>2083.4030000000002</v>
      </c>
      <c r="F45" s="5">
        <f t="shared" si="3"/>
        <v>122.21000000000001</v>
      </c>
      <c r="G45" s="5">
        <f t="shared" si="4"/>
        <v>21879.453703354935</v>
      </c>
      <c r="H45" s="5">
        <f t="shared" si="5"/>
        <v>394.43699999999995</v>
      </c>
      <c r="I45" s="5">
        <f t="shared" si="5"/>
        <v>242.85199999999995</v>
      </c>
      <c r="J45" s="5">
        <f t="shared" si="5"/>
        <v>275.3420000000001</v>
      </c>
      <c r="K45" s="5">
        <f t="shared" si="5"/>
        <v>7.8809999999999985</v>
      </c>
      <c r="L45" s="5">
        <f t="shared" si="6"/>
        <v>920.51199999999994</v>
      </c>
      <c r="M45" s="5">
        <v>4656.0519708775428</v>
      </c>
      <c r="N45" s="5">
        <v>4454.6661263230289</v>
      </c>
      <c r="O45" s="5">
        <f t="shared" si="7"/>
        <v>3209.9150000000004</v>
      </c>
      <c r="P45" s="5">
        <f t="shared" si="7"/>
        <v>340.33800000000002</v>
      </c>
      <c r="Q45" s="5">
        <f t="shared" si="8"/>
        <v>12660.971097200572</v>
      </c>
    </row>
    <row r="46" spans="1:17" ht="15.75" x14ac:dyDescent="0.25">
      <c r="A46" s="3">
        <v>2020</v>
      </c>
      <c r="B46" s="5">
        <v>6759.203577031908</v>
      </c>
      <c r="C46" s="5">
        <v>6081.3311263230289</v>
      </c>
      <c r="D46" s="5">
        <f t="shared" si="3"/>
        <v>6972.7400000000007</v>
      </c>
      <c r="E46" s="5">
        <f t="shared" si="3"/>
        <v>2103.174</v>
      </c>
      <c r="F46" s="5">
        <f t="shared" si="3"/>
        <v>122.19699999999999</v>
      </c>
      <c r="G46" s="5">
        <f t="shared" si="4"/>
        <v>22038.645703354938</v>
      </c>
      <c r="H46" s="5">
        <f t="shared" si="5"/>
        <v>394.79900000000004</v>
      </c>
      <c r="I46" s="5">
        <f t="shared" si="5"/>
        <v>243.36099999999999</v>
      </c>
      <c r="J46" s="5">
        <f t="shared" si="5"/>
        <v>278.35399999999998</v>
      </c>
      <c r="K46" s="5">
        <f t="shared" si="5"/>
        <v>7.8879999999999999</v>
      </c>
      <c r="L46" s="5">
        <f t="shared" si="6"/>
        <v>924.40200000000016</v>
      </c>
      <c r="M46" s="5">
        <v>4668.2685770319085</v>
      </c>
      <c r="N46" s="5">
        <v>4462.4281263230296</v>
      </c>
      <c r="O46" s="5">
        <f t="shared" si="7"/>
        <v>3227.407999999999</v>
      </c>
      <c r="P46" s="5">
        <f t="shared" si="7"/>
        <v>340.35199999999992</v>
      </c>
      <c r="Q46" s="5">
        <f t="shared" si="8"/>
        <v>12698.456703354937</v>
      </c>
    </row>
    <row r="47" spans="1:17" ht="15.75" x14ac:dyDescent="0.25">
      <c r="A47" s="3">
        <v>2021</v>
      </c>
      <c r="B47" s="5">
        <v>6823.3575770319076</v>
      </c>
      <c r="C47" s="5">
        <v>6103.9471263230307</v>
      </c>
      <c r="D47" s="5">
        <f t="shared" si="3"/>
        <v>7000.4800000000005</v>
      </c>
      <c r="E47" s="5">
        <f t="shared" si="3"/>
        <v>2119.9319999999993</v>
      </c>
      <c r="F47" s="5">
        <f t="shared" si="3"/>
        <v>122.205</v>
      </c>
      <c r="G47" s="5">
        <f t="shared" si="4"/>
        <v>22169.921703354939</v>
      </c>
      <c r="H47" s="5">
        <f t="shared" si="5"/>
        <v>394.48</v>
      </c>
      <c r="I47" s="5">
        <f t="shared" si="5"/>
        <v>243.36300000000008</v>
      </c>
      <c r="J47" s="5">
        <f t="shared" si="5"/>
        <v>281.73600000000005</v>
      </c>
      <c r="K47" s="5">
        <f t="shared" si="5"/>
        <v>7.899</v>
      </c>
      <c r="L47" s="5">
        <f t="shared" si="6"/>
        <v>927.47800000000018</v>
      </c>
      <c r="M47" s="5">
        <v>4729.6505770319081</v>
      </c>
      <c r="N47" s="5">
        <v>4464.7891263230313</v>
      </c>
      <c r="O47" s="5">
        <f t="shared" si="7"/>
        <v>3241.817</v>
      </c>
      <c r="P47" s="5">
        <f t="shared" si="7"/>
        <v>340.38000000000005</v>
      </c>
      <c r="Q47" s="5">
        <f t="shared" si="8"/>
        <v>12776.636703354938</v>
      </c>
    </row>
    <row r="48" spans="1:17" ht="15.75" x14ac:dyDescent="0.25">
      <c r="A48" s="3">
        <v>2022</v>
      </c>
      <c r="B48" s="5">
        <v>6890.1755770319069</v>
      </c>
      <c r="C48" s="5">
        <v>6125.5631263230298</v>
      </c>
      <c r="D48" s="5">
        <f t="shared" si="3"/>
        <v>7014.6280000000015</v>
      </c>
      <c r="E48" s="5">
        <f t="shared" si="3"/>
        <v>2137.0369999999998</v>
      </c>
      <c r="F48" s="5">
        <f t="shared" si="3"/>
        <v>122.191</v>
      </c>
      <c r="G48" s="5">
        <f t="shared" si="4"/>
        <v>22289.594703354938</v>
      </c>
      <c r="H48" s="5">
        <f t="shared" si="5"/>
        <v>395.02199999999999</v>
      </c>
      <c r="I48" s="5">
        <f t="shared" si="5"/>
        <v>243.57599999999999</v>
      </c>
      <c r="J48" s="5">
        <f t="shared" si="5"/>
        <v>285.33799999999991</v>
      </c>
      <c r="K48" s="5">
        <f t="shared" si="5"/>
        <v>7.908999999999998</v>
      </c>
      <c r="L48" s="5">
        <f t="shared" si="6"/>
        <v>931.84499999999991</v>
      </c>
      <c r="M48" s="5">
        <v>4792.2505770319085</v>
      </c>
      <c r="N48" s="5">
        <v>4468.7681263230306</v>
      </c>
      <c r="O48" s="5">
        <f t="shared" si="7"/>
        <v>3258.0419999999999</v>
      </c>
      <c r="P48" s="5">
        <f t="shared" si="7"/>
        <v>340.33299999999997</v>
      </c>
      <c r="Q48" s="5">
        <f t="shared" si="8"/>
        <v>12859.393703354939</v>
      </c>
    </row>
    <row r="49" spans="1:17" ht="15.75" x14ac:dyDescent="0.25">
      <c r="A49" s="3">
        <v>2023</v>
      </c>
      <c r="B49" s="5">
        <v>6944.1695770319075</v>
      </c>
      <c r="C49" s="5">
        <v>6149.8241263230302</v>
      </c>
      <c r="D49" s="5">
        <f t="shared" si="3"/>
        <v>7033.5410000000002</v>
      </c>
      <c r="E49" s="5">
        <f t="shared" si="3"/>
        <v>2155.0189999999998</v>
      </c>
      <c r="F49" s="5">
        <f t="shared" si="3"/>
        <v>122.20100000000001</v>
      </c>
      <c r="G49" s="5">
        <f t="shared" si="4"/>
        <v>22404.754703354938</v>
      </c>
      <c r="H49" s="5">
        <f t="shared" si="5"/>
        <v>395.42400000000009</v>
      </c>
      <c r="I49" s="5">
        <f t="shared" si="5"/>
        <v>243.87000000000003</v>
      </c>
      <c r="J49" s="5">
        <f t="shared" si="5"/>
        <v>288.18699999999995</v>
      </c>
      <c r="K49" s="5">
        <f t="shared" si="5"/>
        <v>7.9209999999999994</v>
      </c>
      <c r="L49" s="5">
        <f t="shared" si="6"/>
        <v>935.40200000000004</v>
      </c>
      <c r="M49" s="5">
        <v>4848.8635770319079</v>
      </c>
      <c r="N49" s="5">
        <v>4474.4001263230293</v>
      </c>
      <c r="O49" s="5">
        <f t="shared" si="7"/>
        <v>3281.1009999999997</v>
      </c>
      <c r="P49" s="5">
        <f t="shared" si="7"/>
        <v>340.37499999999994</v>
      </c>
      <c r="Q49" s="5">
        <f t="shared" si="8"/>
        <v>12944.739703354935</v>
      </c>
    </row>
    <row r="50" spans="1:17" ht="15.75" x14ac:dyDescent="0.25">
      <c r="A50" s="3">
        <v>2024</v>
      </c>
      <c r="B50" s="5">
        <v>7034.0085770319065</v>
      </c>
      <c r="C50" s="5">
        <v>6187.2851263230286</v>
      </c>
      <c r="D50" s="5">
        <f t="shared" si="3"/>
        <v>7059.893</v>
      </c>
      <c r="E50" s="5">
        <f t="shared" si="3"/>
        <v>2174.0579999999995</v>
      </c>
      <c r="F50" s="5">
        <f t="shared" si="3"/>
        <v>122.16700000000002</v>
      </c>
      <c r="G50" s="5">
        <f t="shared" si="4"/>
        <v>22577.411703354937</v>
      </c>
      <c r="H50" s="5">
        <f t="shared" si="5"/>
        <v>398.38</v>
      </c>
      <c r="I50" s="5">
        <f t="shared" si="5"/>
        <v>244.49800000000002</v>
      </c>
      <c r="J50" s="5">
        <f t="shared" si="5"/>
        <v>293.65500000000009</v>
      </c>
      <c r="K50" s="5">
        <f t="shared" si="5"/>
        <v>7.9359999999999991</v>
      </c>
      <c r="L50" s="5">
        <f t="shared" si="6"/>
        <v>944.46900000000016</v>
      </c>
      <c r="M50" s="5">
        <v>4928.1115770319084</v>
      </c>
      <c r="N50" s="5">
        <v>4484.6821263230277</v>
      </c>
      <c r="O50" s="5">
        <f t="shared" si="7"/>
        <v>3305.3300000000004</v>
      </c>
      <c r="P50" s="5">
        <f t="shared" si="7"/>
        <v>340.40600000000001</v>
      </c>
      <c r="Q50" s="5">
        <f t="shared" si="8"/>
        <v>13058.529703354936</v>
      </c>
    </row>
    <row r="51" spans="1:17" ht="15.75" x14ac:dyDescent="0.25">
      <c r="A51" s="3">
        <v>2025</v>
      </c>
      <c r="B51" s="5">
        <v>7097.0585770319067</v>
      </c>
      <c r="C51" s="5">
        <v>6219.6561263230305</v>
      </c>
      <c r="D51" s="5">
        <f t="shared" si="3"/>
        <v>7082.39</v>
      </c>
      <c r="E51" s="5">
        <f t="shared" si="3"/>
        <v>2193.2659999999996</v>
      </c>
      <c r="F51" s="5">
        <f t="shared" si="3"/>
        <v>122.18100000000001</v>
      </c>
      <c r="G51" s="5">
        <f t="shared" si="4"/>
        <v>22714.551703354937</v>
      </c>
      <c r="H51" s="5">
        <f t="shared" si="5"/>
        <v>398.529</v>
      </c>
      <c r="I51" s="5">
        <f t="shared" si="5"/>
        <v>244.95099999999996</v>
      </c>
      <c r="J51" s="5">
        <f t="shared" si="5"/>
        <v>296.58799999999991</v>
      </c>
      <c r="K51" s="5">
        <f t="shared" si="5"/>
        <v>7.9479999999999995</v>
      </c>
      <c r="L51" s="5">
        <f t="shared" si="6"/>
        <v>948.01599999999996</v>
      </c>
      <c r="M51" s="5">
        <v>4990.3045770319068</v>
      </c>
      <c r="N51" s="5">
        <v>4491.8511263230293</v>
      </c>
      <c r="O51" s="5">
        <f t="shared" si="7"/>
        <v>3326.9639999999995</v>
      </c>
      <c r="P51" s="5">
        <f t="shared" si="7"/>
        <v>340.41100000000006</v>
      </c>
      <c r="Q51" s="5">
        <f t="shared" si="8"/>
        <v>13149.530703354936</v>
      </c>
    </row>
    <row r="52" spans="1:17" ht="15.75" x14ac:dyDescent="0.25">
      <c r="A52" s="3">
        <v>2026</v>
      </c>
      <c r="B52" s="5">
        <v>7162.2595770319067</v>
      </c>
      <c r="C52" s="5">
        <v>6251.5611263230294</v>
      </c>
      <c r="D52" s="5">
        <f t="shared" si="3"/>
        <v>7106.8849999999975</v>
      </c>
      <c r="E52" s="5">
        <f t="shared" si="3"/>
        <v>2212.6509999999998</v>
      </c>
      <c r="F52" s="5">
        <f t="shared" si="3"/>
        <v>122.18100000000001</v>
      </c>
      <c r="G52" s="5">
        <f t="shared" si="4"/>
        <v>22855.537703354934</v>
      </c>
      <c r="H52" s="5">
        <f t="shared" si="5"/>
        <v>399.79300000000001</v>
      </c>
      <c r="I52" s="5">
        <f t="shared" si="5"/>
        <v>245.17</v>
      </c>
      <c r="J52" s="5">
        <f t="shared" si="5"/>
        <v>299.82199999999995</v>
      </c>
      <c r="K52" s="5">
        <f t="shared" si="5"/>
        <v>7.9569999999999999</v>
      </c>
      <c r="L52" s="5">
        <f t="shared" si="6"/>
        <v>952.74199999999985</v>
      </c>
      <c r="M52" s="5">
        <v>5055.4035770319078</v>
      </c>
      <c r="N52" s="5">
        <v>4496.4271263230294</v>
      </c>
      <c r="O52" s="5">
        <f t="shared" si="7"/>
        <v>3348.1380000000004</v>
      </c>
      <c r="P52" s="5">
        <f t="shared" si="7"/>
        <v>340.404</v>
      </c>
      <c r="Q52" s="5">
        <f t="shared" si="8"/>
        <v>13240.372703354938</v>
      </c>
    </row>
    <row r="53" spans="1:17" ht="15.75" x14ac:dyDescent="0.25">
      <c r="A53" s="3">
        <v>2027</v>
      </c>
      <c r="B53" s="5">
        <v>7227.3525770319056</v>
      </c>
      <c r="C53" s="5">
        <v>6287.2051263230287</v>
      </c>
      <c r="D53" s="5">
        <f t="shared" si="3"/>
        <v>7128.9560000000001</v>
      </c>
      <c r="E53" s="5">
        <f t="shared" si="3"/>
        <v>2232.2149999999997</v>
      </c>
      <c r="F53" s="5">
        <f t="shared" si="3"/>
        <v>122.193</v>
      </c>
      <c r="G53" s="5">
        <f t="shared" si="4"/>
        <v>22997.921703354932</v>
      </c>
      <c r="H53" s="5">
        <f t="shared" si="5"/>
        <v>400.63200000000001</v>
      </c>
      <c r="I53" s="5">
        <f t="shared" si="5"/>
        <v>245.66800000000001</v>
      </c>
      <c r="J53" s="5">
        <f t="shared" si="5"/>
        <v>302.82100000000008</v>
      </c>
      <c r="K53" s="5">
        <f t="shared" si="5"/>
        <v>7.9699999999999989</v>
      </c>
      <c r="L53" s="5">
        <f t="shared" si="6"/>
        <v>957.09100000000012</v>
      </c>
      <c r="M53" s="5">
        <v>5124.7855770319084</v>
      </c>
      <c r="N53" s="5">
        <v>4504.7901263230306</v>
      </c>
      <c r="O53" s="5">
        <f t="shared" si="7"/>
        <v>3373.9050000000002</v>
      </c>
      <c r="P53" s="5">
        <f t="shared" si="7"/>
        <v>340.464</v>
      </c>
      <c r="Q53" s="5">
        <f t="shared" si="8"/>
        <v>13343.944703354939</v>
      </c>
    </row>
    <row r="54" spans="1:17" ht="15.75" x14ac:dyDescent="0.25">
      <c r="A54" s="3">
        <v>2028</v>
      </c>
      <c r="B54" s="5">
        <v>7307.4055770319073</v>
      </c>
      <c r="C54" s="5">
        <v>6323.1841263230308</v>
      </c>
      <c r="D54" s="5">
        <f t="shared" si="3"/>
        <v>7135.3239999999987</v>
      </c>
      <c r="E54" s="5">
        <f t="shared" si="3"/>
        <v>2251.9610000000002</v>
      </c>
      <c r="F54" s="5">
        <f t="shared" si="3"/>
        <v>122.17099999999999</v>
      </c>
      <c r="G54" s="5">
        <f t="shared" si="4"/>
        <v>23140.045703354932</v>
      </c>
      <c r="H54" s="5">
        <f t="shared" si="5"/>
        <v>402.69999999999993</v>
      </c>
      <c r="I54" s="5">
        <f t="shared" si="5"/>
        <v>246.18100000000007</v>
      </c>
      <c r="J54" s="5">
        <f t="shared" si="5"/>
        <v>303.07400000000001</v>
      </c>
      <c r="K54" s="5">
        <f t="shared" si="5"/>
        <v>7.9659999999999984</v>
      </c>
      <c r="L54" s="5">
        <f t="shared" si="6"/>
        <v>959.92099999999994</v>
      </c>
      <c r="M54" s="5">
        <v>5209.2875770319079</v>
      </c>
      <c r="N54" s="5">
        <v>4512.5281263230299</v>
      </c>
      <c r="O54" s="5">
        <f t="shared" si="7"/>
        <v>3401.5260000000003</v>
      </c>
      <c r="P54" s="5">
        <f t="shared" si="7"/>
        <v>340.40399999999983</v>
      </c>
      <c r="Q54" s="5">
        <f t="shared" si="8"/>
        <v>13463.745703354938</v>
      </c>
    </row>
    <row r="55" spans="1:17" ht="15.75" x14ac:dyDescent="0.25">
      <c r="A55" s="3">
        <v>2029</v>
      </c>
      <c r="B55" s="5">
        <v>7375.783577031908</v>
      </c>
      <c r="C55" s="5">
        <v>6370.3501263230301</v>
      </c>
      <c r="D55" s="5">
        <f t="shared" si="3"/>
        <v>7138.9630000000006</v>
      </c>
      <c r="E55" s="5">
        <f t="shared" si="3"/>
        <v>2271.8819999999996</v>
      </c>
      <c r="F55" s="5">
        <f t="shared" si="3"/>
        <v>122.19600000000001</v>
      </c>
      <c r="G55" s="5">
        <f t="shared" si="4"/>
        <v>23279.174703354936</v>
      </c>
      <c r="H55" s="5">
        <f t="shared" si="5"/>
        <v>404.39299999999997</v>
      </c>
      <c r="I55" s="5">
        <f t="shared" si="5"/>
        <v>247.04600000000002</v>
      </c>
      <c r="J55" s="5">
        <f t="shared" si="5"/>
        <v>303.40199999999993</v>
      </c>
      <c r="K55" s="5">
        <f t="shared" si="5"/>
        <v>7.97</v>
      </c>
      <c r="L55" s="5">
        <f t="shared" si="6"/>
        <v>962.81099999999992</v>
      </c>
      <c r="M55" s="5">
        <v>5279.5935770319084</v>
      </c>
      <c r="N55" s="5">
        <v>4524.8101263230301</v>
      </c>
      <c r="O55" s="5">
        <f t="shared" si="7"/>
        <v>3428.2259999999997</v>
      </c>
      <c r="P55" s="5">
        <f t="shared" si="7"/>
        <v>340.452</v>
      </c>
      <c r="Q55" s="5">
        <f t="shared" si="8"/>
        <v>13573.081703354937</v>
      </c>
    </row>
    <row r="56" spans="1:17" ht="15.75" x14ac:dyDescent="0.25">
      <c r="A56" s="3">
        <v>2030</v>
      </c>
      <c r="B56" s="5">
        <v>7465.2495770319074</v>
      </c>
      <c r="C56" s="5">
        <v>6409.1191263230294</v>
      </c>
      <c r="D56" s="5">
        <f t="shared" ref="D56:F69" si="9">+D21</f>
        <v>7145.2829999999994</v>
      </c>
      <c r="E56" s="5">
        <f t="shared" si="9"/>
        <v>2291.989</v>
      </c>
      <c r="F56" s="5">
        <f t="shared" si="9"/>
        <v>122.17999999999999</v>
      </c>
      <c r="G56" s="5">
        <f t="shared" si="4"/>
        <v>23433.820703354937</v>
      </c>
      <c r="H56" s="5">
        <f t="shared" ref="H56:K69" si="10">+H21</f>
        <v>406.87400000000002</v>
      </c>
      <c r="I56" s="5">
        <f t="shared" si="10"/>
        <v>247.626</v>
      </c>
      <c r="J56" s="5">
        <f t="shared" si="10"/>
        <v>306.42499999999995</v>
      </c>
      <c r="K56" s="5">
        <f t="shared" si="10"/>
        <v>7.9809999999999999</v>
      </c>
      <c r="L56" s="5">
        <f t="shared" si="6"/>
        <v>968.90599999999995</v>
      </c>
      <c r="M56" s="5">
        <v>5365.5225770319084</v>
      </c>
      <c r="N56" s="5">
        <v>4533.979126323029</v>
      </c>
      <c r="O56" s="5">
        <f t="shared" ref="O56:P69" si="11">+O21</f>
        <v>3452.252</v>
      </c>
      <c r="P56" s="5">
        <f t="shared" si="11"/>
        <v>340.43299999999999</v>
      </c>
      <c r="Q56" s="5">
        <f t="shared" si="8"/>
        <v>13692.186703354939</v>
      </c>
    </row>
    <row r="57" spans="1:17" ht="15.75" x14ac:dyDescent="0.25">
      <c r="A57" s="3">
        <v>2031</v>
      </c>
      <c r="B57" s="5">
        <v>7520.3705770319066</v>
      </c>
      <c r="C57" s="5">
        <v>6446.8231263230291</v>
      </c>
      <c r="D57" s="5">
        <f t="shared" si="9"/>
        <v>7152.2830000000013</v>
      </c>
      <c r="E57" s="5">
        <f t="shared" si="9"/>
        <v>2312.2800000000002</v>
      </c>
      <c r="F57" s="5">
        <f t="shared" si="9"/>
        <v>122.19800000000001</v>
      </c>
      <c r="G57" s="5">
        <f t="shared" si="4"/>
        <v>23553.954703354935</v>
      </c>
      <c r="H57" s="5">
        <f t="shared" si="10"/>
        <v>407.88499999999999</v>
      </c>
      <c r="I57" s="5">
        <f t="shared" si="10"/>
        <v>248.196</v>
      </c>
      <c r="J57" s="5">
        <f t="shared" si="10"/>
        <v>310.11399999999992</v>
      </c>
      <c r="K57" s="5">
        <f t="shared" si="10"/>
        <v>7.9909999999999997</v>
      </c>
      <c r="L57" s="5">
        <f t="shared" si="6"/>
        <v>974.18599999999992</v>
      </c>
      <c r="M57" s="5">
        <v>5440.1885770319086</v>
      </c>
      <c r="N57" s="5">
        <v>4542.9261263230292</v>
      </c>
      <c r="O57" s="5">
        <f t="shared" si="11"/>
        <v>3475.045000000001</v>
      </c>
      <c r="P57" s="5">
        <f t="shared" si="11"/>
        <v>340.48900000000003</v>
      </c>
      <c r="Q57" s="5">
        <f t="shared" si="8"/>
        <v>13798.64870335494</v>
      </c>
    </row>
    <row r="58" spans="1:17" ht="15.75" x14ac:dyDescent="0.25">
      <c r="A58" s="3">
        <v>2032</v>
      </c>
      <c r="B58" s="5">
        <v>7583.859577031908</v>
      </c>
      <c r="C58" s="5">
        <v>6481.9711263230311</v>
      </c>
      <c r="D58" s="5">
        <f t="shared" si="9"/>
        <v>7159.2100000000009</v>
      </c>
      <c r="E58" s="5">
        <f t="shared" si="9"/>
        <v>2332.7569999999996</v>
      </c>
      <c r="F58" s="5">
        <f t="shared" si="9"/>
        <v>122.20099999999999</v>
      </c>
      <c r="G58" s="5">
        <f t="shared" si="4"/>
        <v>23679.998703354941</v>
      </c>
      <c r="H58" s="5">
        <f t="shared" si="10"/>
        <v>409.20499999999993</v>
      </c>
      <c r="I58" s="5">
        <f t="shared" si="10"/>
        <v>248.68400000000005</v>
      </c>
      <c r="J58" s="5">
        <f t="shared" si="10"/>
        <v>314.13499999999999</v>
      </c>
      <c r="K58" s="5">
        <f t="shared" si="10"/>
        <v>8.0039999999999996</v>
      </c>
      <c r="L58" s="5">
        <f t="shared" si="6"/>
        <v>980.02800000000002</v>
      </c>
      <c r="M58" s="5">
        <v>5509.8705770319075</v>
      </c>
      <c r="N58" s="5">
        <v>4552.1781263230296</v>
      </c>
      <c r="O58" s="5">
        <f t="shared" si="11"/>
        <v>3494.7069999999994</v>
      </c>
      <c r="P58" s="5">
        <f t="shared" si="11"/>
        <v>340.49699999999996</v>
      </c>
      <c r="Q58" s="5">
        <f t="shared" si="8"/>
        <v>13897.252703354934</v>
      </c>
    </row>
    <row r="59" spans="1:17" ht="15.75" x14ac:dyDescent="0.25">
      <c r="A59" s="3">
        <v>2033</v>
      </c>
      <c r="B59" s="5">
        <v>7662.0175770319083</v>
      </c>
      <c r="C59" s="5">
        <v>6515.5161263230275</v>
      </c>
      <c r="D59" s="5">
        <f t="shared" si="9"/>
        <v>7165.0610000000015</v>
      </c>
      <c r="E59" s="5">
        <f t="shared" si="9"/>
        <v>2353.4210000000003</v>
      </c>
      <c r="F59" s="5">
        <f t="shared" si="9"/>
        <v>122.17399999999998</v>
      </c>
      <c r="G59" s="5">
        <f t="shared" si="4"/>
        <v>23818.189703354939</v>
      </c>
      <c r="H59" s="5">
        <f t="shared" si="10"/>
        <v>411.77400000000006</v>
      </c>
      <c r="I59" s="5">
        <f t="shared" si="10"/>
        <v>249.084</v>
      </c>
      <c r="J59" s="5">
        <f t="shared" si="10"/>
        <v>314.41399999999999</v>
      </c>
      <c r="K59" s="5">
        <f t="shared" si="10"/>
        <v>8.0039999999999996</v>
      </c>
      <c r="L59" s="5">
        <f t="shared" si="6"/>
        <v>983.27600000000007</v>
      </c>
      <c r="M59" s="5">
        <v>5590.8445770319086</v>
      </c>
      <c r="N59" s="5">
        <v>4557.6171263230299</v>
      </c>
      <c r="O59" s="5">
        <f t="shared" si="11"/>
        <v>3518.2739999999994</v>
      </c>
      <c r="P59" s="5">
        <f t="shared" si="11"/>
        <v>340.46</v>
      </c>
      <c r="Q59" s="5">
        <f t="shared" si="8"/>
        <v>14007.195703354937</v>
      </c>
    </row>
    <row r="60" spans="1:17" ht="15.75" x14ac:dyDescent="0.25">
      <c r="A60" s="3">
        <v>2034</v>
      </c>
      <c r="B60" s="5">
        <v>7742.5085770319074</v>
      </c>
      <c r="C60" s="5">
        <v>6550.9741263230289</v>
      </c>
      <c r="D60" s="5">
        <f t="shared" si="9"/>
        <v>7174.4999999999991</v>
      </c>
      <c r="E60" s="5">
        <f t="shared" si="9"/>
        <v>2374.277</v>
      </c>
      <c r="F60" s="5">
        <f t="shared" si="9"/>
        <v>122.22300000000001</v>
      </c>
      <c r="G60" s="5">
        <f t="shared" si="4"/>
        <v>23964.482703354941</v>
      </c>
      <c r="H60" s="5">
        <f t="shared" si="10"/>
        <v>411.38700000000006</v>
      </c>
      <c r="I60" s="5">
        <f t="shared" si="10"/>
        <v>249.524</v>
      </c>
      <c r="J60" s="5">
        <f t="shared" si="10"/>
        <v>314.89900000000006</v>
      </c>
      <c r="K60" s="5">
        <f t="shared" si="10"/>
        <v>8.0069999999999997</v>
      </c>
      <c r="L60" s="5">
        <f t="shared" si="6"/>
        <v>983.81700000000012</v>
      </c>
      <c r="M60" s="5">
        <v>5671.3435770319084</v>
      </c>
      <c r="N60" s="5">
        <v>4564.6901263230284</v>
      </c>
      <c r="O60" s="5">
        <f t="shared" si="11"/>
        <v>3544.9389999999994</v>
      </c>
      <c r="P60" s="5">
        <f t="shared" si="11"/>
        <v>340.49700000000007</v>
      </c>
      <c r="Q60" s="5">
        <f t="shared" si="8"/>
        <v>14121.469703354935</v>
      </c>
    </row>
    <row r="61" spans="1:17" ht="15.75" x14ac:dyDescent="0.25">
      <c r="A61" s="3">
        <v>2035</v>
      </c>
      <c r="B61" s="5">
        <v>7829.9645770319075</v>
      </c>
      <c r="C61" s="5">
        <v>6583.8591263230292</v>
      </c>
      <c r="D61" s="5">
        <f t="shared" si="9"/>
        <v>7180.7950000000001</v>
      </c>
      <c r="E61" s="5">
        <f t="shared" si="9"/>
        <v>2395.3279999999995</v>
      </c>
      <c r="F61" s="5">
        <f t="shared" si="9"/>
        <v>122.179</v>
      </c>
      <c r="G61" s="5">
        <f t="shared" si="4"/>
        <v>24112.125703354937</v>
      </c>
      <c r="H61" s="5">
        <f t="shared" si="10"/>
        <v>412.96999999999997</v>
      </c>
      <c r="I61" s="5">
        <f t="shared" si="10"/>
        <v>249.875</v>
      </c>
      <c r="J61" s="5">
        <f t="shared" si="10"/>
        <v>315.25799999999987</v>
      </c>
      <c r="K61" s="5">
        <f t="shared" si="10"/>
        <v>8.0080000000000009</v>
      </c>
      <c r="L61" s="5">
        <f t="shared" si="6"/>
        <v>986.11099999999988</v>
      </c>
      <c r="M61" s="5">
        <v>5754.3165770319083</v>
      </c>
      <c r="N61" s="5">
        <v>4573.6961263230296</v>
      </c>
      <c r="O61" s="5">
        <f t="shared" si="11"/>
        <v>3575.4039999999995</v>
      </c>
      <c r="P61" s="5">
        <f t="shared" si="11"/>
        <v>340.46700000000004</v>
      </c>
      <c r="Q61" s="5">
        <f t="shared" si="8"/>
        <v>14243.883703354939</v>
      </c>
    </row>
    <row r="62" spans="1:17" ht="15.75" x14ac:dyDescent="0.25">
      <c r="A62" s="3">
        <v>2036</v>
      </c>
      <c r="B62" s="5">
        <v>7914.5155770319079</v>
      </c>
      <c r="C62" s="5">
        <v>6613.077126323029</v>
      </c>
      <c r="D62" s="5">
        <f t="shared" si="9"/>
        <v>7187.693000000002</v>
      </c>
      <c r="E62" s="5">
        <f t="shared" si="9"/>
        <v>2416.5659999999998</v>
      </c>
      <c r="F62" s="5">
        <f t="shared" si="9"/>
        <v>122.148</v>
      </c>
      <c r="G62" s="5">
        <f t="shared" si="4"/>
        <v>24253.999703354941</v>
      </c>
      <c r="H62" s="5">
        <f t="shared" si="10"/>
        <v>416.23</v>
      </c>
      <c r="I62" s="5">
        <f t="shared" si="10"/>
        <v>250.43200000000004</v>
      </c>
      <c r="J62" s="5">
        <f t="shared" si="10"/>
        <v>315.68299999999999</v>
      </c>
      <c r="K62" s="5">
        <f t="shared" si="10"/>
        <v>8.0060000000000002</v>
      </c>
      <c r="L62" s="5">
        <f t="shared" si="6"/>
        <v>990.351</v>
      </c>
      <c r="M62" s="5">
        <v>5838.5455770319077</v>
      </c>
      <c r="N62" s="5">
        <v>4584.8911263230302</v>
      </c>
      <c r="O62" s="5">
        <f t="shared" si="11"/>
        <v>3606.4659999999999</v>
      </c>
      <c r="P62" s="5">
        <f t="shared" si="11"/>
        <v>340.48600000000005</v>
      </c>
      <c r="Q62" s="5">
        <f t="shared" si="8"/>
        <v>14370.38870335494</v>
      </c>
    </row>
    <row r="63" spans="1:17" ht="15.75" x14ac:dyDescent="0.25">
      <c r="A63" s="3">
        <v>2037</v>
      </c>
      <c r="B63" s="5">
        <v>7961.4855770319082</v>
      </c>
      <c r="C63" s="5">
        <v>6643.5451263230279</v>
      </c>
      <c r="D63" s="5">
        <f t="shared" si="9"/>
        <v>7194.2539999999999</v>
      </c>
      <c r="E63" s="5">
        <f t="shared" si="9"/>
        <v>2438.0000000000005</v>
      </c>
      <c r="F63" s="5">
        <f t="shared" si="9"/>
        <v>122.152</v>
      </c>
      <c r="G63" s="5">
        <f t="shared" si="4"/>
        <v>24359.436703354935</v>
      </c>
      <c r="H63" s="5">
        <f t="shared" si="10"/>
        <v>418.11399999999998</v>
      </c>
      <c r="I63" s="5">
        <f t="shared" si="10"/>
        <v>250.93000000000004</v>
      </c>
      <c r="J63" s="5">
        <f t="shared" si="10"/>
        <v>315.99999999999994</v>
      </c>
      <c r="K63" s="5">
        <f t="shared" si="10"/>
        <v>8.0079999999999991</v>
      </c>
      <c r="L63" s="5">
        <f t="shared" si="6"/>
        <v>993.05199999999991</v>
      </c>
      <c r="M63" s="5">
        <v>5894.4195770319093</v>
      </c>
      <c r="N63" s="5">
        <v>4594.7981263230304</v>
      </c>
      <c r="O63" s="5">
        <f t="shared" si="11"/>
        <v>3631.7620000000002</v>
      </c>
      <c r="P63" s="5">
        <f t="shared" si="11"/>
        <v>340.50100000000009</v>
      </c>
      <c r="Q63" s="5">
        <f t="shared" si="8"/>
        <v>14461.48070335494</v>
      </c>
    </row>
    <row r="64" spans="1:17" ht="15.75" x14ac:dyDescent="0.25">
      <c r="A64" s="3">
        <v>2038</v>
      </c>
      <c r="B64" s="5">
        <v>8005.3865770319071</v>
      </c>
      <c r="C64" s="5">
        <v>6674.0761263230297</v>
      </c>
      <c r="D64" s="5">
        <f t="shared" si="9"/>
        <v>7201.1439999999966</v>
      </c>
      <c r="E64" s="5">
        <f t="shared" si="9"/>
        <v>2459.6320000000005</v>
      </c>
      <c r="F64" s="5">
        <f t="shared" si="9"/>
        <v>122.16</v>
      </c>
      <c r="G64" s="5">
        <f t="shared" si="4"/>
        <v>24462.398703354935</v>
      </c>
      <c r="H64" s="5">
        <f t="shared" si="10"/>
        <v>420.29</v>
      </c>
      <c r="I64" s="5">
        <f t="shared" si="10"/>
        <v>251.43600000000004</v>
      </c>
      <c r="J64" s="5">
        <f t="shared" si="10"/>
        <v>316.63399999999979</v>
      </c>
      <c r="K64" s="5">
        <f t="shared" si="10"/>
        <v>8.0090000000000003</v>
      </c>
      <c r="L64" s="5">
        <f t="shared" si="6"/>
        <v>996.36899999999991</v>
      </c>
      <c r="M64" s="5">
        <v>5964.2845770319072</v>
      </c>
      <c r="N64" s="5">
        <v>4605.9701263230309</v>
      </c>
      <c r="O64" s="5">
        <f t="shared" si="11"/>
        <v>3660.0190000000007</v>
      </c>
      <c r="P64" s="5">
        <f t="shared" si="11"/>
        <v>340.54699999999997</v>
      </c>
      <c r="Q64" s="5">
        <f t="shared" si="8"/>
        <v>14570.820703354939</v>
      </c>
    </row>
    <row r="65" spans="1:17" ht="15.75" x14ac:dyDescent="0.25">
      <c r="A65" s="3">
        <v>2039</v>
      </c>
      <c r="B65" s="5">
        <v>8048.7425770319069</v>
      </c>
      <c r="C65" s="5">
        <v>6703.4771263230305</v>
      </c>
      <c r="D65" s="5">
        <f t="shared" si="9"/>
        <v>7207.6860000000033</v>
      </c>
      <c r="E65" s="5">
        <f t="shared" si="9"/>
        <v>2481.4629999999993</v>
      </c>
      <c r="F65" s="5">
        <f t="shared" si="9"/>
        <v>122.16599999999998</v>
      </c>
      <c r="G65" s="5">
        <f t="shared" si="4"/>
        <v>24563.534703354941</v>
      </c>
      <c r="H65" s="5">
        <f t="shared" si="10"/>
        <v>422.79599999999994</v>
      </c>
      <c r="I65" s="5">
        <f t="shared" si="10"/>
        <v>251.91600000000003</v>
      </c>
      <c r="J65" s="5">
        <f t="shared" si="10"/>
        <v>317.58600000000001</v>
      </c>
      <c r="K65" s="5">
        <f t="shared" si="10"/>
        <v>8.0119999999999987</v>
      </c>
      <c r="L65" s="5">
        <f t="shared" si="6"/>
        <v>1000.31</v>
      </c>
      <c r="M65" s="5">
        <v>6036.4075770319068</v>
      </c>
      <c r="N65" s="5">
        <v>4611.1521263230288</v>
      </c>
      <c r="O65" s="5">
        <f t="shared" si="11"/>
        <v>3685.108999999999</v>
      </c>
      <c r="P65" s="5">
        <f t="shared" si="11"/>
        <v>340.54100000000005</v>
      </c>
      <c r="Q65" s="5">
        <f t="shared" si="8"/>
        <v>14673.209703354933</v>
      </c>
    </row>
    <row r="66" spans="1:17" ht="15.75" x14ac:dyDescent="0.25">
      <c r="A66" s="3">
        <v>2040</v>
      </c>
      <c r="B66" s="5">
        <v>8092.5235770319068</v>
      </c>
      <c r="C66" s="5">
        <v>6735.7071263230309</v>
      </c>
      <c r="D66" s="5">
        <f t="shared" si="9"/>
        <v>7214.5479999999989</v>
      </c>
      <c r="E66" s="5">
        <f t="shared" si="9"/>
        <v>2503.7260000000001</v>
      </c>
      <c r="F66" s="5">
        <f t="shared" si="9"/>
        <v>122.17000000000002</v>
      </c>
      <c r="G66" s="5">
        <f t="shared" si="4"/>
        <v>24668.674703354933</v>
      </c>
      <c r="H66" s="5">
        <f t="shared" si="10"/>
        <v>422.93599999999992</v>
      </c>
      <c r="I66" s="5">
        <f t="shared" si="10"/>
        <v>252.44999999999993</v>
      </c>
      <c r="J66" s="5">
        <f t="shared" si="10"/>
        <v>319.80999999999995</v>
      </c>
      <c r="K66" s="5">
        <f t="shared" si="10"/>
        <v>8.0219999999999985</v>
      </c>
      <c r="L66" s="5">
        <f t="shared" si="6"/>
        <v>1003.2179999999998</v>
      </c>
      <c r="M66" s="5">
        <v>6107.1155770319074</v>
      </c>
      <c r="N66" s="5">
        <v>4620.7081263230311</v>
      </c>
      <c r="O66" s="5">
        <f t="shared" si="11"/>
        <v>3707.3839999999996</v>
      </c>
      <c r="P66" s="5">
        <f t="shared" si="11"/>
        <v>340.52599999999995</v>
      </c>
      <c r="Q66" s="5">
        <f t="shared" si="8"/>
        <v>14775.733703354937</v>
      </c>
    </row>
    <row r="67" spans="1:17" ht="15.75" x14ac:dyDescent="0.25">
      <c r="A67" s="3">
        <v>2041</v>
      </c>
      <c r="B67" s="5">
        <v>8134.1575770319077</v>
      </c>
      <c r="C67" s="5">
        <v>6766.4161263230289</v>
      </c>
      <c r="D67" s="5">
        <f t="shared" si="9"/>
        <v>7221.0839999999989</v>
      </c>
      <c r="E67" s="5">
        <f t="shared" si="9"/>
        <v>2528.6810000000005</v>
      </c>
      <c r="F67" s="5">
        <f t="shared" si="9"/>
        <v>122.17899999999999</v>
      </c>
      <c r="G67" s="5">
        <f t="shared" si="4"/>
        <v>24772.517703354937</v>
      </c>
      <c r="H67" s="5">
        <f t="shared" si="10"/>
        <v>422.74299999999999</v>
      </c>
      <c r="I67" s="5">
        <f t="shared" si="10"/>
        <v>252.95899999999995</v>
      </c>
      <c r="J67" s="5">
        <f t="shared" si="10"/>
        <v>323.42799999999994</v>
      </c>
      <c r="K67" s="5">
        <f t="shared" si="10"/>
        <v>8.032</v>
      </c>
      <c r="L67" s="5">
        <f t="shared" si="6"/>
        <v>1007.1619999999999</v>
      </c>
      <c r="M67" s="5">
        <v>6176.8715770319068</v>
      </c>
      <c r="N67" s="5">
        <v>4629.90812632303</v>
      </c>
      <c r="O67" s="5">
        <f t="shared" si="11"/>
        <v>3728.5759999999996</v>
      </c>
      <c r="P67" s="5">
        <f t="shared" si="11"/>
        <v>340.52299999999997</v>
      </c>
      <c r="Q67" s="5">
        <f t="shared" si="8"/>
        <v>14875.878703354934</v>
      </c>
    </row>
    <row r="68" spans="1:17" ht="15.75" x14ac:dyDescent="0.25">
      <c r="A68" s="3">
        <v>2042</v>
      </c>
      <c r="B68" s="5">
        <v>8170.4255770319078</v>
      </c>
      <c r="C68" s="5">
        <v>6798.1201263230296</v>
      </c>
      <c r="D68" s="5">
        <f t="shared" si="9"/>
        <v>7225.9209999999975</v>
      </c>
      <c r="E68" s="5">
        <f t="shared" si="9"/>
        <v>2553.88</v>
      </c>
      <c r="F68" s="5">
        <f t="shared" si="9"/>
        <v>122.18599999999999</v>
      </c>
      <c r="G68" s="5">
        <f t="shared" si="4"/>
        <v>24870.532703354937</v>
      </c>
      <c r="H68" s="5">
        <f t="shared" si="10"/>
        <v>428.209</v>
      </c>
      <c r="I68" s="5">
        <f t="shared" si="10"/>
        <v>252.37400000000002</v>
      </c>
      <c r="J68" s="5">
        <f t="shared" si="10"/>
        <v>325.04700000000003</v>
      </c>
      <c r="K68" s="5">
        <f t="shared" si="10"/>
        <v>8.0420000000000016</v>
      </c>
      <c r="L68" s="5">
        <f t="shared" si="6"/>
        <v>1013.6720000000001</v>
      </c>
      <c r="M68" s="5">
        <v>6240.1275770319071</v>
      </c>
      <c r="N68" s="5">
        <v>4632.1641263230304</v>
      </c>
      <c r="O68" s="5">
        <f t="shared" si="11"/>
        <v>3732.1590000000006</v>
      </c>
      <c r="P68" s="5">
        <f t="shared" si="11"/>
        <v>340.54899999999992</v>
      </c>
      <c r="Q68" s="5">
        <f t="shared" si="8"/>
        <v>14944.999703354937</v>
      </c>
    </row>
    <row r="69" spans="1:17" ht="15.75" x14ac:dyDescent="0.25">
      <c r="A69" s="3">
        <v>2043</v>
      </c>
      <c r="B69" s="5">
        <v>8184.3865770319071</v>
      </c>
      <c r="C69" s="5">
        <v>6830.6831263230297</v>
      </c>
      <c r="D69" s="5">
        <f t="shared" si="9"/>
        <v>7230.9530000000004</v>
      </c>
      <c r="E69" s="5">
        <f t="shared" si="9"/>
        <v>2579.3329999999996</v>
      </c>
      <c r="F69" s="5">
        <f t="shared" si="9"/>
        <v>122.18100000000001</v>
      </c>
      <c r="G69" s="5">
        <f t="shared" si="4"/>
        <v>24947.536703354937</v>
      </c>
      <c r="H69" s="5">
        <f t="shared" si="10"/>
        <v>419.51400000000001</v>
      </c>
      <c r="I69" s="5">
        <f t="shared" si="10"/>
        <v>252.92500000000001</v>
      </c>
      <c r="J69" s="5">
        <f t="shared" si="10"/>
        <v>326.67199999999997</v>
      </c>
      <c r="K69" s="5">
        <f t="shared" si="10"/>
        <v>8.043000000000001</v>
      </c>
      <c r="L69" s="5">
        <f t="shared" si="6"/>
        <v>1007.1540000000001</v>
      </c>
      <c r="M69" s="5">
        <v>6305.6245770319083</v>
      </c>
      <c r="N69" s="5">
        <v>4636.9471263230298</v>
      </c>
      <c r="O69" s="5">
        <f t="shared" si="11"/>
        <v>3735.9769999999994</v>
      </c>
      <c r="P69" s="5">
        <f t="shared" si="11"/>
        <v>340.56299999999999</v>
      </c>
      <c r="Q69" s="5">
        <f t="shared" si="8"/>
        <v>15019.111703354936</v>
      </c>
    </row>
    <row r="70" spans="1:17" ht="15.75" x14ac:dyDescent="0.25">
      <c r="A70" s="3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1:17" ht="15.75" x14ac:dyDescent="0.25">
      <c r="A71" s="3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</sheetData>
  <pageMargins left="0.7" right="0.7" top="0.75" bottom="0.75" header="0.3" footer="0.3"/>
  <pageSetup scale="77" fitToWidth="3" fitToHeight="2" pageOrder="overThenDown" orientation="landscape" r:id="rId1"/>
  <headerFooter>
    <oddFooter>&amp;R&amp;"Times New Roman,Bold"&amp;12Attachment to Response to Sierra Club-1 Question No. 1.18(b)
Page &amp;P of &amp;N
Sinclair</oddFooter>
  </headerFooter>
  <rowBreaks count="1" manualBreakCount="1">
    <brk id="35" max="16383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2014-03-27T01:10:12Z</dcterms:created>
  <dcterms:modified xsi:type="dcterms:W3CDTF">2014-03-27T01:10:18Z</dcterms:modified>
</cp:coreProperties>
</file>