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30" windowWidth="19440" windowHeight="9750"/>
  </bookViews>
  <sheets>
    <sheet name="Data" sheetId="1" r:id="rId1"/>
  </sheets>
  <definedNames>
    <definedName name="_xlnm.Print_Titles" localSheetId="0">Data!$A:$A</definedName>
  </definedNames>
  <calcPr calcId="145621"/>
</workbook>
</file>

<file path=xl/calcChain.xml><?xml version="1.0" encoding="utf-8"?>
<calcChain xmlns="http://schemas.openxmlformats.org/spreadsheetml/2006/main">
  <c r="Q68" i="1" l="1"/>
  <c r="L68" i="1"/>
  <c r="G68" i="1"/>
  <c r="Q67" i="1"/>
  <c r="L67" i="1"/>
  <c r="G67" i="1"/>
  <c r="Q66" i="1"/>
  <c r="L66" i="1"/>
  <c r="G66" i="1"/>
  <c r="Q65" i="1"/>
  <c r="L65" i="1"/>
  <c r="G65" i="1"/>
  <c r="Q64" i="1"/>
  <c r="L64" i="1"/>
  <c r="G64" i="1"/>
  <c r="Q63" i="1"/>
  <c r="L63" i="1"/>
  <c r="G63" i="1"/>
  <c r="Q62" i="1"/>
  <c r="L62" i="1"/>
  <c r="G62" i="1"/>
  <c r="Q61" i="1"/>
  <c r="L61" i="1"/>
  <c r="G61" i="1"/>
  <c r="Q60" i="1"/>
  <c r="L60" i="1"/>
  <c r="G60" i="1"/>
  <c r="Q59" i="1"/>
  <c r="L59" i="1"/>
  <c r="G59" i="1"/>
  <c r="Q58" i="1"/>
  <c r="L58" i="1"/>
  <c r="G58" i="1"/>
  <c r="Q57" i="1"/>
  <c r="L57" i="1"/>
  <c r="G57" i="1"/>
  <c r="Q56" i="1"/>
  <c r="L56" i="1"/>
  <c r="G56" i="1"/>
  <c r="Q55" i="1"/>
  <c r="L55" i="1"/>
  <c r="G55" i="1"/>
  <c r="Q54" i="1"/>
  <c r="L54" i="1"/>
  <c r="G54" i="1"/>
  <c r="Q53" i="1"/>
  <c r="L53" i="1"/>
  <c r="G53" i="1"/>
  <c r="Q52" i="1"/>
  <c r="L52" i="1"/>
  <c r="G52" i="1"/>
  <c r="Q51" i="1"/>
  <c r="L51" i="1"/>
  <c r="G51" i="1"/>
  <c r="Q50" i="1"/>
  <c r="L50" i="1"/>
  <c r="G50" i="1"/>
  <c r="Q49" i="1"/>
  <c r="L49" i="1"/>
  <c r="G49" i="1"/>
  <c r="Q48" i="1"/>
  <c r="L48" i="1"/>
  <c r="G48" i="1"/>
  <c r="Q47" i="1"/>
  <c r="L47" i="1"/>
  <c r="G47" i="1"/>
  <c r="Q46" i="1"/>
  <c r="L46" i="1"/>
  <c r="G46" i="1"/>
  <c r="Q45" i="1"/>
  <c r="L45" i="1"/>
  <c r="G45" i="1"/>
  <c r="Q44" i="1"/>
  <c r="L44" i="1"/>
  <c r="G44" i="1"/>
  <c r="Q43" i="1"/>
  <c r="L43" i="1"/>
  <c r="G43" i="1"/>
  <c r="Q42" i="1"/>
  <c r="L42" i="1"/>
  <c r="G42" i="1"/>
  <c r="Q41" i="1"/>
  <c r="L41" i="1"/>
  <c r="G41" i="1"/>
  <c r="Q40" i="1"/>
  <c r="L40" i="1"/>
  <c r="G40" i="1"/>
  <c r="Q39" i="1"/>
  <c r="L39" i="1"/>
  <c r="G39" i="1"/>
  <c r="Q34" i="1"/>
  <c r="L34" i="1"/>
  <c r="G34" i="1"/>
  <c r="Q33" i="1"/>
  <c r="L33" i="1"/>
  <c r="G33" i="1"/>
  <c r="Q32" i="1"/>
  <c r="L32" i="1"/>
  <c r="G32" i="1"/>
  <c r="Q31" i="1"/>
  <c r="L31" i="1"/>
  <c r="G31" i="1"/>
  <c r="Q30" i="1"/>
  <c r="L30" i="1"/>
  <c r="G30" i="1"/>
  <c r="Q29" i="1"/>
  <c r="L29" i="1"/>
  <c r="G29" i="1"/>
  <c r="Q28" i="1"/>
  <c r="L28" i="1"/>
  <c r="G28" i="1"/>
  <c r="Q27" i="1"/>
  <c r="L27" i="1"/>
  <c r="G27" i="1"/>
  <c r="Q26" i="1"/>
  <c r="L26" i="1"/>
  <c r="G26" i="1"/>
  <c r="Q25" i="1"/>
  <c r="L25" i="1"/>
  <c r="G25" i="1"/>
  <c r="Q24" i="1"/>
  <c r="L24" i="1"/>
  <c r="G24" i="1"/>
  <c r="Q23" i="1"/>
  <c r="L23" i="1"/>
  <c r="G23" i="1"/>
  <c r="Q22" i="1"/>
  <c r="L22" i="1"/>
  <c r="G22" i="1"/>
  <c r="Q21" i="1"/>
  <c r="L21" i="1"/>
  <c r="G21" i="1"/>
  <c r="Q20" i="1"/>
  <c r="L20" i="1"/>
  <c r="G20" i="1"/>
  <c r="Q19" i="1"/>
  <c r="L19" i="1"/>
  <c r="G19" i="1"/>
  <c r="Q18" i="1"/>
  <c r="L18" i="1"/>
  <c r="G18" i="1"/>
  <c r="Q17" i="1"/>
  <c r="L17" i="1"/>
  <c r="G17" i="1"/>
  <c r="Q16" i="1"/>
  <c r="L16" i="1"/>
  <c r="G16" i="1"/>
  <c r="Q15" i="1"/>
  <c r="L15" i="1"/>
  <c r="G15" i="1"/>
  <c r="Q14" i="1"/>
  <c r="L14" i="1"/>
  <c r="G14" i="1"/>
  <c r="Q13" i="1"/>
  <c r="L13" i="1"/>
  <c r="G13" i="1"/>
  <c r="Q12" i="1"/>
  <c r="L12" i="1"/>
  <c r="G12" i="1"/>
  <c r="Q11" i="1"/>
  <c r="L11" i="1"/>
  <c r="G11" i="1"/>
  <c r="Q10" i="1"/>
  <c r="L10" i="1"/>
  <c r="G10" i="1"/>
  <c r="Q9" i="1"/>
  <c r="L9" i="1"/>
  <c r="G9" i="1"/>
  <c r="Q8" i="1"/>
  <c r="L8" i="1"/>
  <c r="G8" i="1"/>
  <c r="Q7" i="1"/>
  <c r="L7" i="1"/>
  <c r="G7" i="1"/>
  <c r="Q6" i="1"/>
  <c r="L6" i="1"/>
  <c r="G6" i="1"/>
  <c r="Q5" i="1"/>
  <c r="L5" i="1"/>
  <c r="G5" i="1"/>
</calcChain>
</file>

<file path=xl/sharedStrings.xml><?xml version="1.0" encoding="utf-8"?>
<sst xmlns="http://schemas.openxmlformats.org/spreadsheetml/2006/main" count="40" uniqueCount="19">
  <si>
    <t>Year</t>
  </si>
  <si>
    <t>KU Residential</t>
  </si>
  <si>
    <t>KU Commercial</t>
  </si>
  <si>
    <t>KU Industrial</t>
  </si>
  <si>
    <t>Municipal</t>
  </si>
  <si>
    <t>KU Other</t>
  </si>
  <si>
    <t>KU Total</t>
  </si>
  <si>
    <t>ODP Residential</t>
  </si>
  <si>
    <t>ODP Commercial</t>
  </si>
  <si>
    <t>ODP Industrial</t>
  </si>
  <si>
    <t>ODP Other</t>
  </si>
  <si>
    <t>ODP Total</t>
  </si>
  <si>
    <t>LGE Residential</t>
  </si>
  <si>
    <t>LGE Commercial</t>
  </si>
  <si>
    <t>LGE Industrial</t>
  </si>
  <si>
    <t>LGE Other</t>
  </si>
  <si>
    <t>LGE Total</t>
  </si>
  <si>
    <t>2013 Load Forecast with DSM</t>
  </si>
  <si>
    <t>2013 Load Forecast without DSM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</si>
</sst>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.0_);_(* \(#,##0.0\);_(* &quot;-&quot;_);_(@_)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41" fontId="2" fillId="0" borderId="0" xfId="0" applyNumberFormat="1" applyFont="1"/>
    <xf numFmtId="164" fontId="2" fillId="0" borderId="0" xfId="0" applyNumberFormat="1" applyFont="1"/>
    <xf numFmtId="0" fontId="3" fillId="0" borderId="0" xfId="0" applyFont="1"/>
    <xf numFmtId="41" fontId="0" fillId="0" borderId="0" xfId="0" applyNumberForma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topLeftCell="E31" zoomScaleNormal="100" workbookViewId="0">
      <selection activeCell="H36" sqref="H36"/>
    </sheetView>
  </sheetViews>
  <sheetFormatPr defaultRowHeight="15.75" x14ac:dyDescent="0.25"/>
  <cols>
    <col min="1" max="1" width="9.140625" style="1"/>
    <col min="2" max="2" width="15.42578125" style="2" customWidth="1"/>
    <col min="3" max="3" width="16.28515625" style="2" customWidth="1"/>
    <col min="4" max="4" width="14" style="2" customWidth="1"/>
    <col min="5" max="6" width="12" style="2" bestFit="1" customWidth="1"/>
    <col min="7" max="7" width="9.85546875" style="2" customWidth="1"/>
    <col min="8" max="8" width="17.28515625" style="2" customWidth="1"/>
    <col min="9" max="9" width="17.5703125" style="2" customWidth="1"/>
    <col min="10" max="10" width="15.5703125" style="2" customWidth="1"/>
    <col min="11" max="11" width="12" style="2" bestFit="1" customWidth="1"/>
    <col min="12" max="12" width="11.28515625" style="2" customWidth="1"/>
    <col min="13" max="13" width="16.85546875" style="2" customWidth="1"/>
    <col min="14" max="14" width="17.42578125" style="2" customWidth="1"/>
    <col min="15" max="15" width="15.140625" style="2" customWidth="1"/>
    <col min="16" max="16" width="12" style="2" bestFit="1" customWidth="1"/>
    <col min="17" max="17" width="11.140625" style="2" customWidth="1"/>
    <col min="18" max="16384" width="9.140625" style="2"/>
  </cols>
  <sheetData>
    <row r="1" spans="1:17" x14ac:dyDescent="0.25">
      <c r="A1" s="5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17" ht="31.5" customHeight="1" x14ac:dyDescent="0.25">
      <c r="A2" s="5"/>
      <c r="B2" s="5" t="s">
        <v>17</v>
      </c>
      <c r="C2"/>
      <c r="D2"/>
      <c r="E2"/>
      <c r="F2"/>
      <c r="G2"/>
      <c r="H2" s="5" t="s">
        <v>17</v>
      </c>
      <c r="I2"/>
      <c r="J2"/>
      <c r="K2"/>
      <c r="L2"/>
      <c r="M2" s="5" t="s">
        <v>17</v>
      </c>
      <c r="N2"/>
      <c r="O2"/>
      <c r="P2"/>
      <c r="Q2"/>
    </row>
    <row r="3" spans="1:17" ht="8.25" customHeight="1" x14ac:dyDescent="0.25">
      <c r="A3" s="5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s="8" customForma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7" t="s">
        <v>14</v>
      </c>
      <c r="P4" s="7" t="s">
        <v>15</v>
      </c>
      <c r="Q4" s="7" t="s">
        <v>16</v>
      </c>
    </row>
    <row r="5" spans="1:17" s="3" customFormat="1" x14ac:dyDescent="0.25">
      <c r="A5" s="5">
        <v>2013</v>
      </c>
      <c r="B5" s="6">
        <v>6162.0792109999993</v>
      </c>
      <c r="C5" s="6">
        <v>5672.3099035199994</v>
      </c>
      <c r="D5" s="6">
        <v>6641.1856360299998</v>
      </c>
      <c r="E5" s="6">
        <v>1943.9459559890001</v>
      </c>
      <c r="F5" s="6">
        <v>124.35557691076001</v>
      </c>
      <c r="G5" s="6">
        <f t="shared" ref="G5:G34" si="0">+SUM(B5:F5)</f>
        <v>20543.876283449757</v>
      </c>
      <c r="H5" s="6">
        <v>395.54063422000002</v>
      </c>
      <c r="I5" s="6">
        <v>260.05190733130007</v>
      </c>
      <c r="J5" s="6">
        <v>284.273843376</v>
      </c>
      <c r="K5" s="6">
        <v>7.6453322281599991</v>
      </c>
      <c r="L5" s="6">
        <f t="shared" ref="L5:L34" si="1">+SUM(H5:K5)</f>
        <v>947.51171715546002</v>
      </c>
      <c r="M5" s="6">
        <v>4326.8178177999998</v>
      </c>
      <c r="N5" s="6">
        <v>4488.2793816299982</v>
      </c>
      <c r="O5" s="6">
        <v>2974.1599839910009</v>
      </c>
      <c r="P5" s="6">
        <v>429.34037025270004</v>
      </c>
      <c r="Q5" s="6">
        <f t="shared" ref="Q5:Q34" si="2">+SUM(M5:P5)</f>
        <v>12218.597553673699</v>
      </c>
    </row>
    <row r="6" spans="1:17" s="3" customFormat="1" x14ac:dyDescent="0.25">
      <c r="A6" s="5">
        <v>2014</v>
      </c>
      <c r="B6" s="6">
        <v>6176.9846766000001</v>
      </c>
      <c r="C6" s="6">
        <v>5679.5720928800019</v>
      </c>
      <c r="D6" s="6">
        <v>6696.3483157399987</v>
      </c>
      <c r="E6" s="6">
        <v>1960.8825588230004</v>
      </c>
      <c r="F6" s="6">
        <v>124.36022666703001</v>
      </c>
      <c r="G6" s="6">
        <f t="shared" si="0"/>
        <v>20638.147870710032</v>
      </c>
      <c r="H6" s="6">
        <v>389.77118269999994</v>
      </c>
      <c r="I6" s="6">
        <v>264.33145361149991</v>
      </c>
      <c r="J6" s="6">
        <v>291.18131603099994</v>
      </c>
      <c r="K6" s="6">
        <v>7.6456214926100001</v>
      </c>
      <c r="L6" s="6">
        <f t="shared" si="1"/>
        <v>952.92957383510975</v>
      </c>
      <c r="M6" s="6">
        <v>4332.8831789999995</v>
      </c>
      <c r="N6" s="6">
        <v>4521.7468660500017</v>
      </c>
      <c r="O6" s="6">
        <v>3027.870446067001</v>
      </c>
      <c r="P6" s="6">
        <v>428.21843223839994</v>
      </c>
      <c r="Q6" s="6">
        <f t="shared" si="2"/>
        <v>12310.718923355404</v>
      </c>
    </row>
    <row r="7" spans="1:17" s="3" customFormat="1" x14ac:dyDescent="0.25">
      <c r="A7" s="5">
        <v>2015</v>
      </c>
      <c r="B7" s="6">
        <v>6219.2937232000013</v>
      </c>
      <c r="C7" s="6">
        <v>5711.6148079700024</v>
      </c>
      <c r="D7" s="6">
        <v>6697.8791062499977</v>
      </c>
      <c r="E7" s="6">
        <v>1970.710870508</v>
      </c>
      <c r="F7" s="6">
        <v>124.37096768201</v>
      </c>
      <c r="G7" s="6">
        <f t="shared" si="0"/>
        <v>20723.869475610012</v>
      </c>
      <c r="H7" s="6">
        <v>387.79876159000003</v>
      </c>
      <c r="I7" s="6">
        <v>268.55250093720008</v>
      </c>
      <c r="J7" s="6">
        <v>298.17766756000003</v>
      </c>
      <c r="K7" s="6">
        <v>7.6463884891000005</v>
      </c>
      <c r="L7" s="6">
        <f t="shared" si="1"/>
        <v>962.17531857630013</v>
      </c>
      <c r="M7" s="6">
        <v>4367.2293917000006</v>
      </c>
      <c r="N7" s="6">
        <v>4552.753955860002</v>
      </c>
      <c r="O7" s="6">
        <v>3063.2933335960001</v>
      </c>
      <c r="P7" s="6">
        <v>427.10986770109997</v>
      </c>
      <c r="Q7" s="6">
        <f t="shared" si="2"/>
        <v>12410.386548857103</v>
      </c>
    </row>
    <row r="8" spans="1:17" s="3" customFormat="1" x14ac:dyDescent="0.25">
      <c r="A8" s="5">
        <v>2016</v>
      </c>
      <c r="B8" s="6">
        <v>6251.3326851999991</v>
      </c>
      <c r="C8" s="6">
        <v>5767.569233379998</v>
      </c>
      <c r="D8" s="6">
        <v>6666.0401735400001</v>
      </c>
      <c r="E8" s="6">
        <v>1984.7500525400001</v>
      </c>
      <c r="F8" s="6">
        <v>124.3864029387</v>
      </c>
      <c r="G8" s="6">
        <f t="shared" si="0"/>
        <v>20794.078547598696</v>
      </c>
      <c r="H8" s="6">
        <v>383.91275829</v>
      </c>
      <c r="I8" s="6">
        <v>273.62892888980008</v>
      </c>
      <c r="J8" s="6">
        <v>307.70988607800007</v>
      </c>
      <c r="K8" s="6">
        <v>7.6472947374000002</v>
      </c>
      <c r="L8" s="6">
        <f t="shared" si="1"/>
        <v>972.89886799520013</v>
      </c>
      <c r="M8" s="6">
        <v>4385.1392830000004</v>
      </c>
      <c r="N8" s="6">
        <v>4589.5969316800001</v>
      </c>
      <c r="O8" s="6">
        <v>3102.1485033959998</v>
      </c>
      <c r="P8" s="6">
        <v>426.01584499350002</v>
      </c>
      <c r="Q8" s="6">
        <f t="shared" si="2"/>
        <v>12502.900563069501</v>
      </c>
    </row>
    <row r="9" spans="1:17" s="3" customFormat="1" x14ac:dyDescent="0.25">
      <c r="A9" s="5">
        <v>2017</v>
      </c>
      <c r="B9" s="6">
        <v>6267.9825165000002</v>
      </c>
      <c r="C9" s="6">
        <v>5807.3470586999983</v>
      </c>
      <c r="D9" s="6">
        <v>6654.4870173099989</v>
      </c>
      <c r="E9" s="6">
        <v>1999.5489390510002</v>
      </c>
      <c r="F9" s="6">
        <v>124.39997088325997</v>
      </c>
      <c r="G9" s="6">
        <f t="shared" si="0"/>
        <v>20853.765502444257</v>
      </c>
      <c r="H9" s="6">
        <v>382.60401302000002</v>
      </c>
      <c r="I9" s="6">
        <v>277.22009245340001</v>
      </c>
      <c r="J9" s="6">
        <v>314.26763044200004</v>
      </c>
      <c r="K9" s="6">
        <v>7.6480966113899989</v>
      </c>
      <c r="L9" s="6">
        <f t="shared" si="1"/>
        <v>981.73983252679011</v>
      </c>
      <c r="M9" s="6">
        <v>4409.2864603000007</v>
      </c>
      <c r="N9" s="6">
        <v>4611.3575524999997</v>
      </c>
      <c r="O9" s="6">
        <v>3139.6347127520007</v>
      </c>
      <c r="P9" s="6">
        <v>424.94072630520003</v>
      </c>
      <c r="Q9" s="6">
        <f t="shared" si="2"/>
        <v>12585.2194518572</v>
      </c>
    </row>
    <row r="10" spans="1:17" s="3" customFormat="1" x14ac:dyDescent="0.25">
      <c r="A10" s="5">
        <v>2018</v>
      </c>
      <c r="B10" s="6">
        <v>6312.1867046999996</v>
      </c>
      <c r="C10" s="6">
        <v>5871.5786020699989</v>
      </c>
      <c r="D10" s="6">
        <v>6696.6338007199993</v>
      </c>
      <c r="E10" s="6">
        <v>2017.0711543319999</v>
      </c>
      <c r="F10" s="6">
        <v>124.40319298256999</v>
      </c>
      <c r="G10" s="6">
        <f t="shared" si="0"/>
        <v>21021.873454804565</v>
      </c>
      <c r="H10" s="6">
        <v>382.81523992000001</v>
      </c>
      <c r="I10" s="6">
        <v>280.87921599610002</v>
      </c>
      <c r="J10" s="6">
        <v>320.25856251800008</v>
      </c>
      <c r="K10" s="6">
        <v>7.6482810117900009</v>
      </c>
      <c r="L10" s="6">
        <f t="shared" si="1"/>
        <v>991.60129944589005</v>
      </c>
      <c r="M10" s="6">
        <v>4448.2845275</v>
      </c>
      <c r="N10" s="6">
        <v>4647.3762517300001</v>
      </c>
      <c r="O10" s="6">
        <v>3158.844310943</v>
      </c>
      <c r="P10" s="6">
        <v>424.95491079479996</v>
      </c>
      <c r="Q10" s="6">
        <f t="shared" si="2"/>
        <v>12679.4600009678</v>
      </c>
    </row>
    <row r="11" spans="1:17" s="3" customFormat="1" x14ac:dyDescent="0.25">
      <c r="A11" s="5">
        <v>2019</v>
      </c>
      <c r="B11" s="6">
        <v>6363.3588321999996</v>
      </c>
      <c r="C11" s="6">
        <v>5936.9379405300006</v>
      </c>
      <c r="D11" s="6">
        <v>6738.9498785999986</v>
      </c>
      <c r="E11" s="6">
        <v>2034.332365836</v>
      </c>
      <c r="F11" s="6">
        <v>124.38812555261998</v>
      </c>
      <c r="G11" s="6">
        <f t="shared" si="0"/>
        <v>21197.967142718619</v>
      </c>
      <c r="H11" s="6">
        <v>383.36192174000001</v>
      </c>
      <c r="I11" s="6">
        <v>284.69336738679999</v>
      </c>
      <c r="J11" s="6">
        <v>326.32128619400004</v>
      </c>
      <c r="K11" s="6">
        <v>7.6472900449199992</v>
      </c>
      <c r="L11" s="6">
        <f t="shared" si="1"/>
        <v>1002.0238653657202</v>
      </c>
      <c r="M11" s="6">
        <v>4495.2257212000004</v>
      </c>
      <c r="N11" s="6">
        <v>4684.9766514700013</v>
      </c>
      <c r="O11" s="6">
        <v>3178.2981751800016</v>
      </c>
      <c r="P11" s="6">
        <v>424.95634017809999</v>
      </c>
      <c r="Q11" s="6">
        <f t="shared" si="2"/>
        <v>12783.456888028104</v>
      </c>
    </row>
    <row r="12" spans="1:17" s="3" customFormat="1" x14ac:dyDescent="0.25">
      <c r="A12" s="5">
        <v>2020</v>
      </c>
      <c r="B12" s="6">
        <v>6412.0094619000001</v>
      </c>
      <c r="C12" s="6">
        <v>6010.2166227400003</v>
      </c>
      <c r="D12" s="6">
        <v>6782.0969782100001</v>
      </c>
      <c r="E12" s="6">
        <v>2046.426701787</v>
      </c>
      <c r="F12" s="6">
        <v>124.38291956043999</v>
      </c>
      <c r="G12" s="6">
        <f t="shared" si="0"/>
        <v>21375.132684197444</v>
      </c>
      <c r="H12" s="6">
        <v>383.92654471000003</v>
      </c>
      <c r="I12" s="6">
        <v>288.8819157745001</v>
      </c>
      <c r="J12" s="6">
        <v>332.51649415899999</v>
      </c>
      <c r="K12" s="6">
        <v>7.6469861789200007</v>
      </c>
      <c r="L12" s="6">
        <f t="shared" si="1"/>
        <v>1012.97194082242</v>
      </c>
      <c r="M12" s="6">
        <v>4540.5485088000005</v>
      </c>
      <c r="N12" s="6">
        <v>4727.8629401199996</v>
      </c>
      <c r="O12" s="6">
        <v>3198.2893871679998</v>
      </c>
      <c r="P12" s="6">
        <v>424.95483080669999</v>
      </c>
      <c r="Q12" s="6">
        <f t="shared" si="2"/>
        <v>12891.6556668947</v>
      </c>
    </row>
    <row r="13" spans="1:17" s="3" customFormat="1" x14ac:dyDescent="0.25">
      <c r="A13" s="5">
        <v>2021</v>
      </c>
      <c r="B13" s="6">
        <v>6438.8510981000009</v>
      </c>
      <c r="C13" s="6">
        <v>6073.7374787300023</v>
      </c>
      <c r="D13" s="6">
        <v>6826.8619411900008</v>
      </c>
      <c r="E13" s="6">
        <v>2058.3327570480001</v>
      </c>
      <c r="F13" s="6">
        <v>124.42113678227003</v>
      </c>
      <c r="G13" s="6">
        <f t="shared" si="0"/>
        <v>21522.204411850274</v>
      </c>
      <c r="H13" s="6">
        <v>383.18347851999994</v>
      </c>
      <c r="I13" s="6">
        <v>292.66028679790003</v>
      </c>
      <c r="J13" s="6">
        <v>338.86288656599999</v>
      </c>
      <c r="K13" s="6">
        <v>7.6493718635299999</v>
      </c>
      <c r="L13" s="6">
        <f t="shared" si="1"/>
        <v>1022.3560237474298</v>
      </c>
      <c r="M13" s="6">
        <v>4571.8939008999996</v>
      </c>
      <c r="N13" s="6">
        <v>4765.3365786300001</v>
      </c>
      <c r="O13" s="6">
        <v>3219.2045574109993</v>
      </c>
      <c r="P13" s="6">
        <v>425.00938092630003</v>
      </c>
      <c r="Q13" s="6">
        <f t="shared" si="2"/>
        <v>12981.4444178673</v>
      </c>
    </row>
    <row r="14" spans="1:17" s="3" customFormat="1" x14ac:dyDescent="0.25">
      <c r="A14" s="5">
        <v>2022</v>
      </c>
      <c r="B14" s="6">
        <v>6487.5311447999993</v>
      </c>
      <c r="C14" s="6">
        <v>6142.0700704900009</v>
      </c>
      <c r="D14" s="6">
        <v>6868.7219736699981</v>
      </c>
      <c r="E14" s="6">
        <v>2071.1261608429995</v>
      </c>
      <c r="F14" s="6">
        <v>124.41474014209999</v>
      </c>
      <c r="G14" s="6">
        <f t="shared" si="0"/>
        <v>21693.864089945098</v>
      </c>
      <c r="H14" s="6">
        <v>384.25642371000004</v>
      </c>
      <c r="I14" s="6">
        <v>296.71183820210001</v>
      </c>
      <c r="J14" s="6">
        <v>345.21714261100004</v>
      </c>
      <c r="K14" s="6">
        <v>7.6488872825399987</v>
      </c>
      <c r="L14" s="6">
        <f t="shared" si="1"/>
        <v>1033.8342918056401</v>
      </c>
      <c r="M14" s="6">
        <v>4621.2995293999993</v>
      </c>
      <c r="N14" s="6">
        <v>4806.4091468300003</v>
      </c>
      <c r="O14" s="6">
        <v>3238.7947597289999</v>
      </c>
      <c r="P14" s="6">
        <v>425.01461242069996</v>
      </c>
      <c r="Q14" s="6">
        <f t="shared" si="2"/>
        <v>13091.518048379699</v>
      </c>
    </row>
    <row r="15" spans="1:17" s="3" customFormat="1" x14ac:dyDescent="0.25">
      <c r="A15" s="5">
        <v>2023</v>
      </c>
      <c r="B15" s="6">
        <v>6539.3164449999995</v>
      </c>
      <c r="C15" s="6">
        <v>6218.0654953100029</v>
      </c>
      <c r="D15" s="6">
        <v>6913.0125589100007</v>
      </c>
      <c r="E15" s="6">
        <v>2086.717607732</v>
      </c>
      <c r="F15" s="6">
        <v>124.44043889579999</v>
      </c>
      <c r="G15" s="6">
        <f t="shared" si="0"/>
        <v>21881.552545847804</v>
      </c>
      <c r="H15" s="6">
        <v>384.95197562000004</v>
      </c>
      <c r="I15" s="6">
        <v>300.88158593960009</v>
      </c>
      <c r="J15" s="6">
        <v>351.77206852800009</v>
      </c>
      <c r="K15" s="6">
        <v>7.6504531512099989</v>
      </c>
      <c r="L15" s="6">
        <f t="shared" si="1"/>
        <v>1045.2560832388103</v>
      </c>
      <c r="M15" s="6">
        <v>4671.7964720999998</v>
      </c>
      <c r="N15" s="6">
        <v>4851.5388529500005</v>
      </c>
      <c r="O15" s="6">
        <v>3259.5680048680001</v>
      </c>
      <c r="P15" s="6">
        <v>425.0512283237</v>
      </c>
      <c r="Q15" s="6">
        <f t="shared" si="2"/>
        <v>13207.954558241701</v>
      </c>
    </row>
    <row r="16" spans="1:17" s="3" customFormat="1" x14ac:dyDescent="0.25">
      <c r="A16" s="5">
        <v>2024</v>
      </c>
      <c r="B16" s="6">
        <v>6633.1775978999995</v>
      </c>
      <c r="C16" s="6">
        <v>6303.427277570001</v>
      </c>
      <c r="D16" s="6">
        <v>6958.4187028799979</v>
      </c>
      <c r="E16" s="6">
        <v>2104.0663293160001</v>
      </c>
      <c r="F16" s="6">
        <v>124.42211301938001</v>
      </c>
      <c r="G16" s="6">
        <f t="shared" si="0"/>
        <v>22123.512020685379</v>
      </c>
      <c r="H16" s="6">
        <v>388.64918753999996</v>
      </c>
      <c r="I16" s="6">
        <v>305.36484572200004</v>
      </c>
      <c r="J16" s="6">
        <v>358.4237569039999</v>
      </c>
      <c r="K16" s="6">
        <v>7.6493022900299996</v>
      </c>
      <c r="L16" s="6">
        <f t="shared" si="1"/>
        <v>1060.0870924560299</v>
      </c>
      <c r="M16" s="6">
        <v>4749.9987466000002</v>
      </c>
      <c r="N16" s="6">
        <v>4903.3289424400009</v>
      </c>
      <c r="O16" s="6">
        <v>3280.4342690979988</v>
      </c>
      <c r="P16" s="6">
        <v>425.03665581140001</v>
      </c>
      <c r="Q16" s="6">
        <f t="shared" si="2"/>
        <v>13358.798613949401</v>
      </c>
    </row>
    <row r="17" spans="1:17" s="3" customFormat="1" x14ac:dyDescent="0.25">
      <c r="A17" s="5">
        <v>2025</v>
      </c>
      <c r="B17" s="6">
        <v>6675.7959802000005</v>
      </c>
      <c r="C17" s="6">
        <v>6383.5877321300013</v>
      </c>
      <c r="D17" s="6">
        <v>7001.9513366299971</v>
      </c>
      <c r="E17" s="6">
        <v>2120.9063072839999</v>
      </c>
      <c r="F17" s="6">
        <v>124.44065086689997</v>
      </c>
      <c r="G17" s="6">
        <f t="shared" si="0"/>
        <v>22306.6820071109</v>
      </c>
      <c r="H17" s="6">
        <v>388.98820576999998</v>
      </c>
      <c r="I17" s="6">
        <v>309.7320221550001</v>
      </c>
      <c r="J17" s="6">
        <v>365.17294081800003</v>
      </c>
      <c r="K17" s="6">
        <v>7.6503272992599998</v>
      </c>
      <c r="L17" s="6">
        <f t="shared" si="1"/>
        <v>1071.5434960422599</v>
      </c>
      <c r="M17" s="6">
        <v>4796.2681083999996</v>
      </c>
      <c r="N17" s="6">
        <v>4951.0062630500015</v>
      </c>
      <c r="O17" s="6">
        <v>3301.0971412039999</v>
      </c>
      <c r="P17" s="6">
        <v>425.07162464599998</v>
      </c>
      <c r="Q17" s="6">
        <f t="shared" si="2"/>
        <v>13473.443137300001</v>
      </c>
    </row>
    <row r="18" spans="1:17" s="3" customFormat="1" x14ac:dyDescent="0.25">
      <c r="A18" s="5">
        <v>2026</v>
      </c>
      <c r="B18" s="6">
        <v>6740.4153532</v>
      </c>
      <c r="C18" s="6">
        <v>6459.7806868799998</v>
      </c>
      <c r="D18" s="6">
        <v>7046.878609129998</v>
      </c>
      <c r="E18" s="6">
        <v>2139.1498021769999</v>
      </c>
      <c r="F18" s="6">
        <v>124.44874739985002</v>
      </c>
      <c r="G18" s="6">
        <f t="shared" si="0"/>
        <v>22510.673198786844</v>
      </c>
      <c r="H18" s="6">
        <v>390.4672235999999</v>
      </c>
      <c r="I18" s="6">
        <v>313.7505963509999</v>
      </c>
      <c r="J18" s="6">
        <v>372.04973531100006</v>
      </c>
      <c r="K18" s="6">
        <v>7.6508844341499991</v>
      </c>
      <c r="L18" s="6">
        <f t="shared" si="1"/>
        <v>1083.9184396961498</v>
      </c>
      <c r="M18" s="6">
        <v>4853.4735299000004</v>
      </c>
      <c r="N18" s="6">
        <v>4993.5776945699999</v>
      </c>
      <c r="O18" s="6">
        <v>3321.8499465189998</v>
      </c>
      <c r="P18" s="6">
        <v>425.08416401739998</v>
      </c>
      <c r="Q18" s="6">
        <f t="shared" si="2"/>
        <v>13593.9853350064</v>
      </c>
    </row>
    <row r="19" spans="1:17" s="3" customFormat="1" x14ac:dyDescent="0.25">
      <c r="A19" s="5">
        <v>2027</v>
      </c>
      <c r="B19" s="6">
        <v>6803.1146245</v>
      </c>
      <c r="C19" s="6">
        <v>6545.0107725799971</v>
      </c>
      <c r="D19" s="6">
        <v>7093.0053400200013</v>
      </c>
      <c r="E19" s="6">
        <v>2157.8156219040002</v>
      </c>
      <c r="F19" s="6">
        <v>124.47446701585</v>
      </c>
      <c r="G19" s="6">
        <f t="shared" si="0"/>
        <v>22723.42082601985</v>
      </c>
      <c r="H19" s="6">
        <v>391.54677995999998</v>
      </c>
      <c r="I19" s="6">
        <v>318.06914811169997</v>
      </c>
      <c r="J19" s="6">
        <v>379.09180602799995</v>
      </c>
      <c r="K19" s="6">
        <v>7.6523751970199996</v>
      </c>
      <c r="L19" s="6">
        <f t="shared" si="1"/>
        <v>1096.3601092967199</v>
      </c>
      <c r="M19" s="6">
        <v>4911.6885604999998</v>
      </c>
      <c r="N19" s="6">
        <v>5042.8045131599993</v>
      </c>
      <c r="O19" s="6">
        <v>3343.5460518510004</v>
      </c>
      <c r="P19" s="6">
        <v>425.12794670929998</v>
      </c>
      <c r="Q19" s="6">
        <f t="shared" si="2"/>
        <v>13723.167072220302</v>
      </c>
    </row>
    <row r="20" spans="1:17" s="3" customFormat="1" x14ac:dyDescent="0.25">
      <c r="A20" s="5">
        <v>2028</v>
      </c>
      <c r="B20" s="6">
        <v>6882.0594078999993</v>
      </c>
      <c r="C20" s="6">
        <v>6623.0935818899989</v>
      </c>
      <c r="D20" s="6">
        <v>7137.4217582299989</v>
      </c>
      <c r="E20" s="6">
        <v>2176.3382042870003</v>
      </c>
      <c r="F20" s="6">
        <v>124.46212163964999</v>
      </c>
      <c r="G20" s="6">
        <f t="shared" si="0"/>
        <v>22943.375073946649</v>
      </c>
      <c r="H20" s="6">
        <v>394.50938122999997</v>
      </c>
      <c r="I20" s="6">
        <v>322.32769303140003</v>
      </c>
      <c r="J20" s="6">
        <v>386.14259387899989</v>
      </c>
      <c r="K20" s="6">
        <v>7.6516260490400008</v>
      </c>
      <c r="L20" s="6">
        <f t="shared" si="1"/>
        <v>1110.6312941894398</v>
      </c>
      <c r="M20" s="6">
        <v>4982.6384988999998</v>
      </c>
      <c r="N20" s="6">
        <v>5088.3659478099999</v>
      </c>
      <c r="O20" s="6">
        <v>3363.9946055149994</v>
      </c>
      <c r="P20" s="6">
        <v>425.1192156921</v>
      </c>
      <c r="Q20" s="6">
        <f t="shared" si="2"/>
        <v>13860.1182679171</v>
      </c>
    </row>
    <row r="21" spans="1:17" s="3" customFormat="1" x14ac:dyDescent="0.25">
      <c r="A21" s="5">
        <v>2029</v>
      </c>
      <c r="B21" s="6">
        <v>6940.9814962999999</v>
      </c>
      <c r="C21" s="6">
        <v>6711.6957797599998</v>
      </c>
      <c r="D21" s="6">
        <v>7184.2278477999989</v>
      </c>
      <c r="E21" s="6">
        <v>2195.5201475389999</v>
      </c>
      <c r="F21" s="6">
        <v>124.48498915111001</v>
      </c>
      <c r="G21" s="6">
        <f t="shared" si="0"/>
        <v>23156.91026055011</v>
      </c>
      <c r="H21" s="6">
        <v>395.98925328000001</v>
      </c>
      <c r="I21" s="6">
        <v>327.0261894049998</v>
      </c>
      <c r="J21" s="6">
        <v>393.43470706300002</v>
      </c>
      <c r="K21" s="6">
        <v>7.6530141289699998</v>
      </c>
      <c r="L21" s="6">
        <f t="shared" si="1"/>
        <v>1124.1031638769698</v>
      </c>
      <c r="M21" s="6">
        <v>5038.4050739000004</v>
      </c>
      <c r="N21" s="6">
        <v>5141.0345419499999</v>
      </c>
      <c r="O21" s="6">
        <v>3385.8505616329999</v>
      </c>
      <c r="P21" s="6">
        <v>425.14558117280001</v>
      </c>
      <c r="Q21" s="6">
        <f t="shared" si="2"/>
        <v>13990.4357586558</v>
      </c>
    </row>
    <row r="22" spans="1:17" s="3" customFormat="1" x14ac:dyDescent="0.25">
      <c r="A22" s="5">
        <v>2030</v>
      </c>
      <c r="B22" s="6">
        <v>7023.8819060999995</v>
      </c>
      <c r="C22" s="6">
        <v>6796.8343895499993</v>
      </c>
      <c r="D22" s="6">
        <v>7230.2281175200005</v>
      </c>
      <c r="E22" s="6">
        <v>2214.8328070570001</v>
      </c>
      <c r="F22" s="6">
        <v>124.47134878435999</v>
      </c>
      <c r="G22" s="6">
        <f t="shared" si="0"/>
        <v>23390.248569011357</v>
      </c>
      <c r="H22" s="6">
        <v>398.87837934999999</v>
      </c>
      <c r="I22" s="6">
        <v>331.54434984069991</v>
      </c>
      <c r="J22" s="6">
        <v>400.78371560600016</v>
      </c>
      <c r="K22" s="6">
        <v>7.6521060883699992</v>
      </c>
      <c r="L22" s="6">
        <f t="shared" si="1"/>
        <v>1138.8585508850699</v>
      </c>
      <c r="M22" s="6">
        <v>5111.2969084999995</v>
      </c>
      <c r="N22" s="6">
        <v>5191.2673010899989</v>
      </c>
      <c r="O22" s="6">
        <v>3407.2111170080007</v>
      </c>
      <c r="P22" s="6">
        <v>425.1440199164</v>
      </c>
      <c r="Q22" s="6">
        <f t="shared" si="2"/>
        <v>14134.9193465144</v>
      </c>
    </row>
    <row r="23" spans="1:17" s="3" customFormat="1" x14ac:dyDescent="0.25">
      <c r="A23" s="5">
        <v>2031</v>
      </c>
      <c r="B23" s="6">
        <v>7081.8127499000002</v>
      </c>
      <c r="C23" s="6">
        <v>6870.2046943500009</v>
      </c>
      <c r="D23" s="6">
        <v>7276.6625578599978</v>
      </c>
      <c r="E23" s="6">
        <v>2234.5826243669999</v>
      </c>
      <c r="F23" s="6">
        <v>124.49410557407998</v>
      </c>
      <c r="G23" s="6">
        <f t="shared" si="0"/>
        <v>23587.756732051079</v>
      </c>
      <c r="H23" s="6">
        <v>400.20875411999992</v>
      </c>
      <c r="I23" s="6">
        <v>335.81790741510002</v>
      </c>
      <c r="J23" s="6">
        <v>408.31435469199999</v>
      </c>
      <c r="K23" s="6">
        <v>7.6534511364499993</v>
      </c>
      <c r="L23" s="6">
        <f t="shared" si="1"/>
        <v>1151.99446736355</v>
      </c>
      <c r="M23" s="6">
        <v>5168.0017202999998</v>
      </c>
      <c r="N23" s="6">
        <v>5240.6054566499988</v>
      </c>
      <c r="O23" s="6">
        <v>3429.0951601009992</v>
      </c>
      <c r="P23" s="6">
        <v>425.17150278439999</v>
      </c>
      <c r="Q23" s="6">
        <f t="shared" si="2"/>
        <v>14262.873839835396</v>
      </c>
    </row>
    <row r="24" spans="1:17" s="3" customFormat="1" x14ac:dyDescent="0.25">
      <c r="A24" s="5">
        <v>2032</v>
      </c>
      <c r="B24" s="6">
        <v>7154.5212900999986</v>
      </c>
      <c r="C24" s="6">
        <v>6944.9693225800011</v>
      </c>
      <c r="D24" s="6">
        <v>7323.7996090799988</v>
      </c>
      <c r="E24" s="6">
        <v>2254.4912724109995</v>
      </c>
      <c r="F24" s="6">
        <v>124.51109742663999</v>
      </c>
      <c r="G24" s="6">
        <f t="shared" si="0"/>
        <v>23802.292591597638</v>
      </c>
      <c r="H24" s="6">
        <v>402.5198284299999</v>
      </c>
      <c r="I24" s="6">
        <v>340.10296190020011</v>
      </c>
      <c r="J24" s="6">
        <v>415.96395419399994</v>
      </c>
      <c r="K24" s="6">
        <v>7.6545059563100004</v>
      </c>
      <c r="L24" s="6">
        <f t="shared" si="1"/>
        <v>1166.24125048051</v>
      </c>
      <c r="M24" s="6">
        <v>5234.0087618999987</v>
      </c>
      <c r="N24" s="6">
        <v>5293.9675141600019</v>
      </c>
      <c r="O24" s="6">
        <v>3450.8884732879992</v>
      </c>
      <c r="P24" s="6">
        <v>425.1804275989</v>
      </c>
      <c r="Q24" s="6">
        <f t="shared" si="2"/>
        <v>14404.0451769469</v>
      </c>
    </row>
    <row r="25" spans="1:17" s="3" customFormat="1" x14ac:dyDescent="0.25">
      <c r="A25" s="5">
        <v>2033</v>
      </c>
      <c r="B25" s="6">
        <v>7232.9084384999996</v>
      </c>
      <c r="C25" s="6">
        <v>7018.4048819500013</v>
      </c>
      <c r="D25" s="6">
        <v>7370.373439750002</v>
      </c>
      <c r="E25" s="6">
        <v>2274.1381539599997</v>
      </c>
      <c r="F25" s="6">
        <v>124.48620715180002</v>
      </c>
      <c r="G25" s="6">
        <f t="shared" si="0"/>
        <v>24020.311121311803</v>
      </c>
      <c r="H25" s="6">
        <v>405.46554312999996</v>
      </c>
      <c r="I25" s="6">
        <v>344.44676903189998</v>
      </c>
      <c r="J25" s="6">
        <v>423.66760365900001</v>
      </c>
      <c r="K25" s="6">
        <v>7.6529760775299991</v>
      </c>
      <c r="L25" s="6">
        <f t="shared" si="1"/>
        <v>1181.2328918984299</v>
      </c>
      <c r="M25" s="6">
        <v>5303.0751440000004</v>
      </c>
      <c r="N25" s="6">
        <v>5340.1821526700005</v>
      </c>
      <c r="O25" s="6">
        <v>3472.1312967069998</v>
      </c>
      <c r="P25" s="6">
        <v>425.16795134849997</v>
      </c>
      <c r="Q25" s="6">
        <f t="shared" si="2"/>
        <v>14540.556544725499</v>
      </c>
    </row>
    <row r="26" spans="1:17" s="3" customFormat="1" x14ac:dyDescent="0.25">
      <c r="A26" s="5">
        <v>2034</v>
      </c>
      <c r="B26" s="6">
        <v>7277.0323184999988</v>
      </c>
      <c r="C26" s="6">
        <v>7097.9552602400008</v>
      </c>
      <c r="D26" s="6">
        <v>7419.6242382900009</v>
      </c>
      <c r="E26" s="6">
        <v>2294.9976485580005</v>
      </c>
      <c r="F26" s="6">
        <v>124.57120359893003</v>
      </c>
      <c r="G26" s="6">
        <f t="shared" si="0"/>
        <v>24214.180669186931</v>
      </c>
      <c r="H26" s="6">
        <v>405.61913233000001</v>
      </c>
      <c r="I26" s="6">
        <v>349.06614362030007</v>
      </c>
      <c r="J26" s="6">
        <v>431.72934861399995</v>
      </c>
      <c r="K26" s="6">
        <v>7.6580811323899995</v>
      </c>
      <c r="L26" s="6">
        <f t="shared" si="1"/>
        <v>1194.07270569669</v>
      </c>
      <c r="M26" s="6">
        <v>5350.4776331999992</v>
      </c>
      <c r="N26" s="6">
        <v>5390.7195502799987</v>
      </c>
      <c r="O26" s="6">
        <v>3494.8222196339998</v>
      </c>
      <c r="P26" s="6">
        <v>425.23282702829999</v>
      </c>
      <c r="Q26" s="6">
        <f t="shared" si="2"/>
        <v>14661.252230142298</v>
      </c>
    </row>
    <row r="27" spans="1:17" s="3" customFormat="1" x14ac:dyDescent="0.25">
      <c r="A27" s="5">
        <v>2035</v>
      </c>
      <c r="B27" s="6">
        <v>7353.2834741000006</v>
      </c>
      <c r="C27" s="6">
        <v>7175.4070416500008</v>
      </c>
      <c r="D27" s="6">
        <v>7465.9576224399989</v>
      </c>
      <c r="E27" s="6">
        <v>2314.7324494360005</v>
      </c>
      <c r="F27" s="6">
        <v>124.53394794325001</v>
      </c>
      <c r="G27" s="6">
        <f t="shared" si="0"/>
        <v>24433.914535569253</v>
      </c>
      <c r="H27" s="6">
        <v>408.56777660000006</v>
      </c>
      <c r="I27" s="6">
        <v>353.60292047360002</v>
      </c>
      <c r="J27" s="6">
        <v>439.66520836400019</v>
      </c>
      <c r="K27" s="6">
        <v>7.6557803618999989</v>
      </c>
      <c r="L27" s="6">
        <f t="shared" si="1"/>
        <v>1209.4916857995004</v>
      </c>
      <c r="M27" s="6">
        <v>5420.2964792000002</v>
      </c>
      <c r="N27" s="6">
        <v>5446.9330003099994</v>
      </c>
      <c r="O27" s="6">
        <v>3516.3142970699982</v>
      </c>
      <c r="P27" s="6">
        <v>425.22184391939999</v>
      </c>
      <c r="Q27" s="6">
        <f t="shared" si="2"/>
        <v>14808.765620499398</v>
      </c>
    </row>
    <row r="28" spans="1:17" s="3" customFormat="1" x14ac:dyDescent="0.25">
      <c r="A28" s="5">
        <v>2036</v>
      </c>
      <c r="B28" s="6">
        <v>7447.4130943000009</v>
      </c>
      <c r="C28" s="6">
        <v>7256.3729864900015</v>
      </c>
      <c r="D28" s="6">
        <v>7514.2414471299999</v>
      </c>
      <c r="E28" s="6">
        <v>2335.4255184109998</v>
      </c>
      <c r="F28" s="6">
        <v>124.50769486883999</v>
      </c>
      <c r="G28" s="6">
        <f t="shared" si="0"/>
        <v>24677.960741199844</v>
      </c>
      <c r="H28" s="6">
        <v>412.55138029999995</v>
      </c>
      <c r="I28" s="6">
        <v>358.35754253750014</v>
      </c>
      <c r="J28" s="6">
        <v>447.83020287300002</v>
      </c>
      <c r="K28" s="6">
        <v>7.6541742081300006</v>
      </c>
      <c r="L28" s="6">
        <f t="shared" si="1"/>
        <v>1226.39329991863</v>
      </c>
      <c r="M28" s="6">
        <v>5498.5577966999999</v>
      </c>
      <c r="N28" s="6">
        <v>5492.9936888499988</v>
      </c>
      <c r="O28" s="6">
        <v>3538.9611076320007</v>
      </c>
      <c r="P28" s="6">
        <v>425.23372280540002</v>
      </c>
      <c r="Q28" s="6">
        <f t="shared" si="2"/>
        <v>14955.746315987401</v>
      </c>
    </row>
    <row r="29" spans="1:17" s="3" customFormat="1" x14ac:dyDescent="0.25">
      <c r="A29" s="5">
        <v>2037</v>
      </c>
      <c r="B29" s="6">
        <v>7521.4347646999995</v>
      </c>
      <c r="C29" s="6">
        <v>7339.516331939999</v>
      </c>
      <c r="D29" s="6">
        <v>7562.8117641400004</v>
      </c>
      <c r="E29" s="6">
        <v>2356.1194374939996</v>
      </c>
      <c r="F29" s="6">
        <v>124.51187608778001</v>
      </c>
      <c r="G29" s="6">
        <f t="shared" si="0"/>
        <v>24904.39417436178</v>
      </c>
      <c r="H29" s="6">
        <v>415.13015101000002</v>
      </c>
      <c r="I29" s="6">
        <v>363.20367564240001</v>
      </c>
      <c r="J29" s="6">
        <v>456.15135703499993</v>
      </c>
      <c r="K29" s="6">
        <v>7.6544171502100005</v>
      </c>
      <c r="L29" s="6">
        <f t="shared" si="1"/>
        <v>1242.13960083761</v>
      </c>
      <c r="M29" s="6">
        <v>5564.1147141000001</v>
      </c>
      <c r="N29" s="6">
        <v>5542.8972115799997</v>
      </c>
      <c r="O29" s="6">
        <v>3561.6559592809986</v>
      </c>
      <c r="P29" s="6">
        <v>425.2544492673</v>
      </c>
      <c r="Q29" s="6">
        <f t="shared" si="2"/>
        <v>15093.922334228298</v>
      </c>
    </row>
    <row r="30" spans="1:17" s="3" customFormat="1" x14ac:dyDescent="0.25">
      <c r="A30" s="5">
        <v>2038</v>
      </c>
      <c r="B30" s="6">
        <v>7589.2816466000004</v>
      </c>
      <c r="C30" s="6">
        <v>7419.9680438300011</v>
      </c>
      <c r="D30" s="6">
        <v>7611.6227116399987</v>
      </c>
      <c r="E30" s="6">
        <v>2376.7768873509999</v>
      </c>
      <c r="F30" s="6">
        <v>124.51703177332001</v>
      </c>
      <c r="G30" s="6">
        <f t="shared" si="0"/>
        <v>25122.166321194323</v>
      </c>
      <c r="H30" s="6">
        <v>418.13038404000002</v>
      </c>
      <c r="I30" s="6">
        <v>368.10374553639997</v>
      </c>
      <c r="J30" s="6">
        <v>464.61825219899998</v>
      </c>
      <c r="K30" s="6">
        <v>7.654715823650001</v>
      </c>
      <c r="L30" s="6">
        <f t="shared" si="1"/>
        <v>1258.5070975990498</v>
      </c>
      <c r="M30" s="6">
        <v>5632.3985581999996</v>
      </c>
      <c r="N30" s="6">
        <v>5594.4326148199989</v>
      </c>
      <c r="O30" s="6">
        <v>3584.904993482</v>
      </c>
      <c r="P30" s="6">
        <v>425.26505754549999</v>
      </c>
      <c r="Q30" s="6">
        <f t="shared" si="2"/>
        <v>15237.001224047497</v>
      </c>
    </row>
    <row r="31" spans="1:17" s="3" customFormat="1" x14ac:dyDescent="0.25">
      <c r="A31" s="5">
        <v>2039</v>
      </c>
      <c r="B31" s="6">
        <v>7656.9208280000012</v>
      </c>
      <c r="C31" s="6">
        <v>7500.2952555800002</v>
      </c>
      <c r="D31" s="6">
        <v>7661.5843664900012</v>
      </c>
      <c r="E31" s="6">
        <v>2397.7556805529998</v>
      </c>
      <c r="F31" s="6">
        <v>124.52177226766001</v>
      </c>
      <c r="G31" s="6">
        <f t="shared" si="0"/>
        <v>25341.077902890665</v>
      </c>
      <c r="H31" s="6">
        <v>421.13300702999999</v>
      </c>
      <c r="I31" s="6">
        <v>373.05929833190004</v>
      </c>
      <c r="J31" s="6">
        <v>473.23236836200005</v>
      </c>
      <c r="K31" s="6">
        <v>7.65499027094</v>
      </c>
      <c r="L31" s="6">
        <f t="shared" si="1"/>
        <v>1275.0796639948401</v>
      </c>
      <c r="M31" s="6">
        <v>5701.0649138999997</v>
      </c>
      <c r="N31" s="6">
        <v>5636.467630029998</v>
      </c>
      <c r="O31" s="6">
        <v>3607.9419865729997</v>
      </c>
      <c r="P31" s="6">
        <v>425.25030121870003</v>
      </c>
      <c r="Q31" s="6">
        <f t="shared" si="2"/>
        <v>15370.724831721698</v>
      </c>
    </row>
    <row r="32" spans="1:17" s="3" customFormat="1" x14ac:dyDescent="0.25">
      <c r="A32" s="5">
        <v>2040</v>
      </c>
      <c r="B32" s="6">
        <v>7725.2435777000001</v>
      </c>
      <c r="C32" s="6">
        <v>7583.464429159998</v>
      </c>
      <c r="D32" s="6">
        <v>7711.8599001100019</v>
      </c>
      <c r="E32" s="6">
        <v>2419.7449830629998</v>
      </c>
      <c r="F32" s="6">
        <v>124.52754397490999</v>
      </c>
      <c r="G32" s="6">
        <f t="shared" si="0"/>
        <v>25564.840434007907</v>
      </c>
      <c r="H32" s="6">
        <v>421.77969337000002</v>
      </c>
      <c r="I32" s="6">
        <v>378.28241704840002</v>
      </c>
      <c r="J32" s="6">
        <v>481.99741871499987</v>
      </c>
      <c r="K32" s="6">
        <v>7.6553254092600005</v>
      </c>
      <c r="L32" s="6">
        <f t="shared" si="1"/>
        <v>1289.7148545426599</v>
      </c>
      <c r="M32" s="6">
        <v>5770.2534492999994</v>
      </c>
      <c r="N32" s="6">
        <v>5685.8302744100001</v>
      </c>
      <c r="O32" s="6">
        <v>3631.1193630870007</v>
      </c>
      <c r="P32" s="6">
        <v>425.22560384769997</v>
      </c>
      <c r="Q32" s="6">
        <f t="shared" si="2"/>
        <v>15512.4286906447</v>
      </c>
    </row>
    <row r="33" spans="1:17" s="3" customFormat="1" x14ac:dyDescent="0.25">
      <c r="A33" s="5">
        <v>2041</v>
      </c>
      <c r="B33" s="6">
        <v>7794.8916111999997</v>
      </c>
      <c r="C33" s="6">
        <v>7669.7784621000001</v>
      </c>
      <c r="D33" s="6">
        <v>7762.4995978400002</v>
      </c>
      <c r="E33" s="6">
        <v>2441.940285228</v>
      </c>
      <c r="F33" s="6">
        <v>124.53264844710999</v>
      </c>
      <c r="G33" s="6">
        <f t="shared" si="0"/>
        <v>25793.642604815112</v>
      </c>
      <c r="H33" s="6">
        <v>422.09785566999994</v>
      </c>
      <c r="I33" s="6">
        <v>383.26315075209993</v>
      </c>
      <c r="J33" s="6">
        <v>489.568482964</v>
      </c>
      <c r="K33" s="6">
        <v>7.6556201399599999</v>
      </c>
      <c r="L33" s="6">
        <f t="shared" si="1"/>
        <v>1302.58510952606</v>
      </c>
      <c r="M33" s="6">
        <v>5840.4193884000006</v>
      </c>
      <c r="N33" s="6">
        <v>5736.5596054400012</v>
      </c>
      <c r="O33" s="6">
        <v>3654.8655007220004</v>
      </c>
      <c r="P33" s="6">
        <v>425.21115301250001</v>
      </c>
      <c r="Q33" s="6">
        <f t="shared" si="2"/>
        <v>15657.055647574503</v>
      </c>
    </row>
    <row r="34" spans="1:17" s="3" customFormat="1" x14ac:dyDescent="0.25">
      <c r="A34" s="5">
        <v>2042</v>
      </c>
      <c r="B34" s="6">
        <v>7864.2721743999991</v>
      </c>
      <c r="C34" s="6">
        <v>7737.2367636899999</v>
      </c>
      <c r="D34" s="6">
        <v>7776.8814290599967</v>
      </c>
      <c r="E34" s="6">
        <v>2464.3703988149996</v>
      </c>
      <c r="F34" s="6">
        <v>124.53712785990001</v>
      </c>
      <c r="G34" s="6">
        <f t="shared" si="0"/>
        <v>25967.297893824896</v>
      </c>
      <c r="H34" s="6">
        <v>428.07915367000004</v>
      </c>
      <c r="I34" s="6">
        <v>385.69524308089996</v>
      </c>
      <c r="J34" s="6">
        <v>489.57558702</v>
      </c>
      <c r="K34" s="6">
        <v>7.6558790771599989</v>
      </c>
      <c r="L34" s="6">
        <f t="shared" si="1"/>
        <v>1311.0058628480601</v>
      </c>
      <c r="M34" s="6">
        <v>5903.9249955000005</v>
      </c>
      <c r="N34" s="6">
        <v>5756.3479729499986</v>
      </c>
      <c r="O34" s="6">
        <v>3659.7623149869996</v>
      </c>
      <c r="P34" s="6">
        <v>425.23019527599996</v>
      </c>
      <c r="Q34" s="6">
        <f t="shared" si="2"/>
        <v>15745.265478713</v>
      </c>
    </row>
    <row r="35" spans="1:17" x14ac:dyDescent="0.25">
      <c r="A35" s="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30.75" customHeight="1" x14ac:dyDescent="0.25">
      <c r="A36" s="5"/>
      <c r="B36" s="5" t="s">
        <v>18</v>
      </c>
      <c r="C36"/>
      <c r="D36"/>
      <c r="E36"/>
      <c r="F36"/>
      <c r="G36"/>
      <c r="H36" s="5" t="s">
        <v>18</v>
      </c>
      <c r="I36"/>
      <c r="J36"/>
      <c r="K36"/>
      <c r="L36"/>
      <c r="M36" s="5" t="s">
        <v>18</v>
      </c>
      <c r="N36"/>
      <c r="O36"/>
      <c r="P36"/>
      <c r="Q36"/>
    </row>
    <row r="37" spans="1:17" ht="8.25" customHeight="1" x14ac:dyDescent="0.25">
      <c r="A37" s="5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s="8" customFormat="1" x14ac:dyDescent="0.25">
      <c r="A38" s="7" t="s">
        <v>0</v>
      </c>
      <c r="B38" s="7" t="s">
        <v>1</v>
      </c>
      <c r="C38" s="7" t="s">
        <v>2</v>
      </c>
      <c r="D38" s="7" t="s">
        <v>3</v>
      </c>
      <c r="E38" s="7" t="s">
        <v>4</v>
      </c>
      <c r="F38" s="7" t="s">
        <v>5</v>
      </c>
      <c r="G38" s="7" t="s">
        <v>6</v>
      </c>
      <c r="H38" s="7" t="s">
        <v>7</v>
      </c>
      <c r="I38" s="7" t="s">
        <v>8</v>
      </c>
      <c r="J38" s="7" t="s">
        <v>9</v>
      </c>
      <c r="K38" s="7" t="s">
        <v>10</v>
      </c>
      <c r="L38" s="7" t="s">
        <v>11</v>
      </c>
      <c r="M38" s="7" t="s">
        <v>12</v>
      </c>
      <c r="N38" s="7" t="s">
        <v>13</v>
      </c>
      <c r="O38" s="7" t="s">
        <v>14</v>
      </c>
      <c r="P38" s="7" t="s">
        <v>15</v>
      </c>
      <c r="Q38" s="7" t="s">
        <v>16</v>
      </c>
    </row>
    <row r="39" spans="1:17" x14ac:dyDescent="0.25">
      <c r="A39" s="5">
        <v>2013</v>
      </c>
      <c r="B39" s="6">
        <v>6260.0292109999991</v>
      </c>
      <c r="C39" s="6">
        <v>5728.0599035199994</v>
      </c>
      <c r="D39" s="6">
        <v>6641.1856360299998</v>
      </c>
      <c r="E39" s="6">
        <v>1943.9459559890001</v>
      </c>
      <c r="F39" s="6">
        <v>124.35557691076001</v>
      </c>
      <c r="G39" s="6">
        <f t="shared" ref="G39:G68" si="3">+SUM(B39:F39)</f>
        <v>20697.576283449755</v>
      </c>
      <c r="H39" s="6">
        <v>395.54063422000002</v>
      </c>
      <c r="I39" s="6">
        <v>260.05190733130007</v>
      </c>
      <c r="J39" s="6">
        <v>284.273843376</v>
      </c>
      <c r="K39" s="6">
        <v>7.6453322281599991</v>
      </c>
      <c r="L39" s="6">
        <f t="shared" ref="L39:L68" si="4">+SUM(H39:K39)</f>
        <v>947.51171715546002</v>
      </c>
      <c r="M39" s="6">
        <v>4424.7678177999996</v>
      </c>
      <c r="N39" s="6">
        <v>4544.0293816299982</v>
      </c>
      <c r="O39" s="6">
        <v>2974.1599839910009</v>
      </c>
      <c r="P39" s="6">
        <v>429.34037025270004</v>
      </c>
      <c r="Q39" s="6">
        <f t="shared" ref="Q39:Q68" si="5">+SUM(M39:P39)</f>
        <v>12372.297553673699</v>
      </c>
    </row>
    <row r="40" spans="1:17" x14ac:dyDescent="0.25">
      <c r="A40" s="5">
        <v>2014</v>
      </c>
      <c r="B40" s="6">
        <v>6314.5846766000004</v>
      </c>
      <c r="C40" s="6">
        <v>5763.8220928800019</v>
      </c>
      <c r="D40" s="6">
        <v>6696.3483157399987</v>
      </c>
      <c r="E40" s="6">
        <v>1960.8825588230004</v>
      </c>
      <c r="F40" s="6">
        <v>124.36022666703001</v>
      </c>
      <c r="G40" s="6">
        <f t="shared" si="3"/>
        <v>20859.997870710031</v>
      </c>
      <c r="H40" s="6">
        <v>389.77118269999994</v>
      </c>
      <c r="I40" s="6">
        <v>264.33145361149991</v>
      </c>
      <c r="J40" s="6">
        <v>291.18131603099994</v>
      </c>
      <c r="K40" s="6">
        <v>7.6456214926100001</v>
      </c>
      <c r="L40" s="6">
        <f t="shared" si="4"/>
        <v>952.92957383510975</v>
      </c>
      <c r="M40" s="6">
        <v>4470.4831789999998</v>
      </c>
      <c r="N40" s="6">
        <v>4605.9968660500017</v>
      </c>
      <c r="O40" s="6">
        <v>3027.870446067001</v>
      </c>
      <c r="P40" s="6">
        <v>428.21843223839994</v>
      </c>
      <c r="Q40" s="6">
        <f t="shared" si="5"/>
        <v>12532.568923355402</v>
      </c>
    </row>
    <row r="41" spans="1:17" x14ac:dyDescent="0.25">
      <c r="A41" s="5">
        <v>2015</v>
      </c>
      <c r="B41" s="6">
        <v>6400.1437232000017</v>
      </c>
      <c r="C41" s="6">
        <v>5823.4648079700028</v>
      </c>
      <c r="D41" s="6">
        <v>6697.8791062499977</v>
      </c>
      <c r="E41" s="6">
        <v>1970.710870508</v>
      </c>
      <c r="F41" s="6">
        <v>124.37096768201</v>
      </c>
      <c r="G41" s="6">
        <f t="shared" si="3"/>
        <v>21016.569475610013</v>
      </c>
      <c r="H41" s="6">
        <v>387.79876159000003</v>
      </c>
      <c r="I41" s="6">
        <v>268.55250093720008</v>
      </c>
      <c r="J41" s="6">
        <v>298.17766756000003</v>
      </c>
      <c r="K41" s="6">
        <v>7.6463884891000005</v>
      </c>
      <c r="L41" s="6">
        <f t="shared" si="4"/>
        <v>962.17531857630013</v>
      </c>
      <c r="M41" s="6">
        <v>4548.079391700001</v>
      </c>
      <c r="N41" s="6">
        <v>4664.6039558600023</v>
      </c>
      <c r="O41" s="6">
        <v>3063.2933335960001</v>
      </c>
      <c r="P41" s="6">
        <v>427.10986770109997</v>
      </c>
      <c r="Q41" s="6">
        <f t="shared" si="5"/>
        <v>12703.086548857103</v>
      </c>
    </row>
    <row r="42" spans="1:17" x14ac:dyDescent="0.25">
      <c r="A42" s="5">
        <v>2016</v>
      </c>
      <c r="B42" s="6">
        <v>6451.5326851999989</v>
      </c>
      <c r="C42" s="6">
        <v>5906.9692333799976</v>
      </c>
      <c r="D42" s="6">
        <v>6666.0401735400001</v>
      </c>
      <c r="E42" s="6">
        <v>1984.7500525400001</v>
      </c>
      <c r="F42" s="6">
        <v>124.3864029387</v>
      </c>
      <c r="G42" s="6">
        <f t="shared" si="3"/>
        <v>21133.678547598698</v>
      </c>
      <c r="H42" s="6">
        <v>383.91275829</v>
      </c>
      <c r="I42" s="6">
        <v>273.62892888980008</v>
      </c>
      <c r="J42" s="6">
        <v>307.70988607800007</v>
      </c>
      <c r="K42" s="6">
        <v>7.6472947374000002</v>
      </c>
      <c r="L42" s="6">
        <f t="shared" si="4"/>
        <v>972.89886799520013</v>
      </c>
      <c r="M42" s="6">
        <v>4585.3392830000003</v>
      </c>
      <c r="N42" s="6">
        <v>4728.9969316799998</v>
      </c>
      <c r="O42" s="6">
        <v>3102.1485033959998</v>
      </c>
      <c r="P42" s="6">
        <v>426.01584499350002</v>
      </c>
      <c r="Q42" s="6">
        <f t="shared" si="5"/>
        <v>12842.5005630695</v>
      </c>
    </row>
    <row r="43" spans="1:17" x14ac:dyDescent="0.25">
      <c r="A43" s="5">
        <v>2017</v>
      </c>
      <c r="B43" s="6">
        <v>6488.0825165000006</v>
      </c>
      <c r="C43" s="6">
        <v>5974.2970586999982</v>
      </c>
      <c r="D43" s="6">
        <v>6654.4870173099989</v>
      </c>
      <c r="E43" s="6">
        <v>1999.5489390510002</v>
      </c>
      <c r="F43" s="6">
        <v>124.39997088325997</v>
      </c>
      <c r="G43" s="6">
        <f t="shared" si="3"/>
        <v>21240.81550244426</v>
      </c>
      <c r="H43" s="6">
        <v>382.60401302000002</v>
      </c>
      <c r="I43" s="6">
        <v>277.22009245340001</v>
      </c>
      <c r="J43" s="6">
        <v>314.26763044200004</v>
      </c>
      <c r="K43" s="6">
        <v>7.6480966113899989</v>
      </c>
      <c r="L43" s="6">
        <f t="shared" si="4"/>
        <v>981.73983252679011</v>
      </c>
      <c r="M43" s="6">
        <v>4629.3864603000011</v>
      </c>
      <c r="N43" s="6">
        <v>4778.3075524999995</v>
      </c>
      <c r="O43" s="6">
        <v>3139.6347127520007</v>
      </c>
      <c r="P43" s="6">
        <v>424.94072630520003</v>
      </c>
      <c r="Q43" s="6">
        <f t="shared" si="5"/>
        <v>12972.269451857201</v>
      </c>
    </row>
    <row r="44" spans="1:17" x14ac:dyDescent="0.25">
      <c r="A44" s="5">
        <v>2018</v>
      </c>
      <c r="B44" s="6">
        <v>6552.7367046999998</v>
      </c>
      <c r="C44" s="6">
        <v>6066.0786020699989</v>
      </c>
      <c r="D44" s="6">
        <v>6696.6338007199993</v>
      </c>
      <c r="E44" s="6">
        <v>2017.0711543319999</v>
      </c>
      <c r="F44" s="6">
        <v>124.40319298256999</v>
      </c>
      <c r="G44" s="6">
        <f t="shared" si="3"/>
        <v>21456.923454804568</v>
      </c>
      <c r="H44" s="6">
        <v>382.81523992000001</v>
      </c>
      <c r="I44" s="6">
        <v>280.87921599610002</v>
      </c>
      <c r="J44" s="6">
        <v>320.25856251800008</v>
      </c>
      <c r="K44" s="6">
        <v>7.6482810117900009</v>
      </c>
      <c r="L44" s="6">
        <f t="shared" si="4"/>
        <v>991.60129944589005</v>
      </c>
      <c r="M44" s="6">
        <v>4688.8345275000001</v>
      </c>
      <c r="N44" s="6">
        <v>4841.8762517300001</v>
      </c>
      <c r="O44" s="6">
        <v>3158.844310943</v>
      </c>
      <c r="P44" s="6">
        <v>424.95491079479996</v>
      </c>
      <c r="Q44" s="6">
        <f t="shared" si="5"/>
        <v>13114.510000967803</v>
      </c>
    </row>
    <row r="45" spans="1:17" x14ac:dyDescent="0.25">
      <c r="A45" s="5">
        <v>2019</v>
      </c>
      <c r="B45" s="6">
        <v>6550.6588321999998</v>
      </c>
      <c r="C45" s="6">
        <v>6131.4379405300006</v>
      </c>
      <c r="D45" s="6">
        <v>6738.9498785999986</v>
      </c>
      <c r="E45" s="6">
        <v>2034.332365836</v>
      </c>
      <c r="F45" s="6">
        <v>124.38812555261998</v>
      </c>
      <c r="G45" s="6">
        <f t="shared" si="3"/>
        <v>21579.767142718618</v>
      </c>
      <c r="H45" s="6">
        <v>383.36192174000001</v>
      </c>
      <c r="I45" s="6">
        <v>284.69336738679999</v>
      </c>
      <c r="J45" s="6">
        <v>326.32128619400004</v>
      </c>
      <c r="K45" s="6">
        <v>7.6472900449199992</v>
      </c>
      <c r="L45" s="6">
        <f t="shared" si="4"/>
        <v>1002.0238653657202</v>
      </c>
      <c r="M45" s="6">
        <v>4682.5257212000006</v>
      </c>
      <c r="N45" s="6">
        <v>4879.4766514700013</v>
      </c>
      <c r="O45" s="6">
        <v>3178.2981751800016</v>
      </c>
      <c r="P45" s="6">
        <v>424.95634017809999</v>
      </c>
      <c r="Q45" s="6">
        <f t="shared" si="5"/>
        <v>13165.256888028103</v>
      </c>
    </row>
    <row r="46" spans="1:17" x14ac:dyDescent="0.25">
      <c r="A46" s="5">
        <v>2020</v>
      </c>
      <c r="B46" s="6">
        <v>6599.3094619000003</v>
      </c>
      <c r="C46" s="6">
        <v>6204.7166227400003</v>
      </c>
      <c r="D46" s="6">
        <v>6782.0969782100001</v>
      </c>
      <c r="E46" s="6">
        <v>2046.426701787</v>
      </c>
      <c r="F46" s="6">
        <v>124.38291956043999</v>
      </c>
      <c r="G46" s="6">
        <f t="shared" si="3"/>
        <v>21756.932684197443</v>
      </c>
      <c r="H46" s="6">
        <v>383.92654471000003</v>
      </c>
      <c r="I46" s="6">
        <v>288.8819157745001</v>
      </c>
      <c r="J46" s="6">
        <v>332.51649415899999</v>
      </c>
      <c r="K46" s="6">
        <v>7.6469861789200007</v>
      </c>
      <c r="L46" s="6">
        <f t="shared" si="4"/>
        <v>1012.97194082242</v>
      </c>
      <c r="M46" s="6">
        <v>4727.8485088000007</v>
      </c>
      <c r="N46" s="6">
        <v>4922.3629401199996</v>
      </c>
      <c r="O46" s="6">
        <v>3198.2893871679998</v>
      </c>
      <c r="P46" s="6">
        <v>424.95483080669999</v>
      </c>
      <c r="Q46" s="6">
        <f t="shared" si="5"/>
        <v>13273.455666894699</v>
      </c>
    </row>
    <row r="47" spans="1:17" x14ac:dyDescent="0.25">
      <c r="A47" s="5">
        <v>2021</v>
      </c>
      <c r="B47" s="6">
        <v>6626.151098100001</v>
      </c>
      <c r="C47" s="6">
        <v>6268.2374787300023</v>
      </c>
      <c r="D47" s="6">
        <v>6826.8619411900008</v>
      </c>
      <c r="E47" s="6">
        <v>2058.3327570480001</v>
      </c>
      <c r="F47" s="6">
        <v>124.42113678227003</v>
      </c>
      <c r="G47" s="6">
        <f t="shared" si="3"/>
        <v>21904.004411850274</v>
      </c>
      <c r="H47" s="6">
        <v>383.18347851999994</v>
      </c>
      <c r="I47" s="6">
        <v>292.66028679790003</v>
      </c>
      <c r="J47" s="6">
        <v>338.86288656599999</v>
      </c>
      <c r="K47" s="6">
        <v>7.6493718635299999</v>
      </c>
      <c r="L47" s="6">
        <f t="shared" si="4"/>
        <v>1022.3560237474298</v>
      </c>
      <c r="M47" s="6">
        <v>4759.1939008999998</v>
      </c>
      <c r="N47" s="6">
        <v>4959.8365786300001</v>
      </c>
      <c r="O47" s="6">
        <v>3219.2045574109993</v>
      </c>
      <c r="P47" s="6">
        <v>425.00938092630003</v>
      </c>
      <c r="Q47" s="6">
        <f t="shared" si="5"/>
        <v>13363.244417867299</v>
      </c>
    </row>
    <row r="48" spans="1:17" x14ac:dyDescent="0.25">
      <c r="A48" s="5">
        <v>2022</v>
      </c>
      <c r="B48" s="6">
        <v>6674.8311447999995</v>
      </c>
      <c r="C48" s="6">
        <v>6336.5700704900009</v>
      </c>
      <c r="D48" s="6">
        <v>6868.7219736699981</v>
      </c>
      <c r="E48" s="6">
        <v>2071.1261608429995</v>
      </c>
      <c r="F48" s="6">
        <v>124.41474014209999</v>
      </c>
      <c r="G48" s="6">
        <f t="shared" si="3"/>
        <v>22075.664089945098</v>
      </c>
      <c r="H48" s="6">
        <v>384.25642371000004</v>
      </c>
      <c r="I48" s="6">
        <v>296.71183820210001</v>
      </c>
      <c r="J48" s="6">
        <v>345.21714261100004</v>
      </c>
      <c r="K48" s="6">
        <v>7.6488872825399987</v>
      </c>
      <c r="L48" s="6">
        <f t="shared" si="4"/>
        <v>1033.8342918056401</v>
      </c>
      <c r="M48" s="6">
        <v>4808.5995293999995</v>
      </c>
      <c r="N48" s="6">
        <v>5000.9091468300003</v>
      </c>
      <c r="O48" s="6">
        <v>3238.7947597289999</v>
      </c>
      <c r="P48" s="6">
        <v>425.01461242069996</v>
      </c>
      <c r="Q48" s="6">
        <f t="shared" si="5"/>
        <v>13473.3180483797</v>
      </c>
    </row>
    <row r="49" spans="1:17" x14ac:dyDescent="0.25">
      <c r="A49" s="5">
        <v>2023</v>
      </c>
      <c r="B49" s="6">
        <v>6726.6164449999997</v>
      </c>
      <c r="C49" s="6">
        <v>6412.5654953100029</v>
      </c>
      <c r="D49" s="6">
        <v>6913.0125589100007</v>
      </c>
      <c r="E49" s="6">
        <v>2086.717607732</v>
      </c>
      <c r="F49" s="6">
        <v>124.44043889579999</v>
      </c>
      <c r="G49" s="6">
        <f t="shared" si="3"/>
        <v>22263.3525458478</v>
      </c>
      <c r="H49" s="6">
        <v>384.95197562000004</v>
      </c>
      <c r="I49" s="6">
        <v>300.88158593960009</v>
      </c>
      <c r="J49" s="6">
        <v>351.77206852800009</v>
      </c>
      <c r="K49" s="6">
        <v>7.6504531512099989</v>
      </c>
      <c r="L49" s="6">
        <f t="shared" si="4"/>
        <v>1045.2560832388103</v>
      </c>
      <c r="M49" s="6">
        <v>4859.0964721</v>
      </c>
      <c r="N49" s="6">
        <v>5046.0388529500005</v>
      </c>
      <c r="O49" s="6">
        <v>3259.5680048680001</v>
      </c>
      <c r="P49" s="6">
        <v>425.0512283237</v>
      </c>
      <c r="Q49" s="6">
        <f t="shared" si="5"/>
        <v>13589.754558241701</v>
      </c>
    </row>
    <row r="50" spans="1:17" x14ac:dyDescent="0.25">
      <c r="A50" s="5">
        <v>2024</v>
      </c>
      <c r="B50" s="6">
        <v>6820.4775978999996</v>
      </c>
      <c r="C50" s="6">
        <v>6497.927277570001</v>
      </c>
      <c r="D50" s="6">
        <v>6958.4187028799979</v>
      </c>
      <c r="E50" s="6">
        <v>2104.0663293160001</v>
      </c>
      <c r="F50" s="6">
        <v>124.42211301938001</v>
      </c>
      <c r="G50" s="6">
        <f t="shared" si="3"/>
        <v>22505.312020685378</v>
      </c>
      <c r="H50" s="6">
        <v>388.64918753999996</v>
      </c>
      <c r="I50" s="6">
        <v>305.36484572200004</v>
      </c>
      <c r="J50" s="6">
        <v>358.4237569039999</v>
      </c>
      <c r="K50" s="6">
        <v>7.6493022900299996</v>
      </c>
      <c r="L50" s="6">
        <f t="shared" si="4"/>
        <v>1060.0870924560299</v>
      </c>
      <c r="M50" s="6">
        <v>4937.2987466000004</v>
      </c>
      <c r="N50" s="6">
        <v>5097.8289424400009</v>
      </c>
      <c r="O50" s="6">
        <v>3280.4342690979988</v>
      </c>
      <c r="P50" s="6">
        <v>425.03665581140001</v>
      </c>
      <c r="Q50" s="6">
        <f t="shared" si="5"/>
        <v>13740.5986139494</v>
      </c>
    </row>
    <row r="51" spans="1:17" x14ac:dyDescent="0.25">
      <c r="A51" s="5">
        <v>2025</v>
      </c>
      <c r="B51" s="6">
        <v>6863.0959802000007</v>
      </c>
      <c r="C51" s="6">
        <v>6578.0877321300013</v>
      </c>
      <c r="D51" s="6">
        <v>7001.9513366299971</v>
      </c>
      <c r="E51" s="6">
        <v>2120.9063072839999</v>
      </c>
      <c r="F51" s="6">
        <v>124.44065086689997</v>
      </c>
      <c r="G51" s="6">
        <f t="shared" si="3"/>
        <v>22688.482007110902</v>
      </c>
      <c r="H51" s="6">
        <v>388.98820576999998</v>
      </c>
      <c r="I51" s="6">
        <v>309.7320221550001</v>
      </c>
      <c r="J51" s="6">
        <v>365.17294081800003</v>
      </c>
      <c r="K51" s="6">
        <v>7.6503272992599998</v>
      </c>
      <c r="L51" s="6">
        <f t="shared" si="4"/>
        <v>1071.5434960422599</v>
      </c>
      <c r="M51" s="6">
        <v>4983.5681083999998</v>
      </c>
      <c r="N51" s="6">
        <v>5145.5062630500015</v>
      </c>
      <c r="O51" s="6">
        <v>3301.0971412039999</v>
      </c>
      <c r="P51" s="6">
        <v>425.07162464599998</v>
      </c>
      <c r="Q51" s="6">
        <f t="shared" si="5"/>
        <v>13855.243137300002</v>
      </c>
    </row>
    <row r="52" spans="1:17" x14ac:dyDescent="0.25">
      <c r="A52" s="5">
        <v>2026</v>
      </c>
      <c r="B52" s="6">
        <v>6927.7153532000002</v>
      </c>
      <c r="C52" s="6">
        <v>6654.2806868799998</v>
      </c>
      <c r="D52" s="6">
        <v>7046.878609129998</v>
      </c>
      <c r="E52" s="6">
        <v>2139.1498021769999</v>
      </c>
      <c r="F52" s="6">
        <v>124.44874739985002</v>
      </c>
      <c r="G52" s="6">
        <f t="shared" si="3"/>
        <v>22892.473198786847</v>
      </c>
      <c r="H52" s="6">
        <v>390.4672235999999</v>
      </c>
      <c r="I52" s="6">
        <v>313.7505963509999</v>
      </c>
      <c r="J52" s="6">
        <v>372.04973531100006</v>
      </c>
      <c r="K52" s="6">
        <v>7.6508844341499991</v>
      </c>
      <c r="L52" s="6">
        <f t="shared" si="4"/>
        <v>1083.9184396961498</v>
      </c>
      <c r="M52" s="6">
        <v>5040.7735299000005</v>
      </c>
      <c r="N52" s="6">
        <v>5188.0776945699999</v>
      </c>
      <c r="O52" s="6">
        <v>3321.8499465189998</v>
      </c>
      <c r="P52" s="6">
        <v>425.08416401739998</v>
      </c>
      <c r="Q52" s="6">
        <f t="shared" si="5"/>
        <v>13975.7853350064</v>
      </c>
    </row>
    <row r="53" spans="1:17" x14ac:dyDescent="0.25">
      <c r="A53" s="5">
        <v>2027</v>
      </c>
      <c r="B53" s="6">
        <v>6990.4146245000002</v>
      </c>
      <c r="C53" s="6">
        <v>6739.5107725799971</v>
      </c>
      <c r="D53" s="6">
        <v>7093.0053400200013</v>
      </c>
      <c r="E53" s="6">
        <v>2157.8156219040002</v>
      </c>
      <c r="F53" s="6">
        <v>124.47446701585</v>
      </c>
      <c r="G53" s="6">
        <f t="shared" si="3"/>
        <v>23105.220826019849</v>
      </c>
      <c r="H53" s="6">
        <v>391.54677995999998</v>
      </c>
      <c r="I53" s="6">
        <v>318.06914811169997</v>
      </c>
      <c r="J53" s="6">
        <v>379.09180602799995</v>
      </c>
      <c r="K53" s="6">
        <v>7.6523751970199996</v>
      </c>
      <c r="L53" s="6">
        <f t="shared" si="4"/>
        <v>1096.3601092967199</v>
      </c>
      <c r="M53" s="6">
        <v>5098.9885604999999</v>
      </c>
      <c r="N53" s="6">
        <v>5237.3045131599993</v>
      </c>
      <c r="O53" s="6">
        <v>3343.5460518510004</v>
      </c>
      <c r="P53" s="6">
        <v>425.12794670929998</v>
      </c>
      <c r="Q53" s="6">
        <f t="shared" si="5"/>
        <v>14104.967072220301</v>
      </c>
    </row>
    <row r="54" spans="1:17" x14ac:dyDescent="0.25">
      <c r="A54" s="5">
        <v>2028</v>
      </c>
      <c r="B54" s="6">
        <v>7069.3594078999995</v>
      </c>
      <c r="C54" s="6">
        <v>6817.5935818899989</v>
      </c>
      <c r="D54" s="6">
        <v>7137.4217582299989</v>
      </c>
      <c r="E54" s="6">
        <v>2176.3382042870003</v>
      </c>
      <c r="F54" s="6">
        <v>124.46212163964999</v>
      </c>
      <c r="G54" s="6">
        <f t="shared" si="3"/>
        <v>23325.175073946648</v>
      </c>
      <c r="H54" s="6">
        <v>394.50938122999997</v>
      </c>
      <c r="I54" s="6">
        <v>322.32769303140003</v>
      </c>
      <c r="J54" s="6">
        <v>386.14259387899989</v>
      </c>
      <c r="K54" s="6">
        <v>7.6516260490400008</v>
      </c>
      <c r="L54" s="6">
        <f t="shared" si="4"/>
        <v>1110.6312941894398</v>
      </c>
      <c r="M54" s="6">
        <v>5169.9384989</v>
      </c>
      <c r="N54" s="6">
        <v>5282.8659478099999</v>
      </c>
      <c r="O54" s="6">
        <v>3363.9946055149994</v>
      </c>
      <c r="P54" s="6">
        <v>425.1192156921</v>
      </c>
      <c r="Q54" s="6">
        <f t="shared" si="5"/>
        <v>14241.918267917101</v>
      </c>
    </row>
    <row r="55" spans="1:17" x14ac:dyDescent="0.25">
      <c r="A55" s="5">
        <v>2029</v>
      </c>
      <c r="B55" s="6">
        <v>7128.2814963000001</v>
      </c>
      <c r="C55" s="6">
        <v>6906.1957797599998</v>
      </c>
      <c r="D55" s="6">
        <v>7184.2278477999989</v>
      </c>
      <c r="E55" s="6">
        <v>2195.5201475389999</v>
      </c>
      <c r="F55" s="6">
        <v>124.48498915111001</v>
      </c>
      <c r="G55" s="6">
        <f t="shared" si="3"/>
        <v>23538.710260550106</v>
      </c>
      <c r="H55" s="6">
        <v>395.98925328000001</v>
      </c>
      <c r="I55" s="6">
        <v>327.0261894049998</v>
      </c>
      <c r="J55" s="6">
        <v>393.43470706300002</v>
      </c>
      <c r="K55" s="6">
        <v>7.6530141289699998</v>
      </c>
      <c r="L55" s="6">
        <f t="shared" si="4"/>
        <v>1124.1031638769698</v>
      </c>
      <c r="M55" s="6">
        <v>5225.7050739000006</v>
      </c>
      <c r="N55" s="6">
        <v>5335.5345419499999</v>
      </c>
      <c r="O55" s="6">
        <v>3385.8505616329999</v>
      </c>
      <c r="P55" s="6">
        <v>425.14558117280001</v>
      </c>
      <c r="Q55" s="6">
        <f t="shared" si="5"/>
        <v>14372.235758655801</v>
      </c>
    </row>
    <row r="56" spans="1:17" x14ac:dyDescent="0.25">
      <c r="A56" s="5">
        <v>2030</v>
      </c>
      <c r="B56" s="6">
        <v>7211.1819060999997</v>
      </c>
      <c r="C56" s="6">
        <v>6991.3343895499993</v>
      </c>
      <c r="D56" s="6">
        <v>7230.2281175200005</v>
      </c>
      <c r="E56" s="6">
        <v>2214.8328070570001</v>
      </c>
      <c r="F56" s="6">
        <v>124.47134878435999</v>
      </c>
      <c r="G56" s="6">
        <f t="shared" si="3"/>
        <v>23772.048569011356</v>
      </c>
      <c r="H56" s="6">
        <v>398.87837934999999</v>
      </c>
      <c r="I56" s="6">
        <v>331.54434984069991</v>
      </c>
      <c r="J56" s="6">
        <v>400.78371560600016</v>
      </c>
      <c r="K56" s="6">
        <v>7.6521060883699992</v>
      </c>
      <c r="L56" s="6">
        <f t="shared" si="4"/>
        <v>1138.8585508850699</v>
      </c>
      <c r="M56" s="6">
        <v>5298.5969084999997</v>
      </c>
      <c r="N56" s="6">
        <v>5385.7673010899989</v>
      </c>
      <c r="O56" s="6">
        <v>3407.2111170080007</v>
      </c>
      <c r="P56" s="6">
        <v>425.1440199164</v>
      </c>
      <c r="Q56" s="6">
        <f t="shared" si="5"/>
        <v>14516.719346514401</v>
      </c>
    </row>
    <row r="57" spans="1:17" x14ac:dyDescent="0.25">
      <c r="A57" s="5">
        <v>2031</v>
      </c>
      <c r="B57" s="6">
        <v>7269.1127499000004</v>
      </c>
      <c r="C57" s="6">
        <v>7064.7046943500009</v>
      </c>
      <c r="D57" s="6">
        <v>7276.6625578599978</v>
      </c>
      <c r="E57" s="6">
        <v>2234.5826243669999</v>
      </c>
      <c r="F57" s="6">
        <v>124.49410557407998</v>
      </c>
      <c r="G57" s="6">
        <f t="shared" si="3"/>
        <v>23969.556732051082</v>
      </c>
      <c r="H57" s="6">
        <v>400.20875411999992</v>
      </c>
      <c r="I57" s="6">
        <v>335.81790741510002</v>
      </c>
      <c r="J57" s="6">
        <v>408.31435469199999</v>
      </c>
      <c r="K57" s="6">
        <v>7.6534511364499993</v>
      </c>
      <c r="L57" s="6">
        <f t="shared" si="4"/>
        <v>1151.99446736355</v>
      </c>
      <c r="M57" s="6">
        <v>5355.3017202999999</v>
      </c>
      <c r="N57" s="6">
        <v>5435.1054566499988</v>
      </c>
      <c r="O57" s="6">
        <v>3429.0951601009992</v>
      </c>
      <c r="P57" s="6">
        <v>425.17150278439999</v>
      </c>
      <c r="Q57" s="6">
        <f t="shared" si="5"/>
        <v>14644.673839835399</v>
      </c>
    </row>
    <row r="58" spans="1:17" x14ac:dyDescent="0.25">
      <c r="A58" s="5">
        <v>2032</v>
      </c>
      <c r="B58" s="6">
        <v>7341.8212900999988</v>
      </c>
      <c r="C58" s="6">
        <v>7139.4693225800011</v>
      </c>
      <c r="D58" s="6">
        <v>7323.7996090799988</v>
      </c>
      <c r="E58" s="6">
        <v>2254.4912724109995</v>
      </c>
      <c r="F58" s="6">
        <v>124.51109742663999</v>
      </c>
      <c r="G58" s="6">
        <f t="shared" si="3"/>
        <v>24184.09259159764</v>
      </c>
      <c r="H58" s="6">
        <v>402.5198284299999</v>
      </c>
      <c r="I58" s="6">
        <v>340.10296190020011</v>
      </c>
      <c r="J58" s="6">
        <v>415.96395419399994</v>
      </c>
      <c r="K58" s="6">
        <v>7.6545059563100004</v>
      </c>
      <c r="L58" s="6">
        <f t="shared" si="4"/>
        <v>1166.24125048051</v>
      </c>
      <c r="M58" s="6">
        <v>5421.3087618999989</v>
      </c>
      <c r="N58" s="6">
        <v>5488.4675141600019</v>
      </c>
      <c r="O58" s="6">
        <v>3450.8884732879992</v>
      </c>
      <c r="P58" s="6">
        <v>425.1804275989</v>
      </c>
      <c r="Q58" s="6">
        <f t="shared" si="5"/>
        <v>14785.845176946901</v>
      </c>
    </row>
    <row r="59" spans="1:17" x14ac:dyDescent="0.25">
      <c r="A59" s="5">
        <v>2033</v>
      </c>
      <c r="B59" s="6">
        <v>7420.2084384999998</v>
      </c>
      <c r="C59" s="6">
        <v>7212.9048819500013</v>
      </c>
      <c r="D59" s="6">
        <v>7370.373439750002</v>
      </c>
      <c r="E59" s="6">
        <v>2274.1381539599997</v>
      </c>
      <c r="F59" s="6">
        <v>124.48620715180002</v>
      </c>
      <c r="G59" s="6">
        <f t="shared" si="3"/>
        <v>24402.111121311802</v>
      </c>
      <c r="H59" s="6">
        <v>405.46554312999996</v>
      </c>
      <c r="I59" s="6">
        <v>344.44676903189998</v>
      </c>
      <c r="J59" s="6">
        <v>423.66760365900001</v>
      </c>
      <c r="K59" s="6">
        <v>7.6529760775299991</v>
      </c>
      <c r="L59" s="6">
        <f t="shared" si="4"/>
        <v>1181.2328918984299</v>
      </c>
      <c r="M59" s="6">
        <v>5490.3751440000005</v>
      </c>
      <c r="N59" s="6">
        <v>5534.6821526700005</v>
      </c>
      <c r="O59" s="6">
        <v>3472.1312967069998</v>
      </c>
      <c r="P59" s="6">
        <v>425.16795134849997</v>
      </c>
      <c r="Q59" s="6">
        <f t="shared" si="5"/>
        <v>14922.356544725502</v>
      </c>
    </row>
    <row r="60" spans="1:17" x14ac:dyDescent="0.25">
      <c r="A60" s="5">
        <v>2034</v>
      </c>
      <c r="B60" s="6">
        <v>7464.332318499999</v>
      </c>
      <c r="C60" s="6">
        <v>7292.4552602400008</v>
      </c>
      <c r="D60" s="6">
        <v>7419.6242382900009</v>
      </c>
      <c r="E60" s="6">
        <v>2294.9976485580005</v>
      </c>
      <c r="F60" s="6">
        <v>124.57120359893003</v>
      </c>
      <c r="G60" s="6">
        <f t="shared" si="3"/>
        <v>24595.980669186934</v>
      </c>
      <c r="H60" s="6">
        <v>405.61913233000001</v>
      </c>
      <c r="I60" s="6">
        <v>349.06614362030007</v>
      </c>
      <c r="J60" s="6">
        <v>431.72934861399995</v>
      </c>
      <c r="K60" s="6">
        <v>7.6580811323899995</v>
      </c>
      <c r="L60" s="6">
        <f t="shared" si="4"/>
        <v>1194.07270569669</v>
      </c>
      <c r="M60" s="6">
        <v>5537.7776331999994</v>
      </c>
      <c r="N60" s="6">
        <v>5585.2195502799987</v>
      </c>
      <c r="O60" s="6">
        <v>3494.8222196339998</v>
      </c>
      <c r="P60" s="6">
        <v>425.23282702829999</v>
      </c>
      <c r="Q60" s="6">
        <f t="shared" si="5"/>
        <v>15043.052230142297</v>
      </c>
    </row>
    <row r="61" spans="1:17" x14ac:dyDescent="0.25">
      <c r="A61" s="5">
        <v>2035</v>
      </c>
      <c r="B61" s="6">
        <v>7540.5834741000008</v>
      </c>
      <c r="C61" s="6">
        <v>7369.9070416500008</v>
      </c>
      <c r="D61" s="6">
        <v>7465.9576224399989</v>
      </c>
      <c r="E61" s="6">
        <v>2314.7324494360005</v>
      </c>
      <c r="F61" s="6">
        <v>124.53394794325001</v>
      </c>
      <c r="G61" s="6">
        <f t="shared" si="3"/>
        <v>24815.714535569252</v>
      </c>
      <c r="H61" s="6">
        <v>408.56777660000006</v>
      </c>
      <c r="I61" s="6">
        <v>353.60292047360002</v>
      </c>
      <c r="J61" s="6">
        <v>439.66520836400019</v>
      </c>
      <c r="K61" s="6">
        <v>7.6557803618999989</v>
      </c>
      <c r="L61" s="6">
        <f t="shared" si="4"/>
        <v>1209.4916857995004</v>
      </c>
      <c r="M61" s="6">
        <v>5607.5964792000004</v>
      </c>
      <c r="N61" s="6">
        <v>5641.4330003099994</v>
      </c>
      <c r="O61" s="6">
        <v>3516.3142970699982</v>
      </c>
      <c r="P61" s="6">
        <v>425.22184391939999</v>
      </c>
      <c r="Q61" s="6">
        <f t="shared" si="5"/>
        <v>15190.565620499397</v>
      </c>
    </row>
    <row r="62" spans="1:17" x14ac:dyDescent="0.25">
      <c r="A62" s="5">
        <v>2036</v>
      </c>
      <c r="B62" s="6">
        <v>7634.7130943000011</v>
      </c>
      <c r="C62" s="6">
        <v>7450.8729864900015</v>
      </c>
      <c r="D62" s="6">
        <v>7514.2414471299999</v>
      </c>
      <c r="E62" s="6">
        <v>2335.4255184109998</v>
      </c>
      <c r="F62" s="6">
        <v>124.50769486883999</v>
      </c>
      <c r="G62" s="6">
        <f t="shared" si="3"/>
        <v>25059.760741199843</v>
      </c>
      <c r="H62" s="6">
        <v>412.55138029999995</v>
      </c>
      <c r="I62" s="6">
        <v>358.35754253750014</v>
      </c>
      <c r="J62" s="6">
        <v>447.83020287300002</v>
      </c>
      <c r="K62" s="6">
        <v>7.6541742081300006</v>
      </c>
      <c r="L62" s="6">
        <f t="shared" si="4"/>
        <v>1226.39329991863</v>
      </c>
      <c r="M62" s="6">
        <v>5685.8577967000001</v>
      </c>
      <c r="N62" s="6">
        <v>5687.4936888499988</v>
      </c>
      <c r="O62" s="6">
        <v>3538.9611076320007</v>
      </c>
      <c r="P62" s="6">
        <v>425.23372280540002</v>
      </c>
      <c r="Q62" s="6">
        <f t="shared" si="5"/>
        <v>15337.5463159874</v>
      </c>
    </row>
    <row r="63" spans="1:17" x14ac:dyDescent="0.25">
      <c r="A63" s="5">
        <v>2037</v>
      </c>
      <c r="B63" s="6">
        <v>7708.7347646999997</v>
      </c>
      <c r="C63" s="6">
        <v>7534.016331939999</v>
      </c>
      <c r="D63" s="6">
        <v>7562.8117641400004</v>
      </c>
      <c r="E63" s="6">
        <v>2356.1194374939996</v>
      </c>
      <c r="F63" s="6">
        <v>124.51187608778001</v>
      </c>
      <c r="G63" s="6">
        <f t="shared" si="3"/>
        <v>25286.194174361779</v>
      </c>
      <c r="H63" s="6">
        <v>415.13015101000002</v>
      </c>
      <c r="I63" s="6">
        <v>363.20367564240001</v>
      </c>
      <c r="J63" s="6">
        <v>456.15135703499993</v>
      </c>
      <c r="K63" s="6">
        <v>7.6544171502100005</v>
      </c>
      <c r="L63" s="6">
        <f t="shared" si="4"/>
        <v>1242.13960083761</v>
      </c>
      <c r="M63" s="6">
        <v>5751.4147141000003</v>
      </c>
      <c r="N63" s="6">
        <v>5737.3972115799997</v>
      </c>
      <c r="O63" s="6">
        <v>3561.6559592809986</v>
      </c>
      <c r="P63" s="6">
        <v>425.2544492673</v>
      </c>
      <c r="Q63" s="6">
        <f t="shared" si="5"/>
        <v>15475.7223342283</v>
      </c>
    </row>
    <row r="64" spans="1:17" x14ac:dyDescent="0.25">
      <c r="A64" s="5">
        <v>2038</v>
      </c>
      <c r="B64" s="6">
        <v>7776.5816466000006</v>
      </c>
      <c r="C64" s="6">
        <v>7614.4680438300011</v>
      </c>
      <c r="D64" s="6">
        <v>7611.6227116399987</v>
      </c>
      <c r="E64" s="6">
        <v>2376.7768873509999</v>
      </c>
      <c r="F64" s="6">
        <v>124.51703177332001</v>
      </c>
      <c r="G64" s="6">
        <f t="shared" si="3"/>
        <v>25503.966321194319</v>
      </c>
      <c r="H64" s="6">
        <v>418.13038404000002</v>
      </c>
      <c r="I64" s="6">
        <v>368.10374553639997</v>
      </c>
      <c r="J64" s="6">
        <v>464.61825219899998</v>
      </c>
      <c r="K64" s="6">
        <v>7.654715823650001</v>
      </c>
      <c r="L64" s="6">
        <f t="shared" si="4"/>
        <v>1258.5070975990498</v>
      </c>
      <c r="M64" s="6">
        <v>5819.6985581999998</v>
      </c>
      <c r="N64" s="6">
        <v>5788.9326148199989</v>
      </c>
      <c r="O64" s="6">
        <v>3584.904993482</v>
      </c>
      <c r="P64" s="6">
        <v>425.26505754549999</v>
      </c>
      <c r="Q64" s="6">
        <f t="shared" si="5"/>
        <v>15618.8012240475</v>
      </c>
    </row>
    <row r="65" spans="1:17" x14ac:dyDescent="0.25">
      <c r="A65" s="5">
        <v>2039</v>
      </c>
      <c r="B65" s="6">
        <v>7844.2208280000013</v>
      </c>
      <c r="C65" s="6">
        <v>7694.7952555800002</v>
      </c>
      <c r="D65" s="6">
        <v>7661.5843664900012</v>
      </c>
      <c r="E65" s="6">
        <v>2397.7556805529998</v>
      </c>
      <c r="F65" s="6">
        <v>124.52177226766001</v>
      </c>
      <c r="G65" s="6">
        <f t="shared" si="3"/>
        <v>25722.877902890665</v>
      </c>
      <c r="H65" s="6">
        <v>421.13300702999999</v>
      </c>
      <c r="I65" s="6">
        <v>373.05929833190004</v>
      </c>
      <c r="J65" s="6">
        <v>473.23236836200005</v>
      </c>
      <c r="K65" s="6">
        <v>7.65499027094</v>
      </c>
      <c r="L65" s="6">
        <f t="shared" si="4"/>
        <v>1275.0796639948401</v>
      </c>
      <c r="M65" s="6">
        <v>5888.3649138999999</v>
      </c>
      <c r="N65" s="6">
        <v>5830.967630029998</v>
      </c>
      <c r="O65" s="6">
        <v>3607.9419865729997</v>
      </c>
      <c r="P65" s="6">
        <v>425.25030121870003</v>
      </c>
      <c r="Q65" s="6">
        <f t="shared" si="5"/>
        <v>15752.524831721699</v>
      </c>
    </row>
    <row r="66" spans="1:17" x14ac:dyDescent="0.25">
      <c r="A66" s="5">
        <v>2040</v>
      </c>
      <c r="B66" s="6">
        <v>7912.5435777000002</v>
      </c>
      <c r="C66" s="6">
        <v>7777.964429159998</v>
      </c>
      <c r="D66" s="6">
        <v>7711.8599001100019</v>
      </c>
      <c r="E66" s="6">
        <v>2419.7449830629998</v>
      </c>
      <c r="F66" s="6">
        <v>124.52754397490999</v>
      </c>
      <c r="G66" s="6">
        <f t="shared" si="3"/>
        <v>25946.64043400791</v>
      </c>
      <c r="H66" s="6">
        <v>421.77969337000002</v>
      </c>
      <c r="I66" s="6">
        <v>378.28241704840002</v>
      </c>
      <c r="J66" s="6">
        <v>481.99741871499987</v>
      </c>
      <c r="K66" s="6">
        <v>7.6553254092600005</v>
      </c>
      <c r="L66" s="6">
        <f t="shared" si="4"/>
        <v>1289.7148545426599</v>
      </c>
      <c r="M66" s="6">
        <v>5957.5534492999996</v>
      </c>
      <c r="N66" s="6">
        <v>5880.3302744100001</v>
      </c>
      <c r="O66" s="6">
        <v>3631.1193630870007</v>
      </c>
      <c r="P66" s="6">
        <v>425.22560384769997</v>
      </c>
      <c r="Q66" s="6">
        <f t="shared" si="5"/>
        <v>15894.228690644701</v>
      </c>
    </row>
    <row r="67" spans="1:17" x14ac:dyDescent="0.25">
      <c r="A67" s="5">
        <v>2041</v>
      </c>
      <c r="B67" s="6">
        <v>7982.1916111999999</v>
      </c>
      <c r="C67" s="6">
        <v>7864.2784621000001</v>
      </c>
      <c r="D67" s="6">
        <v>7762.4995978400002</v>
      </c>
      <c r="E67" s="6">
        <v>2441.940285228</v>
      </c>
      <c r="F67" s="6">
        <v>124.53264844710999</v>
      </c>
      <c r="G67" s="6">
        <f t="shared" si="3"/>
        <v>26175.442604815111</v>
      </c>
      <c r="H67" s="6">
        <v>422.09785566999994</v>
      </c>
      <c r="I67" s="6">
        <v>383.26315075209993</v>
      </c>
      <c r="J67" s="6">
        <v>489.568482964</v>
      </c>
      <c r="K67" s="6">
        <v>7.6556201399599999</v>
      </c>
      <c r="L67" s="6">
        <f t="shared" si="4"/>
        <v>1302.58510952606</v>
      </c>
      <c r="M67" s="6">
        <v>6027.7193884000008</v>
      </c>
      <c r="N67" s="6">
        <v>5931.0596054400012</v>
      </c>
      <c r="O67" s="6">
        <v>3654.8655007220004</v>
      </c>
      <c r="P67" s="6">
        <v>425.21115301250001</v>
      </c>
      <c r="Q67" s="6">
        <f t="shared" si="5"/>
        <v>16038.855647574503</v>
      </c>
    </row>
    <row r="68" spans="1:17" x14ac:dyDescent="0.25">
      <c r="A68" s="5">
        <v>2042</v>
      </c>
      <c r="B68" s="6">
        <v>8051.5721743999993</v>
      </c>
      <c r="C68" s="6">
        <v>7931.7367636899999</v>
      </c>
      <c r="D68" s="6">
        <v>7776.8814290599967</v>
      </c>
      <c r="E68" s="6">
        <v>2464.3703988149996</v>
      </c>
      <c r="F68" s="6">
        <v>124.53712785990001</v>
      </c>
      <c r="G68" s="6">
        <f t="shared" si="3"/>
        <v>26349.097893824899</v>
      </c>
      <c r="H68" s="6">
        <v>428.07915367000004</v>
      </c>
      <c r="I68" s="6">
        <v>385.69524308089996</v>
      </c>
      <c r="J68" s="6">
        <v>489.57558702</v>
      </c>
      <c r="K68" s="6">
        <v>7.6558790771599989</v>
      </c>
      <c r="L68" s="6">
        <f t="shared" si="4"/>
        <v>1311.0058628480601</v>
      </c>
      <c r="M68" s="6">
        <v>6091.2249955000007</v>
      </c>
      <c r="N68" s="6">
        <v>5950.8479729499986</v>
      </c>
      <c r="O68" s="6">
        <v>3659.7623149869996</v>
      </c>
      <c r="P68" s="6">
        <v>425.23019527599996</v>
      </c>
      <c r="Q68" s="6">
        <f t="shared" si="5"/>
        <v>16127.065478713001</v>
      </c>
    </row>
    <row r="70" spans="1:17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</sheetData>
  <pageMargins left="1" right="1" top="1" bottom="1" header="0.5" footer="0.5"/>
  <pageSetup scale="70" fitToWidth="0" fitToHeight="0" pageOrder="overThenDown" orientation="landscape" cellComments="atEnd" r:id="rId1"/>
  <headerFooter scaleWithDoc="0" alignWithMargins="0">
    <oddFooter>&amp;R&amp;"Times New Roman,Bold"&amp;12Attachment to Response to Sierra Club-1 Question No. 14 (a)
Page &amp;P of &amp;N
Sinclair</oddFooter>
  </headerFooter>
  <rowBreaks count="1" manualBreakCount="1">
    <brk id="34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2014-03-27T00:34:12Z</dcterms:created>
  <dcterms:modified xsi:type="dcterms:W3CDTF">2014-03-27T00:34:17Z</dcterms:modified>
</cp:coreProperties>
</file>