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105" windowWidth="15195" windowHeight="7425" tabRatio="766"/>
  </bookViews>
  <sheets>
    <sheet name="Customer 1" sheetId="1" r:id="rId1"/>
    <sheet name="Customer 2" sheetId="7" r:id="rId2"/>
    <sheet name="Customer 3" sheetId="8" r:id="rId3"/>
    <sheet name="Customer 4" sheetId="9" r:id="rId4"/>
    <sheet name="Customer 5" sheetId="10" r:id="rId5"/>
    <sheet name="Customer 6" sheetId="11" r:id="rId6"/>
    <sheet name="Customer 7" sheetId="12" r:id="rId7"/>
    <sheet name="Customer 8" sheetId="13" r:id="rId8"/>
    <sheet name="Customer 9" sheetId="14" r:id="rId9"/>
    <sheet name="Customer 10a" sheetId="15" r:id="rId10"/>
    <sheet name="Customer 10b" sheetId="16" r:id="rId11"/>
    <sheet name="Customer 11" sheetId="17" r:id="rId12"/>
    <sheet name="Customer 12" sheetId="18" r:id="rId13"/>
    <sheet name="Customer 13" sheetId="20" r:id="rId14"/>
    <sheet name="Customer 14" sheetId="21" r:id="rId15"/>
    <sheet name="Customer 15" sheetId="22" r:id="rId16"/>
    <sheet name="Customer 16" sheetId="23" r:id="rId17"/>
    <sheet name="Customer 17" sheetId="24" r:id="rId18"/>
    <sheet name="Customer 18" sheetId="25" r:id="rId19"/>
    <sheet name="Customer 19" sheetId="26" r:id="rId20"/>
    <sheet name="Customer 20" sheetId="27" r:id="rId21"/>
    <sheet name="Customer 21" sheetId="28" r:id="rId22"/>
    <sheet name="Customer 22" sheetId="29" r:id="rId23"/>
    <sheet name="Customer 23" sheetId="30" r:id="rId24"/>
    <sheet name="Customer 24" sheetId="31" r:id="rId25"/>
    <sheet name="Customer 25" sheetId="32" r:id="rId26"/>
    <sheet name="Customer 26" sheetId="33" r:id="rId27"/>
    <sheet name="Customer 27" sheetId="34" r:id="rId28"/>
  </sheets>
  <calcPr calcId="152511"/>
</workbook>
</file>

<file path=xl/calcChain.xml><?xml version="1.0" encoding="utf-8"?>
<calcChain xmlns="http://schemas.openxmlformats.org/spreadsheetml/2006/main">
  <c r="O6" i="34" l="1"/>
  <c r="O5" i="34"/>
  <c r="O4" i="34"/>
  <c r="O6" i="33"/>
  <c r="O5" i="33"/>
  <c r="O4" i="33"/>
  <c r="O6" i="32"/>
  <c r="O5" i="32"/>
  <c r="O4" i="32"/>
  <c r="O6" i="31" l="1"/>
  <c r="O5" i="31"/>
  <c r="O4" i="31"/>
  <c r="O6" i="30"/>
  <c r="O5" i="30"/>
  <c r="O4" i="30"/>
  <c r="O6" i="29"/>
  <c r="O5" i="29"/>
  <c r="O4" i="29"/>
  <c r="O6" i="28"/>
  <c r="O5" i="28"/>
  <c r="O4" i="28"/>
  <c r="O6" i="27" l="1"/>
  <c r="O5" i="27"/>
  <c r="O4" i="27"/>
  <c r="O6" i="26"/>
  <c r="O5" i="26"/>
  <c r="O4" i="26"/>
  <c r="O6" i="25" l="1"/>
  <c r="O5" i="25"/>
  <c r="O4" i="25"/>
  <c r="O6" i="24"/>
  <c r="O5" i="24"/>
  <c r="O4" i="24"/>
  <c r="O6" i="23"/>
  <c r="O5" i="23"/>
  <c r="O4" i="23"/>
  <c r="O6" i="21" l="1"/>
  <c r="O5" i="21"/>
  <c r="O4" i="21"/>
  <c r="O6" i="20"/>
  <c r="O5" i="20"/>
  <c r="O4" i="20"/>
  <c r="O4" i="22" l="1"/>
  <c r="O5" i="22"/>
  <c r="O6" i="22"/>
  <c r="O6" i="18" l="1"/>
  <c r="O5" i="18"/>
  <c r="O4" i="18"/>
  <c r="O6" i="17" l="1"/>
  <c r="O5" i="17"/>
  <c r="O4" i="17"/>
  <c r="O6" i="16" l="1"/>
  <c r="O5" i="16"/>
  <c r="O4" i="16"/>
  <c r="O6" i="15"/>
  <c r="O5" i="15"/>
  <c r="O4" i="15"/>
  <c r="O6" i="14"/>
  <c r="O5" i="14"/>
  <c r="O4" i="14"/>
  <c r="O6" i="13" l="1"/>
  <c r="O5" i="13"/>
  <c r="O4" i="13"/>
  <c r="O6" i="12"/>
  <c r="O6" i="11"/>
  <c r="O6" i="10"/>
  <c r="O6" i="9"/>
  <c r="O6" i="8"/>
  <c r="O6" i="7"/>
  <c r="O6" i="1"/>
  <c r="O5" i="12" l="1"/>
  <c r="O5" i="11"/>
  <c r="O5" i="10"/>
  <c r="O5" i="9"/>
  <c r="O5" i="8"/>
  <c r="O5" i="7"/>
  <c r="O5" i="1"/>
  <c r="O4" i="7" l="1"/>
  <c r="O4" i="1"/>
  <c r="O4" i="12"/>
  <c r="O4" i="11"/>
  <c r="O4" i="10"/>
  <c r="O4" i="9"/>
  <c r="O4" i="8"/>
</calcChain>
</file>

<file path=xl/sharedStrings.xml><?xml version="1.0" encoding="utf-8"?>
<sst xmlns="http://schemas.openxmlformats.org/spreadsheetml/2006/main" count="169" uniqueCount="120">
  <si>
    <t>History</t>
  </si>
  <si>
    <t>2014 BP Notes</t>
  </si>
  <si>
    <t>They were down for 2 weeks in March and April for rotating maintenance outages</t>
  </si>
  <si>
    <t>Demand is roughly 13 MW/month</t>
  </si>
  <si>
    <t>They have a 5 MW generator</t>
  </si>
  <si>
    <t>As of November 1, 2012, they deceded to no longer run in the peak demand period, which is costing us $165-$170k/month in revenue</t>
  </si>
  <si>
    <t>They are making up for being down in the peak period in the base and intermediate periods, which helps to lower their demand charges</t>
  </si>
  <si>
    <t>There are no changes at all. They plan to run just as they have in the recent past.</t>
  </si>
  <si>
    <t>2014 BP</t>
  </si>
  <si>
    <t>They were down in most of February and a little in March (they will likely continue the trend of selecting February as their shutdown month)</t>
  </si>
  <si>
    <t>They have no plans for expansion and 2012 usage appears to be the ceiling.</t>
  </si>
  <si>
    <t>other all out. This is just another measure taken by a big customer to reduce electric-related expenses (reducing peak).</t>
  </si>
  <si>
    <t>They have been having some minor issues there with voltage dipping</t>
  </si>
  <si>
    <t>They have hired a consultant and plans to do some power factor correction, so some demand improvements could be seen.</t>
  </si>
  <si>
    <t>Overall they'll be static for the next 2 years and then show slow steady growth after that.</t>
  </si>
  <si>
    <t>went down significantly.</t>
  </si>
  <si>
    <t>used when they lose power</t>
  </si>
  <si>
    <t>Very consistent over the last 3 years</t>
  </si>
  <si>
    <t>Current status: LG&amp;E is internally discussing the ramifications of this and what actions, if any, need to be taken to recover costs associated with providing (A) Standby service for</t>
  </si>
  <si>
    <t xml:space="preserve">the 20 MW and (B) impact to LG&amp;E's generation expansion plan.  </t>
  </si>
  <si>
    <t>Current status: LG&amp;E is internally discussing the ramifications of this.</t>
  </si>
  <si>
    <t>Texas Gas pipeline connection</t>
  </si>
  <si>
    <t>Predict a 50% chance of 20 MW load reduction in 2 years - Apr 2015 (current demand is about 35 MW, so a 20 MW reduction would be pretty big)</t>
  </si>
  <si>
    <t>No major energy usage changes. No expansion plans or process changes.</t>
  </si>
  <si>
    <t>as it has over the last 10 years.</t>
  </si>
  <si>
    <t>small increase in electric efficiency in their processes.</t>
  </si>
  <si>
    <t>2014 MTP notes:</t>
  </si>
  <si>
    <t>no changes expected</t>
  </si>
  <si>
    <t>2014 BP notes:</t>
  </si>
  <si>
    <t>Another customer who plans to do 'more of the same'.  However, Q1 2013 actuals look lower than usual, which will drive the 3x9 2013 value down and later years</t>
  </si>
  <si>
    <t>to be slightly below 2012 levels, but still in the same general usage level.</t>
  </si>
  <si>
    <t>They don't schedule outages, they just fix things as needed.</t>
  </si>
  <si>
    <t>reduction in demand from LGE/KU.  Load Factor would be unchanged.</t>
  </si>
  <si>
    <t>now as this has not been approved.</t>
  </si>
  <si>
    <t>Should know the verdict by the middle of next year.</t>
  </si>
  <si>
    <t>This would really help the area in terms of infrastructure capacity No forecast adjustment</t>
  </si>
  <si>
    <t>No more new products will be introduced. All new product lines are up and running</t>
  </si>
  <si>
    <t>When it slows down they temporarily lay off people</t>
  </si>
  <si>
    <t>served on the RTS rate with A and B mv90 redundant metering. This load is decreasing.</t>
  </si>
  <si>
    <t>a Time of Day Primary rate.  This load is increasing.</t>
  </si>
  <si>
    <t>load in the building, which is a building maybe half the size of the Yum Center</t>
  </si>
  <si>
    <t>There's a new building that is empty and they plan to rent it to a commercial business to utilize that unused space</t>
  </si>
  <si>
    <t>Building 82 is the new building (181k sq feet)</t>
  </si>
  <si>
    <t>They demolished building 5 (280k sq ft), disconnected power on 3/23/13. Also demolished buildings 8 and 12 in May 2012 (140k sq ft)</t>
  </si>
  <si>
    <t>In terms of energy efficiency they have relamped (efficient lighting) and installed variable frequency drives (control on speed of motors).</t>
  </si>
  <si>
    <t>They have done PF corrections in the past and have almost a 100% PF.</t>
  </si>
  <si>
    <t>2014 MTP Notes:</t>
  </si>
  <si>
    <t>The 6 MW projected load for Building 10 turned out only to be about 4.5 MW.</t>
  </si>
  <si>
    <t>warehouse on as early as 2015, but nothing has been planned.</t>
  </si>
  <si>
    <t>They are currently about 20 MVA.  A hypothetical expansion would result in a 10% increase.</t>
  </si>
  <si>
    <t>2014 MTP Notes</t>
  </si>
  <si>
    <t>2013 BP was a very good projection and it was recommended to leave that projection for the 2014 BP</t>
  </si>
  <si>
    <t>This is more of a pie-in-the-sky plan.  But if it happened, it could mean a 25% increase in load and would happen in 3-5 years at the very earliest.</t>
  </si>
  <si>
    <t>Build in 25% chance of expanded load in 3 years, 35% chance in 4 years, and 50% chance in 5 years.</t>
  </si>
  <si>
    <t>Will likely see a 10% decrease as a result of energy efficiency projects.</t>
  </si>
  <si>
    <t>Not a lot of growth expected - should be steady for future years</t>
  </si>
  <si>
    <t>There's not a lot they can do to shave demand beyond what they've done.</t>
  </si>
  <si>
    <t>They have no potential for modifying demand or peak shaving</t>
  </si>
  <si>
    <t>They have some small energy efficiency projects but nothing major</t>
  </si>
  <si>
    <t>However, if demand picks up like they think it will - back to xx levels and beyond - then they will have no choice but to operate in the peak period again.</t>
  </si>
  <si>
    <t>xx is retooling. Keith projects a small increase, but it's hard to know because they are very secretive</t>
  </si>
  <si>
    <t>A 6 MVA expansion is planned. In May 2013, they will have rolling shutdowns for 3 weeks. The TOD Pri rate is for the xx warehouse.</t>
  </si>
  <si>
    <t>plans to continue operations as they have the last 2 years, so last year's forecast hit the mark right along with 2010-2012 total annual usage</t>
  </si>
  <si>
    <t>They were on their way out, but xxbought them and kept the plant running as it had been</t>
  </si>
  <si>
    <r>
      <t>They are breaking records</t>
    </r>
    <r>
      <rPr>
        <sz val="12"/>
        <rFont val="Times New Roman"/>
        <family val="1"/>
      </rPr>
      <t>, but no changes in electricity usage are expected</t>
    </r>
  </si>
  <si>
    <r>
      <t xml:space="preserve">They will track </t>
    </r>
    <r>
      <rPr>
        <sz val="12"/>
        <rFont val="Times New Roman"/>
        <family val="1"/>
      </rPr>
      <t xml:space="preserve">The </t>
    </r>
    <r>
      <rPr>
        <sz val="12"/>
        <rFont val="Times New Roman"/>
        <family val="1"/>
      </rPr>
      <t>industry is on the uptick. Shouldn't see any reductions unless it is an unforeseen issue. Expect a bump</t>
    </r>
  </si>
  <si>
    <t>The situation at has not really changed since the previous forecast</t>
  </si>
  <si>
    <r>
      <t xml:space="preserve">Dave says </t>
    </r>
    <r>
      <rPr>
        <sz val="12"/>
        <rFont val="Times New Roman"/>
        <family val="1"/>
      </rPr>
      <t>has no changes planned. As for demand charges, they had a flood back in May 2011 and when the 12 months rolled after that, the demand charge</t>
    </r>
  </si>
  <si>
    <r>
      <t xml:space="preserve">But on the energy side, the last 3 years at </t>
    </r>
    <r>
      <rPr>
        <sz val="12"/>
        <rFont val="Times New Roman"/>
        <family val="1"/>
      </rPr>
      <t>has been very consistent</t>
    </r>
  </si>
  <si>
    <t>Trying to use a little less energy by managing inventory by shutting down buildings when there's weak demand and also looking for energy efficiencies</t>
  </si>
  <si>
    <t>As of July 2012, expansion is all in place, all manufacturing lines are up and running.</t>
  </si>
  <si>
    <r>
      <t xml:space="preserve">The </t>
    </r>
    <r>
      <rPr>
        <sz val="12"/>
        <rFont val="Times New Roman"/>
        <family val="1"/>
      </rPr>
      <t>industry tend to peak in the intermediate time frame as opposed to the peak period.</t>
    </r>
  </si>
  <si>
    <t>runs 24-7, they never shutdown except Thanksgiving &amp; Christmas.  Shutdowns aren't predictable.  They do have another 500 acre farm that they might build another</t>
  </si>
  <si>
    <t>There's a small chance they could expand on a whole new building on a large piece of excess property to manufacture</t>
  </si>
  <si>
    <t>still pursuing further energy efficiencies.  They have already increased efficiencies over the last 3 years - starting in 2010.  Most of the projects were finished</t>
  </si>
  <si>
    <t>2 accounts for xx since about 3 years (Dec-09 2nd account went online)</t>
  </si>
  <si>
    <t xml:space="preserve">Lately, they have been running their  at a lower level rather than running 1 or the </t>
  </si>
  <si>
    <t>The xx xx has driven xx and xx alike to be efficient and conserve. Further, xx has hired xx as their energy services consultant</t>
  </si>
  <si>
    <t>The xx xx real-time usage on xx xx xx etc.  It shows what xx in a xx xx xx consume.</t>
  </si>
  <si>
    <t>They have also taken advantage of programs and rebates through KU (Rhonda Truman - EE Program Mgr). They've been shedding demand for the last 18 months</t>
  </si>
  <si>
    <t>They have 5 substation delivery points. They have installed capacitors at 2 xx xx and xx xx and they will install 3 more</t>
  </si>
  <si>
    <t>xx has cut money to xx xx (growth at the xx is at a stand still for now)</t>
  </si>
  <si>
    <t>They are doing a xx rebuild (tearing down xx xx and building xx xx w/only a xx xx xx over the next 5 years. All rebuilds and new ones will be more efficient.</t>
  </si>
  <si>
    <t>They are adding an xx building - 60,000 sq ft - breaking ground February 2014</t>
  </si>
  <si>
    <t>The xx of xx are xx xx xx that should be online in Aug 2013 - they will be renovated to be xx</t>
  </si>
  <si>
    <t>250,000 sq ft xx xx will be built in the later future</t>
  </si>
  <si>
    <t>New xx will use heat pumps. But they may be under the account of EDR, a 3rd party xx xx xx</t>
  </si>
  <si>
    <t xml:space="preserve">xx proposes cutting their year-round load by about 20 MW with a 95%+ load factor by installing natural gas generators distributed at 5 xx-xx xx around the xx  </t>
  </si>
  <si>
    <t>xx proposes using up to 20 MW of diesel generators distributed at the xx xx on xx to participate in one of LG&amp;E's CSR's</t>
  </si>
  <si>
    <t xml:space="preserve">Current status: xx discussed with LG&amp;E in the Fall of 2012 that this was expected to be operational in February 2013.  As of 3/31/2013, xx continues to purchase gas from </t>
  </si>
  <si>
    <t>LG&amp;E on the xx tariff.  Their bill for March 2013 was about $244k. No information on the status of the project has been provided by xx</t>
  </si>
  <si>
    <t>According to Joe Howard's contact their usage will be flat.</t>
  </si>
  <si>
    <t xml:space="preserve">Will possibly produce another xx  </t>
  </si>
  <si>
    <t>Otherwise, offsetting factors to usage are that they project production (demand for their products) to be higher but they project their electric usage per xx to continue to fall</t>
  </si>
  <si>
    <t xml:space="preserve">SO it all depends on sales on whether or not the higher production trumps the lower usage per xx or if the higher productions results in high enough volume to overcome a </t>
  </si>
  <si>
    <t>They continue to run all-out.  Unless they get flooding or a major failure, their load will continue to be one of the most consistent high LF loads of all customers</t>
  </si>
  <si>
    <t>That being said, they are still one major failure or another downturn in the market away from being finished.</t>
  </si>
  <si>
    <t>The plant was built in xx and they will run full out until it makes sense not to do so. More of the same in terms of usage and demand levels.</t>
  </si>
  <si>
    <t>From Chuck on 11/15/13, they are thinking of adding 25 MVA of combustion turbines at the xx  Out of the 25 that they install, they expect it to end up being a 21 MVA</t>
  </si>
  <si>
    <t>All their other xx in their xx have cogeneration</t>
  </si>
  <si>
    <t>Their prices are high and they're trying to compete with xx by cutting costs</t>
  </si>
  <si>
    <t>Our forecast is only as good as sales demand and the xx market.</t>
  </si>
  <si>
    <t>Numbers all specified by Charles Mehanna</t>
  </si>
  <si>
    <t>2 accounts - there's a main site (big site) which is what used to be xx where xx and xx were made. They own their own substation and are</t>
  </si>
  <si>
    <t>The other account is across xx xx xx and they are 3 xx xx. 1 is leased by xx which is half or more of all the xx xx load, which is served on</t>
  </si>
  <si>
    <t>sold its xx business last year and . From now until the end of 2014 xx will be there transitioning which will be phasing out the</t>
  </si>
  <si>
    <t xml:space="preserve">No expansion plans. May increase occupancy in late 13 or early 14. No major changes to operations. They've learned from xx and they're trying to become a </t>
  </si>
  <si>
    <t>hybrid company producing xx and xx. They want to be a 1 stop business solution for businesses.</t>
  </si>
  <si>
    <t>They are smaller and more flexible than their biggest competitor xx,  but are going hybrid overnight by buying xx xx. A change in their business model.</t>
  </si>
  <si>
    <t>and they will speed up the line a little to produce them. So we should expect a chance of a bump in load in 2015.</t>
  </si>
  <si>
    <t>at full planned production now. Will have a summer shutdown from June 29 - July 11</t>
  </si>
  <si>
    <t>looking to make a product, which will begin with the XX model most likely, maybe 2014. They will get new machines to produce this</t>
  </si>
  <si>
    <t>in 2012.  The full effects of many of these completed projects will be realized in 2013.  The original goal was to decrease XX xx energy usage by 15%</t>
  </si>
  <si>
    <t>No real load increases expected. They do have a big project at the XX xx xx - they're phasing out a big gas combustion in the next 3 years which will only be</t>
  </si>
  <si>
    <t>They could potentially look at some capacitors on XX XX and XX, but very little load reduction would be seen</t>
  </si>
  <si>
    <t>They are connected to the XX XX XX plant in xx that xx xx to provide xx to the xx facilities</t>
  </si>
  <si>
    <t>XX XX XX is owned by the XX XX XX XX</t>
  </si>
  <si>
    <t>Rumor has it that they are coming out with a new xxxxthat is more xx xx for xx</t>
  </si>
  <si>
    <t>The corporation had a facility get wiped out in xx. They are considering bringing that load to the xx facility.</t>
  </si>
  <si>
    <t>Usage still based orders. RTS usage includes xx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</si>
</sst>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9" x14ac:knownFonts="1">
    <font>
      <sz val="10"/>
      <name val="Arial"/>
    </font>
    <font>
      <sz val="11"/>
      <color theme="1"/>
      <name val="Calibri"/>
      <family val="2"/>
      <scheme val="minor"/>
    </font>
    <font>
      <sz val="10"/>
      <name val="Arial"/>
      <family val="2"/>
    </font>
    <font>
      <sz val="8"/>
      <name val="Arial"/>
      <family val="2"/>
    </font>
    <font>
      <sz val="12"/>
      <name val="Times New Roman"/>
      <family val="1"/>
    </font>
    <font>
      <b/>
      <sz val="12"/>
      <color rgb="FFFF0000"/>
      <name val="Times New Roman"/>
      <family val="1"/>
    </font>
    <font>
      <b/>
      <sz val="12"/>
      <name val="Times New Roman"/>
      <family val="1"/>
    </font>
    <font>
      <sz val="12"/>
      <color indexed="12"/>
      <name val="Times New Roman"/>
      <family val="1"/>
    </font>
    <font>
      <sz val="12"/>
      <color theme="6"/>
      <name val="Times New Roman"/>
      <family val="1"/>
    </font>
  </fonts>
  <fills count="2">
    <fill>
      <patternFill patternType="none"/>
    </fill>
    <fill>
      <patternFill patternType="gray125"/>
    </fill>
  </fills>
  <borders count="1">
    <border>
      <left/>
      <right/>
      <top/>
      <bottom/>
      <diagonal/>
    </border>
  </borders>
  <cellStyleXfs count="6">
    <xf numFmtId="0" fontId="0"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9" fontId="2" fillId="0" borderId="0" applyFont="0" applyFill="0" applyBorder="0" applyAlignment="0" applyProtection="0"/>
  </cellStyleXfs>
  <cellXfs count="30">
    <xf numFmtId="0" fontId="0" fillId="0" borderId="0" xfId="0"/>
    <xf numFmtId="0" fontId="8" fillId="0" borderId="0" xfId="0" applyFont="1" applyFill="1"/>
    <xf numFmtId="0" fontId="4" fillId="0" borderId="0" xfId="0" applyFont="1" applyFill="1"/>
    <xf numFmtId="0" fontId="4" fillId="0" borderId="0" xfId="0" applyFont="1" applyFill="1" applyAlignment="1">
      <alignment horizontal="right"/>
    </xf>
    <xf numFmtId="38" fontId="4" fillId="0" borderId="0" xfId="0" applyNumberFormat="1" applyFont="1" applyFill="1" applyBorder="1"/>
    <xf numFmtId="0" fontId="4" fillId="0" borderId="0" xfId="0" applyFont="1" applyFill="1" applyBorder="1"/>
    <xf numFmtId="0" fontId="5" fillId="0" borderId="0" xfId="0" applyFont="1" applyFill="1"/>
    <xf numFmtId="0" fontId="8" fillId="0" borderId="0" xfId="2" applyFont="1" applyFill="1"/>
    <xf numFmtId="0" fontId="4" fillId="0" borderId="0" xfId="2" applyFont="1" applyFill="1"/>
    <xf numFmtId="0" fontId="4" fillId="0" borderId="0" xfId="2" applyFont="1" applyFill="1" applyAlignment="1">
      <alignment horizontal="right"/>
    </xf>
    <xf numFmtId="38" fontId="4" fillId="0" borderId="0" xfId="2" applyNumberFormat="1" applyFont="1" applyFill="1" applyBorder="1"/>
    <xf numFmtId="0" fontId="4" fillId="0" borderId="0" xfId="2" applyFont="1" applyFill="1" applyBorder="1"/>
    <xf numFmtId="0" fontId="5" fillId="0" borderId="0" xfId="2" applyFont="1" applyFill="1"/>
    <xf numFmtId="0" fontId="4" fillId="0" borderId="0" xfId="2" applyFont="1" applyFill="1" applyAlignment="1">
      <alignment horizontal="left"/>
    </xf>
    <xf numFmtId="164" fontId="4" fillId="0" borderId="0" xfId="1" applyNumberFormat="1" applyFont="1" applyFill="1"/>
    <xf numFmtId="9" fontId="4" fillId="0" borderId="0" xfId="1" applyFont="1" applyFill="1"/>
    <xf numFmtId="10" fontId="4" fillId="0" borderId="0" xfId="1" applyNumberFormat="1" applyFont="1" applyFill="1"/>
    <xf numFmtId="0" fontId="6" fillId="0" borderId="0" xfId="2" applyFont="1" applyFill="1" applyAlignment="1">
      <alignment horizontal="center"/>
    </xf>
    <xf numFmtId="10" fontId="4" fillId="0" borderId="0" xfId="2" applyNumberFormat="1" applyFont="1" applyFill="1"/>
    <xf numFmtId="38" fontId="4" fillId="0" borderId="0" xfId="2" applyNumberFormat="1" applyFont="1" applyFill="1"/>
    <xf numFmtId="0" fontId="6" fillId="0" borderId="0" xfId="2" applyFont="1" applyFill="1"/>
    <xf numFmtId="0" fontId="4" fillId="0" borderId="0" xfId="2" quotePrefix="1" applyFont="1" applyFill="1" applyBorder="1"/>
    <xf numFmtId="165" fontId="4" fillId="0" borderId="0" xfId="3" applyNumberFormat="1" applyFont="1" applyFill="1" applyBorder="1"/>
    <xf numFmtId="165" fontId="4" fillId="0" borderId="0" xfId="3" applyNumberFormat="1" applyFont="1" applyFill="1" applyAlignment="1">
      <alignment horizontal="right"/>
    </xf>
    <xf numFmtId="164" fontId="4" fillId="0" borderId="0" xfId="2" applyNumberFormat="1" applyFont="1" applyFill="1"/>
    <xf numFmtId="9" fontId="4" fillId="0" borderId="0" xfId="1" applyFont="1" applyFill="1" applyBorder="1"/>
    <xf numFmtId="164" fontId="4" fillId="0" borderId="0" xfId="1" applyNumberFormat="1" applyFont="1" applyFill="1" applyBorder="1"/>
    <xf numFmtId="38" fontId="4" fillId="0" borderId="0" xfId="0" applyNumberFormat="1" applyFont="1" applyFill="1"/>
    <xf numFmtId="37" fontId="4" fillId="0" borderId="0" xfId="0" applyNumberFormat="1" applyFont="1" applyFill="1" applyBorder="1"/>
    <xf numFmtId="0" fontId="7" fillId="0" borderId="0" xfId="0" applyFont="1" applyFill="1"/>
  </cellXfs>
  <cellStyles count="6">
    <cellStyle name="Comma 2" xfId="3"/>
    <cellStyle name="Normal" xfId="0" builtinId="0"/>
    <cellStyle name="Normal 2" xfId="2"/>
    <cellStyle name="Normal 2 2" xfId="4"/>
    <cellStyle name="Percent" xfId="1"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3"/>
  <sheetViews>
    <sheetView tabSelected="1" workbookViewId="0"/>
  </sheetViews>
  <sheetFormatPr defaultRowHeight="15.75" x14ac:dyDescent="0.25"/>
  <cols>
    <col min="1" max="1" width="10" style="2" customWidth="1"/>
    <col min="2" max="6" width="9.140625" style="2"/>
    <col min="7" max="7" width="10.28515625" style="2" bestFit="1" customWidth="1"/>
    <col min="8" max="16384" width="9.140625" style="2"/>
  </cols>
  <sheetData>
    <row r="1" spans="1:17" x14ac:dyDescent="0.25">
      <c r="A1" s="1"/>
      <c r="B1" s="1"/>
      <c r="C1" s="1"/>
      <c r="D1" s="1"/>
    </row>
    <row r="3" spans="1:17" x14ac:dyDescent="0.25">
      <c r="C3" s="2">
        <v>1</v>
      </c>
      <c r="D3" s="2">
        <v>2</v>
      </c>
      <c r="E3" s="2">
        <v>3</v>
      </c>
      <c r="F3" s="2">
        <v>4</v>
      </c>
      <c r="G3" s="2">
        <v>5</v>
      </c>
      <c r="H3" s="2">
        <v>6</v>
      </c>
      <c r="I3" s="2">
        <v>7</v>
      </c>
      <c r="J3" s="2">
        <v>8</v>
      </c>
      <c r="K3" s="2">
        <v>9</v>
      </c>
      <c r="L3" s="2">
        <v>10</v>
      </c>
      <c r="M3" s="2">
        <v>11</v>
      </c>
      <c r="N3" s="2">
        <v>12</v>
      </c>
    </row>
    <row r="4" spans="1:17" x14ac:dyDescent="0.25">
      <c r="A4" s="3" t="s">
        <v>0</v>
      </c>
      <c r="B4" s="2">
        <v>2010</v>
      </c>
      <c r="C4" s="4">
        <v>6160.7380000000003</v>
      </c>
      <c r="D4" s="4">
        <v>6734.232</v>
      </c>
      <c r="E4" s="4">
        <v>8608.3919999999998</v>
      </c>
      <c r="F4" s="4">
        <v>8400.1389999999992</v>
      </c>
      <c r="G4" s="4">
        <v>8048.1890000000003</v>
      </c>
      <c r="H4" s="4">
        <v>8904.4269999999997</v>
      </c>
      <c r="I4" s="4">
        <v>9660.5570000000007</v>
      </c>
      <c r="J4" s="4">
        <v>8997.7970000000005</v>
      </c>
      <c r="K4" s="4">
        <v>6661.6559999999999</v>
      </c>
      <c r="L4" s="4">
        <v>7422.9549999999999</v>
      </c>
      <c r="M4" s="4">
        <v>7509.643</v>
      </c>
      <c r="N4" s="4">
        <v>7968.4849999999997</v>
      </c>
      <c r="O4" s="4">
        <f t="shared" ref="O4:O6" si="0">SUM(C4:N4)</f>
        <v>95077.209999999992</v>
      </c>
    </row>
    <row r="5" spans="1:17" x14ac:dyDescent="0.25">
      <c r="B5" s="2">
        <v>2011</v>
      </c>
      <c r="C5" s="4">
        <v>6984.2020000000002</v>
      </c>
      <c r="D5" s="4">
        <v>8934.8979999999992</v>
      </c>
      <c r="E5" s="4">
        <v>10785.902</v>
      </c>
      <c r="F5" s="4">
        <v>8407.08</v>
      </c>
      <c r="G5" s="4">
        <v>8632.7860000000001</v>
      </c>
      <c r="H5" s="4">
        <v>9214.1569999999992</v>
      </c>
      <c r="I5" s="4">
        <v>7817.9040000000005</v>
      </c>
      <c r="J5" s="4">
        <v>8700.2639999999992</v>
      </c>
      <c r="K5" s="4">
        <v>8550.1299999999992</v>
      </c>
      <c r="L5" s="4">
        <v>7029.2020000000002</v>
      </c>
      <c r="M5" s="4">
        <v>7751.29</v>
      </c>
      <c r="N5" s="4">
        <v>6306.1490000000003</v>
      </c>
      <c r="O5" s="4">
        <f t="shared" si="0"/>
        <v>99113.964000000007</v>
      </c>
    </row>
    <row r="6" spans="1:17" x14ac:dyDescent="0.25">
      <c r="B6" s="2">
        <v>2012</v>
      </c>
      <c r="C6" s="4">
        <v>7008.5950000000003</v>
      </c>
      <c r="D6" s="4">
        <v>7417.6559999999999</v>
      </c>
      <c r="E6" s="4">
        <v>7663.4059999999999</v>
      </c>
      <c r="F6" s="4">
        <v>7403.0829999999996</v>
      </c>
      <c r="G6" s="4">
        <v>8740.5550000000003</v>
      </c>
      <c r="H6" s="4">
        <v>7613.8559999999998</v>
      </c>
      <c r="I6" s="4">
        <v>8455.3060000000005</v>
      </c>
      <c r="J6" s="4">
        <v>9173.39</v>
      </c>
      <c r="K6" s="4">
        <v>7882.5169999999998</v>
      </c>
      <c r="L6" s="4">
        <v>8129.4340000000002</v>
      </c>
      <c r="M6" s="4">
        <v>7121.16</v>
      </c>
      <c r="N6" s="4">
        <v>8356.4779999999992</v>
      </c>
      <c r="O6" s="4">
        <f t="shared" si="0"/>
        <v>94965.436000000002</v>
      </c>
    </row>
    <row r="7" spans="1:17" s="5" customFormat="1" x14ac:dyDescent="0.25">
      <c r="B7" s="2">
        <v>2013</v>
      </c>
      <c r="C7" s="4">
        <v>9230.4</v>
      </c>
      <c r="D7" s="4">
        <v>9345.6</v>
      </c>
      <c r="E7" s="4">
        <v>6854.4</v>
      </c>
      <c r="F7" s="4">
        <v>7387.2</v>
      </c>
      <c r="G7" s="4"/>
      <c r="H7" s="4"/>
      <c r="I7" s="4"/>
      <c r="J7" s="4"/>
      <c r="K7" s="4"/>
      <c r="L7" s="4"/>
      <c r="M7" s="4"/>
      <c r="N7" s="4"/>
      <c r="O7" s="4"/>
      <c r="Q7" s="4"/>
    </row>
    <row r="9" spans="1:17" x14ac:dyDescent="0.25">
      <c r="A9" s="6" t="s">
        <v>1</v>
      </c>
    </row>
    <row r="10" spans="1:17" x14ac:dyDescent="0.25">
      <c r="A10" s="2" t="s">
        <v>2</v>
      </c>
    </row>
    <row r="11" spans="1:17" x14ac:dyDescent="0.25">
      <c r="A11" s="2" t="s">
        <v>117</v>
      </c>
    </row>
    <row r="12" spans="1:17" x14ac:dyDescent="0.25">
      <c r="A12" s="2" t="s">
        <v>3</v>
      </c>
    </row>
    <row r="13" spans="1:17" x14ac:dyDescent="0.25">
      <c r="A13" s="2" t="s">
        <v>4</v>
      </c>
    </row>
  </sheetData>
  <phoneticPr fontId="3" type="noConversion"/>
  <pageMargins left="1" right="0.5" top="1" bottom="0.5" header="0.5" footer="0.5"/>
  <pageSetup scale="88"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11"/>
  <sheetViews>
    <sheetView workbookViewId="0">
      <selection sqref="A1:XFD1048576"/>
    </sheetView>
  </sheetViews>
  <sheetFormatPr defaultRowHeight="15.75" x14ac:dyDescent="0.25"/>
  <cols>
    <col min="1" max="1" width="8.7109375" style="8" customWidth="1"/>
    <col min="2" max="2" width="9.28515625" style="8" bestFit="1" customWidth="1"/>
    <col min="3" max="7" width="8.85546875" style="8" bestFit="1" customWidth="1"/>
    <col min="8" max="9" width="8" style="8" bestFit="1" customWidth="1"/>
    <col min="10" max="14" width="8.85546875" style="8" bestFit="1" customWidth="1"/>
    <col min="15" max="15" width="9.28515625" style="8" bestFit="1" customWidth="1"/>
    <col min="16" max="16384" width="9.140625" style="8"/>
  </cols>
  <sheetData>
    <row r="1" spans="1:18" x14ac:dyDescent="0.25">
      <c r="A1" s="7"/>
    </row>
    <row r="3" spans="1:18" x14ac:dyDescent="0.25">
      <c r="C3" s="8">
        <v>1</v>
      </c>
      <c r="D3" s="8">
        <v>2</v>
      </c>
      <c r="E3" s="8">
        <v>3</v>
      </c>
      <c r="F3" s="8">
        <v>4</v>
      </c>
      <c r="G3" s="8">
        <v>5</v>
      </c>
      <c r="H3" s="8">
        <v>6</v>
      </c>
      <c r="I3" s="8">
        <v>7</v>
      </c>
      <c r="J3" s="8">
        <v>8</v>
      </c>
      <c r="K3" s="8">
        <v>9</v>
      </c>
      <c r="L3" s="8">
        <v>10</v>
      </c>
      <c r="M3" s="8">
        <v>11</v>
      </c>
      <c r="N3" s="8">
        <v>12</v>
      </c>
    </row>
    <row r="4" spans="1:18" x14ac:dyDescent="0.25">
      <c r="A4" s="9" t="s">
        <v>0</v>
      </c>
      <c r="B4" s="8">
        <v>2010</v>
      </c>
      <c r="C4" s="10">
        <v>49154</v>
      </c>
      <c r="D4" s="10">
        <v>52262</v>
      </c>
      <c r="E4" s="10">
        <v>55706</v>
      </c>
      <c r="F4" s="10">
        <v>60494</v>
      </c>
      <c r="G4" s="10">
        <v>57316</v>
      </c>
      <c r="H4" s="10">
        <v>55034</v>
      </c>
      <c r="I4" s="10">
        <v>55202</v>
      </c>
      <c r="J4" s="10">
        <v>53578</v>
      </c>
      <c r="K4" s="10">
        <v>53186</v>
      </c>
      <c r="L4" s="10">
        <v>59066</v>
      </c>
      <c r="M4" s="10">
        <v>56294</v>
      </c>
      <c r="N4" s="10">
        <v>59584</v>
      </c>
      <c r="O4" s="10">
        <f t="shared" ref="O4:O6" si="0">SUM(C4:N4)</f>
        <v>666876</v>
      </c>
      <c r="P4" s="16"/>
      <c r="Q4" s="16"/>
    </row>
    <row r="5" spans="1:18" x14ac:dyDescent="0.25">
      <c r="B5" s="8">
        <v>2011</v>
      </c>
      <c r="C5" s="10">
        <v>59262</v>
      </c>
      <c r="D5" s="10">
        <v>58842</v>
      </c>
      <c r="E5" s="10">
        <v>56070</v>
      </c>
      <c r="F5" s="10">
        <v>58030</v>
      </c>
      <c r="G5" s="10">
        <v>57036</v>
      </c>
      <c r="H5" s="10">
        <v>58786</v>
      </c>
      <c r="I5" s="10">
        <v>51884</v>
      </c>
      <c r="J5" s="10">
        <v>52738</v>
      </c>
      <c r="K5" s="10">
        <v>60942</v>
      </c>
      <c r="L5" s="10">
        <v>109270</v>
      </c>
      <c r="M5" s="10">
        <v>56098</v>
      </c>
      <c r="N5" s="10">
        <v>56490</v>
      </c>
      <c r="O5" s="10">
        <f t="shared" si="0"/>
        <v>735448</v>
      </c>
      <c r="P5" s="16"/>
      <c r="Q5" s="16"/>
    </row>
    <row r="6" spans="1:18" x14ac:dyDescent="0.25">
      <c r="B6" s="8">
        <v>2012</v>
      </c>
      <c r="C6" s="10">
        <v>62160</v>
      </c>
      <c r="D6" s="10">
        <v>58912</v>
      </c>
      <c r="E6" s="10">
        <v>60424</v>
      </c>
      <c r="F6" s="10">
        <v>58968</v>
      </c>
      <c r="G6" s="10">
        <v>61166</v>
      </c>
      <c r="H6" s="10">
        <v>60480</v>
      </c>
      <c r="I6" s="10">
        <v>59052</v>
      </c>
      <c r="J6" s="10">
        <v>62958</v>
      </c>
      <c r="K6" s="10">
        <v>59640</v>
      </c>
      <c r="L6" s="10">
        <v>57512</v>
      </c>
      <c r="M6" s="10">
        <v>55104</v>
      </c>
      <c r="N6" s="10">
        <v>60452</v>
      </c>
      <c r="O6" s="10">
        <f t="shared" si="0"/>
        <v>716828</v>
      </c>
      <c r="P6" s="16"/>
      <c r="Q6" s="16"/>
    </row>
    <row r="7" spans="1:18" s="11" customFormat="1" x14ac:dyDescent="0.25">
      <c r="B7" s="8">
        <v>2013</v>
      </c>
      <c r="C7" s="10">
        <v>59710</v>
      </c>
      <c r="D7" s="10">
        <v>56308</v>
      </c>
      <c r="E7" s="10">
        <v>61054</v>
      </c>
      <c r="F7" s="10">
        <v>59192</v>
      </c>
      <c r="G7" s="10"/>
      <c r="H7" s="10"/>
      <c r="I7" s="10"/>
      <c r="J7" s="10"/>
      <c r="K7" s="10"/>
      <c r="L7" s="10"/>
      <c r="M7" s="10"/>
      <c r="N7" s="10"/>
      <c r="O7" s="10"/>
      <c r="Q7" s="26"/>
      <c r="R7" s="8"/>
    </row>
    <row r="9" spans="1:18" x14ac:dyDescent="0.25">
      <c r="A9" s="12" t="s">
        <v>1</v>
      </c>
    </row>
    <row r="10" spans="1:18" x14ac:dyDescent="0.25">
      <c r="A10" s="8" t="s">
        <v>66</v>
      </c>
    </row>
    <row r="11" spans="1:18" x14ac:dyDescent="0.25">
      <c r="A11" s="8" t="s">
        <v>119</v>
      </c>
    </row>
  </sheetData>
  <pageMargins left="1" right="0.5" top="1" bottom="0.5" header="0.5" footer="0.5"/>
  <pageSetup scale="77"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12"/>
  <sheetViews>
    <sheetView workbookViewId="0">
      <selection sqref="A1:XFD1048576"/>
    </sheetView>
  </sheetViews>
  <sheetFormatPr defaultRowHeight="15.75" x14ac:dyDescent="0.25"/>
  <cols>
    <col min="1" max="1" width="8.7109375" style="8" customWidth="1"/>
    <col min="2" max="2" width="9.28515625" style="8" bestFit="1" customWidth="1"/>
    <col min="3" max="14" width="8.28515625" style="8" customWidth="1"/>
    <col min="15" max="15" width="9.140625" style="8" bestFit="1" customWidth="1"/>
    <col min="16" max="16384" width="9.140625" style="8"/>
  </cols>
  <sheetData>
    <row r="1" spans="1:18" x14ac:dyDescent="0.25">
      <c r="A1" s="7"/>
    </row>
    <row r="3" spans="1:18" x14ac:dyDescent="0.25">
      <c r="C3" s="8">
        <v>1</v>
      </c>
      <c r="D3" s="8">
        <v>2</v>
      </c>
      <c r="E3" s="8">
        <v>3</v>
      </c>
      <c r="F3" s="8">
        <v>4</v>
      </c>
      <c r="G3" s="8">
        <v>5</v>
      </c>
      <c r="H3" s="8">
        <v>6</v>
      </c>
      <c r="I3" s="8">
        <v>7</v>
      </c>
      <c r="J3" s="8">
        <v>8</v>
      </c>
      <c r="K3" s="8">
        <v>9</v>
      </c>
      <c r="L3" s="8">
        <v>10</v>
      </c>
      <c r="M3" s="8">
        <v>11</v>
      </c>
      <c r="N3" s="8">
        <v>12</v>
      </c>
    </row>
    <row r="4" spans="1:18" x14ac:dyDescent="0.25">
      <c r="A4" s="9" t="s">
        <v>0</v>
      </c>
      <c r="B4" s="8">
        <v>2010</v>
      </c>
      <c r="C4" s="10">
        <v>39912.808933071326</v>
      </c>
      <c r="D4" s="10">
        <v>35835.546378315725</v>
      </c>
      <c r="E4" s="10">
        <v>43043.90163284447</v>
      </c>
      <c r="F4" s="10">
        <v>48708.665318357293</v>
      </c>
      <c r="G4" s="10">
        <v>38062.884300396778</v>
      </c>
      <c r="H4" s="10">
        <v>31183.079197586281</v>
      </c>
      <c r="I4" s="10">
        <v>30479.607892684195</v>
      </c>
      <c r="J4" s="10">
        <v>40074.618078585714</v>
      </c>
      <c r="K4" s="10">
        <v>43102.063634853577</v>
      </c>
      <c r="L4" s="10">
        <v>46903.853650829289</v>
      </c>
      <c r="M4" s="10">
        <v>35889.053823703434</v>
      </c>
      <c r="N4" s="10">
        <v>39177.901966869831</v>
      </c>
      <c r="O4" s="10">
        <f t="shared" ref="O4:O6" si="0">SUM(C4:N4)</f>
        <v>472373.98480809788</v>
      </c>
      <c r="P4" s="25"/>
    </row>
    <row r="5" spans="1:18" x14ac:dyDescent="0.25">
      <c r="B5" s="8">
        <v>2011</v>
      </c>
      <c r="C5" s="10">
        <v>50207.08534024749</v>
      </c>
      <c r="D5" s="10">
        <v>45635.843113720417</v>
      </c>
      <c r="E5" s="10">
        <v>42216.261002902153</v>
      </c>
      <c r="F5" s="10">
        <v>46433.960655695759</v>
      </c>
      <c r="G5" s="10">
        <v>39981.649965060875</v>
      </c>
      <c r="H5" s="10">
        <v>32250.279320090311</v>
      </c>
      <c r="I5" s="10">
        <v>35831.754851636244</v>
      </c>
      <c r="J5" s="10">
        <v>41120.802154459874</v>
      </c>
      <c r="K5" s="10">
        <v>35434.096885563573</v>
      </c>
      <c r="L5" s="10">
        <v>42407.047026604414</v>
      </c>
      <c r="M5" s="10">
        <v>43499.094502544496</v>
      </c>
      <c r="N5" s="10">
        <v>45283.429730183678</v>
      </c>
      <c r="O5" s="10">
        <f t="shared" si="0"/>
        <v>500301.3045487093</v>
      </c>
      <c r="P5" s="25"/>
    </row>
    <row r="6" spans="1:18" x14ac:dyDescent="0.25">
      <c r="B6" s="8">
        <v>2012</v>
      </c>
      <c r="C6" s="10">
        <v>48577.077490993775</v>
      </c>
      <c r="D6" s="10">
        <v>47188.903242945671</v>
      </c>
      <c r="E6" s="10">
        <v>45219.573015519418</v>
      </c>
      <c r="F6" s="10">
        <v>43919.559129930567</v>
      </c>
      <c r="G6" s="10">
        <v>44580.223980074516</v>
      </c>
      <c r="H6" s="10">
        <v>43761.708791044075</v>
      </c>
      <c r="I6" s="10">
        <v>41700.769686734304</v>
      </c>
      <c r="J6" s="10">
        <v>40046.570533139398</v>
      </c>
      <c r="K6" s="10">
        <v>42308.373870372772</v>
      </c>
      <c r="L6" s="10">
        <v>37316.650267428719</v>
      </c>
      <c r="M6" s="10">
        <v>34922.134175117593</v>
      </c>
      <c r="N6" s="10">
        <v>44945.494569821283</v>
      </c>
      <c r="O6" s="10">
        <f t="shared" si="0"/>
        <v>514487.03875312209</v>
      </c>
      <c r="P6" s="25"/>
    </row>
    <row r="7" spans="1:18" s="11" customFormat="1" x14ac:dyDescent="0.25">
      <c r="B7" s="8">
        <v>2013</v>
      </c>
      <c r="C7" s="10">
        <v>45395.210711461958</v>
      </c>
      <c r="D7" s="10">
        <v>44445.875747203827</v>
      </c>
      <c r="E7" s="10">
        <v>44746.196272484958</v>
      </c>
      <c r="F7" s="10">
        <v>46210.061876893044</v>
      </c>
      <c r="G7" s="10"/>
      <c r="H7" s="10"/>
      <c r="I7" s="10"/>
      <c r="J7" s="10"/>
      <c r="K7" s="10"/>
      <c r="L7" s="10"/>
      <c r="M7" s="10"/>
      <c r="N7" s="10"/>
      <c r="O7" s="10"/>
      <c r="P7" s="26"/>
      <c r="R7" s="10"/>
    </row>
    <row r="9" spans="1:18" x14ac:dyDescent="0.25">
      <c r="A9" s="12" t="s">
        <v>1</v>
      </c>
    </row>
    <row r="10" spans="1:18" x14ac:dyDescent="0.25">
      <c r="A10" s="8" t="s">
        <v>76</v>
      </c>
    </row>
    <row r="11" spans="1:18" x14ac:dyDescent="0.25">
      <c r="A11" s="8" t="s">
        <v>11</v>
      </c>
    </row>
    <row r="12" spans="1:18" x14ac:dyDescent="0.25">
      <c r="A12" s="8" t="s">
        <v>10</v>
      </c>
    </row>
  </sheetData>
  <pageMargins left="1" right="0.5" top="1" bottom="0.5" header="0.5" footer="0.5"/>
  <pageSetup scale="80"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20"/>
  <sheetViews>
    <sheetView workbookViewId="0">
      <selection sqref="A1:XFD1048576"/>
    </sheetView>
  </sheetViews>
  <sheetFormatPr defaultRowHeight="15.75" x14ac:dyDescent="0.25"/>
  <cols>
    <col min="1" max="1" width="9.5703125" style="8" customWidth="1"/>
    <col min="2" max="16384" width="9.140625" style="8"/>
  </cols>
  <sheetData>
    <row r="1" spans="1:17" x14ac:dyDescent="0.25">
      <c r="A1" s="7"/>
    </row>
    <row r="3" spans="1:17" x14ac:dyDescent="0.25">
      <c r="C3" s="8">
        <v>1</v>
      </c>
      <c r="D3" s="8">
        <v>2</v>
      </c>
      <c r="E3" s="8">
        <v>3</v>
      </c>
      <c r="F3" s="8">
        <v>4</v>
      </c>
      <c r="G3" s="8">
        <v>5</v>
      </c>
      <c r="H3" s="8">
        <v>6</v>
      </c>
      <c r="I3" s="8">
        <v>7</v>
      </c>
      <c r="J3" s="8">
        <v>8</v>
      </c>
      <c r="K3" s="8">
        <v>9</v>
      </c>
      <c r="L3" s="8">
        <v>10</v>
      </c>
      <c r="M3" s="8">
        <v>11</v>
      </c>
      <c r="N3" s="8">
        <v>12</v>
      </c>
    </row>
    <row r="4" spans="1:17" x14ac:dyDescent="0.25">
      <c r="A4" s="9" t="s">
        <v>0</v>
      </c>
      <c r="B4" s="8">
        <v>2010</v>
      </c>
      <c r="C4" s="10">
        <v>21463.337</v>
      </c>
      <c r="D4" s="10">
        <v>22707.145000000004</v>
      </c>
      <c r="E4" s="10">
        <v>20835.707999999999</v>
      </c>
      <c r="F4" s="10">
        <v>25125.237000000005</v>
      </c>
      <c r="G4" s="10">
        <v>26691.663999999997</v>
      </c>
      <c r="H4" s="10">
        <v>33194.536999999997</v>
      </c>
      <c r="I4" s="10">
        <v>37891.681000000004</v>
      </c>
      <c r="J4" s="10">
        <v>33289.803999999996</v>
      </c>
      <c r="K4" s="10">
        <v>28656.46</v>
      </c>
      <c r="L4" s="10">
        <v>27926.154999999999</v>
      </c>
      <c r="M4" s="10">
        <v>20027.611000000001</v>
      </c>
      <c r="N4" s="10">
        <v>24430.268999999997</v>
      </c>
      <c r="O4" s="10">
        <f t="shared" ref="O4:O6" si="0">SUM(C4:N4)</f>
        <v>322239.60799999995</v>
      </c>
      <c r="P4" s="10"/>
    </row>
    <row r="5" spans="1:17" x14ac:dyDescent="0.25">
      <c r="B5" s="8">
        <v>2011</v>
      </c>
      <c r="C5" s="10">
        <v>23305.817999999999</v>
      </c>
      <c r="D5" s="10">
        <v>22372.128000000001</v>
      </c>
      <c r="E5" s="10">
        <v>20813.353999999999</v>
      </c>
      <c r="F5" s="10">
        <v>23256.265000000003</v>
      </c>
      <c r="G5" s="10">
        <v>29638.105000000003</v>
      </c>
      <c r="H5" s="10">
        <v>31410.934999999998</v>
      </c>
      <c r="I5" s="10">
        <v>35843.776999999995</v>
      </c>
      <c r="J5" s="10">
        <v>33907.35</v>
      </c>
      <c r="K5" s="10">
        <v>31598.59</v>
      </c>
      <c r="L5" s="10">
        <v>27436.655999999999</v>
      </c>
      <c r="M5" s="10">
        <v>27655.070000000003</v>
      </c>
      <c r="N5" s="10">
        <v>21618.883000000002</v>
      </c>
      <c r="O5" s="10">
        <f t="shared" si="0"/>
        <v>328856.93099999998</v>
      </c>
      <c r="P5" s="10"/>
    </row>
    <row r="6" spans="1:17" x14ac:dyDescent="0.25">
      <c r="B6" s="8">
        <v>2012</v>
      </c>
      <c r="C6" s="10">
        <v>20858.439999999999</v>
      </c>
      <c r="D6" s="10">
        <v>22577.884999999998</v>
      </c>
      <c r="E6" s="10">
        <v>25988.072999999997</v>
      </c>
      <c r="F6" s="10">
        <v>23679.972000000002</v>
      </c>
      <c r="G6" s="10">
        <v>32901.140999999996</v>
      </c>
      <c r="H6" s="10">
        <v>29120.616999999998</v>
      </c>
      <c r="I6" s="10">
        <v>34727.495000000003</v>
      </c>
      <c r="J6" s="10">
        <v>35773.657999999996</v>
      </c>
      <c r="K6" s="10">
        <v>33980.124000000003</v>
      </c>
      <c r="L6" s="10">
        <v>23614.81</v>
      </c>
      <c r="M6" s="10">
        <v>23125.499999999996</v>
      </c>
      <c r="N6" s="10">
        <v>23288.852999999999</v>
      </c>
      <c r="O6" s="10">
        <f t="shared" si="0"/>
        <v>329636.56800000003</v>
      </c>
      <c r="P6" s="10"/>
    </row>
    <row r="7" spans="1:17" s="11" customFormat="1" x14ac:dyDescent="0.25">
      <c r="B7" s="8">
        <v>2013</v>
      </c>
      <c r="C7" s="10">
        <v>22299.948000000004</v>
      </c>
      <c r="D7" s="10">
        <v>21728.782999999996</v>
      </c>
      <c r="E7" s="10">
        <v>20661.311999999998</v>
      </c>
      <c r="F7" s="10">
        <v>23920.822</v>
      </c>
      <c r="G7" s="10"/>
      <c r="H7" s="10"/>
      <c r="I7" s="10"/>
      <c r="J7" s="10"/>
      <c r="K7" s="10"/>
      <c r="L7" s="10"/>
      <c r="M7" s="10"/>
      <c r="N7" s="10"/>
      <c r="O7" s="10"/>
      <c r="P7" s="10"/>
      <c r="Q7" s="10"/>
    </row>
    <row r="9" spans="1:17" x14ac:dyDescent="0.25">
      <c r="A9" s="12" t="s">
        <v>1</v>
      </c>
    </row>
    <row r="10" spans="1:17" x14ac:dyDescent="0.25">
      <c r="A10" s="8" t="s">
        <v>77</v>
      </c>
    </row>
    <row r="11" spans="1:17" x14ac:dyDescent="0.25">
      <c r="A11" s="8" t="s">
        <v>78</v>
      </c>
    </row>
    <row r="12" spans="1:17" x14ac:dyDescent="0.25">
      <c r="A12" s="8" t="s">
        <v>79</v>
      </c>
    </row>
    <row r="13" spans="1:17" x14ac:dyDescent="0.25">
      <c r="A13" s="8" t="s">
        <v>80</v>
      </c>
    </row>
    <row r="14" spans="1:17" x14ac:dyDescent="0.25">
      <c r="A14" s="8" t="s">
        <v>81</v>
      </c>
    </row>
    <row r="15" spans="1:17" x14ac:dyDescent="0.25">
      <c r="A15" s="8" t="s">
        <v>82</v>
      </c>
    </row>
    <row r="16" spans="1:17" x14ac:dyDescent="0.25">
      <c r="A16" s="8" t="s">
        <v>83</v>
      </c>
    </row>
    <row r="17" spans="1:1" x14ac:dyDescent="0.25">
      <c r="A17" s="8" t="s">
        <v>84</v>
      </c>
    </row>
    <row r="18" spans="1:1" x14ac:dyDescent="0.25">
      <c r="A18" s="8" t="s">
        <v>85</v>
      </c>
    </row>
    <row r="19" spans="1:1" x14ac:dyDescent="0.25">
      <c r="A19" s="8" t="s">
        <v>14</v>
      </c>
    </row>
    <row r="20" spans="1:1" x14ac:dyDescent="0.25">
      <c r="A20" s="8" t="s">
        <v>86</v>
      </c>
    </row>
  </sheetData>
  <pageMargins left="1" right="0.5" top="1" bottom="0.5" header="0.5" footer="0.5"/>
  <pageSetup scale="79"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12"/>
  <sheetViews>
    <sheetView workbookViewId="0">
      <selection sqref="A1:XFD1048576"/>
    </sheetView>
  </sheetViews>
  <sheetFormatPr defaultRowHeight="15.75" x14ac:dyDescent="0.25"/>
  <cols>
    <col min="1" max="1" width="8.7109375" style="8" customWidth="1"/>
    <col min="2" max="2" width="9.140625" style="8"/>
    <col min="3" max="6" width="9.28515625" style="8" bestFit="1" customWidth="1"/>
    <col min="7" max="7" width="7.7109375" style="8" bestFit="1" customWidth="1"/>
    <col min="8" max="14" width="9.28515625" style="8" bestFit="1" customWidth="1"/>
    <col min="15" max="16384" width="9.140625" style="8"/>
  </cols>
  <sheetData>
    <row r="1" spans="1:17" x14ac:dyDescent="0.25">
      <c r="A1" s="7"/>
    </row>
    <row r="3" spans="1:17" x14ac:dyDescent="0.25">
      <c r="C3" s="8">
        <v>1</v>
      </c>
      <c r="D3" s="8">
        <v>2</v>
      </c>
      <c r="E3" s="8">
        <v>3</v>
      </c>
      <c r="F3" s="8">
        <v>4</v>
      </c>
      <c r="G3" s="8">
        <v>5</v>
      </c>
      <c r="H3" s="8">
        <v>6</v>
      </c>
      <c r="I3" s="8">
        <v>7</v>
      </c>
      <c r="J3" s="8">
        <v>8</v>
      </c>
      <c r="K3" s="8">
        <v>9</v>
      </c>
      <c r="L3" s="8">
        <v>10</v>
      </c>
      <c r="M3" s="8">
        <v>11</v>
      </c>
      <c r="N3" s="8">
        <v>12</v>
      </c>
    </row>
    <row r="4" spans="1:17" x14ac:dyDescent="0.25">
      <c r="A4" s="9" t="s">
        <v>0</v>
      </c>
      <c r="B4" s="8">
        <v>2010</v>
      </c>
      <c r="C4" s="10">
        <v>10948.178000000002</v>
      </c>
      <c r="D4" s="10">
        <v>10461.676000000001</v>
      </c>
      <c r="E4" s="10">
        <v>11030.798000000001</v>
      </c>
      <c r="F4" s="10">
        <v>10865.380999999999</v>
      </c>
      <c r="G4" s="10">
        <v>10257.086000000001</v>
      </c>
      <c r="H4" s="10">
        <v>11376.251999999999</v>
      </c>
      <c r="I4" s="10">
        <v>9845.625</v>
      </c>
      <c r="J4" s="10">
        <v>9804.1450000000004</v>
      </c>
      <c r="K4" s="10">
        <v>10668.374000000002</v>
      </c>
      <c r="L4" s="10">
        <v>9483.7080000000005</v>
      </c>
      <c r="M4" s="10">
        <v>9434.2099999999991</v>
      </c>
      <c r="N4" s="10">
        <v>10867.632</v>
      </c>
      <c r="O4" s="10">
        <f t="shared" ref="O4:O6" si="0">SUM(C4:N4)</f>
        <v>125043.06500000002</v>
      </c>
      <c r="P4" s="14"/>
      <c r="Q4" s="24"/>
    </row>
    <row r="5" spans="1:17" x14ac:dyDescent="0.25">
      <c r="B5" s="8">
        <v>2011</v>
      </c>
      <c r="C5" s="10">
        <v>11768.372000000001</v>
      </c>
      <c r="D5" s="10">
        <v>10066.986999999999</v>
      </c>
      <c r="E5" s="10">
        <v>11525.806000000002</v>
      </c>
      <c r="F5" s="10">
        <v>12896.783999999998</v>
      </c>
      <c r="G5" s="10">
        <v>16507.494999999999</v>
      </c>
      <c r="H5" s="10">
        <v>12942.186999999998</v>
      </c>
      <c r="I5" s="10">
        <v>9937.8960000000006</v>
      </c>
      <c r="J5" s="10">
        <v>9781.8179999999993</v>
      </c>
      <c r="K5" s="10">
        <v>9914.3500000000022</v>
      </c>
      <c r="L5" s="10">
        <v>10240.394</v>
      </c>
      <c r="M5" s="10">
        <v>9017.0189999999984</v>
      </c>
      <c r="N5" s="10">
        <v>12361.396000000001</v>
      </c>
      <c r="O5" s="10">
        <f t="shared" si="0"/>
        <v>136960.50400000002</v>
      </c>
      <c r="P5" s="14"/>
      <c r="Q5" s="24"/>
    </row>
    <row r="6" spans="1:17" x14ac:dyDescent="0.25">
      <c r="B6" s="8">
        <v>2012</v>
      </c>
      <c r="C6" s="10">
        <v>13531.792000000001</v>
      </c>
      <c r="D6" s="10">
        <v>11912.627</v>
      </c>
      <c r="E6" s="10">
        <v>10656.663000000002</v>
      </c>
      <c r="F6" s="10">
        <v>12244.791999999998</v>
      </c>
      <c r="G6" s="10">
        <v>10474.502</v>
      </c>
      <c r="H6" s="10">
        <v>11270.645999999999</v>
      </c>
      <c r="I6" s="10">
        <v>10360.460999999999</v>
      </c>
      <c r="J6" s="10">
        <v>9563.6079999999984</v>
      </c>
      <c r="K6" s="10">
        <v>10379.898999999999</v>
      </c>
      <c r="L6" s="10">
        <v>10096.701999999999</v>
      </c>
      <c r="M6" s="10">
        <v>10210.768</v>
      </c>
      <c r="N6" s="10">
        <v>10515.872000000001</v>
      </c>
      <c r="O6" s="10">
        <f t="shared" si="0"/>
        <v>131218.33199999999</v>
      </c>
      <c r="P6" s="14"/>
      <c r="Q6" s="24"/>
    </row>
    <row r="7" spans="1:17" s="11" customFormat="1" x14ac:dyDescent="0.25">
      <c r="B7" s="8">
        <v>2013</v>
      </c>
      <c r="C7" s="10">
        <v>12949.735000000002</v>
      </c>
      <c r="D7" s="10">
        <v>11579.566000000001</v>
      </c>
      <c r="E7" s="10">
        <v>11218.925999999998</v>
      </c>
      <c r="F7" s="10">
        <v>12058.319000000001</v>
      </c>
      <c r="G7" s="10"/>
      <c r="H7" s="10"/>
      <c r="I7" s="10"/>
      <c r="J7" s="10"/>
      <c r="K7" s="10"/>
      <c r="L7" s="10"/>
      <c r="M7" s="10"/>
      <c r="N7" s="10"/>
      <c r="O7" s="10"/>
    </row>
    <row r="9" spans="1:17" x14ac:dyDescent="0.25">
      <c r="A9" s="12" t="s">
        <v>8</v>
      </c>
    </row>
    <row r="10" spans="1:17" x14ac:dyDescent="0.25">
      <c r="A10" s="8" t="s">
        <v>67</v>
      </c>
    </row>
    <row r="11" spans="1:17" x14ac:dyDescent="0.25">
      <c r="A11" s="8" t="s">
        <v>15</v>
      </c>
    </row>
    <row r="12" spans="1:17" x14ac:dyDescent="0.25">
      <c r="A12" s="8" t="s">
        <v>68</v>
      </c>
    </row>
  </sheetData>
  <pageMargins left="1" right="0.5" top="1" bottom="0.5" header="0.5" footer="0.5"/>
  <pageSetup scale="79"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18"/>
  <sheetViews>
    <sheetView workbookViewId="0">
      <selection sqref="A1:XFD1048576"/>
    </sheetView>
  </sheetViews>
  <sheetFormatPr defaultRowHeight="15.75" x14ac:dyDescent="0.25"/>
  <cols>
    <col min="1" max="1" width="8.7109375" style="8" customWidth="1"/>
    <col min="2" max="16" width="9.140625" style="8"/>
    <col min="17" max="17" width="9" style="8" customWidth="1"/>
    <col min="18" max="16384" width="9.140625" style="8"/>
  </cols>
  <sheetData>
    <row r="1" spans="1:16" x14ac:dyDescent="0.25">
      <c r="A1" s="7"/>
    </row>
    <row r="3" spans="1:16" x14ac:dyDescent="0.25">
      <c r="C3" s="8">
        <v>1</v>
      </c>
      <c r="D3" s="8">
        <v>2</v>
      </c>
      <c r="E3" s="8">
        <v>3</v>
      </c>
      <c r="F3" s="8">
        <v>4</v>
      </c>
      <c r="G3" s="8">
        <v>5</v>
      </c>
      <c r="H3" s="8">
        <v>6</v>
      </c>
      <c r="I3" s="8">
        <v>7</v>
      </c>
      <c r="J3" s="8">
        <v>8</v>
      </c>
      <c r="K3" s="8">
        <v>9</v>
      </c>
      <c r="L3" s="8">
        <v>10</v>
      </c>
      <c r="M3" s="8">
        <v>11</v>
      </c>
      <c r="N3" s="8">
        <v>12</v>
      </c>
    </row>
    <row r="4" spans="1:16" x14ac:dyDescent="0.25">
      <c r="A4" s="9" t="s">
        <v>0</v>
      </c>
      <c r="B4" s="8">
        <v>2010</v>
      </c>
      <c r="C4" s="10">
        <v>21806.6</v>
      </c>
      <c r="D4" s="10">
        <v>19739.8</v>
      </c>
      <c r="E4" s="10">
        <v>19070.400000000001</v>
      </c>
      <c r="F4" s="10">
        <v>18084</v>
      </c>
      <c r="G4" s="10">
        <v>20578.599999999999</v>
      </c>
      <c r="H4" s="10">
        <v>25473</v>
      </c>
      <c r="I4" s="10">
        <v>26732</v>
      </c>
      <c r="J4" s="10">
        <v>26494.400000000001</v>
      </c>
      <c r="K4" s="10">
        <v>21986.799999999999</v>
      </c>
      <c r="L4" s="10">
        <v>18392.2</v>
      </c>
      <c r="M4" s="10">
        <v>17767.2</v>
      </c>
      <c r="N4" s="10">
        <v>21471</v>
      </c>
      <c r="O4" s="10">
        <f t="shared" ref="O4:O6" si="0">SUM(C4:N4)</f>
        <v>257596</v>
      </c>
    </row>
    <row r="5" spans="1:16" x14ac:dyDescent="0.25">
      <c r="B5" s="8">
        <v>2011</v>
      </c>
      <c r="C5" s="10">
        <v>21647.200000000001</v>
      </c>
      <c r="D5" s="10">
        <v>18209.599999999999</v>
      </c>
      <c r="E5" s="10">
        <v>18538.8</v>
      </c>
      <c r="F5" s="10">
        <v>16691.8</v>
      </c>
      <c r="G5" s="10">
        <v>18323.599999999999</v>
      </c>
      <c r="H5" s="10">
        <v>20748</v>
      </c>
      <c r="I5" s="10">
        <v>23906.799999999999</v>
      </c>
      <c r="J5" s="10">
        <v>21710</v>
      </c>
      <c r="K5" s="10">
        <v>16637.2</v>
      </c>
      <c r="L5" s="10">
        <v>15119.8</v>
      </c>
      <c r="M5" s="10">
        <v>14654</v>
      </c>
      <c r="N5" s="10">
        <v>16723.599999999999</v>
      </c>
      <c r="O5" s="10">
        <f t="shared" si="0"/>
        <v>222910.4</v>
      </c>
    </row>
    <row r="6" spans="1:16" x14ac:dyDescent="0.25">
      <c r="B6" s="8">
        <v>2012</v>
      </c>
      <c r="C6" s="10">
        <v>18282.8</v>
      </c>
      <c r="D6" s="10">
        <v>16652.2</v>
      </c>
      <c r="E6" s="10">
        <v>16178</v>
      </c>
      <c r="F6" s="10">
        <v>15031.4</v>
      </c>
      <c r="G6" s="10">
        <v>17971</v>
      </c>
      <c r="H6" s="10">
        <v>18691.8</v>
      </c>
      <c r="I6" s="10">
        <v>22539.8</v>
      </c>
      <c r="J6" s="10">
        <v>20426</v>
      </c>
      <c r="K6" s="10">
        <v>16758</v>
      </c>
      <c r="L6" s="10">
        <v>15247.8</v>
      </c>
      <c r="M6" s="10">
        <v>15489.4</v>
      </c>
      <c r="N6" s="10">
        <v>16805.400000000001</v>
      </c>
      <c r="O6" s="10">
        <f t="shared" si="0"/>
        <v>210073.59999999998</v>
      </c>
    </row>
    <row r="7" spans="1:16" s="11" customFormat="1" x14ac:dyDescent="0.25">
      <c r="B7" s="8">
        <v>2013</v>
      </c>
      <c r="C7" s="10">
        <v>18338.2</v>
      </c>
      <c r="D7" s="10">
        <v>16075.8</v>
      </c>
      <c r="E7" s="10">
        <v>17456.599999999999</v>
      </c>
      <c r="F7" s="10">
        <v>14670.8</v>
      </c>
      <c r="G7" s="10"/>
      <c r="H7" s="10"/>
      <c r="I7" s="10"/>
      <c r="J7" s="10"/>
      <c r="K7" s="10"/>
      <c r="L7" s="10"/>
      <c r="M7" s="10"/>
      <c r="N7" s="10"/>
      <c r="O7" s="10"/>
      <c r="P7" s="10"/>
    </row>
    <row r="9" spans="1:16" x14ac:dyDescent="0.25">
      <c r="A9" s="12" t="s">
        <v>1</v>
      </c>
    </row>
    <row r="10" spans="1:16" x14ac:dyDescent="0.25">
      <c r="A10" s="8" t="s">
        <v>87</v>
      </c>
    </row>
    <row r="11" spans="1:16" x14ac:dyDescent="0.25">
      <c r="A11" s="8" t="s">
        <v>18</v>
      </c>
    </row>
    <row r="12" spans="1:16" x14ac:dyDescent="0.25">
      <c r="A12" s="8" t="s">
        <v>19</v>
      </c>
    </row>
    <row r="13" spans="1:16" x14ac:dyDescent="0.25">
      <c r="A13" s="8" t="s">
        <v>88</v>
      </c>
    </row>
    <row r="14" spans="1:16" x14ac:dyDescent="0.25">
      <c r="A14" s="8" t="s">
        <v>20</v>
      </c>
    </row>
    <row r="15" spans="1:16" x14ac:dyDescent="0.25">
      <c r="A15" s="8" t="s">
        <v>21</v>
      </c>
    </row>
    <row r="16" spans="1:16" x14ac:dyDescent="0.25">
      <c r="A16" s="8" t="s">
        <v>89</v>
      </c>
    </row>
    <row r="17" spans="1:1" x14ac:dyDescent="0.25">
      <c r="A17" s="8" t="s">
        <v>90</v>
      </c>
    </row>
    <row r="18" spans="1:1" x14ac:dyDescent="0.25">
      <c r="A18" s="8" t="s">
        <v>22</v>
      </c>
    </row>
  </sheetData>
  <pageMargins left="1" right="0.5" top="1" bottom="0.5" header="0.5" footer="0.5"/>
  <pageSetup scale="75"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11"/>
  <sheetViews>
    <sheetView workbookViewId="0">
      <selection sqref="A1:XFD1048576"/>
    </sheetView>
  </sheetViews>
  <sheetFormatPr defaultRowHeight="15.75" x14ac:dyDescent="0.25"/>
  <cols>
    <col min="1" max="1" width="8.7109375" style="8" customWidth="1"/>
    <col min="2" max="2" width="9.140625" style="8"/>
    <col min="3" max="14" width="9.28515625" style="8" bestFit="1" customWidth="1"/>
    <col min="15" max="16384" width="9.140625" style="8"/>
  </cols>
  <sheetData>
    <row r="1" spans="1:15" x14ac:dyDescent="0.25">
      <c r="A1" s="7"/>
    </row>
    <row r="3" spans="1:15" x14ac:dyDescent="0.25">
      <c r="C3" s="8">
        <v>1</v>
      </c>
      <c r="D3" s="8">
        <v>2</v>
      </c>
      <c r="E3" s="8">
        <v>3</v>
      </c>
      <c r="F3" s="8">
        <v>4</v>
      </c>
      <c r="G3" s="8">
        <v>5</v>
      </c>
      <c r="H3" s="8">
        <v>6</v>
      </c>
      <c r="I3" s="8">
        <v>7</v>
      </c>
      <c r="J3" s="8">
        <v>8</v>
      </c>
      <c r="K3" s="8">
        <v>9</v>
      </c>
      <c r="L3" s="8">
        <v>10</v>
      </c>
      <c r="M3" s="8">
        <v>11</v>
      </c>
      <c r="N3" s="8">
        <v>12</v>
      </c>
    </row>
    <row r="4" spans="1:15" x14ac:dyDescent="0.25">
      <c r="A4" s="9" t="s">
        <v>0</v>
      </c>
      <c r="B4" s="8">
        <v>2010</v>
      </c>
      <c r="C4" s="10">
        <v>7378.8</v>
      </c>
      <c r="D4" s="10">
        <v>7840.2</v>
      </c>
      <c r="E4" s="10">
        <v>7504.2000000000007</v>
      </c>
      <c r="F4" s="10">
        <v>8537.4</v>
      </c>
      <c r="G4" s="10">
        <v>8034.5999999999995</v>
      </c>
      <c r="H4" s="10">
        <v>8629.8000000000011</v>
      </c>
      <c r="I4" s="10">
        <v>8709.6</v>
      </c>
      <c r="J4" s="10">
        <v>8890.7999999999993</v>
      </c>
      <c r="K4" s="10">
        <v>8581.7999999999993</v>
      </c>
      <c r="L4" s="10">
        <v>7996.2</v>
      </c>
      <c r="M4" s="10">
        <v>8085.6</v>
      </c>
      <c r="N4" s="10">
        <v>8854.7999999999993</v>
      </c>
      <c r="O4" s="10">
        <f t="shared" ref="O4:O6" si="0">SUM(C4:N4)</f>
        <v>99043.8</v>
      </c>
    </row>
    <row r="5" spans="1:15" x14ac:dyDescent="0.25">
      <c r="B5" s="8">
        <v>2011</v>
      </c>
      <c r="C5" s="10">
        <v>7849.8</v>
      </c>
      <c r="D5" s="10">
        <v>7387.2</v>
      </c>
      <c r="E5" s="10">
        <v>8117.4</v>
      </c>
      <c r="F5" s="10">
        <v>7972.8</v>
      </c>
      <c r="G5" s="10">
        <v>7427.4000000000005</v>
      </c>
      <c r="H5" s="10">
        <v>8580</v>
      </c>
      <c r="I5" s="10">
        <v>7112.4000000000005</v>
      </c>
      <c r="J5" s="10">
        <v>8148</v>
      </c>
      <c r="K5" s="10">
        <v>8773.1999999999989</v>
      </c>
      <c r="L5" s="10">
        <v>7759.8</v>
      </c>
      <c r="M5" s="10">
        <v>7443</v>
      </c>
      <c r="N5" s="10">
        <v>8332.7999999999993</v>
      </c>
      <c r="O5" s="10">
        <f t="shared" si="0"/>
        <v>94903.8</v>
      </c>
    </row>
    <row r="6" spans="1:15" x14ac:dyDescent="0.25">
      <c r="B6" s="8">
        <v>2012</v>
      </c>
      <c r="C6" s="10">
        <v>7534.7999999999993</v>
      </c>
      <c r="D6" s="10">
        <v>8387.4</v>
      </c>
      <c r="E6" s="10">
        <v>7727.4</v>
      </c>
      <c r="F6" s="10">
        <v>7380.6</v>
      </c>
      <c r="G6" s="10">
        <v>8590.7999999999993</v>
      </c>
      <c r="H6" s="10">
        <v>7527</v>
      </c>
      <c r="I6" s="10">
        <v>7032.5999999999995</v>
      </c>
      <c r="J6" s="10">
        <v>7783.7999999999993</v>
      </c>
      <c r="K6" s="10">
        <v>7606.7999999999993</v>
      </c>
      <c r="L6" s="10">
        <v>7403.4000000000005</v>
      </c>
      <c r="M6" s="10">
        <v>8067</v>
      </c>
      <c r="N6" s="10">
        <v>7344.6</v>
      </c>
      <c r="O6" s="10">
        <f t="shared" si="0"/>
        <v>92386.2</v>
      </c>
    </row>
    <row r="7" spans="1:15" s="11" customFormat="1" x14ac:dyDescent="0.25">
      <c r="B7" s="8">
        <v>2013</v>
      </c>
      <c r="C7" s="10">
        <v>7940.4</v>
      </c>
      <c r="D7" s="10">
        <v>7569</v>
      </c>
      <c r="E7" s="10">
        <v>7983</v>
      </c>
      <c r="F7" s="10">
        <v>7403.4000000000005</v>
      </c>
      <c r="G7" s="10"/>
      <c r="H7" s="10"/>
      <c r="I7" s="10"/>
      <c r="J7" s="10"/>
      <c r="K7" s="10"/>
      <c r="L7" s="10"/>
      <c r="M7" s="10"/>
      <c r="N7" s="10"/>
      <c r="O7" s="10"/>
    </row>
    <row r="9" spans="1:15" x14ac:dyDescent="0.25">
      <c r="A9" s="12" t="s">
        <v>1</v>
      </c>
    </row>
    <row r="10" spans="1:15" x14ac:dyDescent="0.25">
      <c r="A10" s="8" t="s">
        <v>91</v>
      </c>
    </row>
    <row r="11" spans="1:15" x14ac:dyDescent="0.25">
      <c r="A11" s="8" t="s">
        <v>23</v>
      </c>
    </row>
  </sheetData>
  <pageMargins left="1" right="0.5" top="1" bottom="0.5" header="0.5" footer="0.5"/>
  <pageSetup scale="89"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4"/>
  <sheetViews>
    <sheetView workbookViewId="0">
      <selection sqref="A1:XFD1048576"/>
    </sheetView>
  </sheetViews>
  <sheetFormatPr defaultRowHeight="15.75" x14ac:dyDescent="0.25"/>
  <cols>
    <col min="1" max="1" width="8.7109375" style="8" customWidth="1"/>
    <col min="2" max="16384" width="9.140625" style="8"/>
  </cols>
  <sheetData>
    <row r="1" spans="1:15" x14ac:dyDescent="0.25">
      <c r="A1" s="7"/>
    </row>
    <row r="3" spans="1:15" x14ac:dyDescent="0.25">
      <c r="C3" s="8">
        <v>1</v>
      </c>
      <c r="D3" s="8">
        <v>2</v>
      </c>
      <c r="E3" s="8">
        <v>3</v>
      </c>
      <c r="F3" s="8">
        <v>4</v>
      </c>
      <c r="G3" s="8">
        <v>5</v>
      </c>
      <c r="H3" s="8">
        <v>6</v>
      </c>
      <c r="I3" s="8">
        <v>7</v>
      </c>
      <c r="J3" s="8">
        <v>8</v>
      </c>
      <c r="K3" s="8">
        <v>9</v>
      </c>
      <c r="L3" s="8">
        <v>10</v>
      </c>
      <c r="M3" s="8">
        <v>11</v>
      </c>
      <c r="N3" s="8">
        <v>12</v>
      </c>
    </row>
    <row r="4" spans="1:15" x14ac:dyDescent="0.25">
      <c r="A4" s="9" t="s">
        <v>0</v>
      </c>
      <c r="B4" s="8">
        <v>2010</v>
      </c>
      <c r="C4" s="10">
        <v>30802.560000000001</v>
      </c>
      <c r="D4" s="10">
        <v>28320.239999999998</v>
      </c>
      <c r="E4" s="10">
        <v>29112.12</v>
      </c>
      <c r="F4" s="10">
        <v>28981.440000000002</v>
      </c>
      <c r="G4" s="10">
        <v>30354.6</v>
      </c>
      <c r="H4" s="10">
        <v>30324.239999999998</v>
      </c>
      <c r="I4" s="10">
        <v>39123.72</v>
      </c>
      <c r="J4" s="10">
        <v>36555.96</v>
      </c>
      <c r="K4" s="10">
        <v>36462.36</v>
      </c>
      <c r="L4" s="10">
        <v>33594.6</v>
      </c>
      <c r="M4" s="10">
        <v>29850.959999999999</v>
      </c>
      <c r="N4" s="10">
        <v>29214.12</v>
      </c>
      <c r="O4" s="10">
        <f t="shared" ref="O4:O6" si="0">SUM(C4:N4)</f>
        <v>382696.92</v>
      </c>
    </row>
    <row r="5" spans="1:15" x14ac:dyDescent="0.25">
      <c r="B5" s="8">
        <v>2011</v>
      </c>
      <c r="C5" s="10">
        <v>28813.439999999999</v>
      </c>
      <c r="D5" s="10">
        <v>29389.200000000001</v>
      </c>
      <c r="E5" s="10">
        <v>28219.559999999998</v>
      </c>
      <c r="F5" s="10">
        <v>30393.24</v>
      </c>
      <c r="G5" s="10">
        <v>27291.360000000001</v>
      </c>
      <c r="H5" s="10">
        <v>22022.400000000001</v>
      </c>
      <c r="I5" s="10">
        <v>32322.240000000002</v>
      </c>
      <c r="J5" s="10">
        <v>31599</v>
      </c>
      <c r="K5" s="10">
        <v>38793.120000000003</v>
      </c>
      <c r="L5" s="10">
        <v>63211.919999999991</v>
      </c>
      <c r="M5" s="10">
        <v>31966.079999999998</v>
      </c>
      <c r="N5" s="10">
        <v>31324.32</v>
      </c>
      <c r="O5" s="10">
        <f t="shared" si="0"/>
        <v>395345.88</v>
      </c>
    </row>
    <row r="6" spans="1:15" x14ac:dyDescent="0.25">
      <c r="B6" s="8">
        <v>2012</v>
      </c>
      <c r="C6" s="10">
        <v>31728.720000000001</v>
      </c>
      <c r="D6" s="10">
        <v>33787.919999999998</v>
      </c>
      <c r="E6" s="10">
        <v>34274.879999999997</v>
      </c>
      <c r="F6" s="10">
        <v>31846.2</v>
      </c>
      <c r="G6" s="10">
        <v>38021.279999999999</v>
      </c>
      <c r="H6" s="10">
        <v>36077.879999999997</v>
      </c>
      <c r="I6" s="10">
        <v>34852.799999999996</v>
      </c>
      <c r="J6" s="10">
        <v>43355.28</v>
      </c>
      <c r="K6" s="10">
        <v>33900.959999999999</v>
      </c>
      <c r="L6" s="10">
        <v>34386</v>
      </c>
      <c r="M6" s="10">
        <v>31213.559999999998</v>
      </c>
      <c r="N6" s="10">
        <v>29148.84</v>
      </c>
      <c r="O6" s="10">
        <f t="shared" si="0"/>
        <v>412594.32</v>
      </c>
    </row>
    <row r="7" spans="1:15" s="11" customFormat="1" x14ac:dyDescent="0.25">
      <c r="B7" s="8">
        <v>2013</v>
      </c>
      <c r="C7" s="10">
        <v>34734.36</v>
      </c>
      <c r="D7" s="10">
        <v>30812.16</v>
      </c>
      <c r="E7" s="10">
        <v>33838.439999999995</v>
      </c>
      <c r="F7" s="10">
        <v>36602.519999999997</v>
      </c>
      <c r="G7" s="10"/>
      <c r="H7" s="10"/>
      <c r="I7" s="10"/>
      <c r="J7" s="10"/>
      <c r="K7" s="10"/>
      <c r="L7" s="10"/>
      <c r="M7" s="10"/>
      <c r="N7" s="10"/>
      <c r="O7" s="10"/>
    </row>
    <row r="9" spans="1:15" x14ac:dyDescent="0.25">
      <c r="A9" s="12" t="s">
        <v>1</v>
      </c>
    </row>
    <row r="10" spans="1:15" x14ac:dyDescent="0.25">
      <c r="A10" s="8" t="s">
        <v>92</v>
      </c>
    </row>
    <row r="11" spans="1:15" x14ac:dyDescent="0.25">
      <c r="A11" s="8" t="s">
        <v>93</v>
      </c>
    </row>
    <row r="12" spans="1:15" x14ac:dyDescent="0.25">
      <c r="A12" s="8" t="s">
        <v>24</v>
      </c>
    </row>
    <row r="13" spans="1:15" x14ac:dyDescent="0.25">
      <c r="A13" s="8" t="s">
        <v>94</v>
      </c>
    </row>
    <row r="14" spans="1:15" x14ac:dyDescent="0.25">
      <c r="A14" s="8" t="s">
        <v>25</v>
      </c>
    </row>
  </sheetData>
  <pageMargins left="1" right="0.5" top="1" bottom="0.5" header="0.5" footer="0.5"/>
  <pageSetup scale="79"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10"/>
  <sheetViews>
    <sheetView workbookViewId="0">
      <selection sqref="A1:XFD1048576"/>
    </sheetView>
  </sheetViews>
  <sheetFormatPr defaultRowHeight="15.75" x14ac:dyDescent="0.25"/>
  <cols>
    <col min="1" max="1" width="11.28515625" style="8" customWidth="1"/>
    <col min="2" max="2" width="5.42578125" style="8" customWidth="1"/>
    <col min="3" max="14" width="8.85546875" style="8" customWidth="1"/>
    <col min="15" max="16384" width="9.140625" style="8"/>
  </cols>
  <sheetData>
    <row r="1" spans="1:17" x14ac:dyDescent="0.25">
      <c r="A1" s="7"/>
    </row>
    <row r="3" spans="1:17" x14ac:dyDescent="0.25">
      <c r="C3" s="8">
        <v>1</v>
      </c>
      <c r="D3" s="8">
        <v>2</v>
      </c>
      <c r="E3" s="8">
        <v>3</v>
      </c>
      <c r="F3" s="8">
        <v>4</v>
      </c>
      <c r="G3" s="8">
        <v>5</v>
      </c>
      <c r="H3" s="8">
        <v>6</v>
      </c>
      <c r="I3" s="8">
        <v>7</v>
      </c>
      <c r="J3" s="8">
        <v>8</v>
      </c>
      <c r="K3" s="8">
        <v>9</v>
      </c>
      <c r="L3" s="8">
        <v>10</v>
      </c>
      <c r="M3" s="8">
        <v>11</v>
      </c>
      <c r="N3" s="8">
        <v>12</v>
      </c>
    </row>
    <row r="4" spans="1:17" x14ac:dyDescent="0.25">
      <c r="A4" s="9" t="s">
        <v>0</v>
      </c>
      <c r="B4" s="8">
        <v>2010</v>
      </c>
      <c r="C4" s="10">
        <v>4824</v>
      </c>
      <c r="D4" s="10">
        <v>5784</v>
      </c>
      <c r="E4" s="10">
        <v>5352</v>
      </c>
      <c r="F4" s="10">
        <v>5064</v>
      </c>
      <c r="G4" s="10">
        <v>5640</v>
      </c>
      <c r="H4" s="10">
        <v>7536</v>
      </c>
      <c r="I4" s="10">
        <v>6120</v>
      </c>
      <c r="J4" s="10">
        <v>8136</v>
      </c>
      <c r="K4" s="10">
        <v>8616</v>
      </c>
      <c r="L4" s="10">
        <v>7896</v>
      </c>
      <c r="M4" s="10">
        <v>7872</v>
      </c>
      <c r="N4" s="10">
        <v>8832</v>
      </c>
      <c r="O4" s="10">
        <f t="shared" ref="O4:O6" si="0">SUM(C4:N4)</f>
        <v>81672</v>
      </c>
    </row>
    <row r="5" spans="1:17" x14ac:dyDescent="0.25">
      <c r="B5" s="8">
        <v>2011</v>
      </c>
      <c r="C5" s="10">
        <v>7728</v>
      </c>
      <c r="D5" s="10">
        <v>8424</v>
      </c>
      <c r="E5" s="10">
        <v>9432</v>
      </c>
      <c r="F5" s="10">
        <v>9096</v>
      </c>
      <c r="G5" s="10">
        <v>8904</v>
      </c>
      <c r="H5" s="10">
        <v>9624</v>
      </c>
      <c r="I5" s="10">
        <v>5880</v>
      </c>
      <c r="J5" s="10">
        <v>9216</v>
      </c>
      <c r="K5" s="10">
        <v>9840</v>
      </c>
      <c r="L5" s="10">
        <v>9216</v>
      </c>
      <c r="M5" s="10">
        <v>8208</v>
      </c>
      <c r="N5" s="10">
        <v>10272</v>
      </c>
      <c r="O5" s="10">
        <f t="shared" si="0"/>
        <v>105840</v>
      </c>
    </row>
    <row r="6" spans="1:17" x14ac:dyDescent="0.25">
      <c r="B6" s="8">
        <v>2012</v>
      </c>
      <c r="C6" s="10">
        <v>9432</v>
      </c>
      <c r="D6" s="10">
        <v>10392</v>
      </c>
      <c r="E6" s="10">
        <v>11376</v>
      </c>
      <c r="F6" s="10">
        <v>10008</v>
      </c>
      <c r="G6" s="10">
        <v>10728</v>
      </c>
      <c r="H6" s="10">
        <v>9912</v>
      </c>
      <c r="I6" s="10">
        <v>7368</v>
      </c>
      <c r="J6" s="10">
        <v>11280</v>
      </c>
      <c r="K6" s="10">
        <v>10392</v>
      </c>
      <c r="L6" s="10">
        <v>10608</v>
      </c>
      <c r="M6" s="10">
        <v>11232</v>
      </c>
      <c r="N6" s="10">
        <v>10752</v>
      </c>
      <c r="O6" s="10">
        <f t="shared" si="0"/>
        <v>123480</v>
      </c>
    </row>
    <row r="7" spans="1:17" s="11" customFormat="1" x14ac:dyDescent="0.25">
      <c r="B7" s="8">
        <v>2013</v>
      </c>
      <c r="C7" s="10">
        <v>10368</v>
      </c>
      <c r="D7" s="10">
        <v>11376</v>
      </c>
      <c r="E7" s="10">
        <v>10944</v>
      </c>
      <c r="F7" s="10">
        <v>10800</v>
      </c>
      <c r="G7" s="10"/>
      <c r="H7" s="10"/>
      <c r="I7" s="10"/>
      <c r="J7" s="10"/>
      <c r="K7" s="10"/>
      <c r="L7" s="10"/>
      <c r="M7" s="10"/>
      <c r="N7" s="10"/>
      <c r="O7" s="10"/>
      <c r="P7" s="10"/>
      <c r="Q7" s="10"/>
    </row>
    <row r="8" spans="1:17" s="11" customFormat="1" x14ac:dyDescent="0.25">
      <c r="B8" s="8"/>
      <c r="C8" s="10"/>
      <c r="D8" s="10"/>
      <c r="E8" s="10"/>
      <c r="F8" s="10"/>
      <c r="G8" s="10"/>
      <c r="H8" s="10"/>
      <c r="I8" s="10"/>
      <c r="J8" s="10"/>
      <c r="K8" s="10"/>
      <c r="L8" s="10"/>
      <c r="M8" s="10"/>
      <c r="N8" s="10"/>
      <c r="O8" s="10"/>
      <c r="P8" s="10"/>
      <c r="Q8" s="10"/>
    </row>
    <row r="9" spans="1:17" x14ac:dyDescent="0.25">
      <c r="A9" s="12" t="s">
        <v>26</v>
      </c>
    </row>
    <row r="10" spans="1:17" x14ac:dyDescent="0.25">
      <c r="A10" s="8" t="s">
        <v>27</v>
      </c>
    </row>
  </sheetData>
  <pageMargins left="1" right="0.5" top="1" bottom="0.5" header="0.5" footer="0.5"/>
  <pageSetup scale="82"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14"/>
  <sheetViews>
    <sheetView workbookViewId="0">
      <selection sqref="A1:XFD1048576"/>
    </sheetView>
  </sheetViews>
  <sheetFormatPr defaultRowHeight="15.75" x14ac:dyDescent="0.25"/>
  <cols>
    <col min="1" max="1" width="10.5703125" style="8" customWidth="1"/>
    <col min="2" max="2" width="5.7109375" style="8" customWidth="1"/>
    <col min="3" max="16384" width="9.140625" style="8"/>
  </cols>
  <sheetData>
    <row r="1" spans="1:15" x14ac:dyDescent="0.25">
      <c r="A1" s="7"/>
    </row>
    <row r="3" spans="1:15" x14ac:dyDescent="0.25">
      <c r="C3" s="8">
        <v>1</v>
      </c>
      <c r="D3" s="8">
        <v>2</v>
      </c>
      <c r="E3" s="8">
        <v>3</v>
      </c>
      <c r="F3" s="8">
        <v>4</v>
      </c>
      <c r="G3" s="8">
        <v>5</v>
      </c>
      <c r="H3" s="8">
        <v>6</v>
      </c>
      <c r="I3" s="8">
        <v>7</v>
      </c>
      <c r="J3" s="8">
        <v>8</v>
      </c>
      <c r="K3" s="8">
        <v>9</v>
      </c>
      <c r="L3" s="8">
        <v>10</v>
      </c>
      <c r="M3" s="8">
        <v>11</v>
      </c>
      <c r="N3" s="8">
        <v>12</v>
      </c>
    </row>
    <row r="4" spans="1:15" x14ac:dyDescent="0.25">
      <c r="A4" s="9" t="s">
        <v>0</v>
      </c>
      <c r="B4" s="8">
        <v>2010</v>
      </c>
      <c r="C4" s="10">
        <v>7228.6840000000002</v>
      </c>
      <c r="D4" s="10">
        <v>6568.3559999999998</v>
      </c>
      <c r="E4" s="10">
        <v>6298.1940000000004</v>
      </c>
      <c r="F4" s="10">
        <v>7139.69</v>
      </c>
      <c r="G4" s="10">
        <v>6590.143</v>
      </c>
      <c r="H4" s="10">
        <v>6149.5330000000004</v>
      </c>
      <c r="I4" s="10">
        <v>6369.7089999999998</v>
      </c>
      <c r="J4" s="10">
        <v>6734.3580000000002</v>
      </c>
      <c r="K4" s="10">
        <v>6172.5820000000003</v>
      </c>
      <c r="L4" s="10">
        <v>5731.4309999999996</v>
      </c>
      <c r="M4" s="10">
        <v>6053.5429999999997</v>
      </c>
      <c r="N4" s="10">
        <v>6440.567</v>
      </c>
      <c r="O4" s="10">
        <f t="shared" ref="O4:O6" si="0">SUM(C4:N4)</f>
        <v>77476.789999999994</v>
      </c>
    </row>
    <row r="5" spans="1:15" x14ac:dyDescent="0.25">
      <c r="B5" s="8">
        <v>2011</v>
      </c>
      <c r="C5" s="10">
        <v>7700.0249999999996</v>
      </c>
      <c r="D5" s="10">
        <v>6234.8909999999996</v>
      </c>
      <c r="E5" s="10">
        <v>5737.7389999999996</v>
      </c>
      <c r="F5" s="10">
        <v>7227.2020000000002</v>
      </c>
      <c r="G5" s="10">
        <v>6725.0330000000004</v>
      </c>
      <c r="H5" s="10">
        <v>6670.7610000000004</v>
      </c>
      <c r="I5" s="10">
        <v>6654.0969999999998</v>
      </c>
      <c r="J5" s="10">
        <v>6585.732</v>
      </c>
      <c r="K5" s="10">
        <v>6911.5739999999996</v>
      </c>
      <c r="L5" s="10">
        <v>6539.1959999999999</v>
      </c>
      <c r="M5" s="10">
        <v>5212.8</v>
      </c>
      <c r="N5" s="10">
        <v>6326.4</v>
      </c>
      <c r="O5" s="10">
        <f t="shared" si="0"/>
        <v>78525.45</v>
      </c>
    </row>
    <row r="6" spans="1:15" x14ac:dyDescent="0.25">
      <c r="B6" s="8">
        <v>2012</v>
      </c>
      <c r="C6" s="10">
        <v>8419.2000000000007</v>
      </c>
      <c r="D6" s="10">
        <v>5846.4</v>
      </c>
      <c r="E6" s="10">
        <v>6316.8</v>
      </c>
      <c r="F6" s="10">
        <v>7027.2</v>
      </c>
      <c r="G6" s="10">
        <v>5760</v>
      </c>
      <c r="H6" s="10">
        <v>5462.4</v>
      </c>
      <c r="I6" s="10">
        <v>5356.8</v>
      </c>
      <c r="J6" s="10">
        <v>6364.8</v>
      </c>
      <c r="K6" s="10">
        <v>6441.6</v>
      </c>
      <c r="L6" s="10">
        <v>5414.4</v>
      </c>
      <c r="M6" s="10">
        <v>6969.6</v>
      </c>
      <c r="N6" s="10">
        <v>5808</v>
      </c>
      <c r="O6" s="10">
        <f t="shared" si="0"/>
        <v>75187.200000000012</v>
      </c>
    </row>
    <row r="7" spans="1:15" s="11" customFormat="1" x14ac:dyDescent="0.25">
      <c r="B7" s="8">
        <v>2013</v>
      </c>
      <c r="C7" s="10">
        <v>5347.2</v>
      </c>
      <c r="D7" s="10">
        <v>5606.4</v>
      </c>
      <c r="E7" s="10">
        <v>6096</v>
      </c>
      <c r="F7" s="10">
        <v>5798.4</v>
      </c>
      <c r="G7" s="10"/>
      <c r="H7" s="10"/>
      <c r="I7" s="10"/>
      <c r="J7" s="10"/>
      <c r="K7" s="10"/>
      <c r="L7" s="10"/>
      <c r="M7" s="10"/>
      <c r="N7" s="10"/>
      <c r="O7" s="10"/>
    </row>
    <row r="9" spans="1:15" x14ac:dyDescent="0.25">
      <c r="A9" s="12" t="s">
        <v>28</v>
      </c>
    </row>
    <row r="10" spans="1:15" x14ac:dyDescent="0.25">
      <c r="A10" s="8" t="s">
        <v>29</v>
      </c>
    </row>
    <row r="11" spans="1:15" x14ac:dyDescent="0.25">
      <c r="A11" s="8" t="s">
        <v>30</v>
      </c>
    </row>
    <row r="12" spans="1:15" x14ac:dyDescent="0.25">
      <c r="A12" s="8" t="s">
        <v>31</v>
      </c>
    </row>
    <row r="14" spans="1:15" x14ac:dyDescent="0.25">
      <c r="A14" s="16"/>
    </row>
  </sheetData>
  <pageMargins left="1" right="0.5" top="1" bottom="0.5" header="0.5" footer="0.5"/>
  <pageSetup scale="85"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18"/>
  <sheetViews>
    <sheetView workbookViewId="0">
      <selection sqref="A1:XFD1048576"/>
    </sheetView>
  </sheetViews>
  <sheetFormatPr defaultRowHeight="15.75" x14ac:dyDescent="0.25"/>
  <cols>
    <col min="1" max="1" width="10.5703125" style="8" customWidth="1"/>
    <col min="2" max="2" width="5.7109375" style="8" customWidth="1"/>
    <col min="3" max="16384" width="9.140625" style="8"/>
  </cols>
  <sheetData>
    <row r="1" spans="1:17" x14ac:dyDescent="0.25">
      <c r="A1" s="7"/>
    </row>
    <row r="3" spans="1:17" x14ac:dyDescent="0.25">
      <c r="C3" s="8">
        <v>1</v>
      </c>
      <c r="D3" s="8">
        <v>2</v>
      </c>
      <c r="E3" s="8">
        <v>3</v>
      </c>
      <c r="F3" s="8">
        <v>4</v>
      </c>
      <c r="G3" s="8">
        <v>5</v>
      </c>
      <c r="H3" s="8">
        <v>6</v>
      </c>
      <c r="I3" s="8">
        <v>7</v>
      </c>
      <c r="J3" s="8">
        <v>8</v>
      </c>
      <c r="K3" s="8">
        <v>9</v>
      </c>
      <c r="L3" s="8">
        <v>10</v>
      </c>
      <c r="M3" s="8">
        <v>11</v>
      </c>
      <c r="N3" s="8">
        <v>12</v>
      </c>
    </row>
    <row r="4" spans="1:17" x14ac:dyDescent="0.25">
      <c r="A4" s="9" t="s">
        <v>0</v>
      </c>
      <c r="B4" s="8">
        <v>2010</v>
      </c>
      <c r="C4" s="10">
        <v>34372.800000000003</v>
      </c>
      <c r="D4" s="10">
        <v>27636</v>
      </c>
      <c r="E4" s="10">
        <v>28610.400000000001</v>
      </c>
      <c r="F4" s="10">
        <v>33818.400000000001</v>
      </c>
      <c r="G4" s="10">
        <v>31483.200000000001</v>
      </c>
      <c r="H4" s="10">
        <v>31214.400000000001</v>
      </c>
      <c r="I4" s="10">
        <v>32155.200000000001</v>
      </c>
      <c r="J4" s="10">
        <v>29349.600000000002</v>
      </c>
      <c r="K4" s="10">
        <v>31634.400000000001</v>
      </c>
      <c r="L4" s="10">
        <v>29719.200000000001</v>
      </c>
      <c r="M4" s="10">
        <v>30324</v>
      </c>
      <c r="N4" s="10">
        <v>31449.599999999999</v>
      </c>
      <c r="O4" s="10">
        <f t="shared" ref="O4:O6" si="0">SUM(C4:N4)</f>
        <v>371767.2</v>
      </c>
    </row>
    <row r="5" spans="1:17" x14ac:dyDescent="0.25">
      <c r="B5" s="8">
        <v>2011</v>
      </c>
      <c r="C5" s="10">
        <v>34742.400000000001</v>
      </c>
      <c r="D5" s="10">
        <v>28156.799999999999</v>
      </c>
      <c r="E5" s="10">
        <v>32575.200000000001</v>
      </c>
      <c r="F5" s="10">
        <v>28694.400000000001</v>
      </c>
      <c r="G5" s="10">
        <v>13087.2</v>
      </c>
      <c r="H5" s="10">
        <v>34272</v>
      </c>
      <c r="I5" s="10">
        <v>29601.599999999999</v>
      </c>
      <c r="J5" s="10">
        <v>27804</v>
      </c>
      <c r="K5" s="10">
        <v>32340</v>
      </c>
      <c r="L5" s="10">
        <v>31264.799999999999</v>
      </c>
      <c r="M5" s="10">
        <v>28576.799999999999</v>
      </c>
      <c r="N5" s="10">
        <v>35296.800000000003</v>
      </c>
      <c r="O5" s="10">
        <f t="shared" si="0"/>
        <v>356412</v>
      </c>
    </row>
    <row r="6" spans="1:17" x14ac:dyDescent="0.25">
      <c r="B6" s="8">
        <v>2012</v>
      </c>
      <c r="C6" s="10">
        <v>34692</v>
      </c>
      <c r="D6" s="10">
        <v>32424</v>
      </c>
      <c r="E6" s="10">
        <v>29332.799999999999</v>
      </c>
      <c r="F6" s="10">
        <v>30878.400000000001</v>
      </c>
      <c r="G6" s="10">
        <v>33885.599999999999</v>
      </c>
      <c r="H6" s="10">
        <v>31416</v>
      </c>
      <c r="I6" s="10">
        <v>30542.400000000001</v>
      </c>
      <c r="J6" s="10">
        <v>34036.800000000003</v>
      </c>
      <c r="K6" s="10">
        <v>29786.400000000001</v>
      </c>
      <c r="L6" s="10">
        <v>27283.200000000001</v>
      </c>
      <c r="M6" s="10">
        <v>32793.599999999999</v>
      </c>
      <c r="N6" s="10">
        <v>30727.200000000001</v>
      </c>
      <c r="O6" s="10">
        <f t="shared" si="0"/>
        <v>377798.40000000002</v>
      </c>
    </row>
    <row r="7" spans="1:17" s="11" customFormat="1" x14ac:dyDescent="0.25">
      <c r="B7" s="8">
        <v>2013</v>
      </c>
      <c r="C7" s="10">
        <v>34641.599999999999</v>
      </c>
      <c r="D7" s="10">
        <v>30441.599999999999</v>
      </c>
      <c r="E7" s="10">
        <v>29769.599999999999</v>
      </c>
      <c r="F7" s="10">
        <v>32726.400000000001</v>
      </c>
      <c r="G7" s="10"/>
      <c r="H7" s="10"/>
      <c r="I7" s="10"/>
      <c r="J7" s="10"/>
      <c r="K7" s="10"/>
      <c r="L7" s="10"/>
      <c r="M7" s="10"/>
      <c r="N7" s="10"/>
      <c r="O7" s="10"/>
      <c r="P7" s="10"/>
      <c r="Q7" s="10"/>
    </row>
    <row r="9" spans="1:17" x14ac:dyDescent="0.25">
      <c r="A9" s="12" t="s">
        <v>28</v>
      </c>
    </row>
    <row r="10" spans="1:17" x14ac:dyDescent="0.25">
      <c r="A10" s="8" t="s">
        <v>95</v>
      </c>
    </row>
    <row r="11" spans="1:17" x14ac:dyDescent="0.25">
      <c r="A11" s="8" t="s">
        <v>96</v>
      </c>
    </row>
    <row r="12" spans="1:17" x14ac:dyDescent="0.25">
      <c r="A12" s="8" t="s">
        <v>97</v>
      </c>
    </row>
    <row r="13" spans="1:17" x14ac:dyDescent="0.25">
      <c r="A13" s="8" t="s">
        <v>98</v>
      </c>
    </row>
    <row r="14" spans="1:17" x14ac:dyDescent="0.25">
      <c r="A14" s="8" t="s">
        <v>32</v>
      </c>
    </row>
    <row r="15" spans="1:17" x14ac:dyDescent="0.25">
      <c r="A15" s="8" t="s">
        <v>35</v>
      </c>
    </row>
    <row r="16" spans="1:17" x14ac:dyDescent="0.25">
      <c r="A16" s="8" t="s">
        <v>33</v>
      </c>
    </row>
    <row r="17" spans="1:1" x14ac:dyDescent="0.25">
      <c r="A17" s="8" t="s">
        <v>99</v>
      </c>
    </row>
    <row r="18" spans="1:1" x14ac:dyDescent="0.25">
      <c r="A18" s="8" t="s">
        <v>34</v>
      </c>
    </row>
  </sheetData>
  <pageMargins left="1" right="0.5" top="1" bottom="0.5" header="0.5" footer="0.5"/>
  <pageSetup scale="80"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3"/>
  <sheetViews>
    <sheetView workbookViewId="0">
      <selection sqref="A1:XFD1048576"/>
    </sheetView>
  </sheetViews>
  <sheetFormatPr defaultRowHeight="15.75" x14ac:dyDescent="0.25"/>
  <cols>
    <col min="1" max="1" width="8.7109375" style="2" customWidth="1"/>
    <col min="2" max="16" width="9.140625" style="2"/>
    <col min="17" max="17" width="8.140625" style="2" bestFit="1" customWidth="1"/>
    <col min="18" max="16384" width="9.140625" style="2"/>
  </cols>
  <sheetData>
    <row r="1" spans="1:17" x14ac:dyDescent="0.25">
      <c r="A1" s="1"/>
    </row>
    <row r="2" spans="1:17" x14ac:dyDescent="0.25">
      <c r="A2" s="29"/>
    </row>
    <row r="3" spans="1:17" x14ac:dyDescent="0.25">
      <c r="C3" s="2">
        <v>1</v>
      </c>
      <c r="D3" s="2">
        <v>2</v>
      </c>
      <c r="E3" s="2">
        <v>3</v>
      </c>
      <c r="F3" s="2">
        <v>4</v>
      </c>
      <c r="G3" s="2">
        <v>5</v>
      </c>
      <c r="H3" s="2">
        <v>6</v>
      </c>
      <c r="I3" s="2">
        <v>7</v>
      </c>
      <c r="J3" s="2">
        <v>8</v>
      </c>
      <c r="K3" s="2">
        <v>9</v>
      </c>
      <c r="L3" s="2">
        <v>10</v>
      </c>
      <c r="M3" s="2">
        <v>11</v>
      </c>
      <c r="N3" s="2">
        <v>12</v>
      </c>
    </row>
    <row r="4" spans="1:17" x14ac:dyDescent="0.25">
      <c r="A4" s="3" t="s">
        <v>0</v>
      </c>
      <c r="B4" s="2">
        <v>2010</v>
      </c>
      <c r="C4" s="4">
        <v>19080.602999999999</v>
      </c>
      <c r="D4" s="4">
        <v>21518.361000000001</v>
      </c>
      <c r="E4" s="4">
        <v>24518.400000000001</v>
      </c>
      <c r="F4" s="4">
        <v>25804.799999999999</v>
      </c>
      <c r="G4" s="4">
        <v>23366.400000000001</v>
      </c>
      <c r="H4" s="4">
        <v>19872</v>
      </c>
      <c r="I4" s="4">
        <v>22675.200000000001</v>
      </c>
      <c r="J4" s="4">
        <v>26726.400000000001</v>
      </c>
      <c r="K4" s="4">
        <v>6297.6</v>
      </c>
      <c r="L4" s="4">
        <v>24115.200000000001</v>
      </c>
      <c r="M4" s="4">
        <v>24595.200000000001</v>
      </c>
      <c r="N4" s="4">
        <v>25132.799999999999</v>
      </c>
      <c r="O4" s="4">
        <f t="shared" ref="O4:O6" si="0">SUM(C4:N4)</f>
        <v>263702.96400000004</v>
      </c>
    </row>
    <row r="5" spans="1:17" x14ac:dyDescent="0.25">
      <c r="B5" s="2">
        <v>2011</v>
      </c>
      <c r="C5" s="4">
        <v>24038.400000000001</v>
      </c>
      <c r="D5" s="4">
        <v>22080</v>
      </c>
      <c r="E5" s="4">
        <v>19027.2</v>
      </c>
      <c r="F5" s="4">
        <v>960</v>
      </c>
      <c r="G5" s="4">
        <v>1036.8</v>
      </c>
      <c r="H5" s="4">
        <v>1017.6</v>
      </c>
      <c r="I5" s="4">
        <v>1094.4000000000001</v>
      </c>
      <c r="J5" s="4">
        <v>1094.4000000000001</v>
      </c>
      <c r="K5" s="4">
        <v>1056</v>
      </c>
      <c r="L5" s="4">
        <v>1152</v>
      </c>
      <c r="M5" s="4">
        <v>1152</v>
      </c>
      <c r="N5" s="4">
        <v>1267.2</v>
      </c>
      <c r="O5" s="4">
        <f t="shared" si="0"/>
        <v>74976</v>
      </c>
    </row>
    <row r="6" spans="1:17" x14ac:dyDescent="0.25">
      <c r="B6" s="2">
        <v>2012</v>
      </c>
      <c r="C6" s="4">
        <v>1286.4000000000001</v>
      </c>
      <c r="D6" s="4">
        <v>614.4</v>
      </c>
      <c r="E6" s="4">
        <v>3187.2</v>
      </c>
      <c r="F6" s="4">
        <v>17433.599999999999</v>
      </c>
      <c r="G6" s="4">
        <v>20924.039000000001</v>
      </c>
      <c r="H6" s="4">
        <v>22029.143</v>
      </c>
      <c r="I6" s="4">
        <v>10647.999</v>
      </c>
      <c r="J6" s="4">
        <v>19827.810000000001</v>
      </c>
      <c r="K6" s="4">
        <v>19086.782999999999</v>
      </c>
      <c r="L6" s="4">
        <v>19075.905999999999</v>
      </c>
      <c r="M6" s="4">
        <v>16551.596000000001</v>
      </c>
      <c r="N6" s="4">
        <v>20308.564999999999</v>
      </c>
      <c r="O6" s="4">
        <f t="shared" si="0"/>
        <v>170973.44099999996</v>
      </c>
    </row>
    <row r="7" spans="1:17" s="5" customFormat="1" x14ac:dyDescent="0.25">
      <c r="B7" s="2">
        <v>2013</v>
      </c>
      <c r="C7" s="4">
        <v>18309.234</v>
      </c>
      <c r="D7" s="4">
        <v>18111.695</v>
      </c>
      <c r="E7" s="4">
        <v>21788.891</v>
      </c>
      <c r="F7" s="4">
        <v>22077.279999999999</v>
      </c>
      <c r="G7" s="4"/>
      <c r="H7" s="4"/>
      <c r="I7" s="4"/>
      <c r="J7" s="4"/>
      <c r="K7" s="4"/>
      <c r="L7" s="4"/>
      <c r="M7" s="4"/>
      <c r="N7" s="4"/>
      <c r="O7" s="4"/>
      <c r="P7" s="4"/>
      <c r="Q7" s="4"/>
    </row>
    <row r="9" spans="1:17" x14ac:dyDescent="0.25">
      <c r="A9" s="6" t="s">
        <v>1</v>
      </c>
    </row>
    <row r="10" spans="1:17" x14ac:dyDescent="0.25">
      <c r="A10" s="2" t="s">
        <v>5</v>
      </c>
    </row>
    <row r="11" spans="1:17" x14ac:dyDescent="0.25">
      <c r="A11" s="2" t="s">
        <v>6</v>
      </c>
    </row>
    <row r="12" spans="1:17" x14ac:dyDescent="0.25">
      <c r="A12" s="2" t="s">
        <v>59</v>
      </c>
    </row>
    <row r="13" spans="1:17" x14ac:dyDescent="0.25">
      <c r="A13" s="1"/>
    </row>
  </sheetData>
  <phoneticPr fontId="3" type="noConversion"/>
  <pageMargins left="1" right="0.5" top="1" bottom="0.5" header="0.5" footer="0.5"/>
  <pageSetup scale="80"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16"/>
  <sheetViews>
    <sheetView workbookViewId="0">
      <selection sqref="A1:XFD1048576"/>
    </sheetView>
  </sheetViews>
  <sheetFormatPr defaultRowHeight="15.75" x14ac:dyDescent="0.25"/>
  <cols>
    <col min="1" max="1" width="10.28515625" style="8" customWidth="1"/>
    <col min="2" max="2" width="5.5703125" style="8" bestFit="1" customWidth="1"/>
    <col min="3" max="16384" width="9.140625" style="8"/>
  </cols>
  <sheetData>
    <row r="1" spans="1:15" x14ac:dyDescent="0.25">
      <c r="A1" s="7"/>
    </row>
    <row r="3" spans="1:15" x14ac:dyDescent="0.25">
      <c r="C3" s="8">
        <v>1</v>
      </c>
      <c r="D3" s="8">
        <v>2</v>
      </c>
      <c r="E3" s="8">
        <v>3</v>
      </c>
      <c r="F3" s="8">
        <v>4</v>
      </c>
      <c r="G3" s="8">
        <v>5</v>
      </c>
      <c r="H3" s="8">
        <v>6</v>
      </c>
      <c r="I3" s="8">
        <v>7</v>
      </c>
      <c r="J3" s="8">
        <v>8</v>
      </c>
      <c r="K3" s="8">
        <v>9</v>
      </c>
      <c r="L3" s="8">
        <v>10</v>
      </c>
      <c r="M3" s="8">
        <v>11</v>
      </c>
      <c r="N3" s="8">
        <v>12</v>
      </c>
    </row>
    <row r="4" spans="1:15" x14ac:dyDescent="0.25">
      <c r="A4" s="9" t="s">
        <v>0</v>
      </c>
      <c r="B4" s="8">
        <v>2010</v>
      </c>
      <c r="C4" s="10">
        <v>12624</v>
      </c>
      <c r="D4" s="10">
        <v>12768</v>
      </c>
      <c r="E4" s="10">
        <v>13296</v>
      </c>
      <c r="F4" s="10">
        <v>13872</v>
      </c>
      <c r="G4" s="10">
        <v>12960</v>
      </c>
      <c r="H4" s="10">
        <v>14400</v>
      </c>
      <c r="I4" s="10">
        <v>19296</v>
      </c>
      <c r="J4" s="10">
        <v>11904</v>
      </c>
      <c r="K4" s="10">
        <v>14640</v>
      </c>
      <c r="L4" s="10">
        <v>13632</v>
      </c>
      <c r="M4" s="10">
        <v>12192</v>
      </c>
      <c r="N4" s="10">
        <v>14160</v>
      </c>
      <c r="O4" s="10">
        <f t="shared" ref="O4:O6" si="0">SUM(C4:N4)</f>
        <v>165744</v>
      </c>
    </row>
    <row r="5" spans="1:15" x14ac:dyDescent="0.25">
      <c r="B5" s="8">
        <v>2011</v>
      </c>
      <c r="C5" s="10">
        <v>13104</v>
      </c>
      <c r="D5" s="10">
        <v>12864</v>
      </c>
      <c r="E5" s="10">
        <v>13344</v>
      </c>
      <c r="F5" s="10">
        <v>13440</v>
      </c>
      <c r="G5" s="10">
        <v>12240</v>
      </c>
      <c r="H5" s="10">
        <v>15888</v>
      </c>
      <c r="I5" s="10">
        <v>14496</v>
      </c>
      <c r="J5" s="10">
        <v>13344</v>
      </c>
      <c r="K5" s="10">
        <v>15216</v>
      </c>
      <c r="L5" s="10">
        <v>13370.88</v>
      </c>
      <c r="M5" s="10">
        <v>12795.84</v>
      </c>
      <c r="N5" s="10">
        <v>12411.84</v>
      </c>
      <c r="O5" s="10">
        <f t="shared" si="0"/>
        <v>162514.56</v>
      </c>
    </row>
    <row r="6" spans="1:15" x14ac:dyDescent="0.25">
      <c r="B6" s="8">
        <v>2012</v>
      </c>
      <c r="C6" s="10">
        <v>12989.76</v>
      </c>
      <c r="D6" s="10">
        <v>14046.72</v>
      </c>
      <c r="E6" s="10">
        <v>13467.84</v>
      </c>
      <c r="F6" s="10">
        <v>13466.88</v>
      </c>
      <c r="G6" s="10">
        <v>16354.56</v>
      </c>
      <c r="H6" s="10">
        <v>15157.44</v>
      </c>
      <c r="I6" s="10">
        <v>17227.2</v>
      </c>
      <c r="J6" s="10">
        <v>18471.36</v>
      </c>
      <c r="K6" s="10">
        <v>16209.6</v>
      </c>
      <c r="L6" s="10">
        <v>17404.8</v>
      </c>
      <c r="M6" s="10">
        <v>16310.4</v>
      </c>
      <c r="N6" s="10">
        <v>16548.48</v>
      </c>
      <c r="O6" s="10">
        <f t="shared" si="0"/>
        <v>187655.03999999998</v>
      </c>
    </row>
    <row r="7" spans="1:15" s="11" customFormat="1" x14ac:dyDescent="0.25">
      <c r="B7" s="8">
        <v>2013</v>
      </c>
      <c r="C7" s="10">
        <v>18898.560000000001</v>
      </c>
      <c r="D7" s="10">
        <v>14919.36</v>
      </c>
      <c r="E7" s="10">
        <v>16403.52</v>
      </c>
      <c r="F7" s="10">
        <v>17359.68</v>
      </c>
      <c r="G7" s="10"/>
      <c r="H7" s="10"/>
      <c r="I7" s="10"/>
      <c r="J7" s="10"/>
      <c r="K7" s="10"/>
      <c r="L7" s="10"/>
      <c r="M7" s="10"/>
      <c r="N7" s="10"/>
      <c r="O7" s="10"/>
    </row>
    <row r="9" spans="1:15" x14ac:dyDescent="0.25">
      <c r="A9" s="12" t="s">
        <v>1</v>
      </c>
    </row>
    <row r="10" spans="1:15" x14ac:dyDescent="0.25">
      <c r="A10" s="8" t="s">
        <v>69</v>
      </c>
    </row>
    <row r="11" spans="1:15" x14ac:dyDescent="0.25">
      <c r="A11" s="8" t="s">
        <v>100</v>
      </c>
    </row>
    <row r="12" spans="1:15" x14ac:dyDescent="0.25">
      <c r="A12" s="8" t="s">
        <v>36</v>
      </c>
    </row>
    <row r="15" spans="1:15" x14ac:dyDescent="0.25">
      <c r="A15" s="8" t="s">
        <v>37</v>
      </c>
    </row>
    <row r="16" spans="1:15" x14ac:dyDescent="0.25">
      <c r="A16" s="8" t="s">
        <v>101</v>
      </c>
    </row>
  </sheetData>
  <pageMargins left="1" right="0.5" top="1" bottom="0.5" header="0.5" footer="0.5"/>
  <pageSetup scale="91"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16"/>
  <sheetViews>
    <sheetView workbookViewId="0">
      <selection sqref="A1:XFD1048576"/>
    </sheetView>
  </sheetViews>
  <sheetFormatPr defaultRowHeight="15.75" x14ac:dyDescent="0.25"/>
  <cols>
    <col min="1" max="1" width="9.140625" style="8" customWidth="1"/>
    <col min="2" max="2" width="5.5703125" style="8" customWidth="1"/>
    <col min="3" max="14" width="7.7109375" style="8" customWidth="1"/>
    <col min="15" max="16384" width="9.140625" style="8"/>
  </cols>
  <sheetData>
    <row r="1" spans="1:15" x14ac:dyDescent="0.25">
      <c r="A1" s="7"/>
    </row>
    <row r="3" spans="1:15" x14ac:dyDescent="0.25">
      <c r="C3" s="8">
        <v>1</v>
      </c>
      <c r="D3" s="8">
        <v>2</v>
      </c>
      <c r="E3" s="8">
        <v>3</v>
      </c>
      <c r="F3" s="8">
        <v>4</v>
      </c>
      <c r="G3" s="8">
        <v>5</v>
      </c>
      <c r="H3" s="8">
        <v>6</v>
      </c>
      <c r="I3" s="8">
        <v>7</v>
      </c>
      <c r="J3" s="8">
        <v>8</v>
      </c>
      <c r="K3" s="8">
        <v>9</v>
      </c>
      <c r="L3" s="8">
        <v>10</v>
      </c>
      <c r="M3" s="8">
        <v>11</v>
      </c>
      <c r="N3" s="8">
        <v>12</v>
      </c>
    </row>
    <row r="4" spans="1:15" x14ac:dyDescent="0.25">
      <c r="A4" s="9" t="s">
        <v>0</v>
      </c>
      <c r="B4" s="8">
        <v>2010</v>
      </c>
      <c r="C4" s="10">
        <v>8371.2000000000007</v>
      </c>
      <c r="D4" s="10">
        <v>6775.2</v>
      </c>
      <c r="E4" s="10">
        <v>7360.8</v>
      </c>
      <c r="F4" s="10">
        <v>5005.2</v>
      </c>
      <c r="G4" s="10">
        <v>4651.2</v>
      </c>
      <c r="H4" s="10">
        <v>5774.4</v>
      </c>
      <c r="I4" s="10">
        <v>7075.2</v>
      </c>
      <c r="J4" s="10">
        <v>5782.8</v>
      </c>
      <c r="K4" s="10">
        <v>6439.2</v>
      </c>
      <c r="L4" s="10">
        <v>5738.4</v>
      </c>
      <c r="M4" s="10">
        <v>5794.8</v>
      </c>
      <c r="N4" s="10">
        <v>6206.4</v>
      </c>
      <c r="O4" s="10">
        <f t="shared" ref="O4:O6" si="0">SUM(C4:N4)</f>
        <v>74974.799999999988</v>
      </c>
    </row>
    <row r="5" spans="1:15" x14ac:dyDescent="0.25">
      <c r="B5" s="8">
        <v>2011</v>
      </c>
      <c r="C5" s="10">
        <v>7248</v>
      </c>
      <c r="D5" s="10">
        <v>6015.6</v>
      </c>
      <c r="E5" s="10">
        <v>5884.8</v>
      </c>
      <c r="F5" s="10">
        <v>6121.2</v>
      </c>
      <c r="G5" s="10">
        <v>6122.72</v>
      </c>
      <c r="H5" s="10">
        <v>7008.4</v>
      </c>
      <c r="I5" s="10">
        <v>6466.8</v>
      </c>
      <c r="J5" s="10">
        <v>6403.2</v>
      </c>
      <c r="K5" s="10">
        <v>6387.6</v>
      </c>
      <c r="L5" s="10">
        <v>4971.6000000000004</v>
      </c>
      <c r="M5" s="10">
        <v>5198.3999999999996</v>
      </c>
      <c r="N5" s="10">
        <v>6079.2</v>
      </c>
      <c r="O5" s="10">
        <f t="shared" si="0"/>
        <v>73907.51999999999</v>
      </c>
    </row>
    <row r="6" spans="1:15" x14ac:dyDescent="0.25">
      <c r="B6" s="8">
        <v>2012</v>
      </c>
      <c r="C6" s="10">
        <v>7339.2</v>
      </c>
      <c r="D6" s="10">
        <v>6217.2</v>
      </c>
      <c r="E6" s="10">
        <v>6489.6</v>
      </c>
      <c r="F6" s="10">
        <v>6910.8</v>
      </c>
      <c r="G6" s="10">
        <v>7681.2</v>
      </c>
      <c r="H6" s="10">
        <v>8188.8</v>
      </c>
      <c r="I6" s="10">
        <v>8350.7999999999993</v>
      </c>
      <c r="J6" s="10">
        <v>9321.6</v>
      </c>
      <c r="K6" s="10">
        <v>8556</v>
      </c>
      <c r="L6" s="10">
        <v>9338.4</v>
      </c>
      <c r="M6" s="10">
        <v>9624</v>
      </c>
      <c r="N6" s="10">
        <v>10658.4</v>
      </c>
      <c r="O6" s="10">
        <f t="shared" si="0"/>
        <v>98676</v>
      </c>
    </row>
    <row r="7" spans="1:15" s="11" customFormat="1" x14ac:dyDescent="0.25">
      <c r="B7" s="8">
        <v>2013</v>
      </c>
      <c r="C7" s="10">
        <v>11612.4</v>
      </c>
      <c r="D7" s="10">
        <v>9994.7999999999993</v>
      </c>
      <c r="E7" s="10">
        <v>10046.4</v>
      </c>
      <c r="F7" s="10">
        <v>9849.6</v>
      </c>
      <c r="G7" s="10"/>
      <c r="H7" s="10"/>
      <c r="I7" s="10"/>
      <c r="J7" s="10"/>
      <c r="K7" s="10"/>
      <c r="L7" s="10"/>
      <c r="M7" s="10"/>
      <c r="N7" s="10"/>
      <c r="O7" s="10"/>
    </row>
    <row r="9" spans="1:15" x14ac:dyDescent="0.25">
      <c r="A9" s="12" t="s">
        <v>1</v>
      </c>
    </row>
    <row r="10" spans="1:15" x14ac:dyDescent="0.25">
      <c r="A10" s="8" t="s">
        <v>70</v>
      </c>
    </row>
    <row r="13" spans="1:15" x14ac:dyDescent="0.25">
      <c r="A13" s="7"/>
    </row>
    <row r="16" spans="1:15" x14ac:dyDescent="0.25">
      <c r="L16" s="9"/>
      <c r="M16" s="23"/>
    </row>
  </sheetData>
  <pageMargins left="1" right="0.5" top="1" bottom="0.5" header="0.5" footer="0.5"/>
  <pageSetup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16"/>
  <sheetViews>
    <sheetView workbookViewId="0">
      <selection sqref="A1:XFD1048576"/>
    </sheetView>
  </sheetViews>
  <sheetFormatPr defaultRowHeight="15.75" x14ac:dyDescent="0.25"/>
  <cols>
    <col min="1" max="1" width="9.28515625" style="8" customWidth="1"/>
    <col min="2" max="16" width="9.140625" style="8"/>
    <col min="17" max="17" width="8.7109375" style="8" bestFit="1" customWidth="1"/>
    <col min="18" max="16384" width="9.140625" style="8"/>
  </cols>
  <sheetData>
    <row r="1" spans="1:17" x14ac:dyDescent="0.25">
      <c r="A1" s="7"/>
    </row>
    <row r="3" spans="1:17" x14ac:dyDescent="0.25">
      <c r="C3" s="8">
        <v>1</v>
      </c>
      <c r="D3" s="8">
        <v>2</v>
      </c>
      <c r="E3" s="8">
        <v>3</v>
      </c>
      <c r="F3" s="8">
        <v>4</v>
      </c>
      <c r="G3" s="8">
        <v>5</v>
      </c>
      <c r="H3" s="8">
        <v>6</v>
      </c>
      <c r="I3" s="8">
        <v>7</v>
      </c>
      <c r="J3" s="8">
        <v>8</v>
      </c>
      <c r="K3" s="8">
        <v>9</v>
      </c>
      <c r="L3" s="8">
        <v>10</v>
      </c>
      <c r="M3" s="8">
        <v>11</v>
      </c>
      <c r="N3" s="8">
        <v>12</v>
      </c>
    </row>
    <row r="4" spans="1:17" x14ac:dyDescent="0.25">
      <c r="A4" s="9" t="s">
        <v>0</v>
      </c>
      <c r="B4" s="8">
        <v>2010</v>
      </c>
      <c r="C4" s="10">
        <v>1918.4079999999999</v>
      </c>
      <c r="D4" s="10">
        <v>11707.548000000001</v>
      </c>
      <c r="E4" s="10">
        <v>11335.236000000001</v>
      </c>
      <c r="F4" s="10">
        <v>12939.948</v>
      </c>
      <c r="G4" s="10">
        <v>11527.628000000001</v>
      </c>
      <c r="H4" s="10">
        <v>12833.432000000001</v>
      </c>
      <c r="I4" s="10">
        <v>11812.2</v>
      </c>
      <c r="J4" s="10">
        <v>12265.2</v>
      </c>
      <c r="K4" s="10">
        <v>12811.9</v>
      </c>
      <c r="L4" s="10">
        <v>12470.828000000001</v>
      </c>
      <c r="M4" s="10">
        <v>12370.092000000001</v>
      </c>
      <c r="N4" s="10">
        <v>13667.16</v>
      </c>
      <c r="O4" s="10">
        <f t="shared" ref="O4:O6" si="0">SUM(C4:N4)</f>
        <v>137659.57999999999</v>
      </c>
    </row>
    <row r="5" spans="1:17" x14ac:dyDescent="0.25">
      <c r="B5" s="8">
        <v>2011</v>
      </c>
      <c r="C5" s="10">
        <v>12865.204</v>
      </c>
      <c r="D5" s="10">
        <v>12649.756000000001</v>
      </c>
      <c r="E5" s="10">
        <v>13583.939999999999</v>
      </c>
      <c r="F5" s="10">
        <v>13730.103999999999</v>
      </c>
      <c r="G5" s="10">
        <v>13722.144</v>
      </c>
      <c r="H5" s="10">
        <v>13819.859999999999</v>
      </c>
      <c r="I5" s="10">
        <v>13249.012000000001</v>
      </c>
      <c r="J5" s="10">
        <v>13242.98</v>
      </c>
      <c r="K5" s="10">
        <v>14880.548000000001</v>
      </c>
      <c r="L5" s="10">
        <v>13805.147999999999</v>
      </c>
      <c r="M5" s="10">
        <v>13297.312</v>
      </c>
      <c r="N5" s="10">
        <v>14527.58</v>
      </c>
      <c r="O5" s="10">
        <f t="shared" si="0"/>
        <v>163373.58799999996</v>
      </c>
    </row>
    <row r="6" spans="1:17" x14ac:dyDescent="0.25">
      <c r="B6" s="8">
        <v>2012</v>
      </c>
      <c r="C6" s="10">
        <v>14131.679999999998</v>
      </c>
      <c r="D6" s="10">
        <v>14787.483999999999</v>
      </c>
      <c r="E6" s="10">
        <v>13862.848</v>
      </c>
      <c r="F6" s="10">
        <v>13765.148000000001</v>
      </c>
      <c r="G6" s="10">
        <v>14724.787999999999</v>
      </c>
      <c r="H6" s="10">
        <v>14505.564</v>
      </c>
      <c r="I6" s="10">
        <v>13935.828</v>
      </c>
      <c r="J6" s="10">
        <v>14823.796</v>
      </c>
      <c r="K6" s="10">
        <v>14206.428</v>
      </c>
      <c r="L6" s="10">
        <v>14811.968000000001</v>
      </c>
      <c r="M6" s="10">
        <v>14069.928</v>
      </c>
      <c r="N6" s="10">
        <v>13959.352000000001</v>
      </c>
      <c r="O6" s="10">
        <f t="shared" si="0"/>
        <v>171584.81199999998</v>
      </c>
    </row>
    <row r="7" spans="1:17" s="11" customFormat="1" x14ac:dyDescent="0.25">
      <c r="B7" s="8">
        <v>2013</v>
      </c>
      <c r="C7" s="10">
        <v>15192.907999999999</v>
      </c>
      <c r="D7" s="10">
        <v>14711.32</v>
      </c>
      <c r="E7" s="10">
        <v>15007.828000000001</v>
      </c>
      <c r="F7" s="10">
        <v>14484.763999999999</v>
      </c>
      <c r="G7" s="10"/>
      <c r="H7" s="10"/>
      <c r="I7" s="10"/>
      <c r="J7" s="10"/>
      <c r="K7" s="10"/>
      <c r="L7" s="10"/>
      <c r="M7" s="10"/>
      <c r="N7" s="10"/>
      <c r="O7" s="10"/>
      <c r="P7" s="10"/>
      <c r="Q7" s="22"/>
    </row>
    <row r="9" spans="1:17" x14ac:dyDescent="0.25">
      <c r="A9" s="12" t="s">
        <v>46</v>
      </c>
    </row>
    <row r="10" spans="1:17" x14ac:dyDescent="0.25">
      <c r="A10" s="8" t="s">
        <v>47</v>
      </c>
    </row>
    <row r="11" spans="1:17" x14ac:dyDescent="0.25">
      <c r="A11" s="8" t="s">
        <v>72</v>
      </c>
    </row>
    <row r="12" spans="1:17" x14ac:dyDescent="0.25">
      <c r="A12" s="8" t="s">
        <v>48</v>
      </c>
    </row>
    <row r="13" spans="1:17" x14ac:dyDescent="0.25">
      <c r="A13" s="8" t="s">
        <v>49</v>
      </c>
    </row>
    <row r="16" spans="1:17" x14ac:dyDescent="0.25">
      <c r="A16" s="8" t="s">
        <v>71</v>
      </c>
    </row>
  </sheetData>
  <pageMargins left="1" right="0.5" top="1" bottom="0.5" header="0.5" footer="0.5"/>
  <pageSetup scale="79"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24"/>
  <sheetViews>
    <sheetView workbookViewId="0">
      <selection sqref="A1:XFD1048576"/>
    </sheetView>
  </sheetViews>
  <sheetFormatPr defaultRowHeight="15.75" x14ac:dyDescent="0.25"/>
  <cols>
    <col min="1" max="1" width="9.28515625" style="8" customWidth="1"/>
    <col min="2" max="16384" width="9.140625" style="8"/>
  </cols>
  <sheetData>
    <row r="1" spans="1:16" x14ac:dyDescent="0.25">
      <c r="A1" s="7"/>
    </row>
    <row r="3" spans="1:16" x14ac:dyDescent="0.25">
      <c r="C3" s="8">
        <v>1</v>
      </c>
      <c r="D3" s="8">
        <v>2</v>
      </c>
      <c r="E3" s="8">
        <v>3</v>
      </c>
      <c r="F3" s="8">
        <v>4</v>
      </c>
      <c r="G3" s="8">
        <v>5</v>
      </c>
      <c r="H3" s="8">
        <v>6</v>
      </c>
      <c r="I3" s="8">
        <v>7</v>
      </c>
      <c r="J3" s="8">
        <v>8</v>
      </c>
      <c r="K3" s="8">
        <v>9</v>
      </c>
      <c r="L3" s="8">
        <v>10</v>
      </c>
      <c r="M3" s="8">
        <v>11</v>
      </c>
      <c r="N3" s="8">
        <v>12</v>
      </c>
    </row>
    <row r="4" spans="1:16" x14ac:dyDescent="0.25">
      <c r="A4" s="9" t="s">
        <v>0</v>
      </c>
      <c r="B4" s="8">
        <v>2010</v>
      </c>
      <c r="C4" s="10">
        <v>7943.4</v>
      </c>
      <c r="D4" s="10">
        <v>7319.4</v>
      </c>
      <c r="E4" s="10">
        <v>8338.2000000000007</v>
      </c>
      <c r="F4" s="10">
        <v>7684.2</v>
      </c>
      <c r="G4" s="10">
        <v>7963.8</v>
      </c>
      <c r="H4" s="10">
        <v>9414</v>
      </c>
      <c r="I4" s="10">
        <v>8449.2000000000007</v>
      </c>
      <c r="J4" s="10">
        <v>9912</v>
      </c>
      <c r="K4" s="10">
        <v>8530.7999999999993</v>
      </c>
      <c r="L4" s="10">
        <v>8364.6</v>
      </c>
      <c r="M4" s="10">
        <v>8301.6</v>
      </c>
      <c r="N4" s="10">
        <v>8044.8</v>
      </c>
      <c r="O4" s="10">
        <f t="shared" ref="O4:O6" si="0">SUM(C4:N4)</f>
        <v>100266.00000000001</v>
      </c>
    </row>
    <row r="5" spans="1:16" x14ac:dyDescent="0.25">
      <c r="B5" s="8">
        <v>2011</v>
      </c>
      <c r="C5" s="10">
        <v>8277</v>
      </c>
      <c r="D5" s="10">
        <v>6715.8</v>
      </c>
      <c r="E5" s="10">
        <v>8778</v>
      </c>
      <c r="F5" s="10">
        <v>7884.6</v>
      </c>
      <c r="G5" s="10">
        <v>8938.2000000000007</v>
      </c>
      <c r="H5" s="10">
        <v>8780.4</v>
      </c>
      <c r="I5" s="10">
        <v>8890.7999999999993</v>
      </c>
      <c r="J5" s="10">
        <v>9207.6</v>
      </c>
      <c r="K5" s="10">
        <v>8800.7999999999993</v>
      </c>
      <c r="L5" s="10">
        <v>8164.2</v>
      </c>
      <c r="M5" s="10">
        <v>8178</v>
      </c>
      <c r="N5" s="10">
        <v>7802.4</v>
      </c>
      <c r="O5" s="10">
        <f t="shared" si="0"/>
        <v>100417.8</v>
      </c>
    </row>
    <row r="6" spans="1:16" x14ac:dyDescent="0.25">
      <c r="B6" s="8">
        <v>2012</v>
      </c>
      <c r="C6" s="10">
        <v>8095.8</v>
      </c>
      <c r="D6" s="10">
        <v>7738.2</v>
      </c>
      <c r="E6" s="10">
        <v>7767</v>
      </c>
      <c r="F6" s="10">
        <v>7953</v>
      </c>
      <c r="G6" s="10">
        <v>9160.7999999999993</v>
      </c>
      <c r="H6" s="10">
        <v>8169</v>
      </c>
      <c r="I6" s="10">
        <v>9366</v>
      </c>
      <c r="J6" s="10">
        <v>9195</v>
      </c>
      <c r="K6" s="10">
        <v>7875</v>
      </c>
      <c r="L6" s="10">
        <v>7398</v>
      </c>
      <c r="M6" s="10">
        <v>7351.8</v>
      </c>
      <c r="N6" s="10">
        <v>7524</v>
      </c>
      <c r="O6" s="10">
        <f t="shared" si="0"/>
        <v>97593.600000000006</v>
      </c>
    </row>
    <row r="7" spans="1:16" s="11" customFormat="1" x14ac:dyDescent="0.25">
      <c r="B7" s="8">
        <v>2013</v>
      </c>
      <c r="C7" s="10">
        <v>6746.4</v>
      </c>
      <c r="D7" s="10">
        <v>6745.2</v>
      </c>
      <c r="E7" s="10">
        <v>6311.4</v>
      </c>
      <c r="F7" s="10">
        <v>7318.2</v>
      </c>
      <c r="G7" s="10"/>
      <c r="H7" s="10"/>
      <c r="I7" s="10"/>
      <c r="J7" s="10"/>
      <c r="K7" s="10"/>
      <c r="L7" s="10"/>
      <c r="M7" s="10"/>
      <c r="N7" s="10"/>
      <c r="O7" s="10"/>
      <c r="P7" s="10"/>
    </row>
    <row r="9" spans="1:16" x14ac:dyDescent="0.25">
      <c r="A9" s="12" t="s">
        <v>1</v>
      </c>
    </row>
    <row r="10" spans="1:16" x14ac:dyDescent="0.25">
      <c r="A10" s="8" t="s">
        <v>103</v>
      </c>
    </row>
    <row r="11" spans="1:16" x14ac:dyDescent="0.25">
      <c r="A11" s="8" t="s">
        <v>38</v>
      </c>
    </row>
    <row r="12" spans="1:16" x14ac:dyDescent="0.25">
      <c r="A12" s="8" t="s">
        <v>104</v>
      </c>
    </row>
    <row r="13" spans="1:16" x14ac:dyDescent="0.25">
      <c r="A13" s="8" t="s">
        <v>39</v>
      </c>
    </row>
    <row r="14" spans="1:16" x14ac:dyDescent="0.25">
      <c r="A14" s="8" t="s">
        <v>105</v>
      </c>
    </row>
    <row r="15" spans="1:16" x14ac:dyDescent="0.25">
      <c r="A15" s="8" t="s">
        <v>40</v>
      </c>
    </row>
    <row r="16" spans="1:16" x14ac:dyDescent="0.25">
      <c r="A16" s="8" t="s">
        <v>41</v>
      </c>
    </row>
    <row r="17" spans="1:1" x14ac:dyDescent="0.25">
      <c r="A17" s="8" t="s">
        <v>42</v>
      </c>
    </row>
    <row r="18" spans="1:1" x14ac:dyDescent="0.25">
      <c r="A18" s="8" t="s">
        <v>43</v>
      </c>
    </row>
    <row r="19" spans="1:1" x14ac:dyDescent="0.25">
      <c r="A19" s="8" t="s">
        <v>106</v>
      </c>
    </row>
    <row r="20" spans="1:1" x14ac:dyDescent="0.25">
      <c r="A20" s="8" t="s">
        <v>107</v>
      </c>
    </row>
    <row r="21" spans="1:1" x14ac:dyDescent="0.25">
      <c r="A21" s="8" t="s">
        <v>108</v>
      </c>
    </row>
    <row r="22" spans="1:1" x14ac:dyDescent="0.25">
      <c r="A22" s="8" t="s">
        <v>44</v>
      </c>
    </row>
    <row r="23" spans="1:1" x14ac:dyDescent="0.25">
      <c r="A23" s="8" t="s">
        <v>45</v>
      </c>
    </row>
    <row r="24" spans="1:1" x14ac:dyDescent="0.25">
      <c r="A24" s="8" t="s">
        <v>102</v>
      </c>
    </row>
  </sheetData>
  <pageMargins left="1" right="0.5" top="1" bottom="0.5" header="0.5" footer="0.5"/>
  <pageSetup scale="84"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P13"/>
  <sheetViews>
    <sheetView workbookViewId="0">
      <selection sqref="A1:XFD1048576"/>
    </sheetView>
  </sheetViews>
  <sheetFormatPr defaultRowHeight="15.75" x14ac:dyDescent="0.25"/>
  <cols>
    <col min="1" max="1" width="8.7109375" style="8" customWidth="1"/>
    <col min="2" max="2" width="9.140625" style="8"/>
    <col min="3" max="3" width="9.42578125" style="8" bestFit="1" customWidth="1"/>
    <col min="4" max="16384" width="9.140625" style="8"/>
  </cols>
  <sheetData>
    <row r="1" spans="1:16" x14ac:dyDescent="0.25">
      <c r="A1" s="7"/>
    </row>
    <row r="2" spans="1:16" x14ac:dyDescent="0.25">
      <c r="A2" s="20"/>
    </row>
    <row r="3" spans="1:16" x14ac:dyDescent="0.25">
      <c r="C3" s="8">
        <v>1</v>
      </c>
      <c r="D3" s="8">
        <v>2</v>
      </c>
      <c r="E3" s="8">
        <v>3</v>
      </c>
      <c r="F3" s="8">
        <v>4</v>
      </c>
      <c r="G3" s="8">
        <v>5</v>
      </c>
      <c r="H3" s="8">
        <v>6</v>
      </c>
      <c r="I3" s="8">
        <v>7</v>
      </c>
      <c r="J3" s="8">
        <v>8</v>
      </c>
      <c r="K3" s="8">
        <v>9</v>
      </c>
      <c r="L3" s="8">
        <v>10</v>
      </c>
      <c r="M3" s="8">
        <v>11</v>
      </c>
      <c r="N3" s="8">
        <v>12</v>
      </c>
    </row>
    <row r="4" spans="1:16" x14ac:dyDescent="0.25">
      <c r="A4" s="9" t="s">
        <v>0</v>
      </c>
      <c r="B4" s="8">
        <v>2010</v>
      </c>
      <c r="C4" s="10">
        <v>15333.121999999999</v>
      </c>
      <c r="D4" s="10">
        <v>12591.37</v>
      </c>
      <c r="E4" s="10">
        <v>16186.883</v>
      </c>
      <c r="F4" s="10">
        <v>15108.716</v>
      </c>
      <c r="G4" s="10">
        <v>15428.395</v>
      </c>
      <c r="H4" s="10">
        <v>20325.5</v>
      </c>
      <c r="I4" s="10">
        <v>15718.722</v>
      </c>
      <c r="J4" s="10">
        <v>20146.82</v>
      </c>
      <c r="K4" s="10">
        <v>18742.644</v>
      </c>
      <c r="L4" s="10">
        <v>16654.995999999999</v>
      </c>
      <c r="M4" s="10">
        <v>16511.111000000001</v>
      </c>
      <c r="N4" s="10">
        <v>16304.572</v>
      </c>
      <c r="O4" s="10">
        <f t="shared" ref="O4:O6" si="0">SUM(C4:N4)</f>
        <v>199052.85100000002</v>
      </c>
    </row>
    <row r="5" spans="1:16" x14ac:dyDescent="0.25">
      <c r="B5" s="8">
        <v>2011</v>
      </c>
      <c r="C5" s="10">
        <v>15796.742</v>
      </c>
      <c r="D5" s="10">
        <v>17055.165000000001</v>
      </c>
      <c r="E5" s="10">
        <v>17846.733</v>
      </c>
      <c r="F5" s="10">
        <v>14675.151</v>
      </c>
      <c r="G5" s="10">
        <v>16729.280999999999</v>
      </c>
      <c r="H5" s="10">
        <v>20110.184000000001</v>
      </c>
      <c r="I5" s="10">
        <v>15323.125</v>
      </c>
      <c r="J5" s="10">
        <v>21551.037</v>
      </c>
      <c r="K5" s="10">
        <v>18562.505000000001</v>
      </c>
      <c r="L5" s="10">
        <v>16976.264999999999</v>
      </c>
      <c r="M5" s="10">
        <v>17589.643</v>
      </c>
      <c r="N5" s="10">
        <v>16800.16</v>
      </c>
      <c r="O5" s="10">
        <f t="shared" si="0"/>
        <v>209015.99100000004</v>
      </c>
    </row>
    <row r="6" spans="1:16" x14ac:dyDescent="0.25">
      <c r="B6" s="8">
        <v>2012</v>
      </c>
      <c r="C6" s="10">
        <v>17631.475999999999</v>
      </c>
      <c r="D6" s="10">
        <v>17340.749</v>
      </c>
      <c r="E6" s="10">
        <v>17948.61</v>
      </c>
      <c r="F6" s="10">
        <v>16689.302</v>
      </c>
      <c r="G6" s="10">
        <v>19062.883999999998</v>
      </c>
      <c r="H6" s="10">
        <v>17984.485000000001</v>
      </c>
      <c r="I6" s="10">
        <v>17407.328000000001</v>
      </c>
      <c r="J6" s="10">
        <v>20899.897000000001</v>
      </c>
      <c r="K6" s="10">
        <v>18957.097000000002</v>
      </c>
      <c r="L6" s="10">
        <v>18414.297999999999</v>
      </c>
      <c r="M6" s="10">
        <v>17407.934000000001</v>
      </c>
      <c r="N6" s="10">
        <v>16870.853999999999</v>
      </c>
      <c r="O6" s="10">
        <f t="shared" si="0"/>
        <v>216614.91400000002</v>
      </c>
    </row>
    <row r="7" spans="1:16" s="11" customFormat="1" x14ac:dyDescent="0.25">
      <c r="B7" s="8">
        <v>2013</v>
      </c>
      <c r="C7" s="10">
        <v>18499.078000000001</v>
      </c>
      <c r="D7" s="10">
        <v>17846.521000000001</v>
      </c>
      <c r="E7" s="10">
        <v>16981.379000000001</v>
      </c>
      <c r="F7" s="10">
        <v>17156.496999999999</v>
      </c>
      <c r="G7" s="10"/>
      <c r="H7" s="10"/>
      <c r="I7" s="10"/>
      <c r="J7" s="10"/>
      <c r="K7" s="10"/>
      <c r="L7" s="10"/>
      <c r="M7" s="10"/>
      <c r="N7" s="10"/>
      <c r="O7" s="10"/>
      <c r="P7" s="10"/>
    </row>
    <row r="9" spans="1:16" x14ac:dyDescent="0.25">
      <c r="A9" s="12" t="s">
        <v>50</v>
      </c>
    </row>
    <row r="10" spans="1:16" x14ac:dyDescent="0.25">
      <c r="A10" s="8" t="s">
        <v>51</v>
      </c>
    </row>
    <row r="11" spans="1:16" x14ac:dyDescent="0.25">
      <c r="A11" s="8" t="s">
        <v>73</v>
      </c>
    </row>
    <row r="12" spans="1:16" x14ac:dyDescent="0.25">
      <c r="A12" s="8" t="s">
        <v>52</v>
      </c>
    </row>
    <row r="13" spans="1:16" x14ac:dyDescent="0.25">
      <c r="A13" s="8" t="s">
        <v>53</v>
      </c>
    </row>
  </sheetData>
  <pageMargins left="1" right="0.5" top="1" bottom="0.5" header="0.5" footer="0.5"/>
  <pageSetup scale="84"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12"/>
  <sheetViews>
    <sheetView workbookViewId="0">
      <selection sqref="A1:XFD1048576"/>
    </sheetView>
  </sheetViews>
  <sheetFormatPr defaultRowHeight="15.75" x14ac:dyDescent="0.25"/>
  <cols>
    <col min="1" max="1" width="8.7109375" style="8" customWidth="1"/>
    <col min="2" max="16" width="9.140625" style="8"/>
    <col min="17" max="17" width="8.140625" style="8" bestFit="1" customWidth="1"/>
    <col min="18" max="16384" width="9.140625" style="8"/>
  </cols>
  <sheetData>
    <row r="1" spans="1:18" x14ac:dyDescent="0.25">
      <c r="A1" s="7"/>
    </row>
    <row r="2" spans="1:18" x14ac:dyDescent="0.25">
      <c r="A2" s="20"/>
    </row>
    <row r="3" spans="1:18" x14ac:dyDescent="0.25">
      <c r="C3" s="8">
        <v>1</v>
      </c>
      <c r="D3" s="8">
        <v>2</v>
      </c>
      <c r="E3" s="8">
        <v>3</v>
      </c>
      <c r="F3" s="8">
        <v>4</v>
      </c>
      <c r="G3" s="8">
        <v>5</v>
      </c>
      <c r="H3" s="8">
        <v>6</v>
      </c>
      <c r="I3" s="8">
        <v>7</v>
      </c>
      <c r="J3" s="8">
        <v>8</v>
      </c>
      <c r="K3" s="8">
        <v>9</v>
      </c>
      <c r="L3" s="8">
        <v>10</v>
      </c>
      <c r="M3" s="8">
        <v>11</v>
      </c>
      <c r="N3" s="8">
        <v>12</v>
      </c>
    </row>
    <row r="4" spans="1:18" x14ac:dyDescent="0.25">
      <c r="A4" s="9" t="s">
        <v>0</v>
      </c>
      <c r="B4" s="8">
        <v>2010</v>
      </c>
      <c r="C4" s="10">
        <v>6826.5599999999995</v>
      </c>
      <c r="D4" s="10">
        <v>7331.5199999999995</v>
      </c>
      <c r="E4" s="10">
        <v>6791.6799999999994</v>
      </c>
      <c r="F4" s="10">
        <v>7880.8</v>
      </c>
      <c r="G4" s="10">
        <v>7491.36</v>
      </c>
      <c r="H4" s="10">
        <v>8287.52</v>
      </c>
      <c r="I4" s="10">
        <v>7453.12</v>
      </c>
      <c r="J4" s="10">
        <v>6387.36</v>
      </c>
      <c r="K4" s="10">
        <v>9295.2000000000007</v>
      </c>
      <c r="L4" s="10">
        <v>8069.12</v>
      </c>
      <c r="M4" s="10">
        <v>7483.52</v>
      </c>
      <c r="N4" s="10">
        <v>7233.28</v>
      </c>
      <c r="O4" s="10">
        <f t="shared" ref="O4:O6" si="0">SUM(C4:N4)</f>
        <v>90531.040000000008</v>
      </c>
    </row>
    <row r="5" spans="1:18" x14ac:dyDescent="0.25">
      <c r="B5" s="8">
        <v>2011</v>
      </c>
      <c r="C5" s="10">
        <v>4154.7199999999993</v>
      </c>
      <c r="D5" s="10">
        <v>2763.68</v>
      </c>
      <c r="E5" s="10">
        <v>2828.8</v>
      </c>
      <c r="F5" s="10">
        <v>2444.48</v>
      </c>
      <c r="G5" s="10">
        <v>2747.2</v>
      </c>
      <c r="H5" s="10">
        <v>3848.1600000000003</v>
      </c>
      <c r="I5" s="10">
        <v>3631.6800000000003</v>
      </c>
      <c r="J5" s="10">
        <v>6688</v>
      </c>
      <c r="K5" s="10">
        <v>6664.16</v>
      </c>
      <c r="L5" s="10">
        <v>6332.64</v>
      </c>
      <c r="M5" s="10">
        <v>5490.88</v>
      </c>
      <c r="N5" s="10">
        <v>6815.2</v>
      </c>
      <c r="O5" s="10">
        <f t="shared" si="0"/>
        <v>54409.599999999999</v>
      </c>
    </row>
    <row r="6" spans="1:18" x14ac:dyDescent="0.25">
      <c r="B6" s="8">
        <v>2012</v>
      </c>
      <c r="C6" s="10">
        <v>7336.64</v>
      </c>
      <c r="D6" s="10">
        <v>6630.5599999999995</v>
      </c>
      <c r="E6" s="10">
        <v>8022.8799999999992</v>
      </c>
      <c r="F6" s="10">
        <v>8749.92</v>
      </c>
      <c r="G6" s="10">
        <v>11528.96</v>
      </c>
      <c r="H6" s="10">
        <v>11068.640000000001</v>
      </c>
      <c r="I6" s="10">
        <v>11218.400000000001</v>
      </c>
      <c r="J6" s="10">
        <v>14009.119999999999</v>
      </c>
      <c r="K6" s="10">
        <v>12378.24</v>
      </c>
      <c r="L6" s="10">
        <v>12794.400000000001</v>
      </c>
      <c r="M6" s="10">
        <v>11017.6</v>
      </c>
      <c r="N6" s="10">
        <v>12276.8</v>
      </c>
      <c r="O6" s="10">
        <f t="shared" si="0"/>
        <v>127032.16000000002</v>
      </c>
    </row>
    <row r="7" spans="1:18" s="11" customFormat="1" x14ac:dyDescent="0.25">
      <c r="B7" s="8">
        <v>2013</v>
      </c>
      <c r="C7" s="10">
        <v>11399.04</v>
      </c>
      <c r="D7" s="10">
        <v>11831.68</v>
      </c>
      <c r="E7" s="10">
        <v>11337.92</v>
      </c>
      <c r="F7" s="10">
        <v>11443.2</v>
      </c>
      <c r="G7" s="10"/>
      <c r="H7" s="10"/>
      <c r="I7" s="10"/>
      <c r="J7" s="10"/>
      <c r="K7" s="10"/>
      <c r="L7" s="10"/>
      <c r="M7" s="10"/>
      <c r="N7" s="10"/>
      <c r="O7" s="10"/>
      <c r="Q7" s="10"/>
      <c r="R7" s="21"/>
    </row>
    <row r="9" spans="1:18" x14ac:dyDescent="0.25">
      <c r="A9" s="12" t="s">
        <v>50</v>
      </c>
    </row>
    <row r="10" spans="1:18" x14ac:dyDescent="0.25">
      <c r="A10" s="8" t="s">
        <v>111</v>
      </c>
    </row>
    <row r="11" spans="1:18" x14ac:dyDescent="0.25">
      <c r="A11" s="8" t="s">
        <v>109</v>
      </c>
    </row>
    <row r="12" spans="1:18" x14ac:dyDescent="0.25">
      <c r="A12" s="8" t="s">
        <v>110</v>
      </c>
    </row>
  </sheetData>
  <pageMargins left="1" right="0.5" top="1" bottom="0.5" header="0.5" footer="0.5"/>
  <pageSetup scale="75"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P14"/>
  <sheetViews>
    <sheetView workbookViewId="0">
      <selection sqref="A1:XFD1048576"/>
    </sheetView>
  </sheetViews>
  <sheetFormatPr defaultRowHeight="15.75" x14ac:dyDescent="0.25"/>
  <cols>
    <col min="1" max="1" width="9.28515625" style="8" customWidth="1"/>
    <col min="2" max="2" width="9.140625" style="8"/>
    <col min="3" max="3" width="10.85546875" style="8" bestFit="1" customWidth="1"/>
    <col min="4" max="5" width="9.140625" style="8"/>
    <col min="6" max="6" width="9.28515625" style="8" bestFit="1" customWidth="1"/>
    <col min="7" max="15" width="9.140625" style="8"/>
    <col min="16" max="16" width="7.140625" style="8" bestFit="1" customWidth="1"/>
    <col min="17" max="16384" width="9.140625" style="8"/>
  </cols>
  <sheetData>
    <row r="1" spans="1:16" x14ac:dyDescent="0.25">
      <c r="A1" s="7"/>
    </row>
    <row r="3" spans="1:16" x14ac:dyDescent="0.25">
      <c r="C3" s="8">
        <v>1</v>
      </c>
      <c r="D3" s="8">
        <v>2</v>
      </c>
      <c r="E3" s="8">
        <v>3</v>
      </c>
      <c r="F3" s="8">
        <v>4</v>
      </c>
      <c r="G3" s="8">
        <v>5</v>
      </c>
      <c r="H3" s="8">
        <v>6</v>
      </c>
      <c r="I3" s="8">
        <v>7</v>
      </c>
      <c r="J3" s="8">
        <v>8</v>
      </c>
      <c r="K3" s="8">
        <v>9</v>
      </c>
      <c r="L3" s="8">
        <v>10</v>
      </c>
      <c r="M3" s="8">
        <v>11</v>
      </c>
      <c r="N3" s="8">
        <v>12</v>
      </c>
    </row>
    <row r="4" spans="1:16" x14ac:dyDescent="0.25">
      <c r="A4" s="9" t="s">
        <v>0</v>
      </c>
      <c r="B4" s="8">
        <v>2010</v>
      </c>
      <c r="C4" s="10">
        <v>11606.723999999998</v>
      </c>
      <c r="D4" s="10">
        <v>10667.017</v>
      </c>
      <c r="E4" s="10">
        <v>11092.277999999998</v>
      </c>
      <c r="F4" s="10">
        <v>11544.493999999999</v>
      </c>
      <c r="G4" s="10">
        <v>10792.215</v>
      </c>
      <c r="H4" s="10">
        <v>12358.778</v>
      </c>
      <c r="I4" s="10">
        <v>14042.411999999998</v>
      </c>
      <c r="J4" s="10">
        <v>13665.703000000001</v>
      </c>
      <c r="K4" s="10">
        <v>14653.512000000001</v>
      </c>
      <c r="L4" s="10">
        <v>12518.210999999999</v>
      </c>
      <c r="M4" s="10">
        <v>11035.478999999999</v>
      </c>
      <c r="N4" s="10">
        <v>11299.062999999998</v>
      </c>
      <c r="O4" s="10">
        <f t="shared" ref="O4:O6" si="0">SUM(C4:N4)</f>
        <v>145275.886</v>
      </c>
    </row>
    <row r="5" spans="1:16" x14ac:dyDescent="0.25">
      <c r="B5" s="8">
        <v>2011</v>
      </c>
      <c r="C5" s="10">
        <v>11949.13</v>
      </c>
      <c r="D5" s="10">
        <v>10193.828</v>
      </c>
      <c r="E5" s="10">
        <v>10306.207</v>
      </c>
      <c r="F5" s="10">
        <v>11078.758000000002</v>
      </c>
      <c r="G5" s="10">
        <v>11398.555999999999</v>
      </c>
      <c r="H5" s="10">
        <v>12139.251</v>
      </c>
      <c r="I5" s="10">
        <v>13042.813</v>
      </c>
      <c r="J5" s="10">
        <v>13442.146999999999</v>
      </c>
      <c r="K5" s="10">
        <v>13527.118</v>
      </c>
      <c r="L5" s="10">
        <v>17164.268</v>
      </c>
      <c r="M5" s="10">
        <v>10348.350999999999</v>
      </c>
      <c r="N5" s="10">
        <v>9696.0120000000006</v>
      </c>
      <c r="O5" s="10">
        <f t="shared" si="0"/>
        <v>144286.43899999998</v>
      </c>
    </row>
    <row r="6" spans="1:16" x14ac:dyDescent="0.25">
      <c r="B6" s="8">
        <v>2012</v>
      </c>
      <c r="C6" s="10">
        <v>10625.067999999999</v>
      </c>
      <c r="D6" s="10">
        <v>9983.2800000000007</v>
      </c>
      <c r="E6" s="10">
        <v>8612.8250000000007</v>
      </c>
      <c r="F6" s="10">
        <v>10393.818000000001</v>
      </c>
      <c r="G6" s="10">
        <v>12085.583000000001</v>
      </c>
      <c r="H6" s="10">
        <v>12307.505999999999</v>
      </c>
      <c r="I6" s="10">
        <v>12966.543</v>
      </c>
      <c r="J6" s="10">
        <v>13206.245999999999</v>
      </c>
      <c r="K6" s="10">
        <v>11897.748</v>
      </c>
      <c r="L6" s="10">
        <v>11153.365</v>
      </c>
      <c r="M6" s="10">
        <v>9804.027</v>
      </c>
      <c r="N6" s="10">
        <v>10128.903</v>
      </c>
      <c r="O6" s="10">
        <f t="shared" si="0"/>
        <v>133164.91200000001</v>
      </c>
    </row>
    <row r="7" spans="1:16" s="11" customFormat="1" x14ac:dyDescent="0.25">
      <c r="B7" s="8">
        <v>2013</v>
      </c>
      <c r="C7" s="10">
        <v>9927.0959999999995</v>
      </c>
      <c r="D7" s="10">
        <v>9894.1739999999991</v>
      </c>
      <c r="E7" s="10">
        <v>9408.9009999999998</v>
      </c>
      <c r="F7" s="10">
        <v>8960.2199999999993</v>
      </c>
      <c r="G7" s="10"/>
      <c r="H7" s="10"/>
      <c r="I7" s="10"/>
      <c r="J7" s="10"/>
      <c r="K7" s="10"/>
      <c r="L7" s="10"/>
      <c r="M7" s="10"/>
      <c r="N7" s="10"/>
      <c r="O7" s="10"/>
      <c r="P7" s="10"/>
    </row>
    <row r="8" spans="1:16" s="11" customFormat="1" x14ac:dyDescent="0.25">
      <c r="C8" s="10"/>
      <c r="D8" s="10"/>
      <c r="E8" s="10"/>
      <c r="F8" s="10"/>
      <c r="G8" s="10"/>
      <c r="H8" s="10"/>
      <c r="I8" s="10"/>
      <c r="J8" s="10"/>
      <c r="K8" s="10"/>
      <c r="L8" s="10"/>
      <c r="M8" s="10"/>
      <c r="N8" s="10"/>
      <c r="O8" s="10"/>
      <c r="P8" s="10"/>
    </row>
    <row r="9" spans="1:16" x14ac:dyDescent="0.25">
      <c r="A9" s="12" t="s">
        <v>1</v>
      </c>
    </row>
    <row r="10" spans="1:16" x14ac:dyDescent="0.25">
      <c r="A10" s="8" t="s">
        <v>74</v>
      </c>
    </row>
    <row r="11" spans="1:16" x14ac:dyDescent="0.25">
      <c r="A11" s="8" t="s">
        <v>112</v>
      </c>
    </row>
    <row r="12" spans="1:16" x14ac:dyDescent="0.25">
      <c r="A12" s="8" t="s">
        <v>54</v>
      </c>
    </row>
    <row r="13" spans="1:16" x14ac:dyDescent="0.25">
      <c r="A13" s="8" t="s">
        <v>55</v>
      </c>
    </row>
    <row r="14" spans="1:16" x14ac:dyDescent="0.25">
      <c r="A14" s="8" t="s">
        <v>56</v>
      </c>
    </row>
  </sheetData>
  <pageMargins left="1" right="0.5" top="1" bottom="0.5" header="0.5" footer="0.5"/>
  <pageSetup scale="84"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31"/>
  <sheetViews>
    <sheetView workbookViewId="0">
      <selection sqref="A1:XFD1048576"/>
    </sheetView>
  </sheetViews>
  <sheetFormatPr defaultRowHeight="15.75" x14ac:dyDescent="0.25"/>
  <cols>
    <col min="1" max="1" width="9.28515625" style="8" customWidth="1"/>
    <col min="2" max="2" width="9.140625" style="8"/>
    <col min="3" max="3" width="10.85546875" style="8" bestFit="1" customWidth="1"/>
    <col min="4" max="15" width="9.140625" style="8"/>
    <col min="16" max="16" width="7.140625" style="8" bestFit="1" customWidth="1"/>
    <col min="17" max="16384" width="9.140625" style="8"/>
  </cols>
  <sheetData>
    <row r="1" spans="1:17" x14ac:dyDescent="0.25">
      <c r="A1" s="7"/>
    </row>
    <row r="3" spans="1:17" x14ac:dyDescent="0.25">
      <c r="C3" s="8">
        <v>1</v>
      </c>
      <c r="D3" s="8">
        <v>2</v>
      </c>
      <c r="E3" s="8">
        <v>3</v>
      </c>
      <c r="F3" s="8">
        <v>4</v>
      </c>
      <c r="G3" s="8">
        <v>5</v>
      </c>
      <c r="H3" s="8">
        <v>6</v>
      </c>
      <c r="I3" s="8">
        <v>7</v>
      </c>
      <c r="J3" s="8">
        <v>8</v>
      </c>
      <c r="K3" s="8">
        <v>9</v>
      </c>
      <c r="L3" s="8">
        <v>10</v>
      </c>
      <c r="M3" s="8">
        <v>11</v>
      </c>
      <c r="N3" s="8">
        <v>12</v>
      </c>
    </row>
    <row r="4" spans="1:17" x14ac:dyDescent="0.25">
      <c r="A4" s="9" t="s">
        <v>0</v>
      </c>
      <c r="B4" s="8">
        <v>2010</v>
      </c>
      <c r="C4" s="10">
        <v>8238.8799999999992</v>
      </c>
      <c r="D4" s="10">
        <v>7237.3399999999992</v>
      </c>
      <c r="E4" s="10">
        <v>7454.2800000000007</v>
      </c>
      <c r="F4" s="10">
        <v>7000.5</v>
      </c>
      <c r="G4" s="10">
        <v>6888.9399999999987</v>
      </c>
      <c r="H4" s="10">
        <v>8054.2380000000003</v>
      </c>
      <c r="I4" s="10">
        <v>8891.8689999999988</v>
      </c>
      <c r="J4" s="10">
        <v>9157.6380000000008</v>
      </c>
      <c r="K4" s="10">
        <v>9357.9409999999989</v>
      </c>
      <c r="L4" s="10">
        <v>8497.3580000000002</v>
      </c>
      <c r="M4" s="10">
        <v>7655.9740000000011</v>
      </c>
      <c r="N4" s="10">
        <v>7878.5479999999998</v>
      </c>
      <c r="O4" s="10">
        <f t="shared" ref="O4:O6" si="0">SUM(C4:N4)</f>
        <v>96313.505999999994</v>
      </c>
    </row>
    <row r="5" spans="1:17" x14ac:dyDescent="0.25">
      <c r="A5" s="9"/>
      <c r="B5" s="8">
        <v>2011</v>
      </c>
      <c r="C5" s="10">
        <v>8761.6710000000003</v>
      </c>
      <c r="D5" s="10">
        <v>7126.3239999999996</v>
      </c>
      <c r="E5" s="10">
        <v>7240.3590000000004</v>
      </c>
      <c r="F5" s="10">
        <v>6949.0309999999999</v>
      </c>
      <c r="G5" s="10">
        <v>6676.4170000000004</v>
      </c>
      <c r="H5" s="10">
        <v>8829.2209999999995</v>
      </c>
      <c r="I5" s="10">
        <v>8885.1729999999989</v>
      </c>
      <c r="J5" s="10">
        <v>9668.2199999999993</v>
      </c>
      <c r="K5" s="10">
        <v>9203.93</v>
      </c>
      <c r="L5" s="10">
        <v>7356.1760000000004</v>
      </c>
      <c r="M5" s="10">
        <v>6833.4320000000007</v>
      </c>
      <c r="N5" s="10">
        <v>7604.1510000000007</v>
      </c>
      <c r="O5" s="10">
        <f t="shared" si="0"/>
        <v>95134.104999999996</v>
      </c>
    </row>
    <row r="6" spans="1:17" x14ac:dyDescent="0.25">
      <c r="A6" s="9"/>
      <c r="B6" s="8">
        <v>2012</v>
      </c>
      <c r="C6" s="10">
        <v>8600.9860000000008</v>
      </c>
      <c r="D6" s="10">
        <v>7253.8190000000004</v>
      </c>
      <c r="E6" s="10">
        <v>6882.7520000000013</v>
      </c>
      <c r="F6" s="10">
        <v>7131.3350000000009</v>
      </c>
      <c r="G6" s="10">
        <v>7545.6760000000004</v>
      </c>
      <c r="H6" s="10">
        <v>8548.0010000000002</v>
      </c>
      <c r="I6" s="10">
        <v>9854.3439999999991</v>
      </c>
      <c r="J6" s="10">
        <v>8935.4589999999989</v>
      </c>
      <c r="K6" s="10">
        <v>8734.5810000000001</v>
      </c>
      <c r="L6" s="10">
        <v>7085.69</v>
      </c>
      <c r="M6" s="10">
        <v>6980.8049999999994</v>
      </c>
      <c r="N6" s="10">
        <v>7367.1019999999999</v>
      </c>
      <c r="O6" s="10">
        <f t="shared" si="0"/>
        <v>94920.55</v>
      </c>
    </row>
    <row r="7" spans="1:17" x14ac:dyDescent="0.25">
      <c r="A7" s="11"/>
      <c r="B7" s="8">
        <v>2013</v>
      </c>
      <c r="C7" s="10">
        <v>8564.1859999999997</v>
      </c>
      <c r="D7" s="10">
        <v>7800.4710000000005</v>
      </c>
      <c r="E7" s="10">
        <v>7162.0329999999985</v>
      </c>
      <c r="F7" s="10">
        <v>7471.4690000000001</v>
      </c>
      <c r="G7" s="10"/>
      <c r="H7" s="10"/>
      <c r="I7" s="10"/>
      <c r="J7" s="10"/>
      <c r="K7" s="10"/>
      <c r="L7" s="10"/>
      <c r="M7" s="10"/>
      <c r="N7" s="10"/>
      <c r="O7" s="10"/>
      <c r="P7" s="10"/>
      <c r="Q7" s="10"/>
    </row>
    <row r="8" spans="1:17" s="11" customFormat="1" x14ac:dyDescent="0.25">
      <c r="C8" s="10"/>
      <c r="D8" s="10"/>
      <c r="E8" s="10"/>
      <c r="F8" s="10"/>
      <c r="G8" s="10"/>
      <c r="H8" s="10"/>
      <c r="I8" s="10"/>
      <c r="J8" s="10"/>
      <c r="K8" s="10"/>
      <c r="L8" s="10"/>
      <c r="M8" s="10"/>
      <c r="N8" s="10"/>
      <c r="O8" s="10"/>
      <c r="P8" s="10"/>
    </row>
    <row r="9" spans="1:17" x14ac:dyDescent="0.25">
      <c r="A9" s="12" t="s">
        <v>1</v>
      </c>
    </row>
    <row r="10" spans="1:17" x14ac:dyDescent="0.25">
      <c r="A10" s="8" t="s">
        <v>113</v>
      </c>
    </row>
    <row r="11" spans="1:17" x14ac:dyDescent="0.25">
      <c r="A11" s="8" t="s">
        <v>16</v>
      </c>
    </row>
    <row r="12" spans="1:17" x14ac:dyDescent="0.25">
      <c r="A12" s="8" t="s">
        <v>114</v>
      </c>
    </row>
    <row r="13" spans="1:17" x14ac:dyDescent="0.25">
      <c r="A13" s="8" t="s">
        <v>17</v>
      </c>
      <c r="B13" s="13"/>
      <c r="C13" s="19"/>
      <c r="D13" s="19"/>
      <c r="E13" s="19"/>
      <c r="F13" s="19"/>
      <c r="G13" s="19"/>
      <c r="H13" s="19"/>
      <c r="I13" s="19"/>
      <c r="J13" s="19"/>
      <c r="K13" s="19"/>
      <c r="L13" s="19"/>
      <c r="M13" s="19"/>
      <c r="N13" s="19"/>
    </row>
    <row r="15" spans="1:17" x14ac:dyDescent="0.25">
      <c r="B15" s="13"/>
    </row>
    <row r="16" spans="1:17" x14ac:dyDescent="0.25">
      <c r="B16" s="13"/>
    </row>
    <row r="18" spans="1:14" x14ac:dyDescent="0.25">
      <c r="B18" s="13"/>
    </row>
    <row r="19" spans="1:14" x14ac:dyDescent="0.25">
      <c r="B19" s="13"/>
    </row>
    <row r="21" spans="1:14" x14ac:dyDescent="0.25">
      <c r="B21" s="13"/>
      <c r="E21" s="16"/>
      <c r="F21" s="16"/>
      <c r="G21" s="16"/>
      <c r="H21" s="16"/>
      <c r="I21" s="16"/>
      <c r="J21" s="16"/>
      <c r="K21" s="16"/>
      <c r="L21" s="16"/>
      <c r="M21" s="16"/>
      <c r="N21" s="16"/>
    </row>
    <row r="22" spans="1:14" x14ac:dyDescent="0.25">
      <c r="B22" s="13"/>
      <c r="C22" s="16"/>
      <c r="D22" s="16"/>
    </row>
    <row r="23" spans="1:14" x14ac:dyDescent="0.25">
      <c r="B23" s="13"/>
      <c r="C23" s="16"/>
      <c r="D23" s="16"/>
    </row>
    <row r="24" spans="1:14" x14ac:dyDescent="0.25">
      <c r="B24" s="9"/>
      <c r="F24" s="17"/>
    </row>
    <row r="25" spans="1:14" x14ac:dyDescent="0.25">
      <c r="B25" s="13"/>
      <c r="C25" s="16"/>
      <c r="D25" s="16"/>
      <c r="E25" s="16"/>
      <c r="F25" s="18"/>
    </row>
    <row r="26" spans="1:14" x14ac:dyDescent="0.25">
      <c r="B26" s="13"/>
      <c r="C26" s="16"/>
      <c r="D26" s="16"/>
    </row>
    <row r="29" spans="1:14" x14ac:dyDescent="0.25">
      <c r="A29" s="11"/>
    </row>
    <row r="31" spans="1:14" x14ac:dyDescent="0.25">
      <c r="A31" s="12"/>
    </row>
  </sheetData>
  <pageMargins left="1" right="0.5" top="1" bottom="0.5" header="0.5" footer="0.5"/>
  <pageSetup scale="79"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27"/>
  <sheetViews>
    <sheetView workbookViewId="0">
      <selection sqref="A1:XFD1048576"/>
    </sheetView>
  </sheetViews>
  <sheetFormatPr defaultRowHeight="15.75" x14ac:dyDescent="0.25"/>
  <cols>
    <col min="1" max="1" width="9.28515625" style="8" customWidth="1"/>
    <col min="2" max="2" width="9.140625" style="8"/>
    <col min="3" max="3" width="10.85546875" style="8" bestFit="1" customWidth="1"/>
    <col min="4" max="15" width="9.140625" style="8"/>
    <col min="16" max="16" width="7.140625" style="8" bestFit="1" customWidth="1"/>
    <col min="17" max="16384" width="9.140625" style="8"/>
  </cols>
  <sheetData>
    <row r="1" spans="1:17" x14ac:dyDescent="0.25">
      <c r="A1" s="7"/>
    </row>
    <row r="3" spans="1:17" x14ac:dyDescent="0.25">
      <c r="C3" s="8">
        <v>1</v>
      </c>
      <c r="D3" s="8">
        <v>2</v>
      </c>
      <c r="E3" s="8">
        <v>3</v>
      </c>
      <c r="F3" s="8">
        <v>4</v>
      </c>
      <c r="G3" s="8">
        <v>5</v>
      </c>
      <c r="H3" s="8">
        <v>6</v>
      </c>
      <c r="I3" s="8">
        <v>7</v>
      </c>
      <c r="J3" s="8">
        <v>8</v>
      </c>
      <c r="K3" s="8">
        <v>9</v>
      </c>
      <c r="L3" s="8">
        <v>10</v>
      </c>
      <c r="M3" s="8">
        <v>11</v>
      </c>
      <c r="N3" s="8">
        <v>12</v>
      </c>
    </row>
    <row r="4" spans="1:17" x14ac:dyDescent="0.25">
      <c r="A4" s="9" t="s">
        <v>0</v>
      </c>
      <c r="B4" s="8">
        <v>2010</v>
      </c>
      <c r="C4" s="10">
        <v>7462.09</v>
      </c>
      <c r="D4" s="10">
        <v>6795.9529999999995</v>
      </c>
      <c r="E4" s="10">
        <v>7158.3700000000008</v>
      </c>
      <c r="F4" s="10">
        <v>7793.7790000000005</v>
      </c>
      <c r="G4" s="10">
        <v>7877.4409999999998</v>
      </c>
      <c r="H4" s="10">
        <v>8809.2829999999994</v>
      </c>
      <c r="I4" s="10">
        <v>8981.1260000000002</v>
      </c>
      <c r="J4" s="10">
        <v>9393.75</v>
      </c>
      <c r="K4" s="10">
        <v>8871.1689999999999</v>
      </c>
      <c r="L4" s="10">
        <v>7713.7839999999997</v>
      </c>
      <c r="M4" s="10">
        <v>7558.6210000000001</v>
      </c>
      <c r="N4" s="10">
        <v>7560.3319999999994</v>
      </c>
      <c r="O4" s="10">
        <f t="shared" ref="O4:O6" si="0">SUM(C4:N4)</f>
        <v>95975.697999999989</v>
      </c>
    </row>
    <row r="5" spans="1:17" x14ac:dyDescent="0.25">
      <c r="A5" s="9"/>
      <c r="B5" s="8">
        <v>2011</v>
      </c>
      <c r="C5" s="10">
        <v>7833.3899999999994</v>
      </c>
      <c r="D5" s="10">
        <v>6750.6620000000003</v>
      </c>
      <c r="E5" s="10">
        <v>7177.177999999999</v>
      </c>
      <c r="F5" s="10">
        <v>7727.1719999999987</v>
      </c>
      <c r="G5" s="10">
        <v>7972.2310000000007</v>
      </c>
      <c r="H5" s="10">
        <v>8333.6090000000004</v>
      </c>
      <c r="I5" s="10">
        <v>8587.5139999999992</v>
      </c>
      <c r="J5" s="10">
        <v>8597.4040000000005</v>
      </c>
      <c r="K5" s="10">
        <v>8452.9709999999995</v>
      </c>
      <c r="L5" s="10">
        <v>7876.661000000001</v>
      </c>
      <c r="M5" s="10">
        <v>7162.6170000000002</v>
      </c>
      <c r="N5" s="10">
        <v>7324.4110000000001</v>
      </c>
      <c r="O5" s="10">
        <f t="shared" si="0"/>
        <v>93795.82</v>
      </c>
    </row>
    <row r="6" spans="1:17" x14ac:dyDescent="0.25">
      <c r="A6" s="9"/>
      <c r="B6" s="8">
        <v>2012</v>
      </c>
      <c r="C6" s="10">
        <v>8356.9670000000006</v>
      </c>
      <c r="D6" s="10">
        <v>7321.2420000000002</v>
      </c>
      <c r="E6" s="10">
        <v>7616.5920000000006</v>
      </c>
      <c r="F6" s="10">
        <v>8290.1229999999996</v>
      </c>
      <c r="G6" s="10">
        <v>8099.5350000000008</v>
      </c>
      <c r="H6" s="10">
        <v>7818.8540000000003</v>
      </c>
      <c r="I6" s="10">
        <v>8982.1659999999993</v>
      </c>
      <c r="J6" s="10">
        <v>8502.9159999999993</v>
      </c>
      <c r="K6" s="10">
        <v>9157.3829999999998</v>
      </c>
      <c r="L6" s="10">
        <v>7689.8660000000009</v>
      </c>
      <c r="M6" s="10">
        <v>7245.9549999999999</v>
      </c>
      <c r="N6" s="10">
        <v>7739.0769999999993</v>
      </c>
      <c r="O6" s="10">
        <f t="shared" si="0"/>
        <v>96820.675999999992</v>
      </c>
    </row>
    <row r="7" spans="1:17" x14ac:dyDescent="0.25">
      <c r="A7" s="11"/>
      <c r="B7" s="8">
        <v>2013</v>
      </c>
      <c r="C7" s="10">
        <v>8184.5539999999992</v>
      </c>
      <c r="D7" s="10">
        <v>7466.2789999999995</v>
      </c>
      <c r="E7" s="10">
        <v>7419.9350000000004</v>
      </c>
      <c r="F7" s="10">
        <v>7774.7539999999999</v>
      </c>
      <c r="G7" s="10"/>
      <c r="H7" s="10"/>
      <c r="I7" s="10"/>
      <c r="J7" s="10"/>
      <c r="K7" s="10"/>
      <c r="L7" s="10"/>
      <c r="M7" s="10"/>
      <c r="N7" s="10"/>
      <c r="O7" s="10"/>
      <c r="P7" s="10"/>
      <c r="Q7" s="10"/>
    </row>
    <row r="8" spans="1:17" s="11" customFormat="1" x14ac:dyDescent="0.25">
      <c r="C8" s="10"/>
      <c r="D8" s="10"/>
      <c r="E8" s="10"/>
      <c r="F8" s="10"/>
      <c r="G8" s="10"/>
      <c r="H8" s="10"/>
      <c r="I8" s="10"/>
      <c r="J8" s="10"/>
      <c r="K8" s="10"/>
      <c r="L8" s="10"/>
      <c r="M8" s="10"/>
      <c r="N8" s="10"/>
      <c r="O8" s="10"/>
      <c r="P8" s="10"/>
    </row>
    <row r="9" spans="1:17" x14ac:dyDescent="0.25">
      <c r="A9" s="12" t="s">
        <v>1</v>
      </c>
    </row>
    <row r="10" spans="1:17" x14ac:dyDescent="0.25">
      <c r="A10" s="7"/>
    </row>
    <row r="11" spans="1:17" x14ac:dyDescent="0.25">
      <c r="A11" s="8" t="s">
        <v>115</v>
      </c>
      <c r="B11" s="13"/>
    </row>
    <row r="12" spans="1:17" x14ac:dyDescent="0.25">
      <c r="A12" s="8" t="s">
        <v>116</v>
      </c>
      <c r="B12" s="13"/>
      <c r="C12" s="14"/>
      <c r="D12" s="14"/>
      <c r="E12" s="14"/>
    </row>
    <row r="13" spans="1:17" x14ac:dyDescent="0.25">
      <c r="A13" s="8" t="s">
        <v>57</v>
      </c>
      <c r="C13" s="14"/>
      <c r="D13" s="15"/>
      <c r="E13" s="15"/>
    </row>
    <row r="14" spans="1:17" x14ac:dyDescent="0.25">
      <c r="A14" s="8" t="s">
        <v>58</v>
      </c>
      <c r="B14" s="13"/>
    </row>
    <row r="15" spans="1:17" x14ac:dyDescent="0.25">
      <c r="B15" s="13"/>
    </row>
    <row r="17" spans="1:14" x14ac:dyDescent="0.25">
      <c r="B17" s="13"/>
      <c r="E17" s="16"/>
      <c r="F17" s="16"/>
      <c r="G17" s="16"/>
      <c r="H17" s="16"/>
      <c r="I17" s="16"/>
      <c r="J17" s="16"/>
      <c r="K17" s="16"/>
      <c r="L17" s="16"/>
      <c r="M17" s="16"/>
      <c r="N17" s="16"/>
    </row>
    <row r="18" spans="1:14" x14ac:dyDescent="0.25">
      <c r="B18" s="13"/>
      <c r="C18" s="16"/>
      <c r="D18" s="16"/>
    </row>
    <row r="19" spans="1:14" x14ac:dyDescent="0.25">
      <c r="B19" s="13"/>
      <c r="C19" s="16"/>
      <c r="D19" s="16"/>
    </row>
    <row r="20" spans="1:14" x14ac:dyDescent="0.25">
      <c r="B20" s="9"/>
      <c r="F20" s="17"/>
    </row>
    <row r="21" spans="1:14" x14ac:dyDescent="0.25">
      <c r="B21" s="13"/>
      <c r="C21" s="16"/>
      <c r="D21" s="16"/>
      <c r="E21" s="16"/>
      <c r="F21" s="18"/>
    </row>
    <row r="22" spans="1:14" x14ac:dyDescent="0.25">
      <c r="B22" s="13"/>
      <c r="C22" s="16"/>
      <c r="D22" s="16"/>
    </row>
    <row r="25" spans="1:14" x14ac:dyDescent="0.25">
      <c r="A25" s="11"/>
    </row>
    <row r="27" spans="1:14" x14ac:dyDescent="0.25">
      <c r="A27" s="12"/>
    </row>
  </sheetData>
  <pageMargins left="1" right="0.5" top="1" bottom="0.5" header="0.5" footer="0.5"/>
  <pageSetup scale="79"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12"/>
  <sheetViews>
    <sheetView workbookViewId="0">
      <selection sqref="A1:XFD1048576"/>
    </sheetView>
  </sheetViews>
  <sheetFormatPr defaultRowHeight="15.75" x14ac:dyDescent="0.25"/>
  <cols>
    <col min="1" max="1" width="14.42578125" style="2" customWidth="1"/>
    <col min="2" max="2" width="9.140625" style="2"/>
    <col min="3" max="3" width="12" style="2" bestFit="1" customWidth="1"/>
    <col min="4" max="16" width="9.140625" style="2"/>
    <col min="17" max="17" width="8.7109375" style="2" bestFit="1" customWidth="1"/>
    <col min="18" max="16384" width="9.140625" style="2"/>
  </cols>
  <sheetData>
    <row r="1" spans="1:17" x14ac:dyDescent="0.25">
      <c r="A1" s="1"/>
    </row>
    <row r="3" spans="1:17" x14ac:dyDescent="0.25">
      <c r="C3" s="2">
        <v>1</v>
      </c>
      <c r="D3" s="2">
        <v>2</v>
      </c>
      <c r="E3" s="2">
        <v>3</v>
      </c>
      <c r="F3" s="2">
        <v>4</v>
      </c>
      <c r="G3" s="2">
        <v>5</v>
      </c>
      <c r="H3" s="2">
        <v>6</v>
      </c>
      <c r="I3" s="2">
        <v>7</v>
      </c>
      <c r="J3" s="2">
        <v>8</v>
      </c>
      <c r="K3" s="2">
        <v>9</v>
      </c>
      <c r="L3" s="2">
        <v>10</v>
      </c>
      <c r="M3" s="2">
        <v>11</v>
      </c>
      <c r="N3" s="2">
        <v>12</v>
      </c>
    </row>
    <row r="4" spans="1:17" x14ac:dyDescent="0.25">
      <c r="A4" s="3" t="s">
        <v>0</v>
      </c>
      <c r="B4" s="2">
        <v>2010</v>
      </c>
      <c r="C4" s="4">
        <v>16176.261</v>
      </c>
      <c r="D4" s="4">
        <v>15442.859</v>
      </c>
      <c r="E4" s="4">
        <v>15298.281999999999</v>
      </c>
      <c r="F4" s="4">
        <v>16970.106</v>
      </c>
      <c r="G4" s="4">
        <v>16347.688</v>
      </c>
      <c r="H4" s="4">
        <v>16026.484</v>
      </c>
      <c r="I4" s="4">
        <v>18963.287</v>
      </c>
      <c r="J4" s="4">
        <v>18108.022000000001</v>
      </c>
      <c r="K4" s="4">
        <v>16302.044</v>
      </c>
      <c r="L4" s="4">
        <v>14278.904</v>
      </c>
      <c r="M4" s="4">
        <v>15268.559000000001</v>
      </c>
      <c r="N4" s="4">
        <v>16255.431</v>
      </c>
      <c r="O4" s="4">
        <f t="shared" ref="O4:O6" si="0">SUM(C4:N4)</f>
        <v>195437.92700000003</v>
      </c>
    </row>
    <row r="5" spans="1:17" x14ac:dyDescent="0.25">
      <c r="B5" s="2">
        <v>2011</v>
      </c>
      <c r="C5" s="4">
        <v>17914.343000000001</v>
      </c>
      <c r="D5" s="4">
        <v>16547.688000000002</v>
      </c>
      <c r="E5" s="4">
        <v>14956.145</v>
      </c>
      <c r="F5" s="4">
        <v>16111.241999999998</v>
      </c>
      <c r="G5" s="4">
        <v>16583.069</v>
      </c>
      <c r="H5" s="4">
        <v>16343.223</v>
      </c>
      <c r="I5" s="4">
        <v>16905.620999999999</v>
      </c>
      <c r="J5" s="4">
        <v>16303.659</v>
      </c>
      <c r="K5" s="4">
        <v>16979.517</v>
      </c>
      <c r="L5" s="4">
        <v>8289.5299999999988</v>
      </c>
      <c r="M5" s="4">
        <v>14429.787</v>
      </c>
      <c r="N5" s="4">
        <v>16265.397000000001</v>
      </c>
      <c r="O5" s="4">
        <f t="shared" si="0"/>
        <v>187629.22099999999</v>
      </c>
    </row>
    <row r="6" spans="1:17" x14ac:dyDescent="0.25">
      <c r="B6" s="2">
        <v>2012</v>
      </c>
      <c r="C6" s="4">
        <v>15509.9</v>
      </c>
      <c r="D6" s="4">
        <v>16992.081999999999</v>
      </c>
      <c r="E6" s="4">
        <v>15749.462</v>
      </c>
      <c r="F6" s="4">
        <v>15976.317999999999</v>
      </c>
      <c r="G6" s="4">
        <v>17553.322</v>
      </c>
      <c r="H6" s="4">
        <v>17615.295999999998</v>
      </c>
      <c r="I6" s="4">
        <v>16685.381999999998</v>
      </c>
      <c r="J6" s="4">
        <v>18163.028999999999</v>
      </c>
      <c r="K6" s="4">
        <v>17362.111000000001</v>
      </c>
      <c r="L6" s="4">
        <v>15006.93</v>
      </c>
      <c r="M6" s="4">
        <v>15386.249</v>
      </c>
      <c r="N6" s="4">
        <v>16114.156999999999</v>
      </c>
      <c r="O6" s="4">
        <f t="shared" si="0"/>
        <v>198114.23800000001</v>
      </c>
    </row>
    <row r="7" spans="1:17" s="5" customFormat="1" x14ac:dyDescent="0.25">
      <c r="B7" s="2">
        <v>2013</v>
      </c>
      <c r="C7" s="4">
        <v>17769.243999999999</v>
      </c>
      <c r="D7" s="4">
        <v>17020.865000000002</v>
      </c>
      <c r="E7" s="4">
        <v>16126.893</v>
      </c>
      <c r="F7" s="4">
        <v>16204.465</v>
      </c>
      <c r="G7" s="4"/>
      <c r="H7" s="4"/>
      <c r="I7" s="4"/>
      <c r="J7" s="4"/>
      <c r="K7" s="4"/>
      <c r="L7" s="4"/>
      <c r="M7" s="4"/>
      <c r="N7" s="4"/>
      <c r="O7" s="4"/>
      <c r="Q7" s="4"/>
    </row>
    <row r="9" spans="1:17" x14ac:dyDescent="0.25">
      <c r="A9" s="6" t="s">
        <v>1</v>
      </c>
    </row>
    <row r="10" spans="1:17" x14ac:dyDescent="0.25">
      <c r="A10" s="2" t="s">
        <v>60</v>
      </c>
    </row>
    <row r="11" spans="1:17" x14ac:dyDescent="0.25">
      <c r="A11" s="2" t="s">
        <v>61</v>
      </c>
    </row>
    <row r="12" spans="1:17" x14ac:dyDescent="0.25">
      <c r="A12" s="2" t="s">
        <v>118</v>
      </c>
    </row>
  </sheetData>
  <phoneticPr fontId="3" type="noConversion"/>
  <pageMargins left="1" right="0.5" top="1" bottom="0.5" header="0.5" footer="0.5"/>
  <pageSetup scale="75"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10"/>
  <sheetViews>
    <sheetView workbookViewId="0">
      <selection sqref="A1:XFD1048576"/>
    </sheetView>
  </sheetViews>
  <sheetFormatPr defaultRowHeight="15.75" x14ac:dyDescent="0.25"/>
  <cols>
    <col min="1" max="1" width="10" style="2" customWidth="1"/>
    <col min="2" max="16384" width="9.140625" style="2"/>
  </cols>
  <sheetData>
    <row r="1" spans="1:17" x14ac:dyDescent="0.25">
      <c r="A1" s="1"/>
    </row>
    <row r="3" spans="1:17" x14ac:dyDescent="0.25">
      <c r="C3" s="2">
        <v>1</v>
      </c>
      <c r="D3" s="2">
        <v>2</v>
      </c>
      <c r="E3" s="2">
        <v>3</v>
      </c>
      <c r="F3" s="2">
        <v>4</v>
      </c>
      <c r="G3" s="2">
        <v>5</v>
      </c>
      <c r="H3" s="2">
        <v>6</v>
      </c>
      <c r="I3" s="2">
        <v>7</v>
      </c>
      <c r="J3" s="2">
        <v>8</v>
      </c>
      <c r="K3" s="2">
        <v>9</v>
      </c>
      <c r="L3" s="2">
        <v>10</v>
      </c>
      <c r="M3" s="2">
        <v>11</v>
      </c>
      <c r="N3" s="2">
        <v>12</v>
      </c>
    </row>
    <row r="4" spans="1:17" x14ac:dyDescent="0.25">
      <c r="A4" s="3" t="s">
        <v>0</v>
      </c>
      <c r="B4" s="2">
        <v>2010</v>
      </c>
      <c r="C4" s="4">
        <v>6336</v>
      </c>
      <c r="D4" s="4">
        <v>6566.4</v>
      </c>
      <c r="E4" s="4">
        <v>5961.6</v>
      </c>
      <c r="F4" s="4">
        <v>5414.4</v>
      </c>
      <c r="G4" s="4">
        <v>5817.6</v>
      </c>
      <c r="H4" s="4">
        <v>6508.8</v>
      </c>
      <c r="I4" s="4">
        <v>5443.2</v>
      </c>
      <c r="J4" s="4">
        <v>6854.4</v>
      </c>
      <c r="K4" s="4">
        <v>7948.8</v>
      </c>
      <c r="L4" s="4">
        <v>7257.6</v>
      </c>
      <c r="M4" s="4">
        <v>6019.2</v>
      </c>
      <c r="N4" s="4">
        <v>7718.4</v>
      </c>
      <c r="O4" s="4">
        <f t="shared" ref="O4:O6" si="0">SUM(C4:N4)</f>
        <v>77846.399999999994</v>
      </c>
    </row>
    <row r="5" spans="1:17" x14ac:dyDescent="0.25">
      <c r="B5" s="2">
        <v>2011</v>
      </c>
      <c r="C5" s="4">
        <v>8467.2000000000007</v>
      </c>
      <c r="D5" s="4">
        <v>8928</v>
      </c>
      <c r="E5" s="4">
        <v>7776</v>
      </c>
      <c r="F5" s="4">
        <v>8553.6</v>
      </c>
      <c r="G5" s="4">
        <v>9014.4</v>
      </c>
      <c r="H5" s="4">
        <v>8812.7999999999993</v>
      </c>
      <c r="I5" s="4">
        <v>9561.6</v>
      </c>
      <c r="J5" s="4">
        <v>9273.6</v>
      </c>
      <c r="K5" s="4">
        <v>7142.4</v>
      </c>
      <c r="L5" s="4">
        <v>6422.4</v>
      </c>
      <c r="M5" s="4">
        <v>8323.2000000000007</v>
      </c>
      <c r="N5" s="4">
        <v>6508.8</v>
      </c>
      <c r="O5" s="4">
        <f t="shared" si="0"/>
        <v>98783.999999999985</v>
      </c>
    </row>
    <row r="6" spans="1:17" x14ac:dyDescent="0.25">
      <c r="B6" s="2">
        <v>2012</v>
      </c>
      <c r="C6" s="4">
        <v>8236.7999999999993</v>
      </c>
      <c r="D6" s="4">
        <v>8841.6</v>
      </c>
      <c r="E6" s="4">
        <v>7891.2</v>
      </c>
      <c r="F6" s="4">
        <v>6739.2</v>
      </c>
      <c r="G6" s="4">
        <v>8265.6</v>
      </c>
      <c r="H6" s="4">
        <v>9532.7999999999993</v>
      </c>
      <c r="I6" s="4">
        <v>8121.6</v>
      </c>
      <c r="J6" s="4">
        <v>8553.6</v>
      </c>
      <c r="K6" s="4">
        <v>6364.8</v>
      </c>
      <c r="L6" s="4">
        <v>5385.6</v>
      </c>
      <c r="M6" s="4">
        <v>3715.2</v>
      </c>
      <c r="N6" s="4">
        <v>5155.2</v>
      </c>
      <c r="O6" s="4">
        <f t="shared" si="0"/>
        <v>86803.199999999997</v>
      </c>
    </row>
    <row r="7" spans="1:17" s="5" customFormat="1" x14ac:dyDescent="0.25">
      <c r="B7" s="2">
        <v>2013</v>
      </c>
      <c r="C7" s="4">
        <v>7891.2</v>
      </c>
      <c r="D7" s="4">
        <v>7344</v>
      </c>
      <c r="E7" s="4">
        <v>7257.6</v>
      </c>
      <c r="F7" s="4">
        <v>7200</v>
      </c>
      <c r="G7" s="28"/>
      <c r="H7" s="28"/>
      <c r="I7" s="28"/>
      <c r="J7" s="28"/>
      <c r="K7" s="28"/>
      <c r="L7" s="28"/>
      <c r="M7" s="28"/>
      <c r="N7" s="28"/>
      <c r="O7" s="4"/>
      <c r="Q7" s="4"/>
    </row>
    <row r="9" spans="1:17" x14ac:dyDescent="0.25">
      <c r="A9" s="6" t="s">
        <v>1</v>
      </c>
    </row>
    <row r="10" spans="1:17" x14ac:dyDescent="0.25">
      <c r="A10" s="2" t="s">
        <v>7</v>
      </c>
    </row>
  </sheetData>
  <phoneticPr fontId="3" type="noConversion"/>
  <pageMargins left="1" right="0.5" top="1" bottom="0.5" header="0.5" footer="0.5"/>
  <pageSetup scale="79"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0"/>
  <sheetViews>
    <sheetView workbookViewId="0">
      <selection sqref="A1:XFD1048576"/>
    </sheetView>
  </sheetViews>
  <sheetFormatPr defaultRowHeight="15.75" x14ac:dyDescent="0.25"/>
  <cols>
    <col min="1" max="1" width="10" style="2" customWidth="1"/>
    <col min="2" max="16384" width="9.140625" style="2"/>
  </cols>
  <sheetData>
    <row r="1" spans="1:17" x14ac:dyDescent="0.25">
      <c r="A1" s="1"/>
    </row>
    <row r="3" spans="1:17" x14ac:dyDescent="0.25">
      <c r="C3" s="2">
        <v>1</v>
      </c>
      <c r="D3" s="2">
        <v>2</v>
      </c>
      <c r="E3" s="2">
        <v>3</v>
      </c>
      <c r="F3" s="2">
        <v>4</v>
      </c>
      <c r="G3" s="2">
        <v>5</v>
      </c>
      <c r="H3" s="2">
        <v>6</v>
      </c>
      <c r="I3" s="2">
        <v>7</v>
      </c>
      <c r="J3" s="2">
        <v>8</v>
      </c>
      <c r="K3" s="2">
        <v>9</v>
      </c>
      <c r="L3" s="2">
        <v>10</v>
      </c>
      <c r="M3" s="2">
        <v>11</v>
      </c>
      <c r="N3" s="2">
        <v>12</v>
      </c>
    </row>
    <row r="4" spans="1:17" x14ac:dyDescent="0.25">
      <c r="A4" s="3" t="s">
        <v>0</v>
      </c>
      <c r="B4" s="2">
        <v>2010</v>
      </c>
      <c r="C4" s="4">
        <v>6902.4</v>
      </c>
      <c r="D4" s="4">
        <v>6960</v>
      </c>
      <c r="E4" s="4">
        <v>7872</v>
      </c>
      <c r="F4" s="4">
        <v>7632</v>
      </c>
      <c r="G4" s="4">
        <v>7171.2</v>
      </c>
      <c r="H4" s="4">
        <v>8217.6</v>
      </c>
      <c r="I4" s="4">
        <v>7449.6</v>
      </c>
      <c r="J4" s="4">
        <v>8044.8</v>
      </c>
      <c r="K4" s="4">
        <v>7132.8</v>
      </c>
      <c r="L4" s="4">
        <v>6432</v>
      </c>
      <c r="M4" s="4">
        <v>6374.4</v>
      </c>
      <c r="N4" s="4">
        <v>6489.6</v>
      </c>
      <c r="O4" s="4">
        <f t="shared" ref="O4:O6" si="0">SUM(C4:N4)</f>
        <v>86678.399999999994</v>
      </c>
    </row>
    <row r="5" spans="1:17" x14ac:dyDescent="0.25">
      <c r="B5" s="2">
        <v>2011</v>
      </c>
      <c r="C5" s="4">
        <v>6768</v>
      </c>
      <c r="D5" s="4">
        <v>7209.6</v>
      </c>
      <c r="E5" s="4">
        <v>6988.8</v>
      </c>
      <c r="F5" s="4">
        <v>6518.4</v>
      </c>
      <c r="G5" s="4">
        <v>6547.2</v>
      </c>
      <c r="H5" s="4">
        <v>5911.2</v>
      </c>
      <c r="I5" s="4">
        <v>6854.4</v>
      </c>
      <c r="J5" s="4">
        <v>7792.8</v>
      </c>
      <c r="K5" s="4">
        <v>6676.8</v>
      </c>
      <c r="L5" s="4">
        <v>6540</v>
      </c>
      <c r="M5" s="4">
        <v>6532.8</v>
      </c>
      <c r="N5" s="4">
        <v>5930.4</v>
      </c>
      <c r="O5" s="4">
        <f t="shared" si="0"/>
        <v>80270.400000000009</v>
      </c>
    </row>
    <row r="6" spans="1:17" x14ac:dyDescent="0.25">
      <c r="B6" s="2">
        <v>2012</v>
      </c>
      <c r="C6" s="4">
        <v>6672</v>
      </c>
      <c r="D6" s="4">
        <v>6376.8</v>
      </c>
      <c r="E6" s="4">
        <v>6513.6</v>
      </c>
      <c r="F6" s="4">
        <v>6283.2</v>
      </c>
      <c r="G6" s="4">
        <v>7305.6</v>
      </c>
      <c r="H6" s="4">
        <v>5244</v>
      </c>
      <c r="I6" s="4">
        <v>6931.2</v>
      </c>
      <c r="J6" s="4">
        <v>7274.4</v>
      </c>
      <c r="K6" s="4">
        <v>7082.4</v>
      </c>
      <c r="L6" s="4">
        <v>7118.4</v>
      </c>
      <c r="M6" s="4">
        <v>7106.4</v>
      </c>
      <c r="N6" s="4">
        <v>6840</v>
      </c>
      <c r="O6" s="4">
        <f t="shared" si="0"/>
        <v>80748</v>
      </c>
    </row>
    <row r="7" spans="1:17" s="5" customFormat="1" x14ac:dyDescent="0.25">
      <c r="B7" s="2">
        <v>2013</v>
      </c>
      <c r="C7" s="4">
        <v>7581.6</v>
      </c>
      <c r="D7" s="4">
        <v>6976.8</v>
      </c>
      <c r="E7" s="4">
        <v>6583.2</v>
      </c>
      <c r="F7" s="4">
        <v>6619.2</v>
      </c>
      <c r="G7" s="4"/>
      <c r="H7" s="4"/>
      <c r="I7" s="4"/>
      <c r="J7" s="4"/>
      <c r="K7" s="4"/>
      <c r="L7" s="4"/>
      <c r="M7" s="4"/>
      <c r="N7" s="4"/>
      <c r="O7" s="4"/>
      <c r="Q7" s="4"/>
    </row>
    <row r="9" spans="1:17" x14ac:dyDescent="0.25">
      <c r="A9" s="6" t="s">
        <v>1</v>
      </c>
    </row>
    <row r="10" spans="1:17" x14ac:dyDescent="0.25">
      <c r="A10" s="2" t="s">
        <v>62</v>
      </c>
    </row>
  </sheetData>
  <phoneticPr fontId="3" type="noConversion"/>
  <pageMargins left="1" right="0.5" top="1" bottom="0.5" header="0.5" footer="0.5"/>
  <pageSetup scale="79"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10"/>
  <sheetViews>
    <sheetView workbookViewId="0">
      <selection sqref="A1:XFD1048576"/>
    </sheetView>
  </sheetViews>
  <sheetFormatPr defaultRowHeight="15.75" x14ac:dyDescent="0.25"/>
  <cols>
    <col min="1" max="1" width="10" style="2" customWidth="1"/>
    <col min="2" max="16384" width="9.140625" style="2"/>
  </cols>
  <sheetData>
    <row r="1" spans="1:17" x14ac:dyDescent="0.25">
      <c r="A1" s="1"/>
    </row>
    <row r="3" spans="1:17" x14ac:dyDescent="0.25">
      <c r="C3" s="2">
        <v>1</v>
      </c>
      <c r="D3" s="2">
        <v>2</v>
      </c>
      <c r="E3" s="2">
        <v>3</v>
      </c>
      <c r="F3" s="2">
        <v>4</v>
      </c>
      <c r="G3" s="2">
        <v>5</v>
      </c>
      <c r="H3" s="2">
        <v>6</v>
      </c>
      <c r="I3" s="2">
        <v>7</v>
      </c>
      <c r="J3" s="2">
        <v>8</v>
      </c>
      <c r="K3" s="2">
        <v>9</v>
      </c>
      <c r="L3" s="2">
        <v>10</v>
      </c>
      <c r="M3" s="2">
        <v>11</v>
      </c>
      <c r="N3" s="2">
        <v>12</v>
      </c>
    </row>
    <row r="4" spans="1:17" x14ac:dyDescent="0.25">
      <c r="A4" s="3" t="s">
        <v>0</v>
      </c>
      <c r="B4" s="2">
        <v>2010</v>
      </c>
      <c r="C4" s="4">
        <v>5155.2</v>
      </c>
      <c r="D4" s="4">
        <v>4651.2</v>
      </c>
      <c r="E4" s="4">
        <v>5040</v>
      </c>
      <c r="F4" s="4">
        <v>5112</v>
      </c>
      <c r="G4" s="4">
        <v>5083.2</v>
      </c>
      <c r="H4" s="4">
        <v>5284.8</v>
      </c>
      <c r="I4" s="4">
        <v>6235.2</v>
      </c>
      <c r="J4" s="4">
        <v>5860.7999999999993</v>
      </c>
      <c r="K4" s="4">
        <v>6091.2</v>
      </c>
      <c r="L4" s="4">
        <v>4420.8</v>
      </c>
      <c r="M4" s="4">
        <v>5140.8</v>
      </c>
      <c r="N4" s="4">
        <v>5068.8</v>
      </c>
      <c r="O4" s="4">
        <f t="shared" ref="O4:O6" si="0">SUM(C4:N4)</f>
        <v>63144</v>
      </c>
      <c r="Q4" s="27"/>
    </row>
    <row r="5" spans="1:17" x14ac:dyDescent="0.25">
      <c r="B5" s="2">
        <v>2011</v>
      </c>
      <c r="C5" s="4">
        <v>5443.2</v>
      </c>
      <c r="D5" s="4">
        <v>4694.3999999999996</v>
      </c>
      <c r="E5" s="4">
        <v>5544</v>
      </c>
      <c r="F5" s="4">
        <v>4550.3999999999996</v>
      </c>
      <c r="G5" s="4">
        <v>4982.3999999999996</v>
      </c>
      <c r="H5" s="4">
        <v>5803.2</v>
      </c>
      <c r="I5" s="4">
        <v>5184</v>
      </c>
      <c r="J5" s="4">
        <v>5414.4</v>
      </c>
      <c r="K5" s="4">
        <v>5918.4</v>
      </c>
      <c r="L5" s="4">
        <v>3916.8</v>
      </c>
      <c r="M5" s="4">
        <v>4377.6000000000004</v>
      </c>
      <c r="N5" s="4">
        <v>4219.2</v>
      </c>
      <c r="O5" s="4">
        <f t="shared" si="0"/>
        <v>60048.000000000007</v>
      </c>
      <c r="Q5" s="27"/>
    </row>
    <row r="6" spans="1:17" x14ac:dyDescent="0.25">
      <c r="B6" s="2">
        <v>2012</v>
      </c>
      <c r="C6" s="4">
        <v>4809.6000000000004</v>
      </c>
      <c r="D6" s="4">
        <v>4809.6000000000004</v>
      </c>
      <c r="E6" s="4">
        <v>4089.6</v>
      </c>
      <c r="F6" s="4">
        <v>4694.3999999999996</v>
      </c>
      <c r="G6" s="4">
        <v>4824</v>
      </c>
      <c r="H6" s="4">
        <v>5443.2</v>
      </c>
      <c r="I6" s="4">
        <v>5256</v>
      </c>
      <c r="J6" s="4">
        <v>5284.8</v>
      </c>
      <c r="K6" s="4">
        <v>4968</v>
      </c>
      <c r="L6" s="4">
        <v>4161.6000000000004</v>
      </c>
      <c r="M6" s="4">
        <v>3614.4</v>
      </c>
      <c r="N6" s="4">
        <v>4334.3999999999996</v>
      </c>
      <c r="O6" s="4">
        <f t="shared" si="0"/>
        <v>56289.600000000006</v>
      </c>
      <c r="Q6" s="27"/>
    </row>
    <row r="7" spans="1:17" s="5" customFormat="1" x14ac:dyDescent="0.25">
      <c r="B7" s="2">
        <v>2013</v>
      </c>
      <c r="C7" s="4">
        <v>3916.8</v>
      </c>
      <c r="D7" s="4">
        <v>4464</v>
      </c>
      <c r="E7" s="4">
        <v>4104</v>
      </c>
      <c r="F7" s="4">
        <v>4348.8</v>
      </c>
      <c r="G7" s="4"/>
      <c r="H7" s="4"/>
      <c r="I7" s="4"/>
      <c r="J7" s="4"/>
      <c r="K7" s="4"/>
      <c r="L7" s="4"/>
      <c r="M7" s="4"/>
      <c r="N7" s="4"/>
      <c r="O7" s="4"/>
      <c r="Q7" s="4"/>
    </row>
    <row r="9" spans="1:17" x14ac:dyDescent="0.25">
      <c r="A9" s="6" t="s">
        <v>1</v>
      </c>
    </row>
    <row r="10" spans="1:17" x14ac:dyDescent="0.25">
      <c r="A10" s="2" t="s">
        <v>63</v>
      </c>
    </row>
  </sheetData>
  <phoneticPr fontId="3" type="noConversion"/>
  <pageMargins left="1" right="0.5" top="1" bottom="0.5" header="0.5" footer="0.5"/>
  <pageSetup scale="79"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11"/>
  <sheetViews>
    <sheetView workbookViewId="0">
      <selection sqref="A1:XFD1048576"/>
    </sheetView>
  </sheetViews>
  <sheetFormatPr defaultRowHeight="15.75" x14ac:dyDescent="0.25"/>
  <cols>
    <col min="1" max="1" width="9.42578125" style="2" bestFit="1" customWidth="1"/>
    <col min="2" max="16" width="9.140625" style="2"/>
    <col min="17" max="17" width="8.140625" style="2" bestFit="1" customWidth="1"/>
    <col min="18" max="16384" width="9.140625" style="2"/>
  </cols>
  <sheetData>
    <row r="1" spans="1:17" x14ac:dyDescent="0.25">
      <c r="A1" s="1"/>
    </row>
    <row r="3" spans="1:17" x14ac:dyDescent="0.25">
      <c r="C3" s="2">
        <v>1</v>
      </c>
      <c r="D3" s="2">
        <v>2</v>
      </c>
      <c r="E3" s="2">
        <v>3</v>
      </c>
      <c r="F3" s="2">
        <v>4</v>
      </c>
      <c r="G3" s="2">
        <v>5</v>
      </c>
      <c r="H3" s="2">
        <v>6</v>
      </c>
      <c r="I3" s="2">
        <v>7</v>
      </c>
      <c r="J3" s="2">
        <v>8</v>
      </c>
      <c r="K3" s="2">
        <v>9</v>
      </c>
      <c r="L3" s="2">
        <v>10</v>
      </c>
      <c r="M3" s="2">
        <v>11</v>
      </c>
      <c r="N3" s="2">
        <v>12</v>
      </c>
    </row>
    <row r="4" spans="1:17" x14ac:dyDescent="0.25">
      <c r="A4" s="3" t="s">
        <v>0</v>
      </c>
      <c r="B4" s="2">
        <v>2010</v>
      </c>
      <c r="C4" s="4">
        <v>17807.165000000001</v>
      </c>
      <c r="D4" s="4">
        <v>16490.393</v>
      </c>
      <c r="E4" s="4">
        <v>17302.363000000001</v>
      </c>
      <c r="F4" s="4">
        <v>17663.715</v>
      </c>
      <c r="G4" s="4">
        <v>16174.612999999999</v>
      </c>
      <c r="H4" s="4">
        <v>19419.151000000002</v>
      </c>
      <c r="I4" s="4">
        <v>22043.379999999997</v>
      </c>
      <c r="J4" s="4">
        <v>22475.326000000001</v>
      </c>
      <c r="K4" s="4">
        <v>20478.295999999998</v>
      </c>
      <c r="L4" s="4">
        <v>16734.344000000001</v>
      </c>
      <c r="M4" s="4">
        <v>15697.465000000002</v>
      </c>
      <c r="N4" s="4">
        <v>17196.43</v>
      </c>
      <c r="O4" s="4">
        <f t="shared" ref="O4:O6" si="0">SUM(C4:N4)</f>
        <v>219482.641</v>
      </c>
      <c r="P4" s="14"/>
    </row>
    <row r="5" spans="1:17" x14ac:dyDescent="0.25">
      <c r="B5" s="2">
        <v>2011</v>
      </c>
      <c r="C5" s="4">
        <v>19451.451000000001</v>
      </c>
      <c r="D5" s="4">
        <v>15255.704000000002</v>
      </c>
      <c r="E5" s="4">
        <v>16475.875</v>
      </c>
      <c r="F5" s="4">
        <v>15356.679</v>
      </c>
      <c r="G5" s="4">
        <v>16589.858999999997</v>
      </c>
      <c r="H5" s="4">
        <v>20322.073000000004</v>
      </c>
      <c r="I5" s="4">
        <v>20262.387000000002</v>
      </c>
      <c r="J5" s="4">
        <v>22245.043000000001</v>
      </c>
      <c r="K5" s="4">
        <v>20376.906999999999</v>
      </c>
      <c r="L5" s="4">
        <v>15815.268</v>
      </c>
      <c r="M5" s="4">
        <v>19701.178</v>
      </c>
      <c r="N5" s="4">
        <v>18382.222000000002</v>
      </c>
      <c r="O5" s="4">
        <f t="shared" si="0"/>
        <v>220234.64600000001</v>
      </c>
      <c r="P5" s="14"/>
    </row>
    <row r="6" spans="1:17" x14ac:dyDescent="0.25">
      <c r="B6" s="2">
        <v>2012</v>
      </c>
      <c r="C6" s="4">
        <v>15860.311</v>
      </c>
      <c r="D6" s="4">
        <v>15850.502</v>
      </c>
      <c r="E6" s="4">
        <v>16382.397999999999</v>
      </c>
      <c r="F6" s="4">
        <v>15840.638000000001</v>
      </c>
      <c r="G6" s="4">
        <v>20084.537000000004</v>
      </c>
      <c r="H6" s="4">
        <v>19404.446</v>
      </c>
      <c r="I6" s="4">
        <v>22707.123000000003</v>
      </c>
      <c r="J6" s="4">
        <v>22267.105</v>
      </c>
      <c r="K6" s="4">
        <v>19090.439000000002</v>
      </c>
      <c r="L6" s="4">
        <v>17924.617000000002</v>
      </c>
      <c r="M6" s="4">
        <v>16492.264999999999</v>
      </c>
      <c r="N6" s="4">
        <v>19418.34</v>
      </c>
      <c r="O6" s="4">
        <f t="shared" si="0"/>
        <v>221322.72099999999</v>
      </c>
      <c r="P6" s="14"/>
    </row>
    <row r="7" spans="1:17" s="5" customFormat="1" x14ac:dyDescent="0.25">
      <c r="B7" s="2">
        <v>2013</v>
      </c>
      <c r="C7" s="4">
        <v>18389.119000000002</v>
      </c>
      <c r="D7" s="4">
        <v>14275.367999999999</v>
      </c>
      <c r="E7" s="4">
        <v>15433.96</v>
      </c>
      <c r="F7" s="4">
        <v>17049.282999999999</v>
      </c>
      <c r="G7" s="4"/>
      <c r="H7" s="4"/>
      <c r="I7" s="4"/>
      <c r="J7" s="4"/>
      <c r="K7" s="4"/>
      <c r="L7" s="4"/>
      <c r="M7" s="4"/>
      <c r="N7" s="4"/>
      <c r="O7" s="4"/>
      <c r="P7" s="14"/>
      <c r="Q7" s="4"/>
    </row>
    <row r="9" spans="1:17" x14ac:dyDescent="0.25">
      <c r="A9" s="6" t="s">
        <v>1</v>
      </c>
    </row>
    <row r="10" spans="1:17" x14ac:dyDescent="0.25">
      <c r="A10" s="2" t="s">
        <v>75</v>
      </c>
    </row>
    <row r="11" spans="1:17" x14ac:dyDescent="0.25">
      <c r="A11" s="2" t="s">
        <v>64</v>
      </c>
    </row>
  </sheetData>
  <phoneticPr fontId="3" type="noConversion"/>
  <pageMargins left="1" right="0.5" top="1" bottom="0.5" header="0.5" footer="0.5"/>
  <pageSetup scale="79"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4"/>
  <sheetViews>
    <sheetView workbookViewId="0">
      <selection sqref="A1:XFD1048576"/>
    </sheetView>
  </sheetViews>
  <sheetFormatPr defaultRowHeight="15.75" x14ac:dyDescent="0.25"/>
  <cols>
    <col min="1" max="1" width="9.5703125" style="8" customWidth="1"/>
    <col min="2" max="16384" width="9.140625" style="8"/>
  </cols>
  <sheetData>
    <row r="1" spans="1:15" x14ac:dyDescent="0.25">
      <c r="A1" s="7"/>
    </row>
    <row r="3" spans="1:15" x14ac:dyDescent="0.25">
      <c r="C3" s="8">
        <v>1</v>
      </c>
      <c r="D3" s="8">
        <v>2</v>
      </c>
      <c r="E3" s="8">
        <v>3</v>
      </c>
      <c r="F3" s="8">
        <v>4</v>
      </c>
      <c r="G3" s="8">
        <v>5</v>
      </c>
      <c r="H3" s="8">
        <v>6</v>
      </c>
      <c r="I3" s="8">
        <v>7</v>
      </c>
      <c r="J3" s="8">
        <v>8</v>
      </c>
      <c r="K3" s="8">
        <v>9</v>
      </c>
      <c r="L3" s="8">
        <v>10</v>
      </c>
      <c r="M3" s="8">
        <v>11</v>
      </c>
      <c r="N3" s="8">
        <v>12</v>
      </c>
    </row>
    <row r="4" spans="1:15" x14ac:dyDescent="0.25">
      <c r="A4" s="9" t="s">
        <v>0</v>
      </c>
      <c r="B4" s="8">
        <v>2010</v>
      </c>
      <c r="C4" s="10">
        <v>10428.116</v>
      </c>
      <c r="D4" s="10">
        <v>15186.664000000001</v>
      </c>
      <c r="E4" s="10">
        <v>3936</v>
      </c>
      <c r="F4" s="10">
        <v>16416</v>
      </c>
      <c r="G4" s="10">
        <v>17904</v>
      </c>
      <c r="H4" s="10">
        <v>19795.312000000002</v>
      </c>
      <c r="I4" s="10">
        <v>19104</v>
      </c>
      <c r="J4" s="10">
        <v>21047.344000000001</v>
      </c>
      <c r="K4" s="10">
        <v>17568</v>
      </c>
      <c r="L4" s="10">
        <v>19344</v>
      </c>
      <c r="M4" s="10">
        <v>18912</v>
      </c>
      <c r="N4" s="10">
        <v>19632</v>
      </c>
      <c r="O4" s="10">
        <f t="shared" ref="O4:O6" si="0">SUM(C4:N4)</f>
        <v>199273.43599999999</v>
      </c>
    </row>
    <row r="5" spans="1:15" x14ac:dyDescent="0.25">
      <c r="B5" s="8">
        <v>2011</v>
      </c>
      <c r="C5" s="10">
        <v>7200</v>
      </c>
      <c r="D5" s="10">
        <v>2256</v>
      </c>
      <c r="E5" s="10">
        <v>3888</v>
      </c>
      <c r="F5" s="10">
        <v>15264</v>
      </c>
      <c r="G5" s="10">
        <v>19344</v>
      </c>
      <c r="H5" s="10">
        <v>19772.168000000001</v>
      </c>
      <c r="I5" s="10">
        <v>16774.968000000001</v>
      </c>
      <c r="J5" s="10">
        <v>20189.216</v>
      </c>
      <c r="K5" s="10">
        <v>15845.12</v>
      </c>
      <c r="L5" s="10">
        <v>13152</v>
      </c>
      <c r="M5" s="10">
        <v>19008</v>
      </c>
      <c r="N5" s="10">
        <v>16704</v>
      </c>
      <c r="O5" s="10">
        <f t="shared" si="0"/>
        <v>169397.47200000001</v>
      </c>
    </row>
    <row r="6" spans="1:15" x14ac:dyDescent="0.25">
      <c r="B6" s="8">
        <v>2012</v>
      </c>
      <c r="C6" s="10">
        <v>18672</v>
      </c>
      <c r="D6" s="10">
        <v>4944</v>
      </c>
      <c r="E6" s="10">
        <v>12336</v>
      </c>
      <c r="F6" s="10">
        <v>20448</v>
      </c>
      <c r="G6" s="10">
        <v>17088</v>
      </c>
      <c r="H6" s="10">
        <v>18720</v>
      </c>
      <c r="I6" s="10">
        <v>21024</v>
      </c>
      <c r="J6" s="10">
        <v>18528</v>
      </c>
      <c r="K6" s="10">
        <v>18528</v>
      </c>
      <c r="L6" s="10">
        <v>19296</v>
      </c>
      <c r="M6" s="10">
        <v>15552</v>
      </c>
      <c r="N6" s="10">
        <v>18192</v>
      </c>
      <c r="O6" s="10">
        <f t="shared" si="0"/>
        <v>203328</v>
      </c>
    </row>
    <row r="7" spans="1:15" s="11" customFormat="1" x14ac:dyDescent="0.25">
      <c r="B7" s="8">
        <v>2013</v>
      </c>
      <c r="C7" s="10">
        <v>13968</v>
      </c>
      <c r="D7" s="10">
        <v>3408</v>
      </c>
      <c r="E7" s="10">
        <v>7200</v>
      </c>
      <c r="F7" s="10">
        <v>18768</v>
      </c>
      <c r="G7" s="10"/>
      <c r="H7" s="10"/>
      <c r="I7" s="10"/>
      <c r="J7" s="10"/>
      <c r="K7" s="10"/>
      <c r="L7" s="10"/>
      <c r="M7" s="10"/>
      <c r="N7" s="10"/>
      <c r="O7" s="10"/>
    </row>
    <row r="9" spans="1:15" x14ac:dyDescent="0.25">
      <c r="A9" s="12" t="s">
        <v>8</v>
      </c>
    </row>
    <row r="10" spans="1:15" x14ac:dyDescent="0.25">
      <c r="A10" s="8" t="s">
        <v>9</v>
      </c>
    </row>
    <row r="14" spans="1:15" x14ac:dyDescent="0.25">
      <c r="A14" s="7"/>
    </row>
  </sheetData>
  <pageMargins left="1" right="0.5" top="1" bottom="0.5" header="0.5" footer="0.5"/>
  <pageSetup scale="89" orientation="landscape" cellComments="atEnd" r:id="rId1"/>
  <headerFooter scaleWithDoc="0" alignWithMargins="0">
    <oddFooter>&amp;R&amp;"Times New Roman,Bold"&amp;12Attachment in Response to Sierra Club-1 Question No. 18(a) #12
Page &amp;P of &amp;N
Sinclair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2"/>
  <sheetViews>
    <sheetView workbookViewId="0">
      <selection sqref="A1:XFD1048576"/>
    </sheetView>
  </sheetViews>
  <sheetFormatPr defaultRowHeight="15.75" x14ac:dyDescent="0.25"/>
  <cols>
    <col min="1" max="1" width="9.28515625" style="8" bestFit="1" customWidth="1"/>
    <col min="2" max="16384" width="9.140625" style="8"/>
  </cols>
  <sheetData>
    <row r="1" spans="1:17" x14ac:dyDescent="0.25">
      <c r="A1" s="7"/>
      <c r="B1" s="7"/>
    </row>
    <row r="3" spans="1:17" x14ac:dyDescent="0.25">
      <c r="C3" s="8">
        <v>1</v>
      </c>
      <c r="D3" s="8">
        <v>2</v>
      </c>
      <c r="E3" s="8">
        <v>3</v>
      </c>
      <c r="F3" s="8">
        <v>4</v>
      </c>
      <c r="G3" s="8">
        <v>5</v>
      </c>
      <c r="H3" s="8">
        <v>6</v>
      </c>
      <c r="I3" s="8">
        <v>7</v>
      </c>
      <c r="J3" s="8">
        <v>8</v>
      </c>
      <c r="K3" s="8">
        <v>9</v>
      </c>
      <c r="L3" s="8">
        <v>10</v>
      </c>
      <c r="M3" s="8">
        <v>11</v>
      </c>
      <c r="N3" s="8">
        <v>12</v>
      </c>
    </row>
    <row r="4" spans="1:17" x14ac:dyDescent="0.25">
      <c r="A4" s="9" t="s">
        <v>0</v>
      </c>
      <c r="B4" s="8">
        <v>2010</v>
      </c>
      <c r="C4" s="10">
        <v>4417.6559999999999</v>
      </c>
      <c r="D4" s="10">
        <v>5700.6090000000004</v>
      </c>
      <c r="E4" s="10">
        <v>5544.8829999999998</v>
      </c>
      <c r="F4" s="10">
        <v>6347.9290000000001</v>
      </c>
      <c r="G4" s="10">
        <v>5946.2129999999997</v>
      </c>
      <c r="H4" s="10">
        <v>6354.9359999999997</v>
      </c>
      <c r="I4" s="10">
        <v>6340.5929999999998</v>
      </c>
      <c r="J4" s="10">
        <v>6767.3410000000003</v>
      </c>
      <c r="K4" s="10">
        <v>6857.9189999999999</v>
      </c>
      <c r="L4" s="10">
        <v>6456.26</v>
      </c>
      <c r="M4" s="10">
        <v>6423.5349999999999</v>
      </c>
      <c r="N4" s="10">
        <v>5389.5870000000004</v>
      </c>
      <c r="O4" s="10">
        <f t="shared" ref="O4:O6" si="0">SUM(C4:N4)</f>
        <v>72547.460999999996</v>
      </c>
    </row>
    <row r="5" spans="1:17" x14ac:dyDescent="0.25">
      <c r="B5" s="8">
        <v>2011</v>
      </c>
      <c r="C5" s="10">
        <v>5213.2950000000001</v>
      </c>
      <c r="D5" s="10">
        <v>5338.741</v>
      </c>
      <c r="E5" s="10">
        <v>6127.2759999999998</v>
      </c>
      <c r="F5" s="10">
        <v>5291.9129999999996</v>
      </c>
      <c r="G5" s="10">
        <v>3507.7190000000001</v>
      </c>
      <c r="H5" s="10">
        <v>5235.835</v>
      </c>
      <c r="I5" s="10">
        <v>4879.6329999999998</v>
      </c>
      <c r="J5" s="10">
        <v>5971.8130000000001</v>
      </c>
      <c r="K5" s="10">
        <v>6239.1379999999999</v>
      </c>
      <c r="L5" s="10">
        <v>6119.6189999999997</v>
      </c>
      <c r="M5" s="10">
        <v>5750.652</v>
      </c>
      <c r="N5" s="10">
        <v>5563.1059999999998</v>
      </c>
      <c r="O5" s="10">
        <f t="shared" si="0"/>
        <v>65238.74</v>
      </c>
    </row>
    <row r="6" spans="1:17" x14ac:dyDescent="0.25">
      <c r="B6" s="8">
        <v>2012</v>
      </c>
      <c r="C6" s="10">
        <v>5043.0450000000001</v>
      </c>
      <c r="D6" s="10">
        <v>6314.835</v>
      </c>
      <c r="E6" s="10">
        <v>5844.8810000000003</v>
      </c>
      <c r="F6" s="10">
        <v>5982.3249999999998</v>
      </c>
      <c r="G6" s="10">
        <v>6695.0020000000004</v>
      </c>
      <c r="H6" s="10">
        <v>6167.1909999999998</v>
      </c>
      <c r="I6" s="10">
        <v>6323.1080000000002</v>
      </c>
      <c r="J6" s="10">
        <v>6847.2060000000001</v>
      </c>
      <c r="K6" s="10">
        <v>6630.433</v>
      </c>
      <c r="L6" s="10">
        <v>6669.9830000000002</v>
      </c>
      <c r="M6" s="10">
        <v>5559.3950000000004</v>
      </c>
      <c r="N6" s="10">
        <v>5751.58</v>
      </c>
      <c r="O6" s="10">
        <f t="shared" si="0"/>
        <v>73828.983999999997</v>
      </c>
    </row>
    <row r="7" spans="1:17" s="11" customFormat="1" x14ac:dyDescent="0.25">
      <c r="B7" s="8">
        <v>2013</v>
      </c>
      <c r="C7" s="10">
        <v>5933.16</v>
      </c>
      <c r="D7" s="10">
        <v>5950.2879999999996</v>
      </c>
      <c r="E7" s="10">
        <v>5722.2420000000002</v>
      </c>
      <c r="F7" s="10">
        <v>6116.7960000000003</v>
      </c>
      <c r="G7" s="10"/>
      <c r="H7" s="10"/>
      <c r="I7" s="10"/>
      <c r="J7" s="10"/>
      <c r="K7" s="10"/>
      <c r="L7" s="10"/>
      <c r="M7" s="10"/>
      <c r="N7" s="10"/>
      <c r="O7" s="10"/>
      <c r="P7" s="26"/>
      <c r="Q7" s="25"/>
    </row>
    <row r="9" spans="1:17" x14ac:dyDescent="0.25">
      <c r="A9" s="12" t="s">
        <v>1</v>
      </c>
    </row>
    <row r="10" spans="1:17" x14ac:dyDescent="0.25">
      <c r="A10" s="8" t="s">
        <v>12</v>
      </c>
    </row>
    <row r="11" spans="1:17" x14ac:dyDescent="0.25">
      <c r="A11" s="8" t="s">
        <v>65</v>
      </c>
    </row>
    <row r="12" spans="1:17" x14ac:dyDescent="0.25">
      <c r="A12" s="8" t="s">
        <v>13</v>
      </c>
    </row>
  </sheetData>
  <pageMargins left="1" right="0.5" top="1" bottom="0.5" header="0.5" footer="0.5"/>
  <pageSetup scale="79" orientation="landscape" cellComments="atEnd" r:id="rId1"/>
  <headerFooter scaleWithDoc="0" alignWithMargins="0">
    <oddFooter>&amp;R&amp;"Times New Roman,Bold"&amp;12Attachment in Response to Sierra Club-1 Question No. 18(a) #12
Page &amp;P of &amp;N
Sinclair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Customer 1</vt:lpstr>
      <vt:lpstr>Customer 2</vt:lpstr>
      <vt:lpstr>Customer 3</vt:lpstr>
      <vt:lpstr>Customer 4</vt:lpstr>
      <vt:lpstr>Customer 5</vt:lpstr>
      <vt:lpstr>Customer 6</vt:lpstr>
      <vt:lpstr>Customer 7</vt:lpstr>
      <vt:lpstr>Customer 8</vt:lpstr>
      <vt:lpstr>Customer 9</vt:lpstr>
      <vt:lpstr>Customer 10a</vt:lpstr>
      <vt:lpstr>Customer 10b</vt:lpstr>
      <vt:lpstr>Customer 11</vt:lpstr>
      <vt:lpstr>Customer 12</vt:lpstr>
      <vt:lpstr>Customer 13</vt:lpstr>
      <vt:lpstr>Customer 14</vt:lpstr>
      <vt:lpstr>Customer 15</vt:lpstr>
      <vt:lpstr>Customer 16</vt:lpstr>
      <vt:lpstr>Customer 17</vt:lpstr>
      <vt:lpstr>Customer 18</vt:lpstr>
      <vt:lpstr>Customer 19</vt:lpstr>
      <vt:lpstr>Customer 20</vt:lpstr>
      <vt:lpstr>Customer 21</vt:lpstr>
      <vt:lpstr>Customer 22</vt:lpstr>
      <vt:lpstr>Customer 23</vt:lpstr>
      <vt:lpstr>Customer 24</vt:lpstr>
      <vt:lpstr>Customer 25</vt:lpstr>
      <vt:lpstr>Customer 26</vt:lpstr>
      <vt:lpstr>Customer 27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2014-03-27T01:10:47Z</dcterms:created>
  <dcterms:modified xsi:type="dcterms:W3CDTF">2019-09-11T15:23:37Z</dcterms:modified>
</cp:coreProperties>
</file>