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108" windowWidth="15192" windowHeight="7428" tabRatio="766"/>
  </bookViews>
  <sheets>
    <sheet name="Customer 1" sheetId="1" r:id="rId1"/>
    <sheet name="Customer 2" sheetId="7" r:id="rId2"/>
    <sheet name="Customer 3" sheetId="8" r:id="rId3"/>
    <sheet name="Customer 4" sheetId="9" r:id="rId4"/>
    <sheet name="Customer 5" sheetId="10" r:id="rId5"/>
    <sheet name="Customer 6" sheetId="11" r:id="rId6"/>
    <sheet name="Customer 7" sheetId="12" r:id="rId7"/>
    <sheet name="Customer 8" sheetId="13" r:id="rId8"/>
    <sheet name="Customer 9" sheetId="14" r:id="rId9"/>
    <sheet name="Customer 10a" sheetId="15" r:id="rId10"/>
    <sheet name="Customer 10b" sheetId="16" r:id="rId11"/>
    <sheet name="Customer 11" sheetId="17" r:id="rId12"/>
    <sheet name="Customer 12" sheetId="18" r:id="rId13"/>
    <sheet name="Customer 13" sheetId="20" r:id="rId14"/>
    <sheet name="Customer 14" sheetId="21" r:id="rId15"/>
    <sheet name="Customer 15" sheetId="22" r:id="rId16"/>
    <sheet name="Customer 16" sheetId="23" r:id="rId17"/>
    <sheet name="Customer 17" sheetId="24" r:id="rId18"/>
    <sheet name="Customer 18" sheetId="25" r:id="rId19"/>
    <sheet name="Customer 19" sheetId="26" r:id="rId20"/>
    <sheet name="Customer 20" sheetId="27" r:id="rId21"/>
    <sheet name="Customer 21" sheetId="28" r:id="rId22"/>
    <sheet name="Customer 22" sheetId="29" r:id="rId23"/>
    <sheet name="Customer 23" sheetId="30" r:id="rId24"/>
    <sheet name="Customer 24" sheetId="31" r:id="rId25"/>
    <sheet name="Customer 25" sheetId="32" r:id="rId26"/>
    <sheet name="Customer 26" sheetId="33" r:id="rId27"/>
    <sheet name="Customer 27" sheetId="34" r:id="rId28"/>
  </sheets>
  <calcPr calcId="152511"/>
</workbook>
</file>

<file path=xl/calcChain.xml><?xml version="1.0" encoding="utf-8"?>
<calcChain xmlns="http://schemas.openxmlformats.org/spreadsheetml/2006/main">
  <c r="O4" i="12" l="1"/>
  <c r="O5" i="12"/>
  <c r="O6" i="12"/>
  <c r="O4" i="9"/>
  <c r="O5" i="9"/>
  <c r="O6" i="9"/>
  <c r="O6" i="34" l="1"/>
  <c r="O5" i="34"/>
  <c r="O4" i="34"/>
  <c r="O6" i="33"/>
  <c r="O5" i="33"/>
  <c r="O4" i="33"/>
  <c r="O6" i="32"/>
  <c r="O5" i="32"/>
  <c r="O4" i="32"/>
  <c r="O6" i="31" l="1"/>
  <c r="O5" i="31"/>
  <c r="O4" i="31"/>
  <c r="O6" i="30"/>
  <c r="O5" i="30"/>
  <c r="O4" i="30"/>
  <c r="O6" i="29"/>
  <c r="O5" i="29"/>
  <c r="O4" i="29"/>
  <c r="O6" i="28"/>
  <c r="O5" i="28"/>
  <c r="O4" i="28"/>
  <c r="O6" i="27" l="1"/>
  <c r="O5" i="27"/>
  <c r="O4" i="27"/>
  <c r="O6" i="26"/>
  <c r="O5" i="26"/>
  <c r="O4" i="26"/>
  <c r="O6" i="25" l="1"/>
  <c r="O5" i="25"/>
  <c r="O4" i="25"/>
  <c r="O6" i="24"/>
  <c r="O5" i="24"/>
  <c r="O4" i="24"/>
  <c r="O6" i="23"/>
  <c r="O5" i="23"/>
  <c r="O4" i="23"/>
  <c r="O6" i="21" l="1"/>
  <c r="O5" i="21"/>
  <c r="O4" i="21"/>
  <c r="O6" i="20"/>
  <c r="O5" i="20"/>
  <c r="O4" i="20"/>
  <c r="O4" i="22" l="1"/>
  <c r="O5" i="22"/>
  <c r="O6" i="22"/>
  <c r="O6" i="18" l="1"/>
  <c r="O5" i="18"/>
  <c r="O4" i="18"/>
  <c r="O6" i="17" l="1"/>
  <c r="O5" i="17"/>
  <c r="O4" i="17"/>
  <c r="O6" i="16" l="1"/>
  <c r="O5" i="16"/>
  <c r="O4" i="16"/>
  <c r="O6" i="15"/>
  <c r="O5" i="15"/>
  <c r="O4" i="15"/>
  <c r="O6" i="14"/>
  <c r="O5" i="14"/>
  <c r="O4" i="14"/>
  <c r="O6" i="13" l="1"/>
  <c r="O5" i="13"/>
  <c r="O4" i="13"/>
  <c r="O6" i="11"/>
  <c r="O6" i="10"/>
  <c r="O6" i="8"/>
  <c r="O6" i="7"/>
  <c r="O6" i="1"/>
  <c r="O5" i="11" l="1"/>
  <c r="O5" i="10"/>
  <c r="O5" i="8"/>
  <c r="O5" i="7"/>
  <c r="O5" i="1"/>
  <c r="O4" i="7" l="1"/>
  <c r="O4" i="1"/>
  <c r="O4" i="11"/>
  <c r="O4" i="10"/>
  <c r="O4" i="8"/>
</calcChain>
</file>

<file path=xl/sharedStrings.xml><?xml version="1.0" encoding="utf-8"?>
<sst xmlns="http://schemas.openxmlformats.org/spreadsheetml/2006/main" count="152" uniqueCount="98">
  <si>
    <t>History</t>
  </si>
  <si>
    <t>They have started a little higher this year than last year</t>
  </si>
  <si>
    <t>We expect flat usage over the forecast period</t>
  </si>
  <si>
    <t>Otherwise there are no changes, they started back full production on the last week of March-2011</t>
  </si>
  <si>
    <t>Environmental/EPA could cause them pain if stricter regs are put in place</t>
  </si>
  <si>
    <t>Moving back to 2011 levels by May - they have a line down thru May, and then will return to 2011 levels starting in June, then remain steady.</t>
  </si>
  <si>
    <t>They are expected to return to 2010 levels in 2012.</t>
  </si>
  <si>
    <t>hold steady - hit 100,000-105,000 by EOY</t>
  </si>
  <si>
    <t>They're expected to be steady with the last couple of years, but early 2012 indicates a slight drop off in electricity usage</t>
  </si>
  <si>
    <t>Keith expects roughly more of the same level of usage - no major changes expected</t>
  </si>
  <si>
    <t>Will be slightly higher than 2011 levels - maybe hit around 192 or 195.</t>
  </si>
  <si>
    <t>No changes expected - flat usage for the foreseeable future.</t>
  </si>
  <si>
    <t>2014-2016 will show similar growth</t>
  </si>
  <si>
    <t>Usage should remain realatively flat</t>
  </si>
  <si>
    <t>They have recovered economically</t>
  </si>
  <si>
    <t>They do not plan outages.  They have a holistic approach using focused shutdowns to maintain parts of the whole.</t>
  </si>
  <si>
    <t>They have a 91% load factor, they run 3 shifts 24/7/365</t>
  </si>
  <si>
    <t>No changes in expectations since 2011</t>
  </si>
  <si>
    <t>Last year's forecast was spot on</t>
  </si>
  <si>
    <t>So we'll weave that into the months as they are coming online in 2012 and the full amount will be added to the 2013 forecast year.</t>
  </si>
  <si>
    <t>Lawrence suggested to decrease 2011 slightly in 2012 and then keep flat</t>
  </si>
  <si>
    <t>Lawrence said that the 2012 MTP projections were a good indication of what to expect</t>
  </si>
  <si>
    <t>Build in a slight increase to future growth</t>
  </si>
  <si>
    <t>2013 BP Notes</t>
  </si>
  <si>
    <t>Expectations of usage has not changed as no fundamental changes have been made</t>
  </si>
  <si>
    <t>they have implemented some energy efficiency initiatives such as LED lighting</t>
  </si>
  <si>
    <t>Usage is expected to remain steady</t>
  </si>
  <si>
    <t>They have implemented an energy efficiency program that may be contributing to slightly lower usage, but forecast is similar to the 2012 MTP</t>
  </si>
  <si>
    <t>2013 BP</t>
  </si>
  <si>
    <t>2013 BP notes:</t>
  </si>
  <si>
    <t>2013 BP Notes:</t>
  </si>
  <si>
    <t xml:space="preserve">Business changing xx occurred on xx xx xx.  It is speculated that the xx had some of the xx xx xx in its xx xx xx into the </t>
  </si>
  <si>
    <t>xx and cause the xx that xx xx and eventually xx when xx with their xx of xx xx and xx xx xx</t>
  </si>
  <si>
    <t>They went from xx+ MW to about xx MW</t>
  </si>
  <si>
    <t>Their plant in xx xx don't have the xx xx to take on the xx that was going on xx on xx xx.</t>
  </si>
  <si>
    <t>They suspect that their xx will find xx to xx xx</t>
  </si>
  <si>
    <t>They will have a shutdown in June, but xx-xx MW level will be reached over the next few months, from roughly xx MW to the xx-xx MW level.</t>
  </si>
  <si>
    <t>They bought xx xx simply for the xx and the xx, but they tend to be somewhat secretive about their operations.</t>
  </si>
  <si>
    <t>There was xx MW of capacity at the xx xx that XX XX conveniently has not removed - so there is speculation that they will be expanding</t>
  </si>
  <si>
    <t>Keith met with them on March 15 and they will be adding xxxx MWh onto last year's load.</t>
  </si>
  <si>
    <t>They have added some xx xx xx to their production</t>
  </si>
  <si>
    <t>They are demoing some of the xx xx xx xx as xx xx is completely gone</t>
  </si>
  <si>
    <t>Previous expectation of decreased production due to xx change has not occurred</t>
  </si>
  <si>
    <t>They were closed for the first 3 months of 2011 - strictly an inventory based decision.  New  xx just isn't there in this economy.</t>
  </si>
  <si>
    <t>They closed down their xx xx in xx</t>
  </si>
  <si>
    <t>Using xx xx in their production could be problem if xx xx is suddenly not allowed to be used</t>
  </si>
  <si>
    <t>They're hoping for xx on the xx</t>
  </si>
  <si>
    <t>Didn’t see anything different before the xx issues happened</t>
  </si>
  <si>
    <t>They should track xx forecast as they continue to upgrade and update the plant</t>
  </si>
  <si>
    <t>80% of their xx go straight to xx</t>
  </si>
  <si>
    <t>They do have a competitor in xx who they suspect may add an xx xx (which they do not currently have)</t>
  </si>
  <si>
    <t>That being said, XXXX continues to pickup demand from smaller competitors who may have fallen by the wayside in this difficult economic environment</t>
  </si>
  <si>
    <t>For 2012, only 2 projects will be finished, adding only about 1 MW to load.  One of these projects will be the renovating of xx xx xx for the xx xx</t>
  </si>
  <si>
    <t>In 2013, 4 projects are scheduled to be completed, but this includes a tearing down of a xx which will be a decrease of load by 2 MW while xx xx is in construction</t>
  </si>
  <si>
    <t>New xx plans to xx xx next 18 months: static</t>
  </si>
  <si>
    <t>adding 3 xx to the xx this year (+3 MW)</t>
  </si>
  <si>
    <t>XXXx has a xxxx that they use to show real time energy usage on a xx by xx basis at xxxx</t>
  </si>
  <si>
    <t>Dave said more of the same - usage still impacted by xx volumes</t>
  </si>
  <si>
    <t>The xx xx xx coming is simply xx coming from other places on the xx, so the impact is neutral</t>
  </si>
  <si>
    <t>The "xx" xx returned from xx and xx xx in xx that were previously set to 82 degrees and will now be set on 76 degrees. These xx are very weather sensitive with a</t>
  </si>
  <si>
    <t>residential customer load shape, so they will pick up this cooling load this year, but this may be offset next year by xx</t>
  </si>
  <si>
    <t>XX project expected to be done by Spring 2013 at the earliest. It will be a xx MW xx xx xx. They xx have 2 xx xx - 1 xx and 1 xx</t>
  </si>
  <si>
    <t>XX will be building a xx building which is expected to come online in xx or xx, which will only be a xx kW increase in load</t>
  </si>
  <si>
    <t>Slightly higher production is expected at XX as demand for xx xx and the xx xx</t>
  </si>
  <si>
    <t>Recovery and adjustments from xx xx etc from the xx 2011 xx should be in place by now</t>
  </si>
  <si>
    <t xml:space="preserve">XX has been acquired by XX, who also xx xx xx in 2011.  Historically, xx has a track record of </t>
  </si>
  <si>
    <t>dramatically reducing loads at other xx xx.  But according to XX, they're expecting a 5% reduction from 2011, but Chuck</t>
  </si>
  <si>
    <t xml:space="preserve"> expects a 10% reduction, and then expects load to remain flat</t>
  </si>
  <si>
    <t>xx xx or xx xx.</t>
  </si>
  <si>
    <t>They xx xx xx xx (xx to supply the xx xx so they fluctuate with the xx xx)</t>
  </si>
  <si>
    <t xml:space="preserve">xx is considering expansion, but right now things are expected to be completely flat.  </t>
  </si>
  <si>
    <t>xx xx - produce a lot of xx xx</t>
  </si>
  <si>
    <t>90% of the process is xx the xx of xx</t>
  </si>
  <si>
    <t>They xx xx and xx, add xx, etc.</t>
  </si>
  <si>
    <t>26/50 of their load comes from 1 machine that runs 24/7, 7-8/50 comes from xx and xx xx, 4-8/50 comes from xx xx where its xx and xx</t>
  </si>
  <si>
    <t>Chuck says throw out 2009 due to the economy, ice storm, and unfortunate incident they had where a xx xx</t>
  </si>
  <si>
    <t>They were off a week due to the ice storm and it took months to fully recover from the xx incident</t>
  </si>
  <si>
    <t>New products coming close to production - xx xx, xx xx xx, xx xx, xx-xx xx</t>
  </si>
  <si>
    <t>forecast provided by Charles and his contact at xx XX - XXXXX XXXXXXXXXX</t>
  </si>
  <si>
    <t>XXXXXXX is following thru with their expansion, albeit later than was thought during the development of the 2012 MTP</t>
  </si>
  <si>
    <t>The overall plan is to install 2 large and 1 small xx in 2012 to their existing 1 xx and 3 xx xx for a total of 3 xx and 4 xx xx</t>
  </si>
  <si>
    <t>for each xx xx we expect xxxx MW with an 80% load factor; for each xxxx xx we expect xxxx kW with an 80% load factor</t>
  </si>
  <si>
    <t>so the total incremental load for a whole year will be xxxxxxxxx kWh for each xxxx xxxx and xxxxxx kWh for the xx xx  for a total of xxxxxxxx kWh</t>
  </si>
  <si>
    <t>Added 1 xx xxxx in April, adding a xx xx on May 30th, and another xxxx xxxxx on June 15th.</t>
  </si>
  <si>
    <t>It takes 1.5-2 weeks for each xx xx or xx to get up to speed.</t>
  </si>
  <si>
    <t>xxx bought xxx xxxx, but we're not sure what the impact on xx usage will be</t>
  </si>
  <si>
    <t>Building 10 had an expansion…going from xx MW soon to be xx MW…they put in a whole new circuit</t>
  </si>
  <si>
    <t>They are in the xx industry</t>
  </si>
  <si>
    <t>xx xx that xx, xx, and xx xx</t>
  </si>
  <si>
    <t>xx in xx is on its way out, so as a company they are consolidating…but the xx xx will be one that they keep going</t>
  </si>
  <si>
    <t>Opened in xx and is xxxxxxxxx square feet on xxxxx acres</t>
  </si>
  <si>
    <t>They are adding a xx xxxx xxxxx xxxx in Q3 2012 which will have a slight (probably unnoticeable) increase</t>
  </si>
  <si>
    <t>xxxxx is surprisingly consistent for such a xxxxx xxxxx xxxx xxxx in this economic environment</t>
  </si>
  <si>
    <t>xx is ramping up to full production - trying to get to xx xx</t>
  </si>
  <si>
    <t>They will only be producing xxxx</t>
  </si>
  <si>
    <t>New addition to the xx xx will have little impact</t>
  </si>
  <si>
    <t xml:space="preserve">Largely contingent on the amount of xx that we get.  In xx xx they have to xx a lot of xx  </t>
  </si>
  <si>
    <t>They have xx xx on xx xx,  xx xx,  and xx xx</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</si>
</sst>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
    <numFmt numFmtId="165" formatCode="_(* #,##0_);_(* \(#,##0\);_(* &quot;-&quot;??_);_(@_)"/>
  </numFmts>
  <fonts count="8" x14ac:knownFonts="1">
    <font>
      <sz val="10"/>
      <name val="Arial"/>
    </font>
    <font>
      <sz val="11"/>
      <color theme="1"/>
      <name val="Calibri"/>
      <family val="2"/>
      <scheme val="minor"/>
    </font>
    <font>
      <sz val="10"/>
      <name val="Arial"/>
      <family val="2"/>
    </font>
    <font>
      <sz val="8"/>
      <name val="Arial"/>
      <family val="2"/>
    </font>
    <font>
      <sz val="12"/>
      <name val="Times New Roman"/>
      <family val="1"/>
    </font>
    <font>
      <b/>
      <sz val="12"/>
      <color rgb="FFFF0000"/>
      <name val="Times New Roman"/>
      <family val="1"/>
    </font>
    <font>
      <b/>
      <sz val="12"/>
      <name val="Times New Roman"/>
      <family val="1"/>
    </font>
    <font>
      <sz val="12"/>
      <color theme="6"/>
      <name val="Times New Roman"/>
      <family val="1"/>
    </font>
  </fonts>
  <fills count="2">
    <fill>
      <patternFill patternType="none"/>
    </fill>
    <fill>
      <patternFill patternType="gray125"/>
    </fill>
  </fills>
  <borders count="1">
    <border>
      <left/>
      <right/>
      <top/>
      <bottom/>
      <diagonal/>
    </border>
  </borders>
  <cellStyleXfs count="6">
    <xf numFmtId="0" fontId="0" fillId="0" borderId="0"/>
    <xf numFmtId="9" fontId="2" fillId="0" borderId="0" applyFont="0" applyFill="0" applyBorder="0" applyAlignment="0" applyProtection="0"/>
    <xf numFmtId="0" fontId="2" fillId="0" borderId="0"/>
    <xf numFmtId="43" fontId="2" fillId="0" borderId="0" applyFont="0" applyFill="0" applyBorder="0" applyAlignment="0" applyProtection="0"/>
    <xf numFmtId="0" fontId="1" fillId="0" borderId="0"/>
    <xf numFmtId="9" fontId="2" fillId="0" borderId="0" applyFont="0" applyFill="0" applyBorder="0" applyAlignment="0" applyProtection="0"/>
  </cellStyleXfs>
  <cellXfs count="29">
    <xf numFmtId="0" fontId="0" fillId="0" borderId="0" xfId="0"/>
    <xf numFmtId="0" fontId="7" fillId="0" borderId="0" xfId="2" applyFont="1" applyFill="1"/>
    <xf numFmtId="0" fontId="4" fillId="0" borderId="0" xfId="2" applyFont="1" applyFill="1"/>
    <xf numFmtId="0" fontId="4" fillId="0" borderId="0" xfId="2" applyFont="1" applyFill="1" applyAlignment="1">
      <alignment horizontal="right"/>
    </xf>
    <xf numFmtId="38" fontId="4" fillId="0" borderId="0" xfId="2" applyNumberFormat="1" applyFont="1" applyFill="1" applyBorder="1"/>
    <xf numFmtId="0" fontId="4" fillId="0" borderId="0" xfId="2" applyFont="1" applyFill="1" applyBorder="1"/>
    <xf numFmtId="0" fontId="5" fillId="0" borderId="0" xfId="2" applyFont="1" applyFill="1"/>
    <xf numFmtId="0" fontId="4" fillId="0" borderId="0" xfId="2" applyFont="1" applyFill="1" applyAlignment="1">
      <alignment horizontal="left"/>
    </xf>
    <xf numFmtId="164" fontId="4" fillId="0" borderId="0" xfId="1" applyNumberFormat="1" applyFont="1" applyFill="1"/>
    <xf numFmtId="9" fontId="4" fillId="0" borderId="0" xfId="1" applyFont="1" applyFill="1"/>
    <xf numFmtId="10" fontId="4" fillId="0" borderId="0" xfId="1" applyNumberFormat="1" applyFont="1" applyFill="1"/>
    <xf numFmtId="0" fontId="6" fillId="0" borderId="0" xfId="2" applyFont="1" applyFill="1" applyAlignment="1">
      <alignment horizontal="center"/>
    </xf>
    <xf numFmtId="10" fontId="4" fillId="0" borderId="0" xfId="2" applyNumberFormat="1" applyFont="1" applyFill="1"/>
    <xf numFmtId="38" fontId="4" fillId="0" borderId="0" xfId="2" applyNumberFormat="1" applyFont="1" applyFill="1"/>
    <xf numFmtId="0" fontId="6" fillId="0" borderId="0" xfId="2" applyFont="1" applyFill="1"/>
    <xf numFmtId="0" fontId="4" fillId="0" borderId="0" xfId="2" quotePrefix="1" applyFont="1" applyFill="1" applyBorder="1"/>
    <xf numFmtId="165" fontId="4" fillId="0" borderId="0" xfId="3" applyNumberFormat="1" applyFont="1" applyFill="1" applyBorder="1"/>
    <xf numFmtId="165" fontId="4" fillId="0" borderId="0" xfId="3" applyNumberFormat="1" applyFont="1" applyFill="1" applyAlignment="1">
      <alignment horizontal="right"/>
    </xf>
    <xf numFmtId="0" fontId="7" fillId="0" borderId="0" xfId="0" applyFont="1" applyFill="1"/>
    <xf numFmtId="0" fontId="4" fillId="0" borderId="0" xfId="0" applyFont="1" applyFill="1"/>
    <xf numFmtId="0" fontId="4" fillId="0" borderId="0" xfId="0" applyFont="1" applyFill="1" applyAlignment="1">
      <alignment horizontal="right"/>
    </xf>
    <xf numFmtId="38" fontId="4" fillId="0" borderId="0" xfId="0" applyNumberFormat="1" applyFont="1" applyFill="1" applyBorder="1"/>
    <xf numFmtId="0" fontId="4" fillId="0" borderId="0" xfId="0" applyFont="1" applyFill="1" applyBorder="1"/>
    <xf numFmtId="0" fontId="5" fillId="0" borderId="0" xfId="0" applyFont="1" applyFill="1"/>
    <xf numFmtId="37" fontId="4" fillId="0" borderId="0" xfId="0" applyNumberFormat="1" applyFont="1" applyFill="1" applyBorder="1"/>
    <xf numFmtId="38" fontId="4" fillId="0" borderId="0" xfId="0" applyNumberFormat="1" applyFont="1" applyFill="1"/>
    <xf numFmtId="164" fontId="4" fillId="0" borderId="0" xfId="1" applyNumberFormat="1" applyFont="1" applyFill="1" applyBorder="1"/>
    <xf numFmtId="9" fontId="4" fillId="0" borderId="0" xfId="1" applyFont="1" applyFill="1" applyBorder="1"/>
    <xf numFmtId="164" fontId="4" fillId="0" borderId="0" xfId="2" applyNumberFormat="1" applyFont="1" applyFill="1"/>
  </cellXfs>
  <cellStyles count="6">
    <cellStyle name="Comma 2" xfId="3"/>
    <cellStyle name="Normal" xfId="0" builtinId="0"/>
    <cellStyle name="Normal 2" xfId="2"/>
    <cellStyle name="Normal 2 2" xfId="4"/>
    <cellStyle name="Percent" xfId="1" builtinId="5"/>
    <cellStyle name="Percent 2"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Q10"/>
  <sheetViews>
    <sheetView tabSelected="1" workbookViewId="0">
      <selection activeCell="C18" sqref="C18"/>
    </sheetView>
  </sheetViews>
  <sheetFormatPr defaultColWidth="9.109375" defaultRowHeight="15.6" x14ac:dyDescent="0.3"/>
  <cols>
    <col min="1" max="1" width="10" style="19" customWidth="1"/>
    <col min="2" max="6" width="9.109375" style="19"/>
    <col min="7" max="7" width="10.33203125" style="19" bestFit="1" customWidth="1"/>
    <col min="8" max="16384" width="9.109375" style="19"/>
  </cols>
  <sheetData>
    <row r="1" spans="1:17" x14ac:dyDescent="0.3">
      <c r="A1" s="18"/>
    </row>
    <row r="3" spans="1:17" x14ac:dyDescent="0.3">
      <c r="C3" s="19">
        <v>1</v>
      </c>
      <c r="D3" s="19">
        <v>2</v>
      </c>
      <c r="E3" s="19">
        <v>3</v>
      </c>
      <c r="F3" s="19">
        <v>4</v>
      </c>
      <c r="G3" s="19">
        <v>5</v>
      </c>
      <c r="H3" s="19">
        <v>6</v>
      </c>
      <c r="I3" s="19">
        <v>7</v>
      </c>
      <c r="J3" s="19">
        <v>8</v>
      </c>
      <c r="K3" s="19">
        <v>9</v>
      </c>
      <c r="L3" s="19">
        <v>10</v>
      </c>
      <c r="M3" s="19">
        <v>11</v>
      </c>
      <c r="N3" s="19">
        <v>12</v>
      </c>
    </row>
    <row r="4" spans="1:17" x14ac:dyDescent="0.3">
      <c r="A4" s="20" t="s">
        <v>0</v>
      </c>
      <c r="B4" s="19">
        <v>2009</v>
      </c>
      <c r="C4" s="21">
        <v>7330.2624000000005</v>
      </c>
      <c r="D4" s="21">
        <v>7294.2624000000005</v>
      </c>
      <c r="E4" s="21">
        <v>6636.1104000000005</v>
      </c>
      <c r="F4" s="21">
        <v>4308.7824000000001</v>
      </c>
      <c r="G4" s="21">
        <v>5671.5407999999998</v>
      </c>
      <c r="H4" s="21">
        <v>9432.0432000000001</v>
      </c>
      <c r="I4" s="21">
        <v>9265.9824000000008</v>
      </c>
      <c r="J4" s="21">
        <v>8889.5663999999997</v>
      </c>
      <c r="K4" s="21">
        <v>7871.1840000000002</v>
      </c>
      <c r="L4" s="21">
        <v>8006.9615999999996</v>
      </c>
      <c r="M4" s="21">
        <v>7434.6048000000001</v>
      </c>
      <c r="N4" s="21">
        <v>6675.7392</v>
      </c>
      <c r="O4" s="21">
        <f t="shared" ref="O4:O6" si="0">SUM(C4:N4)</f>
        <v>88817.04</v>
      </c>
    </row>
    <row r="5" spans="1:17" x14ac:dyDescent="0.3">
      <c r="B5" s="19">
        <v>2010</v>
      </c>
      <c r="C5" s="21">
        <v>6639.6384000000007</v>
      </c>
      <c r="D5" s="21">
        <v>6870.5712000000003</v>
      </c>
      <c r="E5" s="21">
        <v>8944.9488000000001</v>
      </c>
      <c r="F5" s="21">
        <v>7772.5584000000008</v>
      </c>
      <c r="G5" s="21">
        <v>8782.4735999999994</v>
      </c>
      <c r="H5" s="21">
        <v>8928.9503999999997</v>
      </c>
      <c r="I5" s="21">
        <v>9398.1887999999999</v>
      </c>
      <c r="J5" s="21">
        <v>9252.2736000000004</v>
      </c>
      <c r="K5" s="21">
        <v>5954.2128000000002</v>
      </c>
      <c r="L5" s="21">
        <v>7937.1792000000005</v>
      </c>
      <c r="M5" s="21">
        <v>7736.4575999999997</v>
      </c>
      <c r="N5" s="21">
        <v>7145.6832000000004</v>
      </c>
      <c r="O5" s="21">
        <f t="shared" si="0"/>
        <v>95363.135999999984</v>
      </c>
    </row>
    <row r="6" spans="1:17" x14ac:dyDescent="0.3">
      <c r="B6" s="19">
        <v>2011</v>
      </c>
      <c r="C6" s="21">
        <v>7519.1184000000003</v>
      </c>
      <c r="D6" s="21">
        <v>8980.0704000000005</v>
      </c>
      <c r="E6" s="21">
        <v>9934.1711999999989</v>
      </c>
      <c r="F6" s="21">
        <v>8943.5951999999997</v>
      </c>
      <c r="G6" s="21">
        <v>9045.604800000001</v>
      </c>
      <c r="H6" s="21">
        <v>8336.6640000000007</v>
      </c>
      <c r="I6" s="21">
        <v>8383.2191999999995</v>
      </c>
      <c r="J6" s="21">
        <v>8172.0575999999992</v>
      </c>
      <c r="K6" s="21">
        <v>8515.7855999999992</v>
      </c>
      <c r="L6" s="21">
        <v>7313.3855999999996</v>
      </c>
      <c r="M6" s="21">
        <v>7428.3696</v>
      </c>
      <c r="N6" s="21">
        <v>6633.576</v>
      </c>
      <c r="O6" s="21">
        <f t="shared" si="0"/>
        <v>99205.617599999998</v>
      </c>
    </row>
    <row r="7" spans="1:17" s="22" customFormat="1" x14ac:dyDescent="0.3">
      <c r="B7" s="19">
        <v>2012</v>
      </c>
      <c r="C7" s="21">
        <v>6971.8900800000056</v>
      </c>
      <c r="D7" s="21">
        <v>6867.8346857142869</v>
      </c>
      <c r="E7" s="21">
        <v>7769.9614344827514</v>
      </c>
      <c r="F7" s="21"/>
      <c r="G7" s="21"/>
      <c r="H7" s="21"/>
      <c r="I7" s="21"/>
      <c r="J7" s="21"/>
      <c r="K7" s="21"/>
      <c r="L7" s="21"/>
      <c r="M7" s="21"/>
      <c r="N7" s="21"/>
      <c r="O7" s="21"/>
      <c r="Q7" s="21"/>
    </row>
    <row r="9" spans="1:17" x14ac:dyDescent="0.3">
      <c r="A9" s="23" t="s">
        <v>23</v>
      </c>
    </row>
    <row r="10" spans="1:17" x14ac:dyDescent="0.3">
      <c r="A10" s="19" t="s">
        <v>5</v>
      </c>
    </row>
  </sheetData>
  <phoneticPr fontId="3" type="noConversion"/>
  <pageMargins left="1" right="0.5" top="1" bottom="0.5" header="0.5" footer="0.5"/>
  <pageSetup scale="88" orientation="landscape" cellComments="atEnd" r:id="rId1"/>
  <headerFooter scaleWithDoc="0" alignWithMargins="0">
    <oddFooter>&amp;R&amp;"Times New Roman,Bold"&amp;12Attachment in Response to AG-1 Question No. 13 #12
Page &amp;P of &amp;N
Sinclair</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R12"/>
  <sheetViews>
    <sheetView workbookViewId="0">
      <selection sqref="A1:XFD1048576"/>
    </sheetView>
  </sheetViews>
  <sheetFormatPr defaultColWidth="9.109375" defaultRowHeight="15.6" x14ac:dyDescent="0.3"/>
  <cols>
    <col min="1" max="1" width="8.6640625" style="2" customWidth="1"/>
    <col min="2" max="2" width="9.33203125" style="2" bestFit="1" customWidth="1"/>
    <col min="3" max="7" width="8.88671875" style="2" bestFit="1" customWidth="1"/>
    <col min="8" max="9" width="8" style="2" bestFit="1" customWidth="1"/>
    <col min="10" max="14" width="8.88671875" style="2" bestFit="1" customWidth="1"/>
    <col min="15" max="15" width="9.33203125" style="2" bestFit="1" customWidth="1"/>
    <col min="16" max="16384" width="9.109375" style="2"/>
  </cols>
  <sheetData>
    <row r="1" spans="1:18" x14ac:dyDescent="0.3">
      <c r="A1" s="1"/>
    </row>
    <row r="3" spans="1:18" x14ac:dyDescent="0.3">
      <c r="C3" s="2">
        <v>1</v>
      </c>
      <c r="D3" s="2">
        <v>2</v>
      </c>
      <c r="E3" s="2">
        <v>3</v>
      </c>
      <c r="F3" s="2">
        <v>4</v>
      </c>
      <c r="G3" s="2">
        <v>5</v>
      </c>
      <c r="H3" s="2">
        <v>6</v>
      </c>
      <c r="I3" s="2">
        <v>7</v>
      </c>
      <c r="J3" s="2">
        <v>8</v>
      </c>
      <c r="K3" s="2">
        <v>9</v>
      </c>
      <c r="L3" s="2">
        <v>10</v>
      </c>
      <c r="M3" s="2">
        <v>11</v>
      </c>
      <c r="N3" s="2">
        <v>12</v>
      </c>
    </row>
    <row r="4" spans="1:18" x14ac:dyDescent="0.3">
      <c r="A4" s="3" t="s">
        <v>0</v>
      </c>
      <c r="B4" s="2">
        <v>2009</v>
      </c>
      <c r="C4" s="4">
        <v>37322.955600000001</v>
      </c>
      <c r="D4" s="4">
        <v>39247.681199999999</v>
      </c>
      <c r="E4" s="4">
        <v>37989.438900000001</v>
      </c>
      <c r="F4" s="4">
        <v>41720</v>
      </c>
      <c r="G4" s="4">
        <v>32704</v>
      </c>
      <c r="H4" s="4">
        <v>38472</v>
      </c>
      <c r="I4" s="4">
        <v>43288</v>
      </c>
      <c r="J4" s="4">
        <v>49000</v>
      </c>
      <c r="K4" s="4">
        <v>47768</v>
      </c>
      <c r="L4" s="4">
        <v>50792</v>
      </c>
      <c r="M4" s="4">
        <v>48776</v>
      </c>
      <c r="N4" s="4">
        <v>42056</v>
      </c>
      <c r="O4" s="4">
        <f t="shared" ref="O4:O6" si="0">SUM(C4:N4)</f>
        <v>509136.07570000004</v>
      </c>
      <c r="P4" s="10"/>
      <c r="Q4" s="10"/>
    </row>
    <row r="5" spans="1:18" x14ac:dyDescent="0.3">
      <c r="B5" s="2">
        <v>2010</v>
      </c>
      <c r="C5" s="4">
        <v>56541.790499999996</v>
      </c>
      <c r="D5" s="4">
        <v>52820.263900000005</v>
      </c>
      <c r="E5" s="4">
        <v>59154.050999999999</v>
      </c>
      <c r="F5" s="4">
        <v>58243.614200000004</v>
      </c>
      <c r="G5" s="4">
        <v>57958.363900000004</v>
      </c>
      <c r="H5" s="4">
        <v>51460.430399999997</v>
      </c>
      <c r="I5" s="4">
        <v>51131.056899999996</v>
      </c>
      <c r="J5" s="4">
        <v>56966.579700000002</v>
      </c>
      <c r="K5" s="4">
        <v>59085.701799999988</v>
      </c>
      <c r="L5" s="4">
        <v>60756.711499999998</v>
      </c>
      <c r="M5" s="4">
        <v>55141.095199999989</v>
      </c>
      <c r="N5" s="4">
        <v>56768.829099999988</v>
      </c>
      <c r="O5" s="4">
        <f t="shared" si="0"/>
        <v>676028.48809999996</v>
      </c>
      <c r="P5" s="10"/>
      <c r="Q5" s="10"/>
    </row>
    <row r="6" spans="1:18" x14ac:dyDescent="0.3">
      <c r="B6" s="2">
        <v>2011</v>
      </c>
      <c r="C6" s="4">
        <v>57972.001800000013</v>
      </c>
      <c r="D6" s="4">
        <v>56322.581699999981</v>
      </c>
      <c r="E6" s="4">
        <v>56656.275899999986</v>
      </c>
      <c r="F6" s="4">
        <v>55240.348500000007</v>
      </c>
      <c r="G6" s="4">
        <v>56212.155299999999</v>
      </c>
      <c r="H6" s="4">
        <v>52238.988900000004</v>
      </c>
      <c r="I6" s="4">
        <v>55897.904999999999</v>
      </c>
      <c r="J6" s="4">
        <v>59233.670699999995</v>
      </c>
      <c r="K6" s="4">
        <v>51493.102499999994</v>
      </c>
      <c r="L6" s="4">
        <v>56021.052100000001</v>
      </c>
      <c r="M6" s="4">
        <v>56161.003500000013</v>
      </c>
      <c r="N6" s="4">
        <v>56475.453300000001</v>
      </c>
      <c r="O6" s="4">
        <f t="shared" si="0"/>
        <v>669924.5392</v>
      </c>
      <c r="P6" s="10"/>
      <c r="Q6" s="10"/>
    </row>
    <row r="7" spans="1:18" s="5" customFormat="1" x14ac:dyDescent="0.3">
      <c r="B7" s="2">
        <v>2012</v>
      </c>
      <c r="C7" s="4">
        <v>62142.370500000121</v>
      </c>
      <c r="D7" s="4">
        <v>58874.818799999746</v>
      </c>
      <c r="E7" s="4">
        <v>60448.863300000157</v>
      </c>
      <c r="F7" s="4"/>
      <c r="G7" s="4"/>
      <c r="H7" s="4"/>
      <c r="I7" s="4"/>
      <c r="J7" s="4"/>
      <c r="K7" s="4"/>
      <c r="L7" s="4"/>
      <c r="M7" s="4"/>
      <c r="N7" s="4"/>
      <c r="O7" s="4"/>
      <c r="Q7" s="26"/>
      <c r="R7" s="2"/>
    </row>
    <row r="9" spans="1:18" x14ac:dyDescent="0.3">
      <c r="A9" s="6" t="s">
        <v>23</v>
      </c>
    </row>
    <row r="10" spans="1:18" x14ac:dyDescent="0.3">
      <c r="A10" s="2" t="s">
        <v>11</v>
      </c>
    </row>
    <row r="11" spans="1:18" x14ac:dyDescent="0.3">
      <c r="A11" s="2" t="s">
        <v>50</v>
      </c>
    </row>
    <row r="12" spans="1:18" x14ac:dyDescent="0.3">
      <c r="A12" s="2" t="s">
        <v>51</v>
      </c>
    </row>
  </sheetData>
  <pageMargins left="1" right="0.5" top="1" bottom="0.5" header="0.5" footer="0.5"/>
  <pageSetup scale="87" orientation="landscape" cellComments="atEnd" r:id="rId1"/>
  <headerFooter scaleWithDoc="0" alignWithMargins="0">
    <oddFooter>&amp;R&amp;"Times New Roman,Bold"&amp;12Attachment in Response to AG-1 Question No. 13 #12
Page &amp;P of &amp;N
Sinclair</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R12"/>
  <sheetViews>
    <sheetView workbookViewId="0">
      <selection sqref="A1:XFD1048576"/>
    </sheetView>
  </sheetViews>
  <sheetFormatPr defaultColWidth="9.109375" defaultRowHeight="15.6" x14ac:dyDescent="0.3"/>
  <cols>
    <col min="1" max="1" width="8.6640625" style="2" customWidth="1"/>
    <col min="2" max="2" width="9.33203125" style="2" bestFit="1" customWidth="1"/>
    <col min="3" max="14" width="8.33203125" style="2" customWidth="1"/>
    <col min="15" max="15" width="9.109375" style="2" bestFit="1" customWidth="1"/>
    <col min="16" max="16384" width="9.109375" style="2"/>
  </cols>
  <sheetData>
    <row r="1" spans="1:18" x14ac:dyDescent="0.3">
      <c r="A1" s="1"/>
    </row>
    <row r="3" spans="1:18" x14ac:dyDescent="0.3">
      <c r="C3" s="2">
        <v>1</v>
      </c>
      <c r="D3" s="2">
        <v>2</v>
      </c>
      <c r="E3" s="2">
        <v>3</v>
      </c>
      <c r="F3" s="2">
        <v>4</v>
      </c>
      <c r="G3" s="2">
        <v>5</v>
      </c>
      <c r="H3" s="2">
        <v>6</v>
      </c>
      <c r="I3" s="2">
        <v>7</v>
      </c>
      <c r="J3" s="2">
        <v>8</v>
      </c>
      <c r="K3" s="2">
        <v>9</v>
      </c>
      <c r="L3" s="2">
        <v>10</v>
      </c>
      <c r="M3" s="2">
        <v>11</v>
      </c>
      <c r="N3" s="2">
        <v>12</v>
      </c>
    </row>
    <row r="4" spans="1:18" x14ac:dyDescent="0.3">
      <c r="A4" s="3" t="s">
        <v>0</v>
      </c>
      <c r="B4" s="2">
        <v>2009</v>
      </c>
      <c r="C4" s="4">
        <v>20328.213600000003</v>
      </c>
      <c r="D4" s="4">
        <v>27289.191600000002</v>
      </c>
      <c r="E4" s="4">
        <v>20373.411600000003</v>
      </c>
      <c r="F4" s="4">
        <v>21816</v>
      </c>
      <c r="G4" s="4">
        <v>20952</v>
      </c>
      <c r="H4" s="4">
        <v>27216</v>
      </c>
      <c r="I4" s="4">
        <v>31752</v>
      </c>
      <c r="J4" s="4">
        <v>40608</v>
      </c>
      <c r="K4" s="4">
        <v>42552</v>
      </c>
      <c r="L4" s="4">
        <v>46224</v>
      </c>
      <c r="M4" s="4">
        <v>35208</v>
      </c>
      <c r="N4" s="4">
        <v>28296</v>
      </c>
      <c r="O4" s="4">
        <f t="shared" ref="O4:O6" si="0">SUM(C4:N4)</f>
        <v>362614.81680000003</v>
      </c>
      <c r="P4" s="27"/>
    </row>
    <row r="5" spans="1:18" x14ac:dyDescent="0.3">
      <c r="B5" s="2">
        <v>2010</v>
      </c>
      <c r="C5" s="4">
        <v>39912.810000000005</v>
      </c>
      <c r="D5" s="4">
        <v>35835.53</v>
      </c>
      <c r="E5" s="4">
        <v>43043.909999999996</v>
      </c>
      <c r="F5" s="4">
        <v>48708.670000000006</v>
      </c>
      <c r="G5" s="4">
        <v>38062.879999999997</v>
      </c>
      <c r="H5" s="4">
        <v>31183.08</v>
      </c>
      <c r="I5" s="4">
        <v>30479.570000000007</v>
      </c>
      <c r="J5" s="4">
        <v>40074.630000000005</v>
      </c>
      <c r="K5" s="4">
        <v>43102.070000000014</v>
      </c>
      <c r="L5" s="4">
        <v>46903.840000000004</v>
      </c>
      <c r="M5" s="4">
        <v>35889.070000000014</v>
      </c>
      <c r="N5" s="4">
        <v>39177.89</v>
      </c>
      <c r="O5" s="4">
        <f t="shared" si="0"/>
        <v>472373.95000000007</v>
      </c>
      <c r="P5" s="27"/>
    </row>
    <row r="6" spans="1:18" x14ac:dyDescent="0.3">
      <c r="B6" s="2">
        <v>2011</v>
      </c>
      <c r="C6" s="4">
        <v>53070.357599999988</v>
      </c>
      <c r="D6" s="4">
        <v>45939.020400000009</v>
      </c>
      <c r="E6" s="4">
        <v>44788.561200000004</v>
      </c>
      <c r="F6" s="4">
        <v>49460.867999999988</v>
      </c>
      <c r="G6" s="4">
        <v>40220.485199999996</v>
      </c>
      <c r="H6" s="4">
        <v>32444.258399999999</v>
      </c>
      <c r="I6" s="4">
        <v>36048.142800000001</v>
      </c>
      <c r="J6" s="4">
        <v>41352.573599999996</v>
      </c>
      <c r="K6" s="4">
        <v>34507.393200000006</v>
      </c>
      <c r="L6" s="4">
        <v>42407</v>
      </c>
      <c r="M6" s="4">
        <v>43743.920399999995</v>
      </c>
      <c r="N6" s="4">
        <v>45536.288399999998</v>
      </c>
      <c r="O6" s="4">
        <f t="shared" si="0"/>
        <v>509518.86920000002</v>
      </c>
      <c r="P6" s="27"/>
    </row>
    <row r="7" spans="1:18" s="5" customFormat="1" x14ac:dyDescent="0.3">
      <c r="B7" s="2">
        <v>2012</v>
      </c>
      <c r="C7" s="4">
        <v>48952.900799999989</v>
      </c>
      <c r="D7" s="4">
        <v>47571.008399999992</v>
      </c>
      <c r="E7" s="4">
        <v>45545.198399999994</v>
      </c>
      <c r="F7" s="4"/>
      <c r="G7" s="4"/>
      <c r="H7" s="4"/>
      <c r="I7" s="4"/>
      <c r="J7" s="4"/>
      <c r="K7" s="4"/>
      <c r="L7" s="4"/>
      <c r="M7" s="4"/>
      <c r="N7" s="4"/>
      <c r="O7" s="4"/>
      <c r="P7" s="26"/>
      <c r="R7" s="4"/>
    </row>
    <row r="9" spans="1:18" x14ac:dyDescent="0.3">
      <c r="A9" s="6" t="s">
        <v>23</v>
      </c>
    </row>
    <row r="10" spans="1:18" x14ac:dyDescent="0.3">
      <c r="A10" s="2" t="s">
        <v>11</v>
      </c>
    </row>
    <row r="11" spans="1:18" x14ac:dyDescent="0.3">
      <c r="A11" s="2" t="s">
        <v>50</v>
      </c>
    </row>
    <row r="12" spans="1:18" x14ac:dyDescent="0.3">
      <c r="A12" s="2" t="s">
        <v>51</v>
      </c>
    </row>
  </sheetData>
  <pageMargins left="1" right="0.5" top="1" bottom="0.5" header="0.5" footer="0.5"/>
  <pageSetup scale="91" orientation="landscape" cellComments="atEnd" r:id="rId1"/>
  <headerFooter scaleWithDoc="0" alignWithMargins="0">
    <oddFooter>&amp;R&amp;"Times New Roman,Bold"&amp;12Attachment in Response to AG-1 Question No. 13 #12
Page &amp;P of &amp;N
Sinclair</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Q15"/>
  <sheetViews>
    <sheetView workbookViewId="0">
      <selection sqref="A1:XFD1048576"/>
    </sheetView>
  </sheetViews>
  <sheetFormatPr defaultColWidth="9.109375" defaultRowHeight="15.6" x14ac:dyDescent="0.3"/>
  <cols>
    <col min="1" max="1" width="9.5546875" style="2" customWidth="1"/>
    <col min="2" max="16384" width="9.109375" style="2"/>
  </cols>
  <sheetData>
    <row r="1" spans="1:17" x14ac:dyDescent="0.3">
      <c r="A1" s="1"/>
    </row>
    <row r="3" spans="1:17" x14ac:dyDescent="0.3">
      <c r="C3" s="2">
        <v>1</v>
      </c>
      <c r="D3" s="2">
        <v>2</v>
      </c>
      <c r="E3" s="2">
        <v>3</v>
      </c>
      <c r="F3" s="2">
        <v>4</v>
      </c>
      <c r="G3" s="2">
        <v>5</v>
      </c>
      <c r="H3" s="2">
        <v>6</v>
      </c>
      <c r="I3" s="2">
        <v>7</v>
      </c>
      <c r="J3" s="2">
        <v>8</v>
      </c>
      <c r="K3" s="2">
        <v>9</v>
      </c>
      <c r="L3" s="2">
        <v>10</v>
      </c>
      <c r="M3" s="2">
        <v>11</v>
      </c>
      <c r="N3" s="2">
        <v>12</v>
      </c>
    </row>
    <row r="4" spans="1:17" x14ac:dyDescent="0.3">
      <c r="A4" s="3" t="s">
        <v>0</v>
      </c>
      <c r="B4" s="2">
        <v>2009</v>
      </c>
      <c r="C4" s="4">
        <v>21883</v>
      </c>
      <c r="D4" s="4">
        <v>18495</v>
      </c>
      <c r="E4" s="4">
        <v>20712.599999999999</v>
      </c>
      <c r="F4" s="4">
        <v>24528</v>
      </c>
      <c r="G4" s="4">
        <v>23376.6</v>
      </c>
      <c r="H4" s="4">
        <v>32860.800000000003</v>
      </c>
      <c r="I4" s="4">
        <v>26851.8</v>
      </c>
      <c r="J4" s="4">
        <v>28113.599999999999</v>
      </c>
      <c r="K4" s="4">
        <v>30404.400000000001</v>
      </c>
      <c r="L4" s="4">
        <v>23227.8</v>
      </c>
      <c r="M4" s="4">
        <v>21720.6</v>
      </c>
      <c r="N4" s="4">
        <v>22417.200000000001</v>
      </c>
      <c r="O4" s="4">
        <f t="shared" ref="O4:O6" si="0">SUM(C4:N4)</f>
        <v>294591.39999999997</v>
      </c>
      <c r="P4" s="4"/>
    </row>
    <row r="5" spans="1:17" x14ac:dyDescent="0.3">
      <c r="B5" s="2">
        <v>2010</v>
      </c>
      <c r="C5" s="4">
        <v>21494.221020000001</v>
      </c>
      <c r="D5" s="4">
        <v>20103.43837</v>
      </c>
      <c r="E5" s="4">
        <v>21730.492170000001</v>
      </c>
      <c r="F5" s="4">
        <v>24067.564829999999</v>
      </c>
      <c r="G5" s="4">
        <v>27387.57072</v>
      </c>
      <c r="H5" s="4">
        <v>32552.628840000001</v>
      </c>
      <c r="I5" s="4">
        <v>34535.54969</v>
      </c>
      <c r="J5" s="4">
        <v>34300.033020000003</v>
      </c>
      <c r="K5" s="4">
        <v>28517.656320000002</v>
      </c>
      <c r="L5" s="4">
        <v>24954.09504</v>
      </c>
      <c r="M5" s="4">
        <v>22033.049129999999</v>
      </c>
      <c r="N5" s="4">
        <v>21473.45981</v>
      </c>
      <c r="O5" s="4">
        <f t="shared" si="0"/>
        <v>313149.75896000001</v>
      </c>
      <c r="P5" s="4"/>
    </row>
    <row r="6" spans="1:17" x14ac:dyDescent="0.3">
      <c r="B6" s="2">
        <v>2011</v>
      </c>
      <c r="C6" s="4">
        <v>21884.806559999997</v>
      </c>
      <c r="D6" s="4">
        <v>20105.722750000001</v>
      </c>
      <c r="E6" s="4">
        <v>22290.661239999998</v>
      </c>
      <c r="F6" s="4">
        <v>24513.467670000002</v>
      </c>
      <c r="G6" s="4">
        <v>27149.150670000003</v>
      </c>
      <c r="H6" s="4">
        <v>30419.048850000003</v>
      </c>
      <c r="I6" s="4">
        <v>36385.6584</v>
      </c>
      <c r="J6" s="4">
        <v>33542.502489999999</v>
      </c>
      <c r="K6" s="4">
        <v>28126.93893</v>
      </c>
      <c r="L6" s="4">
        <v>24965.839800000002</v>
      </c>
      <c r="M6" s="4">
        <v>22884.197559999997</v>
      </c>
      <c r="N6" s="4">
        <v>21080.41188</v>
      </c>
      <c r="O6" s="4">
        <f t="shared" si="0"/>
        <v>313348.4068</v>
      </c>
      <c r="P6" s="4"/>
    </row>
    <row r="7" spans="1:17" s="5" customFormat="1" x14ac:dyDescent="0.3">
      <c r="B7" s="2">
        <v>2012</v>
      </c>
      <c r="C7" s="4">
        <v>21367.284920000042</v>
      </c>
      <c r="D7" s="4">
        <v>20063.450603333353</v>
      </c>
      <c r="E7" s="4">
        <v>24738.050874741333</v>
      </c>
      <c r="F7" s="4"/>
      <c r="G7" s="4"/>
      <c r="H7" s="4"/>
      <c r="I7" s="4"/>
      <c r="J7" s="4"/>
      <c r="K7" s="4"/>
      <c r="L7" s="4"/>
      <c r="M7" s="4"/>
      <c r="N7" s="4"/>
      <c r="O7" s="4"/>
      <c r="P7" s="4"/>
      <c r="Q7" s="4"/>
    </row>
    <row r="9" spans="1:17" x14ac:dyDescent="0.3">
      <c r="A9" s="6" t="s">
        <v>23</v>
      </c>
    </row>
    <row r="10" spans="1:17" x14ac:dyDescent="0.3">
      <c r="A10" s="2" t="s">
        <v>52</v>
      </c>
    </row>
    <row r="11" spans="1:17" x14ac:dyDescent="0.3">
      <c r="A11" s="2" t="s">
        <v>53</v>
      </c>
    </row>
    <row r="12" spans="1:17" x14ac:dyDescent="0.3">
      <c r="A12" s="2" t="s">
        <v>12</v>
      </c>
    </row>
    <row r="13" spans="1:17" x14ac:dyDescent="0.3">
      <c r="A13" s="2" t="s">
        <v>54</v>
      </c>
    </row>
    <row r="14" spans="1:17" x14ac:dyDescent="0.3">
      <c r="A14" s="2" t="s">
        <v>55</v>
      </c>
    </row>
    <row r="15" spans="1:17" x14ac:dyDescent="0.3">
      <c r="A15" s="2" t="s">
        <v>56</v>
      </c>
    </row>
  </sheetData>
  <pageMargins left="1" right="0.5" top="1" bottom="0.5" header="0.5" footer="0.5"/>
  <pageSetup scale="74" orientation="landscape" cellComments="atEnd" r:id="rId1"/>
  <headerFooter scaleWithDoc="0" alignWithMargins="0">
    <oddFooter>&amp;R&amp;"Times New Roman,Bold"&amp;12Attachment in Response to AG-1 Question No. 13 #12
Page &amp;P of &amp;N
Sinclair</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Q11"/>
  <sheetViews>
    <sheetView workbookViewId="0">
      <selection sqref="A1:XFD1048576"/>
    </sheetView>
  </sheetViews>
  <sheetFormatPr defaultColWidth="9.109375" defaultRowHeight="15.6" x14ac:dyDescent="0.3"/>
  <cols>
    <col min="1" max="1" width="8.6640625" style="2" customWidth="1"/>
    <col min="2" max="2" width="9.109375" style="2"/>
    <col min="3" max="6" width="9.33203125" style="2" bestFit="1" customWidth="1"/>
    <col min="7" max="7" width="7.6640625" style="2" bestFit="1" customWidth="1"/>
    <col min="8" max="14" width="9.33203125" style="2" bestFit="1" customWidth="1"/>
    <col min="15" max="16384" width="9.109375" style="2"/>
  </cols>
  <sheetData>
    <row r="1" spans="1:17" x14ac:dyDescent="0.3">
      <c r="A1" s="1"/>
    </row>
    <row r="3" spans="1:17" x14ac:dyDescent="0.3">
      <c r="C3" s="2">
        <v>1</v>
      </c>
      <c r="D3" s="2">
        <v>2</v>
      </c>
      <c r="E3" s="2">
        <v>3</v>
      </c>
      <c r="F3" s="2">
        <v>4</v>
      </c>
      <c r="G3" s="2">
        <v>5</v>
      </c>
      <c r="H3" s="2">
        <v>6</v>
      </c>
      <c r="I3" s="2">
        <v>7</v>
      </c>
      <c r="J3" s="2">
        <v>8</v>
      </c>
      <c r="K3" s="2">
        <v>9</v>
      </c>
      <c r="L3" s="2">
        <v>10</v>
      </c>
      <c r="M3" s="2">
        <v>11</v>
      </c>
      <c r="N3" s="2">
        <v>12</v>
      </c>
    </row>
    <row r="4" spans="1:17" x14ac:dyDescent="0.3">
      <c r="A4" s="3" t="s">
        <v>0</v>
      </c>
      <c r="B4" s="2">
        <v>2009</v>
      </c>
      <c r="C4" s="4">
        <v>7008</v>
      </c>
      <c r="D4" s="4">
        <v>6180</v>
      </c>
      <c r="E4" s="4">
        <v>5880</v>
      </c>
      <c r="F4" s="4">
        <v>6540</v>
      </c>
      <c r="G4" s="4">
        <v>5916</v>
      </c>
      <c r="H4" s="4">
        <v>6960</v>
      </c>
      <c r="I4" s="4">
        <v>5916</v>
      </c>
      <c r="J4" s="4">
        <v>5964</v>
      </c>
      <c r="K4" s="4">
        <v>6480</v>
      </c>
      <c r="L4" s="4">
        <v>5964</v>
      </c>
      <c r="M4" s="4">
        <v>5976</v>
      </c>
      <c r="N4" s="4">
        <v>6852</v>
      </c>
      <c r="O4" s="4">
        <f t="shared" ref="O4:O6" si="0">SUM(C4:N4)</f>
        <v>75636</v>
      </c>
      <c r="P4" s="8"/>
      <c r="Q4" s="28"/>
    </row>
    <row r="5" spans="1:17" x14ac:dyDescent="0.3">
      <c r="B5" s="2">
        <v>2010</v>
      </c>
      <c r="C5" s="4">
        <v>6420</v>
      </c>
      <c r="D5" s="4">
        <v>6108</v>
      </c>
      <c r="E5" s="4">
        <v>6468</v>
      </c>
      <c r="F5" s="4">
        <v>6552</v>
      </c>
      <c r="G5" s="4">
        <v>5760</v>
      </c>
      <c r="H5" s="4">
        <v>6636</v>
      </c>
      <c r="I5" s="4">
        <v>5580</v>
      </c>
      <c r="J5" s="4">
        <v>5532</v>
      </c>
      <c r="K5" s="4">
        <v>6288</v>
      </c>
      <c r="L5" s="4">
        <v>5532</v>
      </c>
      <c r="M5" s="4">
        <v>5472</v>
      </c>
      <c r="N5" s="4">
        <v>5964</v>
      </c>
      <c r="O5" s="4">
        <f t="shared" si="0"/>
        <v>72312</v>
      </c>
      <c r="P5" s="8"/>
      <c r="Q5" s="28"/>
    </row>
    <row r="6" spans="1:17" x14ac:dyDescent="0.3">
      <c r="B6" s="2">
        <v>2011</v>
      </c>
      <c r="C6" s="4">
        <v>6540</v>
      </c>
      <c r="D6" s="4">
        <v>5580</v>
      </c>
      <c r="E6" s="4">
        <v>6168</v>
      </c>
      <c r="F6" s="4">
        <v>6492</v>
      </c>
      <c r="G6" s="4">
        <v>7836</v>
      </c>
      <c r="H6" s="4">
        <v>6540</v>
      </c>
      <c r="I6" s="4">
        <v>5256</v>
      </c>
      <c r="J6" s="4">
        <v>5316</v>
      </c>
      <c r="K6" s="4">
        <v>5520</v>
      </c>
      <c r="L6" s="4">
        <v>5892</v>
      </c>
      <c r="M6" s="4">
        <v>5028</v>
      </c>
      <c r="N6" s="4">
        <v>6936</v>
      </c>
      <c r="O6" s="4">
        <f t="shared" si="0"/>
        <v>73104</v>
      </c>
      <c r="P6" s="8"/>
      <c r="Q6" s="28"/>
    </row>
    <row r="7" spans="1:17" s="5" customFormat="1" x14ac:dyDescent="0.3">
      <c r="B7" s="2">
        <v>2012</v>
      </c>
      <c r="C7" s="4">
        <v>7944</v>
      </c>
      <c r="D7" s="4">
        <v>6852</v>
      </c>
      <c r="E7" s="4">
        <v>6036</v>
      </c>
      <c r="F7" s="4"/>
      <c r="G7" s="4"/>
      <c r="H7" s="4"/>
      <c r="I7" s="4"/>
      <c r="J7" s="4"/>
      <c r="K7" s="4"/>
      <c r="L7" s="4"/>
      <c r="M7" s="4"/>
      <c r="N7" s="4"/>
      <c r="O7" s="4"/>
    </row>
    <row r="9" spans="1:17" x14ac:dyDescent="0.3">
      <c r="A9" s="6" t="s">
        <v>28</v>
      </c>
    </row>
    <row r="10" spans="1:17" x14ac:dyDescent="0.3">
      <c r="A10" s="2" t="s">
        <v>57</v>
      </c>
    </row>
    <row r="11" spans="1:17" x14ac:dyDescent="0.3">
      <c r="A11" s="2" t="s">
        <v>24</v>
      </c>
    </row>
  </sheetData>
  <pageMargins left="1" right="0.5" top="1" bottom="0.5" header="0.5" footer="0.5"/>
  <pageSetup scale="90" orientation="landscape" cellComments="atEnd" r:id="rId1"/>
  <headerFooter scaleWithDoc="0" alignWithMargins="0">
    <oddFooter>&amp;R&amp;"Times New Roman,Bold"&amp;12Attachment in Response to AG-1 Question No. 13 #12
Page &amp;P of &amp;N
Sinclair</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P14"/>
  <sheetViews>
    <sheetView workbookViewId="0">
      <selection sqref="A1:XFD1048576"/>
    </sheetView>
  </sheetViews>
  <sheetFormatPr defaultColWidth="9.109375" defaultRowHeight="15.6" x14ac:dyDescent="0.3"/>
  <cols>
    <col min="1" max="1" width="8.6640625" style="2" customWidth="1"/>
    <col min="2" max="16" width="9.109375" style="2"/>
    <col min="17" max="17" width="9" style="2" customWidth="1"/>
    <col min="18" max="16384" width="9.109375" style="2"/>
  </cols>
  <sheetData>
    <row r="1" spans="1:16" s="2" customFormat="1" x14ac:dyDescent="0.3">
      <c r="A1" s="1"/>
    </row>
    <row r="3" spans="1:16" s="2" customFormat="1" x14ac:dyDescent="0.3">
      <c r="C3" s="2">
        <v>1</v>
      </c>
      <c r="D3" s="2">
        <v>2</v>
      </c>
      <c r="E3" s="2">
        <v>3</v>
      </c>
      <c r="F3" s="2">
        <v>4</v>
      </c>
      <c r="G3" s="2">
        <v>5</v>
      </c>
      <c r="H3" s="2">
        <v>6</v>
      </c>
      <c r="I3" s="2">
        <v>7</v>
      </c>
      <c r="J3" s="2">
        <v>8</v>
      </c>
      <c r="K3" s="2">
        <v>9</v>
      </c>
      <c r="L3" s="2">
        <v>10</v>
      </c>
      <c r="M3" s="2">
        <v>11</v>
      </c>
      <c r="N3" s="2">
        <v>12</v>
      </c>
    </row>
    <row r="4" spans="1:16" s="2" customFormat="1" x14ac:dyDescent="0.3">
      <c r="A4" s="3" t="s">
        <v>0</v>
      </c>
      <c r="B4" s="2">
        <v>2009</v>
      </c>
      <c r="C4" s="4">
        <v>18781.543799999999</v>
      </c>
      <c r="D4" s="4">
        <v>16540.977600000002</v>
      </c>
      <c r="E4" s="4">
        <v>17444.696400000001</v>
      </c>
      <c r="F4" s="4">
        <v>16407.0324</v>
      </c>
      <c r="G4" s="4">
        <v>17506.119599999998</v>
      </c>
      <c r="H4" s="4">
        <v>20930.839200000002</v>
      </c>
      <c r="I4" s="4">
        <v>21127.203000000001</v>
      </c>
      <c r="J4" s="4">
        <v>22731.7716</v>
      </c>
      <c r="K4" s="4">
        <v>19394.292600000001</v>
      </c>
      <c r="L4" s="4">
        <v>16255.796399999999</v>
      </c>
      <c r="M4" s="4">
        <v>15856.079400000001</v>
      </c>
      <c r="N4" s="4">
        <v>19125.1008</v>
      </c>
      <c r="O4" s="4">
        <f t="shared" ref="O4:O6" si="0">SUM(C4:N4)</f>
        <v>222101.45279999997</v>
      </c>
    </row>
    <row r="5" spans="1:16" s="2" customFormat="1" x14ac:dyDescent="0.3">
      <c r="B5" s="2">
        <v>2010</v>
      </c>
      <c r="C5" s="4">
        <v>21622.5324</v>
      </c>
      <c r="D5" s="4">
        <v>19560.902399999999</v>
      </c>
      <c r="E5" s="4">
        <v>18864.774000000001</v>
      </c>
      <c r="F5" s="4">
        <v>17894.556</v>
      </c>
      <c r="G5" s="4">
        <v>20409.003000000001</v>
      </c>
      <c r="H5" s="4">
        <v>25265.797200000001</v>
      </c>
      <c r="I5" s="4">
        <v>26496.745199999998</v>
      </c>
      <c r="J5" s="4">
        <v>26273.962800000001</v>
      </c>
      <c r="K5" s="4">
        <v>21757.660199999998</v>
      </c>
      <c r="L5" s="4">
        <v>18175.031999999999</v>
      </c>
      <c r="M5" s="4">
        <v>17550.142199999998</v>
      </c>
      <c r="N5" s="4">
        <v>21240.9666</v>
      </c>
      <c r="O5" s="4">
        <f t="shared" si="0"/>
        <v>255112.07400000002</v>
      </c>
    </row>
    <row r="6" spans="1:16" s="2" customFormat="1" x14ac:dyDescent="0.3">
      <c r="B6" s="2">
        <v>2011</v>
      </c>
      <c r="C6" s="4">
        <v>21373.605</v>
      </c>
      <c r="D6" s="4">
        <v>17996.007600000001</v>
      </c>
      <c r="E6" s="4">
        <v>18334.769399999997</v>
      </c>
      <c r="F6" s="4">
        <v>16490.359800000002</v>
      </c>
      <c r="G6" s="4">
        <v>13076.991</v>
      </c>
      <c r="H6" s="4">
        <v>20551.182000000001</v>
      </c>
      <c r="I6" s="4">
        <v>23720.883000000002</v>
      </c>
      <c r="J6" s="4">
        <v>21476.058000000001</v>
      </c>
      <c r="K6" s="4">
        <v>16427.001</v>
      </c>
      <c r="L6" s="4">
        <v>14916.984</v>
      </c>
      <c r="M6" s="4">
        <v>14514.303</v>
      </c>
      <c r="N6" s="4">
        <v>16444.365000000002</v>
      </c>
      <c r="O6" s="4">
        <f t="shared" si="0"/>
        <v>215322.50879999995</v>
      </c>
    </row>
    <row r="7" spans="1:16" s="5" customFormat="1" x14ac:dyDescent="0.3">
      <c r="B7" s="2">
        <v>2012</v>
      </c>
      <c r="C7" s="4">
        <v>18046.137000000006</v>
      </c>
      <c r="D7" s="4">
        <v>16470.830999999987</v>
      </c>
      <c r="E7" s="4">
        <v>16007.918999999974</v>
      </c>
      <c r="F7" s="4"/>
      <c r="G7" s="4"/>
      <c r="H7" s="4"/>
      <c r="I7" s="4"/>
      <c r="J7" s="4"/>
      <c r="K7" s="4"/>
      <c r="L7" s="4"/>
      <c r="M7" s="4"/>
      <c r="N7" s="4"/>
      <c r="O7" s="4"/>
      <c r="P7" s="4"/>
    </row>
    <row r="9" spans="1:16" s="2" customFormat="1" x14ac:dyDescent="0.3">
      <c r="A9" s="6" t="s">
        <v>23</v>
      </c>
    </row>
    <row r="10" spans="1:16" s="2" customFormat="1" x14ac:dyDescent="0.3">
      <c r="A10" s="2" t="s">
        <v>58</v>
      </c>
    </row>
    <row r="11" spans="1:16" s="2" customFormat="1" x14ac:dyDescent="0.3">
      <c r="A11" s="2" t="s">
        <v>59</v>
      </c>
    </row>
    <row r="12" spans="1:16" s="2" customFormat="1" x14ac:dyDescent="0.3">
      <c r="A12" s="2" t="s">
        <v>60</v>
      </c>
    </row>
    <row r="13" spans="1:16" s="2" customFormat="1" x14ac:dyDescent="0.3">
      <c r="A13" s="2" t="s">
        <v>61</v>
      </c>
    </row>
    <row r="14" spans="1:16" s="2" customFormat="1" x14ac:dyDescent="0.3">
      <c r="A14" s="2" t="s">
        <v>13</v>
      </c>
    </row>
  </sheetData>
  <pageMargins left="1" right="0.5" top="1" bottom="0.5" header="0.5" footer="0.5"/>
  <pageSetup scale="75" orientation="landscape" cellComments="atEnd" r:id="rId1"/>
  <headerFooter scaleWithDoc="0" alignWithMargins="0">
    <oddFooter>&amp;R&amp;"Times New Roman,Bold"&amp;12Attachment in Response to AG-1 Question No. 13 #12
Page &amp;P of &amp;N
Sinclair</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O10"/>
  <sheetViews>
    <sheetView workbookViewId="0">
      <selection activeCell="H20" sqref="H20"/>
    </sheetView>
  </sheetViews>
  <sheetFormatPr defaultColWidth="9.109375" defaultRowHeight="15.6" x14ac:dyDescent="0.3"/>
  <cols>
    <col min="1" max="1" width="8.6640625" style="2" customWidth="1"/>
    <col min="2" max="2" width="9.109375" style="2"/>
    <col min="3" max="14" width="9.33203125" style="2" bestFit="1" customWidth="1"/>
    <col min="15" max="16384" width="9.109375" style="2"/>
  </cols>
  <sheetData>
    <row r="1" spans="1:15" x14ac:dyDescent="0.3">
      <c r="A1" s="1"/>
    </row>
    <row r="3" spans="1:15" x14ac:dyDescent="0.3">
      <c r="C3" s="2">
        <v>1</v>
      </c>
      <c r="D3" s="2">
        <v>2</v>
      </c>
      <c r="E3" s="2">
        <v>3</v>
      </c>
      <c r="F3" s="2">
        <v>4</v>
      </c>
      <c r="G3" s="2">
        <v>5</v>
      </c>
      <c r="H3" s="2">
        <v>6</v>
      </c>
      <c r="I3" s="2">
        <v>7</v>
      </c>
      <c r="J3" s="2">
        <v>8</v>
      </c>
      <c r="K3" s="2">
        <v>9</v>
      </c>
      <c r="L3" s="2">
        <v>10</v>
      </c>
      <c r="M3" s="2">
        <v>11</v>
      </c>
      <c r="N3" s="2">
        <v>12</v>
      </c>
    </row>
    <row r="4" spans="1:15" x14ac:dyDescent="0.3">
      <c r="A4" s="3" t="s">
        <v>0</v>
      </c>
      <c r="B4" s="2">
        <v>2009</v>
      </c>
      <c r="C4" s="4">
        <v>9501.4800000000014</v>
      </c>
      <c r="D4" s="4">
        <v>9434.6400000000012</v>
      </c>
      <c r="E4" s="4">
        <v>7790</v>
      </c>
      <c r="F4" s="4">
        <v>9400.5199999999986</v>
      </c>
      <c r="G4" s="4">
        <v>8487.9599999999991</v>
      </c>
      <c r="H4" s="4">
        <v>8751.8799999999992</v>
      </c>
      <c r="I4" s="4">
        <v>7911.8799999999992</v>
      </c>
      <c r="J4" s="4">
        <v>8282.4800000000014</v>
      </c>
      <c r="K4" s="4">
        <v>7980.8</v>
      </c>
      <c r="L4" s="4">
        <v>7754.920000000001</v>
      </c>
      <c r="M4" s="4">
        <v>8203.7999999999993</v>
      </c>
      <c r="N4" s="4">
        <v>9095.119999999999</v>
      </c>
      <c r="O4" s="4">
        <f t="shared" ref="O4:O6" si="0">SUM(C4:N4)</f>
        <v>102595.48</v>
      </c>
    </row>
    <row r="5" spans="1:15" x14ac:dyDescent="0.3">
      <c r="B5" s="2">
        <v>2010</v>
      </c>
      <c r="C5" s="4">
        <v>7398.48</v>
      </c>
      <c r="D5" s="4">
        <v>7864.72</v>
      </c>
      <c r="E5" s="4">
        <v>7517.36</v>
      </c>
      <c r="F5" s="4">
        <v>8544.6</v>
      </c>
      <c r="G5" s="4">
        <v>8040.2800000000007</v>
      </c>
      <c r="H5" s="4">
        <v>8635.8000000000011</v>
      </c>
      <c r="I5" s="4">
        <v>8715.4799999999977</v>
      </c>
      <c r="J5" s="4">
        <v>8898.16</v>
      </c>
      <c r="K5" s="4">
        <v>8589.16</v>
      </c>
      <c r="L5" s="4">
        <v>8004.16</v>
      </c>
      <c r="M5" s="4">
        <v>8101.8</v>
      </c>
      <c r="N5" s="4">
        <v>8883</v>
      </c>
      <c r="O5" s="4">
        <f t="shared" si="0"/>
        <v>99193.000000000015</v>
      </c>
    </row>
    <row r="6" spans="1:15" x14ac:dyDescent="0.3">
      <c r="B6" s="2">
        <v>2011</v>
      </c>
      <c r="C6" s="4">
        <v>7873.4800000000005</v>
      </c>
      <c r="D6" s="4">
        <v>7407.8</v>
      </c>
      <c r="E6" s="4">
        <v>8132.5199999999995</v>
      </c>
      <c r="F6" s="4">
        <v>7988.16</v>
      </c>
      <c r="G6" s="4">
        <v>7435.88</v>
      </c>
      <c r="H6" s="4">
        <v>8586.1200000000008</v>
      </c>
      <c r="I6" s="4">
        <v>7117.72</v>
      </c>
      <c r="J6" s="4">
        <v>8153.08</v>
      </c>
      <c r="K6" s="4">
        <v>8778.92</v>
      </c>
      <c r="L6" s="4">
        <v>7765</v>
      </c>
      <c r="M6" s="4">
        <v>7448.2400000000007</v>
      </c>
      <c r="N6" s="4">
        <v>8354.0399999999991</v>
      </c>
      <c r="O6" s="4">
        <f t="shared" si="0"/>
        <v>95040.960000000006</v>
      </c>
    </row>
    <row r="7" spans="1:15" s="5" customFormat="1" x14ac:dyDescent="0.3">
      <c r="B7" s="2">
        <v>2012</v>
      </c>
      <c r="C7" s="4">
        <v>7555.119999999999</v>
      </c>
      <c r="D7" s="4">
        <v>8409.16</v>
      </c>
      <c r="E7" s="4">
        <v>7739.04</v>
      </c>
      <c r="F7" s="4"/>
      <c r="G7" s="4"/>
      <c r="H7" s="4"/>
      <c r="I7" s="4"/>
      <c r="J7" s="4"/>
      <c r="K7" s="4"/>
      <c r="L7" s="4"/>
      <c r="M7" s="4"/>
      <c r="N7" s="4"/>
      <c r="O7" s="4"/>
    </row>
    <row r="9" spans="1:15" x14ac:dyDescent="0.3">
      <c r="A9" s="6" t="s">
        <v>23</v>
      </c>
    </row>
    <row r="10" spans="1:15" x14ac:dyDescent="0.3">
      <c r="A10" s="2" t="s">
        <v>62</v>
      </c>
    </row>
  </sheetData>
  <pageMargins left="1" right="0.5" top="1" bottom="0.5" header="0.5" footer="0.5"/>
  <pageSetup scale="89" orientation="landscape" cellComments="atEnd" r:id="rId1"/>
  <headerFooter scaleWithDoc="0" alignWithMargins="0">
    <oddFooter>&amp;R&amp;"Times New Roman,Bold"&amp;12Attachment in Response to AG-1 Question No. 13 #12
Page &amp;P of &amp;N
Sinclair</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O11"/>
  <sheetViews>
    <sheetView workbookViewId="0">
      <selection sqref="A1:XFD1048576"/>
    </sheetView>
  </sheetViews>
  <sheetFormatPr defaultColWidth="9.109375" defaultRowHeight="15.6" x14ac:dyDescent="0.3"/>
  <cols>
    <col min="1" max="1" width="8.6640625" style="2" customWidth="1"/>
    <col min="2" max="16384" width="9.109375" style="2"/>
  </cols>
  <sheetData>
    <row r="1" spans="1:15" x14ac:dyDescent="0.3">
      <c r="A1" s="1"/>
    </row>
    <row r="3" spans="1:15" x14ac:dyDescent="0.3">
      <c r="C3" s="2">
        <v>1</v>
      </c>
      <c r="D3" s="2">
        <v>2</v>
      </c>
      <c r="E3" s="2">
        <v>3</v>
      </c>
      <c r="F3" s="2">
        <v>4</v>
      </c>
      <c r="G3" s="2">
        <v>5</v>
      </c>
      <c r="H3" s="2">
        <v>6</v>
      </c>
      <c r="I3" s="2">
        <v>7</v>
      </c>
      <c r="J3" s="2">
        <v>8</v>
      </c>
      <c r="K3" s="2">
        <v>9</v>
      </c>
      <c r="L3" s="2">
        <v>10</v>
      </c>
      <c r="M3" s="2">
        <v>11</v>
      </c>
      <c r="N3" s="2">
        <v>12</v>
      </c>
    </row>
    <row r="4" spans="1:15" x14ac:dyDescent="0.3">
      <c r="A4" s="3" t="s">
        <v>0</v>
      </c>
      <c r="B4" s="2">
        <v>2009</v>
      </c>
      <c r="C4" s="4">
        <v>22323.779838000002</v>
      </c>
      <c r="D4" s="4">
        <v>25035.183863999999</v>
      </c>
      <c r="E4" s="4">
        <v>24388.383023999999</v>
      </c>
      <c r="F4" s="4">
        <v>24213.440016</v>
      </c>
      <c r="G4" s="4">
        <v>27772.904322000002</v>
      </c>
      <c r="H4" s="4">
        <v>33904.470672000003</v>
      </c>
      <c r="I4" s="4">
        <v>28923.96933</v>
      </c>
      <c r="J4" s="4">
        <v>36702.56439</v>
      </c>
      <c r="K4" s="4">
        <v>32773.451598</v>
      </c>
      <c r="L4" s="4">
        <v>33432.816294000004</v>
      </c>
      <c r="M4" s="4">
        <v>30339.133632000001</v>
      </c>
      <c r="N4" s="4">
        <v>27142.519248000001</v>
      </c>
      <c r="O4" s="4">
        <f t="shared" ref="O4:O6" si="0">SUM(C4:N4)</f>
        <v>346952.61622800003</v>
      </c>
    </row>
    <row r="5" spans="1:15" x14ac:dyDescent="0.3">
      <c r="B5" s="2">
        <v>2010</v>
      </c>
      <c r="C5" s="4">
        <v>31079.632550000017</v>
      </c>
      <c r="D5" s="4">
        <v>26836.522790000014</v>
      </c>
      <c r="E5" s="4">
        <v>29800.684589999993</v>
      </c>
      <c r="F5" s="4">
        <v>30515.023500000039</v>
      </c>
      <c r="G5" s="4">
        <v>32130.423159999991</v>
      </c>
      <c r="H5" s="4">
        <v>37349.228269999971</v>
      </c>
      <c r="I5" s="4">
        <v>33514.285739999978</v>
      </c>
      <c r="J5" s="4">
        <v>39263.997910000006</v>
      </c>
      <c r="K5" s="4">
        <v>32976.392380000019</v>
      </c>
      <c r="L5" s="4">
        <v>30516.704169999983</v>
      </c>
      <c r="M5" s="4">
        <v>27968.773829999991</v>
      </c>
      <c r="N5" s="4">
        <v>26576.460850000003</v>
      </c>
      <c r="O5" s="4">
        <f t="shared" si="0"/>
        <v>378528.12974</v>
      </c>
    </row>
    <row r="6" spans="1:15" x14ac:dyDescent="0.3">
      <c r="B6" s="2">
        <v>2011</v>
      </c>
      <c r="C6" s="4">
        <v>30397.617660000014</v>
      </c>
      <c r="D6" s="4">
        <v>27991.821389999997</v>
      </c>
      <c r="E6" s="4">
        <v>31704.465390000005</v>
      </c>
      <c r="F6" s="4">
        <v>25675.599069999989</v>
      </c>
      <c r="G6" s="4">
        <v>21665.713870000003</v>
      </c>
      <c r="H6" s="4">
        <v>32871.964430000007</v>
      </c>
      <c r="I6" s="4">
        <v>33000.418859999976</v>
      </c>
      <c r="J6" s="4">
        <v>38288.650839999988</v>
      </c>
      <c r="K6" s="4">
        <v>32027.308240000013</v>
      </c>
      <c r="L6" s="4">
        <v>33468.936130000002</v>
      </c>
      <c r="M6" s="4">
        <v>30967.970870000001</v>
      </c>
      <c r="N6" s="4">
        <v>29158.87126</v>
      </c>
      <c r="O6" s="4">
        <f t="shared" si="0"/>
        <v>367219.33801000001</v>
      </c>
    </row>
    <row r="7" spans="1:15" s="5" customFormat="1" x14ac:dyDescent="0.3">
      <c r="B7" s="2">
        <v>2012</v>
      </c>
      <c r="C7" s="4">
        <v>34729.505490000003</v>
      </c>
      <c r="D7" s="4">
        <v>32480.862170000008</v>
      </c>
      <c r="E7" s="4">
        <v>35071.308800000013</v>
      </c>
      <c r="F7" s="4"/>
      <c r="G7" s="4"/>
      <c r="H7" s="4"/>
      <c r="I7" s="4"/>
      <c r="J7" s="4"/>
      <c r="K7" s="4"/>
      <c r="L7" s="4"/>
      <c r="M7" s="4"/>
      <c r="N7" s="4"/>
      <c r="O7" s="4"/>
    </row>
    <row r="9" spans="1:15" x14ac:dyDescent="0.3">
      <c r="A9" s="6" t="s">
        <v>23</v>
      </c>
    </row>
    <row r="10" spans="1:15" x14ac:dyDescent="0.3">
      <c r="A10" s="2" t="s">
        <v>63</v>
      </c>
    </row>
    <row r="11" spans="1:15" x14ac:dyDescent="0.3">
      <c r="A11" s="2" t="s">
        <v>64</v>
      </c>
    </row>
  </sheetData>
  <pageMargins left="1" right="0.5" top="1" bottom="0.5" header="0.5" footer="0.5"/>
  <pageSetup scale="90" orientation="landscape" cellComments="atEnd" r:id="rId1"/>
  <headerFooter scaleWithDoc="0" alignWithMargins="0">
    <oddFooter>&amp;R&amp;"Times New Roman,Bold"&amp;12Attachment in Response to AG-1 Question No. 13 #12
Page &amp;P of &amp;N
Sinclair</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Q12"/>
  <sheetViews>
    <sheetView workbookViewId="0">
      <selection sqref="A1:XFD1048576"/>
    </sheetView>
  </sheetViews>
  <sheetFormatPr defaultColWidth="9.109375" defaultRowHeight="15.6" x14ac:dyDescent="0.3"/>
  <cols>
    <col min="1" max="1" width="11.33203125" style="2" customWidth="1"/>
    <col min="2" max="2" width="5.44140625" style="2" customWidth="1"/>
    <col min="3" max="14" width="8.88671875" style="2" customWidth="1"/>
    <col min="15" max="16384" width="9.109375" style="2"/>
  </cols>
  <sheetData>
    <row r="1" spans="1:17" x14ac:dyDescent="0.3">
      <c r="A1" s="1"/>
    </row>
    <row r="3" spans="1:17" x14ac:dyDescent="0.3">
      <c r="C3" s="2">
        <v>1</v>
      </c>
      <c r="D3" s="2">
        <v>2</v>
      </c>
      <c r="E3" s="2">
        <v>3</v>
      </c>
      <c r="F3" s="2">
        <v>4</v>
      </c>
      <c r="G3" s="2">
        <v>5</v>
      </c>
      <c r="H3" s="2">
        <v>6</v>
      </c>
      <c r="I3" s="2">
        <v>7</v>
      </c>
      <c r="J3" s="2">
        <v>8</v>
      </c>
      <c r="K3" s="2">
        <v>9</v>
      </c>
      <c r="L3" s="2">
        <v>10</v>
      </c>
      <c r="M3" s="2">
        <v>11</v>
      </c>
      <c r="N3" s="2">
        <v>12</v>
      </c>
    </row>
    <row r="4" spans="1:17" x14ac:dyDescent="0.3">
      <c r="A4" s="3" t="s">
        <v>0</v>
      </c>
      <c r="B4" s="2">
        <v>2009</v>
      </c>
      <c r="C4" s="4">
        <v>8895.1248000000014</v>
      </c>
      <c r="D4" s="4">
        <v>8110.7904000000008</v>
      </c>
      <c r="E4" s="4">
        <v>8931.6864000000005</v>
      </c>
      <c r="F4" s="4">
        <v>8482.0488000000005</v>
      </c>
      <c r="G4" s="4">
        <v>7376.28</v>
      </c>
      <c r="H4" s="4">
        <v>7284.9624000000003</v>
      </c>
      <c r="I4" s="4">
        <v>7612.3559999999998</v>
      </c>
      <c r="J4" s="4">
        <v>8147.808</v>
      </c>
      <c r="K4" s="4">
        <v>7512.6815999999999</v>
      </c>
      <c r="L4" s="4">
        <v>8099.1719999999996</v>
      </c>
      <c r="M4" s="4">
        <v>7587.3239999999996</v>
      </c>
      <c r="N4" s="4">
        <v>8292.2207999999991</v>
      </c>
      <c r="O4" s="4">
        <f t="shared" ref="O4:O6" si="0">SUM(C4:N4)</f>
        <v>96332.455199999997</v>
      </c>
    </row>
    <row r="5" spans="1:17" x14ac:dyDescent="0.3">
      <c r="B5" s="2">
        <v>2010</v>
      </c>
      <c r="C5" s="4">
        <v>9305.0064000000002</v>
      </c>
      <c r="D5" s="4">
        <v>8633.8896000000004</v>
      </c>
      <c r="E5" s="4">
        <v>9494.510400000001</v>
      </c>
      <c r="F5" s="4">
        <v>8600.2440000000006</v>
      </c>
      <c r="G5" s="4">
        <v>8148.6647999999996</v>
      </c>
      <c r="H5" s="4">
        <v>7596.6887999999999</v>
      </c>
      <c r="I5" s="4">
        <v>7992.8352000000004</v>
      </c>
      <c r="J5" s="4">
        <v>8460.6383999999998</v>
      </c>
      <c r="K5" s="4">
        <v>8363.9544000000005</v>
      </c>
      <c r="L5" s="4">
        <v>8839.6584000000003</v>
      </c>
      <c r="M5" s="4">
        <v>8822.0615999999991</v>
      </c>
      <c r="N5" s="4">
        <v>9688.5815999999995</v>
      </c>
      <c r="O5" s="4">
        <f t="shared" si="0"/>
        <v>103946.73360000001</v>
      </c>
    </row>
    <row r="6" spans="1:17" x14ac:dyDescent="0.3">
      <c r="B6" s="2">
        <v>2011</v>
      </c>
      <c r="C6" s="4">
        <v>10157.848800000002</v>
      </c>
      <c r="D6" s="4">
        <v>9214.0848000000005</v>
      </c>
      <c r="E6" s="4">
        <v>10494.1944</v>
      </c>
      <c r="F6" s="4">
        <v>9380.0280000000002</v>
      </c>
      <c r="G6" s="4">
        <v>9402.4031999999988</v>
      </c>
      <c r="H6" s="4">
        <v>8972.1671999999999</v>
      </c>
      <c r="I6" s="4">
        <v>7766.04</v>
      </c>
      <c r="J6" s="4">
        <v>9182.76</v>
      </c>
      <c r="K6" s="4">
        <v>8961.9984000000004</v>
      </c>
      <c r="L6" s="4">
        <v>9610.3799999999992</v>
      </c>
      <c r="M6" s="4">
        <v>9682.2671999999984</v>
      </c>
      <c r="N6" s="4">
        <v>9839.9328000000005</v>
      </c>
      <c r="O6" s="4">
        <f t="shared" si="0"/>
        <v>112664.1048</v>
      </c>
    </row>
    <row r="7" spans="1:17" s="5" customFormat="1" x14ac:dyDescent="0.3">
      <c r="B7" s="2">
        <v>2012</v>
      </c>
      <c r="C7" s="4">
        <v>8646.3009333333375</v>
      </c>
      <c r="D7" s="4">
        <v>8263.681950000002</v>
      </c>
      <c r="E7" s="4">
        <v>8361.5369999999984</v>
      </c>
      <c r="F7" s="4"/>
      <c r="G7" s="4"/>
      <c r="H7" s="4"/>
      <c r="I7" s="4"/>
      <c r="J7" s="4"/>
      <c r="K7" s="4"/>
      <c r="L7" s="4"/>
      <c r="M7" s="4"/>
      <c r="N7" s="4"/>
      <c r="O7" s="4"/>
      <c r="P7" s="4"/>
      <c r="Q7" s="4"/>
    </row>
    <row r="8" spans="1:17" s="5" customFormat="1" x14ac:dyDescent="0.3">
      <c r="B8" s="2"/>
      <c r="C8" s="4"/>
      <c r="D8" s="4"/>
      <c r="E8" s="4"/>
      <c r="F8" s="4"/>
      <c r="G8" s="4"/>
      <c r="H8" s="4"/>
      <c r="I8" s="4"/>
      <c r="J8" s="4"/>
      <c r="K8" s="4"/>
      <c r="L8" s="4"/>
      <c r="M8" s="4"/>
      <c r="N8" s="4"/>
      <c r="O8" s="4"/>
      <c r="P8" s="4"/>
      <c r="Q8" s="4"/>
    </row>
    <row r="9" spans="1:17" x14ac:dyDescent="0.3">
      <c r="A9" s="6" t="s">
        <v>29</v>
      </c>
    </row>
    <row r="10" spans="1:17" x14ac:dyDescent="0.3">
      <c r="A10" s="2" t="s">
        <v>65</v>
      </c>
    </row>
    <row r="11" spans="1:17" x14ac:dyDescent="0.3">
      <c r="A11" s="2" t="s">
        <v>66</v>
      </c>
    </row>
    <row r="12" spans="1:17" x14ac:dyDescent="0.3">
      <c r="A12" s="2" t="s">
        <v>67</v>
      </c>
    </row>
  </sheetData>
  <pageMargins left="1" right="0.5" top="1" bottom="0.5" header="0.5" footer="0.5"/>
  <pageSetup scale="93" orientation="landscape" cellComments="atEnd" r:id="rId1"/>
  <headerFooter scaleWithDoc="0" alignWithMargins="0">
    <oddFooter>&amp;R&amp;"Times New Roman,Bold"&amp;12Attachment in Response to AG-1 Question No. 13 #12
Page &amp;P of &amp;N
Sinclair</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O14"/>
  <sheetViews>
    <sheetView workbookViewId="0">
      <selection activeCell="K17" sqref="K17"/>
    </sheetView>
  </sheetViews>
  <sheetFormatPr defaultColWidth="9.109375" defaultRowHeight="15.6" x14ac:dyDescent="0.3"/>
  <cols>
    <col min="1" max="1" width="10.5546875" style="2" customWidth="1"/>
    <col min="2" max="2" width="5.6640625" style="2" customWidth="1"/>
    <col min="3" max="16384" width="9.109375" style="2"/>
  </cols>
  <sheetData>
    <row r="1" spans="1:15" x14ac:dyDescent="0.3">
      <c r="A1" s="1"/>
    </row>
    <row r="3" spans="1:15" x14ac:dyDescent="0.3">
      <c r="C3" s="2">
        <v>1</v>
      </c>
      <c r="D3" s="2">
        <v>2</v>
      </c>
      <c r="E3" s="2">
        <v>3</v>
      </c>
      <c r="F3" s="2">
        <v>4</v>
      </c>
      <c r="G3" s="2">
        <v>5</v>
      </c>
      <c r="H3" s="2">
        <v>6</v>
      </c>
      <c r="I3" s="2">
        <v>7</v>
      </c>
      <c r="J3" s="2">
        <v>8</v>
      </c>
      <c r="K3" s="2">
        <v>9</v>
      </c>
      <c r="L3" s="2">
        <v>10</v>
      </c>
      <c r="M3" s="2">
        <v>11</v>
      </c>
      <c r="N3" s="2">
        <v>12</v>
      </c>
    </row>
    <row r="4" spans="1:15" x14ac:dyDescent="0.3">
      <c r="A4" s="3" t="s">
        <v>0</v>
      </c>
      <c r="B4" s="2">
        <v>2009</v>
      </c>
      <c r="C4" s="4">
        <v>5512.9399199999998</v>
      </c>
      <c r="D4" s="4">
        <v>5094.8103600000004</v>
      </c>
      <c r="E4" s="4">
        <v>5533.7979599999999</v>
      </c>
      <c r="F4" s="4">
        <v>4434.8634000000002</v>
      </c>
      <c r="G4" s="4">
        <v>4328.0146799999993</v>
      </c>
      <c r="H4" s="4">
        <v>5183.6468399999994</v>
      </c>
      <c r="I4" s="4">
        <v>5803.5312000000004</v>
      </c>
      <c r="J4" s="4">
        <v>5677.9736399999992</v>
      </c>
      <c r="K4" s="4">
        <v>5541.1074000000008</v>
      </c>
      <c r="L4" s="4">
        <v>5397.8378400000001</v>
      </c>
      <c r="M4" s="4">
        <v>5494.8034800000005</v>
      </c>
      <c r="N4" s="4">
        <v>6463.9565999999995</v>
      </c>
      <c r="O4" s="4">
        <f t="shared" ref="O4:O6" si="0">SUM(C4:N4)</f>
        <v>64467.283319999995</v>
      </c>
    </row>
    <row r="5" spans="1:15" x14ac:dyDescent="0.3">
      <c r="B5" s="2">
        <v>2010</v>
      </c>
      <c r="C5" s="4">
        <v>6871.5594000000001</v>
      </c>
      <c r="D5" s="4">
        <v>6666.8065199999992</v>
      </c>
      <c r="E5" s="4">
        <v>6415.8642</v>
      </c>
      <c r="F5" s="4">
        <v>6783.73164</v>
      </c>
      <c r="G5" s="4">
        <v>6454.1944800000001</v>
      </c>
      <c r="H5" s="4">
        <v>6482.4386399999994</v>
      </c>
      <c r="I5" s="4">
        <v>5880.1928399999997</v>
      </c>
      <c r="J5" s="4">
        <v>6268.51116</v>
      </c>
      <c r="K5" s="4">
        <v>6042.3008399999999</v>
      </c>
      <c r="L5" s="4">
        <v>6270.20136</v>
      </c>
      <c r="M5" s="4">
        <v>5544.6627600000002</v>
      </c>
      <c r="N5" s="4">
        <v>7069.5665999999992</v>
      </c>
      <c r="O5" s="4">
        <f t="shared" si="0"/>
        <v>76750.030440000002</v>
      </c>
    </row>
    <row r="6" spans="1:15" x14ac:dyDescent="0.3">
      <c r="B6" s="2">
        <v>2011</v>
      </c>
      <c r="C6" s="4">
        <v>6796.9378799999995</v>
      </c>
      <c r="D6" s="4">
        <v>6209.1144000000004</v>
      </c>
      <c r="E6" s="4">
        <v>6213.7767599999997</v>
      </c>
      <c r="F6" s="4">
        <v>6624.2563200000004</v>
      </c>
      <c r="G6" s="4">
        <v>7182.6249600000001</v>
      </c>
      <c r="H6" s="4">
        <v>6484.0104000000001</v>
      </c>
      <c r="I6" s="4">
        <v>6543.4305599999998</v>
      </c>
      <c r="J6" s="4">
        <v>6812.1360000000004</v>
      </c>
      <c r="K6" s="4">
        <v>6450.8385599999992</v>
      </c>
      <c r="L6" s="4">
        <v>6789.38688</v>
      </c>
      <c r="M6" s="4">
        <v>5778.1526399999993</v>
      </c>
      <c r="N6" s="4">
        <v>6897.4862400000002</v>
      </c>
      <c r="O6" s="4">
        <f t="shared" si="0"/>
        <v>78782.151599999997</v>
      </c>
    </row>
    <row r="7" spans="1:15" s="5" customFormat="1" x14ac:dyDescent="0.3">
      <c r="B7" s="2">
        <v>2012</v>
      </c>
      <c r="C7" s="4">
        <v>7018.5388799999973</v>
      </c>
      <c r="D7" s="4">
        <v>6001.5279599999976</v>
      </c>
      <c r="E7" s="4">
        <v>6782.8189773913009</v>
      </c>
      <c r="F7" s="4"/>
      <c r="G7" s="4"/>
      <c r="H7" s="4"/>
      <c r="I7" s="4"/>
      <c r="J7" s="4"/>
      <c r="K7" s="4"/>
      <c r="L7" s="4"/>
      <c r="M7" s="4"/>
      <c r="N7" s="4"/>
      <c r="O7" s="4"/>
    </row>
    <row r="9" spans="1:15" x14ac:dyDescent="0.3">
      <c r="A9" s="6" t="s">
        <v>29</v>
      </c>
    </row>
    <row r="10" spans="1:15" x14ac:dyDescent="0.3">
      <c r="A10" s="2" t="s">
        <v>68</v>
      </c>
    </row>
    <row r="11" spans="1:15" x14ac:dyDescent="0.3">
      <c r="A11" s="2" t="s">
        <v>69</v>
      </c>
    </row>
    <row r="12" spans="1:15" x14ac:dyDescent="0.3">
      <c r="A12" s="2" t="s">
        <v>14</v>
      </c>
    </row>
    <row r="13" spans="1:15" x14ac:dyDescent="0.3">
      <c r="A13" s="2" t="s">
        <v>70</v>
      </c>
    </row>
    <row r="14" spans="1:15" x14ac:dyDescent="0.3">
      <c r="A14" s="10" t="s">
        <v>15</v>
      </c>
    </row>
  </sheetData>
  <pageMargins left="1" right="0.5" top="1" bottom="0.5" header="0.5" footer="0.5"/>
  <pageSetup scale="91" orientation="landscape" cellComments="atEnd" r:id="rId1"/>
  <headerFooter scaleWithDoc="0" alignWithMargins="0">
    <oddFooter>&amp;R&amp;"Times New Roman,Bold"&amp;12Attachment in Response to AG-1 Question No. 13 #12
Page &amp;P of &amp;N
Sinclair</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Q18"/>
  <sheetViews>
    <sheetView workbookViewId="0">
      <selection sqref="A1:XFD1048576"/>
    </sheetView>
  </sheetViews>
  <sheetFormatPr defaultColWidth="9.109375" defaultRowHeight="15.6" x14ac:dyDescent="0.3"/>
  <cols>
    <col min="1" max="1" width="10.5546875" style="2" customWidth="1"/>
    <col min="2" max="2" width="5.6640625" style="2" customWidth="1"/>
    <col min="3" max="16384" width="9.109375" style="2"/>
  </cols>
  <sheetData>
    <row r="1" spans="1:17" x14ac:dyDescent="0.3">
      <c r="A1" s="1"/>
    </row>
    <row r="3" spans="1:17" x14ac:dyDescent="0.3">
      <c r="C3" s="2">
        <v>1</v>
      </c>
      <c r="D3" s="2">
        <v>2</v>
      </c>
      <c r="E3" s="2">
        <v>3</v>
      </c>
      <c r="F3" s="2">
        <v>4</v>
      </c>
      <c r="G3" s="2">
        <v>5</v>
      </c>
      <c r="H3" s="2">
        <v>6</v>
      </c>
      <c r="I3" s="2">
        <v>7</v>
      </c>
      <c r="J3" s="2">
        <v>8</v>
      </c>
      <c r="K3" s="2">
        <v>9</v>
      </c>
      <c r="L3" s="2">
        <v>10</v>
      </c>
      <c r="M3" s="2">
        <v>11</v>
      </c>
      <c r="N3" s="2">
        <v>12</v>
      </c>
    </row>
    <row r="4" spans="1:17" x14ac:dyDescent="0.3">
      <c r="A4" s="3" t="s">
        <v>0</v>
      </c>
      <c r="B4" s="2">
        <v>2009</v>
      </c>
      <c r="C4" s="4">
        <v>29577.638999999996</v>
      </c>
      <c r="D4" s="4">
        <v>23620.308599999997</v>
      </c>
      <c r="E4" s="4">
        <v>31922.711520000001</v>
      </c>
      <c r="F4" s="4">
        <v>31370.727359999997</v>
      </c>
      <c r="G4" s="4">
        <v>32192.468279999997</v>
      </c>
      <c r="H4" s="4">
        <v>32594.558640000003</v>
      </c>
      <c r="I4" s="4">
        <v>33698.256480000004</v>
      </c>
      <c r="J4" s="4">
        <v>34560.443400000004</v>
      </c>
      <c r="K4" s="4">
        <v>32407.189079999996</v>
      </c>
      <c r="L4" s="4">
        <v>30978.056759999999</v>
      </c>
      <c r="M4" s="4">
        <v>35540.756999999998</v>
      </c>
      <c r="N4" s="4">
        <v>35363.700120000001</v>
      </c>
      <c r="O4" s="4">
        <f t="shared" ref="O4:O6" si="0">SUM(C4:N4)</f>
        <v>383826.81623999996</v>
      </c>
    </row>
    <row r="5" spans="1:17" x14ac:dyDescent="0.3">
      <c r="B5" s="2">
        <v>2010</v>
      </c>
      <c r="C5" s="4">
        <v>37057.25604</v>
      </c>
      <c r="D5" s="4">
        <v>30583.300440000003</v>
      </c>
      <c r="E5" s="4">
        <v>36778.632239999999</v>
      </c>
      <c r="F5" s="4">
        <v>35341.701359999999</v>
      </c>
      <c r="G5" s="4">
        <v>37145.683680000002</v>
      </c>
      <c r="H5" s="4">
        <v>35256.863039999997</v>
      </c>
      <c r="I5" s="4">
        <v>35298.030599999998</v>
      </c>
      <c r="J5" s="4">
        <v>33680.251080000002</v>
      </c>
      <c r="K5" s="4">
        <v>35026.110840000001</v>
      </c>
      <c r="L5" s="4">
        <v>35858.086320000002</v>
      </c>
      <c r="M5" s="4">
        <v>36520.071000000004</v>
      </c>
      <c r="N5" s="4">
        <v>36414.317520000004</v>
      </c>
      <c r="O5" s="4">
        <f t="shared" si="0"/>
        <v>424960.30415999994</v>
      </c>
    </row>
    <row r="6" spans="1:17" x14ac:dyDescent="0.3">
      <c r="B6" s="2">
        <v>2011</v>
      </c>
      <c r="C6" s="4">
        <v>35275.023000000001</v>
      </c>
      <c r="D6" s="4">
        <v>31996.246800000001</v>
      </c>
      <c r="E6" s="4">
        <v>36207.897600000004</v>
      </c>
      <c r="F6" s="4">
        <v>29105.127239999998</v>
      </c>
      <c r="G6" s="4">
        <v>20374.311719999998</v>
      </c>
      <c r="H6" s="4">
        <v>35656.10916</v>
      </c>
      <c r="I6" s="4">
        <v>36543.696000000004</v>
      </c>
      <c r="J6" s="4">
        <v>30905.355600000003</v>
      </c>
      <c r="K6" s="4">
        <v>35815.337039999999</v>
      </c>
      <c r="L6" s="4">
        <v>35715.986880000004</v>
      </c>
      <c r="M6" s="4">
        <v>36622.564439999995</v>
      </c>
      <c r="N6" s="4">
        <v>38295.308520000006</v>
      </c>
      <c r="O6" s="4">
        <f t="shared" si="0"/>
        <v>402512.96399999998</v>
      </c>
    </row>
    <row r="7" spans="1:17" s="5" customFormat="1" x14ac:dyDescent="0.3">
      <c r="B7" s="2">
        <v>2012</v>
      </c>
      <c r="C7" s="4">
        <v>37422.712319999984</v>
      </c>
      <c r="D7" s="4">
        <v>34327.734840000252</v>
      </c>
      <c r="E7" s="4">
        <v>36494.377919999977</v>
      </c>
      <c r="F7" s="4"/>
      <c r="G7" s="4"/>
      <c r="H7" s="4"/>
      <c r="I7" s="4"/>
      <c r="J7" s="4"/>
      <c r="K7" s="4"/>
      <c r="L7" s="4"/>
      <c r="M7" s="4"/>
      <c r="N7" s="4"/>
      <c r="O7" s="4"/>
      <c r="P7" s="4"/>
      <c r="Q7" s="4"/>
    </row>
    <row r="9" spans="1:17" x14ac:dyDescent="0.3">
      <c r="A9" s="6" t="s">
        <v>29</v>
      </c>
    </row>
    <row r="10" spans="1:17" x14ac:dyDescent="0.3">
      <c r="A10" s="2" t="s">
        <v>71</v>
      </c>
    </row>
    <row r="11" spans="1:17" x14ac:dyDescent="0.3">
      <c r="A11" s="2" t="s">
        <v>16</v>
      </c>
    </row>
    <row r="12" spans="1:17" x14ac:dyDescent="0.3">
      <c r="A12" s="2" t="s">
        <v>72</v>
      </c>
    </row>
    <row r="13" spans="1:17" x14ac:dyDescent="0.3">
      <c r="A13" s="2" t="s">
        <v>73</v>
      </c>
    </row>
    <row r="14" spans="1:17" x14ac:dyDescent="0.3">
      <c r="A14" s="2" t="s">
        <v>74</v>
      </c>
    </row>
    <row r="15" spans="1:17" x14ac:dyDescent="0.3">
      <c r="A15" s="2" t="s">
        <v>75</v>
      </c>
    </row>
    <row r="16" spans="1:17" x14ac:dyDescent="0.3">
      <c r="A16" s="2" t="s">
        <v>76</v>
      </c>
    </row>
    <row r="17" spans="1:1" x14ac:dyDescent="0.3">
      <c r="A17" s="2" t="s">
        <v>17</v>
      </c>
    </row>
    <row r="18" spans="1:1" x14ac:dyDescent="0.3">
      <c r="A18" s="2" t="s">
        <v>18</v>
      </c>
    </row>
  </sheetData>
  <pageMargins left="1" right="0.5" top="1" bottom="0.5" header="0.5" footer="0.5"/>
  <pageSetup scale="85" orientation="landscape" cellComments="atEnd" r:id="rId1"/>
  <headerFooter scaleWithDoc="0" alignWithMargins="0">
    <oddFooter>&amp;R&amp;"Times New Roman,Bold"&amp;12Attachment in Response to AG-1 Question No. 13 #12
Page &amp;P of &amp;N
Sinclair</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Q16"/>
  <sheetViews>
    <sheetView workbookViewId="0">
      <selection sqref="A1:XFD1048576"/>
    </sheetView>
  </sheetViews>
  <sheetFormatPr defaultColWidth="9.109375" defaultRowHeight="15.6" x14ac:dyDescent="0.3"/>
  <cols>
    <col min="1" max="1" width="10" style="19" customWidth="1"/>
    <col min="2" max="6" width="9.109375" style="19"/>
    <col min="7" max="7" width="10.33203125" style="19" bestFit="1" customWidth="1"/>
    <col min="8" max="16384" width="9.109375" style="19"/>
  </cols>
  <sheetData>
    <row r="1" spans="1:17" x14ac:dyDescent="0.3">
      <c r="A1" s="18"/>
    </row>
    <row r="3" spans="1:17" x14ac:dyDescent="0.3">
      <c r="C3" s="19">
        <v>1</v>
      </c>
      <c r="D3" s="19">
        <v>2</v>
      </c>
      <c r="E3" s="19">
        <v>3</v>
      </c>
      <c r="F3" s="19">
        <v>4</v>
      </c>
      <c r="G3" s="19">
        <v>5</v>
      </c>
      <c r="H3" s="19">
        <v>6</v>
      </c>
      <c r="I3" s="19">
        <v>7</v>
      </c>
      <c r="J3" s="19">
        <v>8</v>
      </c>
      <c r="K3" s="19">
        <v>9</v>
      </c>
      <c r="L3" s="19">
        <v>10</v>
      </c>
      <c r="M3" s="19">
        <v>11</v>
      </c>
      <c r="N3" s="19">
        <v>12</v>
      </c>
    </row>
    <row r="4" spans="1:17" x14ac:dyDescent="0.3">
      <c r="A4" s="20" t="s">
        <v>0</v>
      </c>
      <c r="B4" s="19">
        <v>2009</v>
      </c>
      <c r="C4" s="21">
        <v>26384.831999999999</v>
      </c>
      <c r="D4" s="21">
        <v>21951.993599999998</v>
      </c>
      <c r="E4" s="21">
        <v>26310.009600000001</v>
      </c>
      <c r="F4" s="21">
        <v>24852.403200000001</v>
      </c>
      <c r="G4" s="21">
        <v>2029.7855999999999</v>
      </c>
      <c r="H4" s="21">
        <v>16333.8624</v>
      </c>
      <c r="I4" s="21">
        <v>21423.398400000002</v>
      </c>
      <c r="J4" s="21">
        <v>20659.142399999997</v>
      </c>
      <c r="K4" s="21">
        <v>22198.195200000002</v>
      </c>
      <c r="L4" s="21">
        <v>23589.254400000002</v>
      </c>
      <c r="M4" s="21">
        <v>20767.858560000001</v>
      </c>
      <c r="N4" s="21">
        <v>20484.7824</v>
      </c>
      <c r="O4" s="21">
        <f t="shared" ref="O4:O6" si="0">SUM(C4:N4)</f>
        <v>246985.51775999999</v>
      </c>
    </row>
    <row r="5" spans="1:17" x14ac:dyDescent="0.3">
      <c r="B5" s="19">
        <v>2010</v>
      </c>
      <c r="C5" s="21">
        <v>20828.2176</v>
      </c>
      <c r="D5" s="21">
        <v>21701.1312</v>
      </c>
      <c r="E5" s="21">
        <v>24494.9568</v>
      </c>
      <c r="F5" s="21">
        <v>25819.655999999999</v>
      </c>
      <c r="G5" s="21">
        <v>23348.08512</v>
      </c>
      <c r="H5" s="21">
        <v>19860.928319999999</v>
      </c>
      <c r="I5" s="21">
        <v>22547.212800000001</v>
      </c>
      <c r="J5" s="21">
        <v>26505.350399999999</v>
      </c>
      <c r="K5" s="21">
        <v>6324.4224000000004</v>
      </c>
      <c r="L5" s="21">
        <v>24101.721600000001</v>
      </c>
      <c r="M5" s="21">
        <v>24613.3632</v>
      </c>
      <c r="N5" s="21">
        <v>25131.648000000001</v>
      </c>
      <c r="O5" s="21">
        <f t="shared" si="0"/>
        <v>265276.69344</v>
      </c>
    </row>
    <row r="6" spans="1:17" x14ac:dyDescent="0.3">
      <c r="B6" s="19">
        <v>2011</v>
      </c>
      <c r="C6" s="21">
        <v>24048.191999999999</v>
      </c>
      <c r="D6" s="21">
        <v>22061.510399999999</v>
      </c>
      <c r="E6" s="21">
        <v>19029.331200000001</v>
      </c>
      <c r="F6" s="21">
        <v>953.72159999999997</v>
      </c>
      <c r="G6" s="21">
        <v>1041.2351999999998</v>
      </c>
      <c r="H6" s="21">
        <v>1011.6672</v>
      </c>
      <c r="I6" s="21">
        <v>1093.2672</v>
      </c>
      <c r="J6" s="21">
        <v>1105.3632</v>
      </c>
      <c r="K6" s="21">
        <v>1057.8432</v>
      </c>
      <c r="L6" s="21">
        <v>1139.1168</v>
      </c>
      <c r="M6" s="21">
        <v>1156.1088</v>
      </c>
      <c r="N6" s="21">
        <v>1255.0272</v>
      </c>
      <c r="O6" s="21">
        <f t="shared" si="0"/>
        <v>74952.384000000005</v>
      </c>
    </row>
    <row r="7" spans="1:17" s="22" customFormat="1" x14ac:dyDescent="0.3">
      <c r="B7" s="19">
        <v>2012</v>
      </c>
      <c r="C7" s="21">
        <v>1293.542400000001</v>
      </c>
      <c r="D7" s="21">
        <v>641.37702400000057</v>
      </c>
      <c r="E7" s="21">
        <v>3190.5215999999896</v>
      </c>
      <c r="F7" s="21"/>
      <c r="G7" s="21"/>
      <c r="H7" s="21"/>
      <c r="I7" s="21"/>
      <c r="J7" s="21"/>
      <c r="K7" s="21"/>
      <c r="L7" s="21"/>
      <c r="M7" s="21"/>
      <c r="N7" s="21"/>
      <c r="O7" s="21"/>
      <c r="Q7" s="21"/>
    </row>
    <row r="9" spans="1:17" x14ac:dyDescent="0.3">
      <c r="A9" s="23" t="s">
        <v>23</v>
      </c>
    </row>
    <row r="10" spans="1:17" x14ac:dyDescent="0.3">
      <c r="A10" s="19" t="s">
        <v>31</v>
      </c>
    </row>
    <row r="11" spans="1:17" x14ac:dyDescent="0.3">
      <c r="A11" s="19" t="s">
        <v>32</v>
      </c>
    </row>
    <row r="12" spans="1:17" x14ac:dyDescent="0.3">
      <c r="A12" s="19" t="s">
        <v>33</v>
      </c>
    </row>
    <row r="13" spans="1:17" x14ac:dyDescent="0.3">
      <c r="A13" s="19" t="s">
        <v>34</v>
      </c>
    </row>
    <row r="14" spans="1:17" x14ac:dyDescent="0.3">
      <c r="A14" s="19" t="s">
        <v>35</v>
      </c>
    </row>
    <row r="15" spans="1:17" x14ac:dyDescent="0.3">
      <c r="A15" s="19" t="s">
        <v>6</v>
      </c>
    </row>
    <row r="16" spans="1:17" x14ac:dyDescent="0.3">
      <c r="A16" s="19" t="s">
        <v>36</v>
      </c>
    </row>
  </sheetData>
  <phoneticPr fontId="3" type="noConversion"/>
  <pageMargins left="1" right="0.5" top="1" bottom="0.5" header="0.5" footer="0.5"/>
  <pageSetup scale="84" orientation="landscape" cellComments="atEnd" r:id="rId1"/>
  <headerFooter scaleWithDoc="0" alignWithMargins="0">
    <oddFooter>&amp;R&amp;"Times New Roman,Bold"&amp;12Attachment in Response to AG-1 Question No. 13 #12
Page &amp;P of &amp;N
Sinclair</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O11"/>
  <sheetViews>
    <sheetView workbookViewId="0">
      <selection sqref="A1:XFD1048576"/>
    </sheetView>
  </sheetViews>
  <sheetFormatPr defaultColWidth="9.109375" defaultRowHeight="15.6" x14ac:dyDescent="0.3"/>
  <cols>
    <col min="1" max="1" width="10.33203125" style="2" customWidth="1"/>
    <col min="2" max="16384" width="9.109375" style="2"/>
  </cols>
  <sheetData>
    <row r="1" spans="1:15" x14ac:dyDescent="0.3">
      <c r="A1" s="1"/>
    </row>
    <row r="3" spans="1:15" x14ac:dyDescent="0.3">
      <c r="C3" s="2">
        <v>1</v>
      </c>
      <c r="D3" s="2">
        <v>2</v>
      </c>
      <c r="E3" s="2">
        <v>3</v>
      </c>
      <c r="F3" s="2">
        <v>4</v>
      </c>
      <c r="G3" s="2">
        <v>5</v>
      </c>
      <c r="H3" s="2">
        <v>6</v>
      </c>
      <c r="I3" s="2">
        <v>7</v>
      </c>
      <c r="J3" s="2">
        <v>8</v>
      </c>
      <c r="K3" s="2">
        <v>9</v>
      </c>
      <c r="L3" s="2">
        <v>10</v>
      </c>
      <c r="M3" s="2">
        <v>11</v>
      </c>
      <c r="N3" s="2">
        <v>12</v>
      </c>
    </row>
    <row r="4" spans="1:15" x14ac:dyDescent="0.3">
      <c r="A4" s="3" t="s">
        <v>0</v>
      </c>
      <c r="B4" s="2">
        <v>2009</v>
      </c>
      <c r="C4" s="4">
        <v>13632</v>
      </c>
      <c r="D4" s="4">
        <v>12768</v>
      </c>
      <c r="E4" s="4">
        <v>10896</v>
      </c>
      <c r="F4" s="4">
        <v>13152</v>
      </c>
      <c r="G4" s="4">
        <v>13728.088</v>
      </c>
      <c r="H4" s="4">
        <v>13776.076999999999</v>
      </c>
      <c r="I4" s="4">
        <v>14976.084000000001</v>
      </c>
      <c r="J4" s="4">
        <v>14160.082</v>
      </c>
      <c r="K4" s="4">
        <v>13440.093999999999</v>
      </c>
      <c r="L4" s="4">
        <v>12816.1</v>
      </c>
      <c r="M4" s="4">
        <v>12432.117</v>
      </c>
      <c r="N4" s="4">
        <v>14784.138999999999</v>
      </c>
      <c r="O4" s="4">
        <f t="shared" ref="O4:O6" si="0">SUM(C4:N4)</f>
        <v>160560.78099999999</v>
      </c>
    </row>
    <row r="5" spans="1:15" x14ac:dyDescent="0.3">
      <c r="B5" s="2">
        <v>2010</v>
      </c>
      <c r="C5" s="4">
        <v>12624</v>
      </c>
      <c r="D5" s="4">
        <v>12768</v>
      </c>
      <c r="E5" s="4">
        <v>13296</v>
      </c>
      <c r="F5" s="4">
        <v>13872</v>
      </c>
      <c r="G5" s="4">
        <v>12960</v>
      </c>
      <c r="H5" s="4">
        <v>14400</v>
      </c>
      <c r="I5" s="4">
        <v>19296</v>
      </c>
      <c r="J5" s="4">
        <v>11904</v>
      </c>
      <c r="K5" s="4">
        <v>14640</v>
      </c>
      <c r="L5" s="4">
        <v>13632</v>
      </c>
      <c r="M5" s="4">
        <v>12192</v>
      </c>
      <c r="N5" s="4">
        <v>14160</v>
      </c>
      <c r="O5" s="4">
        <f t="shared" si="0"/>
        <v>165744</v>
      </c>
    </row>
    <row r="6" spans="1:15" x14ac:dyDescent="0.3">
      <c r="B6" s="2">
        <v>2011</v>
      </c>
      <c r="C6" s="4">
        <v>13104</v>
      </c>
      <c r="D6" s="4">
        <v>12864</v>
      </c>
      <c r="E6" s="4">
        <v>13344</v>
      </c>
      <c r="F6" s="4">
        <v>13440</v>
      </c>
      <c r="G6" s="4">
        <v>12240</v>
      </c>
      <c r="H6" s="4">
        <v>15888</v>
      </c>
      <c r="I6" s="4">
        <v>14496</v>
      </c>
      <c r="J6" s="4">
        <v>13344</v>
      </c>
      <c r="K6" s="4">
        <v>15216</v>
      </c>
      <c r="L6" s="4">
        <v>13344</v>
      </c>
      <c r="M6" s="4">
        <v>12768</v>
      </c>
      <c r="N6" s="4">
        <v>12384</v>
      </c>
      <c r="O6" s="4">
        <f t="shared" si="0"/>
        <v>162432</v>
      </c>
    </row>
    <row r="7" spans="1:15" s="5" customFormat="1" x14ac:dyDescent="0.3">
      <c r="B7" s="2">
        <v>2012</v>
      </c>
      <c r="C7" s="4">
        <v>12960.118</v>
      </c>
      <c r="D7" s="4">
        <v>14016.103999999999</v>
      </c>
      <c r="E7" s="4">
        <v>13440.108</v>
      </c>
      <c r="F7" s="4"/>
      <c r="G7" s="4"/>
      <c r="H7" s="4"/>
      <c r="I7" s="4"/>
      <c r="J7" s="4"/>
      <c r="K7" s="4"/>
      <c r="L7" s="4"/>
      <c r="M7" s="4"/>
      <c r="N7" s="4"/>
      <c r="O7" s="4"/>
    </row>
    <row r="9" spans="1:15" x14ac:dyDescent="0.3">
      <c r="A9" s="6" t="s">
        <v>23</v>
      </c>
    </row>
    <row r="10" spans="1:15" x14ac:dyDescent="0.3">
      <c r="A10" s="2" t="s">
        <v>77</v>
      </c>
    </row>
    <row r="11" spans="1:15" x14ac:dyDescent="0.3">
      <c r="A11" s="2" t="s">
        <v>78</v>
      </c>
    </row>
  </sheetData>
  <pageMargins left="1" right="0.5" top="1" bottom="0.5" header="0.5" footer="0.5"/>
  <pageSetup scale="89" orientation="landscape" cellComments="atEnd" r:id="rId1"/>
  <headerFooter scaleWithDoc="0" alignWithMargins="0">
    <oddFooter>&amp;R&amp;"Times New Roman,Bold"&amp;12Attachment in Response to AG-1 Question No. 13 #12
Page &amp;P of &amp;N
Sinclair</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O16"/>
  <sheetViews>
    <sheetView workbookViewId="0">
      <selection sqref="A1:XFD1048576"/>
    </sheetView>
  </sheetViews>
  <sheetFormatPr defaultColWidth="9.109375" defaultRowHeight="15.6" x14ac:dyDescent="0.3"/>
  <cols>
    <col min="1" max="1" width="9.109375" style="2" customWidth="1"/>
    <col min="2" max="2" width="5.5546875" style="2" customWidth="1"/>
    <col min="3" max="14" width="7.6640625" style="2" customWidth="1"/>
    <col min="15" max="16384" width="9.109375" style="2"/>
  </cols>
  <sheetData>
    <row r="1" spans="1:15" x14ac:dyDescent="0.3">
      <c r="A1" s="1"/>
    </row>
    <row r="3" spans="1:15" x14ac:dyDescent="0.3">
      <c r="C3" s="2">
        <v>1</v>
      </c>
      <c r="D3" s="2">
        <v>2</v>
      </c>
      <c r="E3" s="2">
        <v>3</v>
      </c>
      <c r="F3" s="2">
        <v>4</v>
      </c>
      <c r="G3" s="2">
        <v>5</v>
      </c>
      <c r="H3" s="2">
        <v>6</v>
      </c>
      <c r="I3" s="2">
        <v>7</v>
      </c>
      <c r="J3" s="2">
        <v>8</v>
      </c>
      <c r="K3" s="2">
        <v>9</v>
      </c>
      <c r="L3" s="2">
        <v>10</v>
      </c>
      <c r="M3" s="2">
        <v>11</v>
      </c>
      <c r="N3" s="2">
        <v>12</v>
      </c>
    </row>
    <row r="4" spans="1:15" x14ac:dyDescent="0.3">
      <c r="A4" s="3" t="s">
        <v>0</v>
      </c>
      <c r="B4" s="2">
        <v>2009</v>
      </c>
      <c r="C4" s="4">
        <v>6557.4381599999997</v>
      </c>
      <c r="D4" s="4">
        <v>5737.5278399999997</v>
      </c>
      <c r="E4" s="4">
        <v>6239.44578</v>
      </c>
      <c r="F4" s="4">
        <v>5872.3749600000001</v>
      </c>
      <c r="G4" s="4">
        <v>5857.9856399999999</v>
      </c>
      <c r="H4" s="4">
        <v>5969.0368799999997</v>
      </c>
      <c r="I4" s="4">
        <v>6649.6074600000002</v>
      </c>
      <c r="J4" s="4">
        <v>6717.4792800000005</v>
      </c>
      <c r="K4" s="4">
        <v>6849.6643800000002</v>
      </c>
      <c r="L4" s="4">
        <v>7246.2415799999999</v>
      </c>
      <c r="M4" s="4">
        <v>7128.6691200000005</v>
      </c>
      <c r="N4" s="4">
        <v>7562.2945799999998</v>
      </c>
      <c r="O4" s="4">
        <f t="shared" ref="O4:O6" si="0">SUM(C4:N4)</f>
        <v>78387.765660000005</v>
      </c>
    </row>
    <row r="5" spans="1:15" x14ac:dyDescent="0.3">
      <c r="B5" s="2">
        <v>2010</v>
      </c>
      <c r="C5" s="4">
        <v>7685.97876</v>
      </c>
      <c r="D5" s="4">
        <v>7055.8048799999997</v>
      </c>
      <c r="E5" s="4">
        <v>6565.3152</v>
      </c>
      <c r="F5" s="4">
        <v>4239.00288</v>
      </c>
      <c r="G5" s="4">
        <v>5485.1706599999998</v>
      </c>
      <c r="H5" s="4">
        <v>6098.1449400000001</v>
      </c>
      <c r="I5" s="4">
        <v>6339.375</v>
      </c>
      <c r="J5" s="4">
        <v>6315.8157000000001</v>
      </c>
      <c r="K5" s="4">
        <v>5977.0645800000002</v>
      </c>
      <c r="L5" s="4">
        <v>6120.2027400000006</v>
      </c>
      <c r="M5" s="4">
        <v>6126.8712000000005</v>
      </c>
      <c r="N5" s="4">
        <v>6695.5533599999999</v>
      </c>
      <c r="O5" s="4">
        <f t="shared" si="0"/>
        <v>74704.299899999998</v>
      </c>
    </row>
    <row r="6" spans="1:15" x14ac:dyDescent="0.3">
      <c r="B6" s="2">
        <v>2011</v>
      </c>
      <c r="C6" s="4">
        <v>6647.3323799999998</v>
      </c>
      <c r="D6" s="4">
        <v>5889.4675800000005</v>
      </c>
      <c r="E6" s="4">
        <v>5854.7266799999998</v>
      </c>
      <c r="F6" s="4">
        <v>6013.2198799999996</v>
      </c>
      <c r="G6" s="4">
        <v>6608.09926</v>
      </c>
      <c r="H6" s="4">
        <v>6377.674</v>
      </c>
      <c r="I6" s="4">
        <v>6793.7416600000006</v>
      </c>
      <c r="J6" s="4">
        <v>6556.9099200000001</v>
      </c>
      <c r="K6" s="4">
        <v>5459.6568600000001</v>
      </c>
      <c r="L6" s="4">
        <v>5469.1528200000002</v>
      </c>
      <c r="M6" s="4">
        <v>5670.7788</v>
      </c>
      <c r="N6" s="4">
        <v>6584.3124000000007</v>
      </c>
      <c r="O6" s="4">
        <f t="shared" si="0"/>
        <v>73925.072240000009</v>
      </c>
    </row>
    <row r="7" spans="1:15" s="5" customFormat="1" x14ac:dyDescent="0.3">
      <c r="B7" s="2">
        <v>2012</v>
      </c>
      <c r="C7" s="4">
        <v>7339</v>
      </c>
      <c r="D7" s="4">
        <v>6217</v>
      </c>
      <c r="E7" s="4">
        <v>6490</v>
      </c>
      <c r="F7" s="4"/>
      <c r="G7" s="4"/>
      <c r="H7" s="4"/>
      <c r="I7" s="4"/>
      <c r="J7" s="4"/>
      <c r="K7" s="4"/>
      <c r="L7" s="4"/>
      <c r="M7" s="4"/>
      <c r="N7" s="4"/>
      <c r="O7" s="4"/>
    </row>
    <row r="9" spans="1:15" x14ac:dyDescent="0.3">
      <c r="A9" s="6" t="s">
        <v>23</v>
      </c>
    </row>
    <row r="10" spans="1:15" x14ac:dyDescent="0.3">
      <c r="A10" s="2" t="s">
        <v>79</v>
      </c>
    </row>
    <row r="11" spans="1:15" x14ac:dyDescent="0.3">
      <c r="A11" s="2" t="s">
        <v>80</v>
      </c>
    </row>
    <row r="12" spans="1:15" x14ac:dyDescent="0.3">
      <c r="A12" s="2" t="s">
        <v>81</v>
      </c>
    </row>
    <row r="13" spans="1:15" x14ac:dyDescent="0.3">
      <c r="A13" s="2" t="s">
        <v>82</v>
      </c>
    </row>
    <row r="14" spans="1:15" x14ac:dyDescent="0.3">
      <c r="A14" s="2" t="s">
        <v>19</v>
      </c>
    </row>
    <row r="15" spans="1:15" x14ac:dyDescent="0.3">
      <c r="A15" s="2" t="s">
        <v>83</v>
      </c>
    </row>
    <row r="16" spans="1:15" x14ac:dyDescent="0.3">
      <c r="A16" s="2" t="s">
        <v>84</v>
      </c>
      <c r="L16" s="3"/>
      <c r="M16" s="17"/>
    </row>
  </sheetData>
  <pageMargins left="1" right="0.5" top="1" bottom="0.5" header="0.5" footer="0.5"/>
  <pageSetup scale="86" orientation="landscape" cellComments="atEnd" r:id="rId1"/>
  <headerFooter scaleWithDoc="0" alignWithMargins="0">
    <oddFooter>&amp;R&amp;"Times New Roman,Bold"&amp;12Attachment in Response to AG-1 Question No. 13 #12
Page &amp;P of &amp;N
Sinclair</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Q11"/>
  <sheetViews>
    <sheetView workbookViewId="0">
      <selection sqref="A1:XFD1048576"/>
    </sheetView>
  </sheetViews>
  <sheetFormatPr defaultColWidth="9.109375" defaultRowHeight="15.6" x14ac:dyDescent="0.3"/>
  <cols>
    <col min="1" max="1" width="9.33203125" style="2" customWidth="1"/>
    <col min="2" max="16" width="9.109375" style="2"/>
    <col min="17" max="17" width="8.6640625" style="2" bestFit="1" customWidth="1"/>
    <col min="18" max="16384" width="9.109375" style="2"/>
  </cols>
  <sheetData>
    <row r="1" spans="1:17" x14ac:dyDescent="0.3">
      <c r="A1" s="1"/>
    </row>
    <row r="3" spans="1:17" x14ac:dyDescent="0.3">
      <c r="C3" s="2">
        <v>1</v>
      </c>
      <c r="D3" s="2">
        <v>2</v>
      </c>
      <c r="E3" s="2">
        <v>3</v>
      </c>
      <c r="F3" s="2">
        <v>4</v>
      </c>
      <c r="G3" s="2">
        <v>5</v>
      </c>
      <c r="H3" s="2">
        <v>6</v>
      </c>
      <c r="I3" s="2">
        <v>7</v>
      </c>
      <c r="J3" s="2">
        <v>8</v>
      </c>
      <c r="K3" s="2">
        <v>9</v>
      </c>
      <c r="L3" s="2">
        <v>10</v>
      </c>
      <c r="M3" s="2">
        <v>11</v>
      </c>
      <c r="N3" s="2">
        <v>12</v>
      </c>
    </row>
    <row r="4" spans="1:17" x14ac:dyDescent="0.3">
      <c r="A4" s="3" t="s">
        <v>0</v>
      </c>
      <c r="B4" s="2">
        <v>2009</v>
      </c>
      <c r="C4" s="4">
        <v>9540.6584400000011</v>
      </c>
      <c r="D4" s="4">
        <v>9417.1841999999997</v>
      </c>
      <c r="E4" s="4">
        <v>10337.36148</v>
      </c>
      <c r="F4" s="4">
        <v>10082.679120000001</v>
      </c>
      <c r="G4" s="4">
        <v>9843.76152</v>
      </c>
      <c r="H4" s="4">
        <v>9751.5532800000001</v>
      </c>
      <c r="I4" s="4">
        <v>10001.0646</v>
      </c>
      <c r="J4" s="4">
        <v>10369.971000000001</v>
      </c>
      <c r="K4" s="4">
        <v>9865.1822400000001</v>
      </c>
      <c r="L4" s="4">
        <v>10397.818800000001</v>
      </c>
      <c r="M4" s="4">
        <v>9827.9222399999999</v>
      </c>
      <c r="N4" s="4">
        <v>9738.9291599999997</v>
      </c>
      <c r="O4" s="4">
        <f t="shared" ref="O4:O6" si="0">SUM(C4:N4)</f>
        <v>119174.08607999999</v>
      </c>
    </row>
    <row r="5" spans="1:17" x14ac:dyDescent="0.3">
      <c r="B5" s="2">
        <v>2010</v>
      </c>
      <c r="C5" s="4">
        <v>9863.2803599999988</v>
      </c>
      <c r="D5" s="4">
        <v>9119.5221600000004</v>
      </c>
      <c r="E5" s="4">
        <v>10637.310960000001</v>
      </c>
      <c r="F5" s="4">
        <v>10027.916640000001</v>
      </c>
      <c r="G5" s="4">
        <v>9952.2291600000008</v>
      </c>
      <c r="H5" s="4">
        <v>10093.48452</v>
      </c>
      <c r="I5" s="4">
        <v>10076.108400000001</v>
      </c>
      <c r="J5" s="4">
        <v>10225.518840000001</v>
      </c>
      <c r="K5" s="4">
        <v>10274.003279999999</v>
      </c>
      <c r="L5" s="4">
        <v>10854.765720000001</v>
      </c>
      <c r="M5" s="4">
        <v>10760.391</v>
      </c>
      <c r="N5" s="4">
        <v>10638.444960000001</v>
      </c>
      <c r="O5" s="4">
        <f t="shared" si="0"/>
        <v>122522.97600000002</v>
      </c>
    </row>
    <row r="6" spans="1:17" x14ac:dyDescent="0.3">
      <c r="B6" s="2">
        <v>2011</v>
      </c>
      <c r="C6" s="4">
        <v>10660.74588</v>
      </c>
      <c r="D6" s="4">
        <v>9904.1551199999994</v>
      </c>
      <c r="E6" s="4">
        <v>11520.354599999999</v>
      </c>
      <c r="F6" s="4">
        <v>10873.676519999999</v>
      </c>
      <c r="G6" s="4">
        <v>10806.61824</v>
      </c>
      <c r="H6" s="4">
        <v>10829.16648</v>
      </c>
      <c r="I6" s="4">
        <v>10291.987439999999</v>
      </c>
      <c r="J6" s="4">
        <v>11382.49692</v>
      </c>
      <c r="K6" s="4">
        <v>10267.94988</v>
      </c>
      <c r="L6" s="4">
        <v>11386.11492</v>
      </c>
      <c r="M6" s="4">
        <v>10672.211160000001</v>
      </c>
      <c r="N6" s="4">
        <v>10579.967279999999</v>
      </c>
      <c r="O6" s="4">
        <f t="shared" si="0"/>
        <v>129175.44444000001</v>
      </c>
    </row>
    <row r="7" spans="1:17" s="5" customFormat="1" x14ac:dyDescent="0.3">
      <c r="B7" s="2">
        <v>2012</v>
      </c>
      <c r="C7" s="4">
        <v>10843.719480000007</v>
      </c>
      <c r="D7" s="4">
        <v>10163.952359999996</v>
      </c>
      <c r="E7" s="4">
        <v>10872.636926896563</v>
      </c>
      <c r="F7" s="4"/>
      <c r="G7" s="4"/>
      <c r="H7" s="4"/>
      <c r="I7" s="4"/>
      <c r="J7" s="4"/>
      <c r="K7" s="4"/>
      <c r="L7" s="4"/>
      <c r="M7" s="4"/>
      <c r="N7" s="4"/>
      <c r="O7" s="4"/>
      <c r="P7" s="4"/>
      <c r="Q7" s="16"/>
    </row>
    <row r="9" spans="1:17" x14ac:dyDescent="0.3">
      <c r="A9" s="6" t="s">
        <v>30</v>
      </c>
    </row>
    <row r="10" spans="1:17" x14ac:dyDescent="0.3">
      <c r="A10" s="2" t="s">
        <v>85</v>
      </c>
    </row>
    <row r="11" spans="1:17" x14ac:dyDescent="0.3">
      <c r="A11" s="2" t="s">
        <v>86</v>
      </c>
    </row>
  </sheetData>
  <pageMargins left="1" right="0.5" top="1" bottom="0.5" header="0.5" footer="0.5"/>
  <pageSetup scale="90" orientation="landscape" cellComments="atEnd" r:id="rId1"/>
  <headerFooter scaleWithDoc="0" alignWithMargins="0">
    <oddFooter>&amp;R&amp;"Times New Roman,Bold"&amp;12Attachment in Response to AG-1 Question No. 13 #12
Page &amp;P of &amp;N
Sinclair</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P13"/>
  <sheetViews>
    <sheetView workbookViewId="0">
      <selection sqref="A1:XFD1048576"/>
    </sheetView>
  </sheetViews>
  <sheetFormatPr defaultColWidth="9.109375" defaultRowHeight="15.6" x14ac:dyDescent="0.3"/>
  <cols>
    <col min="1" max="1" width="9.33203125" style="2" customWidth="1"/>
    <col min="2" max="16384" width="9.109375" style="2"/>
  </cols>
  <sheetData>
    <row r="1" spans="1:16" x14ac:dyDescent="0.3">
      <c r="A1" s="1"/>
    </row>
    <row r="3" spans="1:16" x14ac:dyDescent="0.3">
      <c r="C3" s="2">
        <v>1</v>
      </c>
      <c r="D3" s="2">
        <v>2</v>
      </c>
      <c r="E3" s="2">
        <v>3</v>
      </c>
      <c r="F3" s="2">
        <v>4</v>
      </c>
      <c r="G3" s="2">
        <v>5</v>
      </c>
      <c r="H3" s="2">
        <v>6</v>
      </c>
      <c r="I3" s="2">
        <v>7</v>
      </c>
      <c r="J3" s="2">
        <v>8</v>
      </c>
      <c r="K3" s="2">
        <v>9</v>
      </c>
      <c r="L3" s="2">
        <v>10</v>
      </c>
      <c r="M3" s="2">
        <v>11</v>
      </c>
      <c r="N3" s="2">
        <v>12</v>
      </c>
    </row>
    <row r="4" spans="1:16" x14ac:dyDescent="0.3">
      <c r="A4" s="3" t="s">
        <v>0</v>
      </c>
      <c r="B4" s="2">
        <v>2009</v>
      </c>
      <c r="C4" s="4">
        <v>5564.82168</v>
      </c>
      <c r="D4" s="4">
        <v>5639.8320000000003</v>
      </c>
      <c r="E4" s="4">
        <v>6062.2603200000003</v>
      </c>
      <c r="F4" s="4">
        <v>5590.2398400000002</v>
      </c>
      <c r="G4" s="4">
        <v>5431.5410400000001</v>
      </c>
      <c r="H4" s="4">
        <v>5544.7171200000003</v>
      </c>
      <c r="I4" s="4">
        <v>5653.1728800000001</v>
      </c>
      <c r="J4" s="4">
        <v>6290.1849599999996</v>
      </c>
      <c r="K4" s="4">
        <v>6281.9467199999999</v>
      </c>
      <c r="L4" s="4">
        <v>6143.1804000000002</v>
      </c>
      <c r="M4" s="4">
        <v>5169.90672</v>
      </c>
      <c r="N4" s="4">
        <v>5171.9687999999996</v>
      </c>
      <c r="O4" s="4">
        <f t="shared" ref="O4:O6" si="0">SUM(C4:N4)</f>
        <v>68543.772479999985</v>
      </c>
    </row>
    <row r="5" spans="1:16" x14ac:dyDescent="0.3">
      <c r="B5" s="2">
        <v>2010</v>
      </c>
      <c r="C5" s="4">
        <v>5892.0343200000007</v>
      </c>
      <c r="D5" s="4">
        <v>5323.8686399999997</v>
      </c>
      <c r="E5" s="4">
        <v>5917.2940799999997</v>
      </c>
      <c r="F5" s="4">
        <v>5266.8727199999994</v>
      </c>
      <c r="G5" s="4">
        <v>5735.82024</v>
      </c>
      <c r="H5" s="4">
        <v>5402.1038399999998</v>
      </c>
      <c r="I5" s="4">
        <v>6130.7568000000001</v>
      </c>
      <c r="J5" s="4">
        <v>6717.0052800000003</v>
      </c>
      <c r="K5" s="4">
        <v>6283.5155999999997</v>
      </c>
      <c r="L5" s="4">
        <v>6650.8639199999998</v>
      </c>
      <c r="M5" s="4">
        <v>5749.7443200000007</v>
      </c>
      <c r="N5" s="4">
        <v>5521.7282400000004</v>
      </c>
      <c r="O5" s="4">
        <f t="shared" si="0"/>
        <v>70591.607999999993</v>
      </c>
    </row>
    <row r="6" spans="1:16" x14ac:dyDescent="0.3">
      <c r="B6" s="2">
        <v>2011</v>
      </c>
      <c r="C6" s="4">
        <v>5761.4623200000005</v>
      </c>
      <c r="D6" s="4">
        <v>5053.1112000000003</v>
      </c>
      <c r="E6" s="4">
        <v>5702.1811200000002</v>
      </c>
      <c r="F6" s="4">
        <v>4985.2058399999996</v>
      </c>
      <c r="G6" s="4">
        <v>5273.3001599999998</v>
      </c>
      <c r="H6" s="4">
        <v>4971.2234400000007</v>
      </c>
      <c r="I6" s="4">
        <v>5628.1845599999997</v>
      </c>
      <c r="J6" s="4">
        <v>6162.1423199999999</v>
      </c>
      <c r="K6" s="4">
        <v>5615.7393600000005</v>
      </c>
      <c r="L6" s="4">
        <v>6015.5395199999994</v>
      </c>
      <c r="M6" s="4">
        <v>5075.7292800000005</v>
      </c>
      <c r="N6" s="4">
        <v>5126.2307999999994</v>
      </c>
      <c r="O6" s="4">
        <f t="shared" si="0"/>
        <v>65370.049919999998</v>
      </c>
    </row>
    <row r="7" spans="1:16" s="5" customFormat="1" x14ac:dyDescent="0.3">
      <c r="B7" s="2">
        <v>2012</v>
      </c>
      <c r="C7" s="4">
        <v>5287.5001200000024</v>
      </c>
      <c r="D7" s="4">
        <v>5147.4590836363604</v>
      </c>
      <c r="E7" s="4">
        <v>5119.4592654545477</v>
      </c>
      <c r="F7" s="4"/>
      <c r="G7" s="4"/>
      <c r="H7" s="4"/>
      <c r="I7" s="4"/>
      <c r="J7" s="4"/>
      <c r="K7" s="4"/>
      <c r="L7" s="4"/>
      <c r="M7" s="4"/>
      <c r="N7" s="4"/>
      <c r="O7" s="4"/>
      <c r="P7" s="4"/>
    </row>
    <row r="9" spans="1:16" x14ac:dyDescent="0.3">
      <c r="A9" s="6" t="s">
        <v>30</v>
      </c>
    </row>
    <row r="10" spans="1:16" x14ac:dyDescent="0.3">
      <c r="A10" s="2" t="s">
        <v>87</v>
      </c>
    </row>
    <row r="11" spans="1:16" x14ac:dyDescent="0.3">
      <c r="A11" s="2" t="s">
        <v>88</v>
      </c>
    </row>
    <row r="12" spans="1:16" x14ac:dyDescent="0.3">
      <c r="A12" s="2" t="s">
        <v>89</v>
      </c>
    </row>
    <row r="13" spans="1:16" x14ac:dyDescent="0.3">
      <c r="A13" s="2" t="s">
        <v>20</v>
      </c>
    </row>
  </sheetData>
  <pageMargins left="1" right="0.5" top="1" bottom="0.5" header="0.5" footer="0.5"/>
  <pageSetup scale="90" orientation="landscape" cellComments="atEnd" r:id="rId1"/>
  <headerFooter scaleWithDoc="0" alignWithMargins="0">
    <oddFooter>&amp;R&amp;"Times New Roman,Bold"&amp;12Attachment in Response to AG-1 Question No. 13 #12
Page &amp;P of &amp;N
Sinclair</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P12"/>
  <sheetViews>
    <sheetView workbookViewId="0">
      <selection sqref="A1:XFD1048576"/>
    </sheetView>
  </sheetViews>
  <sheetFormatPr defaultColWidth="9.109375" defaultRowHeight="15.6" x14ac:dyDescent="0.3"/>
  <cols>
    <col min="1" max="1" width="8.6640625" style="2" customWidth="1"/>
    <col min="2" max="2" width="9.109375" style="2"/>
    <col min="3" max="3" width="9.44140625" style="2" bestFit="1" customWidth="1"/>
    <col min="4" max="16384" width="9.109375" style="2"/>
  </cols>
  <sheetData>
    <row r="1" spans="1:16" x14ac:dyDescent="0.3">
      <c r="A1" s="1"/>
    </row>
    <row r="2" spans="1:16" x14ac:dyDescent="0.3">
      <c r="A2" s="14"/>
    </row>
    <row r="3" spans="1:16" x14ac:dyDescent="0.3">
      <c r="C3" s="2">
        <v>1</v>
      </c>
      <c r="D3" s="2">
        <v>2</v>
      </c>
      <c r="E3" s="2">
        <v>3</v>
      </c>
      <c r="F3" s="2">
        <v>4</v>
      </c>
      <c r="G3" s="2">
        <v>5</v>
      </c>
      <c r="H3" s="2">
        <v>6</v>
      </c>
      <c r="I3" s="2">
        <v>7</v>
      </c>
      <c r="J3" s="2">
        <v>8</v>
      </c>
      <c r="K3" s="2">
        <v>9</v>
      </c>
      <c r="L3" s="2">
        <v>10</v>
      </c>
      <c r="M3" s="2">
        <v>11</v>
      </c>
      <c r="N3" s="2">
        <v>12</v>
      </c>
    </row>
    <row r="4" spans="1:16" x14ac:dyDescent="0.3">
      <c r="A4" s="3" t="s">
        <v>0</v>
      </c>
      <c r="B4" s="2">
        <v>2009</v>
      </c>
      <c r="C4" s="4">
        <v>11493.18</v>
      </c>
      <c r="D4" s="4">
        <v>15160.572</v>
      </c>
      <c r="E4" s="4">
        <v>16310.088</v>
      </c>
      <c r="F4" s="4">
        <v>14067.396000000001</v>
      </c>
      <c r="G4" s="4">
        <v>15712.308000000001</v>
      </c>
      <c r="H4" s="4">
        <v>18090.684000000001</v>
      </c>
      <c r="I4" s="4">
        <v>14789.951999999999</v>
      </c>
      <c r="J4" s="4">
        <v>18105.012000000002</v>
      </c>
      <c r="K4" s="4">
        <v>17099.495999999999</v>
      </c>
      <c r="L4" s="4">
        <v>16789.644</v>
      </c>
      <c r="M4" s="4">
        <v>15635.772000000001</v>
      </c>
      <c r="N4" s="4">
        <v>15747.191999999999</v>
      </c>
      <c r="O4" s="4">
        <f t="shared" ref="O4:O6" si="0">SUM(C4:N4)</f>
        <v>189001.29600000003</v>
      </c>
    </row>
    <row r="5" spans="1:16" x14ac:dyDescent="0.3">
      <c r="B5" s="2">
        <v>2010</v>
      </c>
      <c r="C5" s="4">
        <v>16460.352000000046</v>
      </c>
      <c r="D5" s="4">
        <v>11902.463999999934</v>
      </c>
      <c r="E5" s="4">
        <v>16087.716000000024</v>
      </c>
      <c r="F5" s="4">
        <v>14713.847999999989</v>
      </c>
      <c r="G5" s="4">
        <v>17000.064000000028</v>
      </c>
      <c r="H5" s="4">
        <v>19257.444000000123</v>
      </c>
      <c r="I5" s="4">
        <v>16087.284</v>
      </c>
      <c r="J5" s="4">
        <v>19718.28000000005</v>
      </c>
      <c r="K5" s="4">
        <v>18659.231999999945</v>
      </c>
      <c r="L5" s="4">
        <v>17298.288000000051</v>
      </c>
      <c r="M5" s="4">
        <v>15760.72799999999</v>
      </c>
      <c r="N5" s="4">
        <v>16292.915999999977</v>
      </c>
      <c r="O5" s="4">
        <f t="shared" si="0"/>
        <v>199238.61600000015</v>
      </c>
    </row>
    <row r="6" spans="1:16" x14ac:dyDescent="0.3">
      <c r="B6" s="2">
        <v>2011</v>
      </c>
      <c r="C6" s="4">
        <v>16253.928</v>
      </c>
      <c r="D6" s="4">
        <v>15886.439999999999</v>
      </c>
      <c r="E6" s="4">
        <v>18473.975999999999</v>
      </c>
      <c r="F6" s="4">
        <v>14988.96</v>
      </c>
      <c r="G6" s="4">
        <v>17561.34</v>
      </c>
      <c r="H6" s="4">
        <v>19009.152000000002</v>
      </c>
      <c r="I6" s="4">
        <v>16312.5</v>
      </c>
      <c r="J6" s="4">
        <v>20504.663999999997</v>
      </c>
      <c r="K6" s="4">
        <v>18439.883999999998</v>
      </c>
      <c r="L6" s="4">
        <v>17743.175999999999</v>
      </c>
      <c r="M6" s="4">
        <v>16787.088</v>
      </c>
      <c r="N6" s="4">
        <v>16828.272000000001</v>
      </c>
      <c r="O6" s="4">
        <f t="shared" si="0"/>
        <v>208789.37999999998</v>
      </c>
    </row>
    <row r="7" spans="1:16" s="5" customFormat="1" x14ac:dyDescent="0.3">
      <c r="B7" s="2">
        <v>2012</v>
      </c>
      <c r="C7" s="4">
        <v>17521.488000000001</v>
      </c>
      <c r="D7" s="4">
        <v>17325.36</v>
      </c>
      <c r="E7" s="4">
        <v>16944.876</v>
      </c>
      <c r="F7" s="4"/>
      <c r="G7" s="4"/>
      <c r="H7" s="4"/>
      <c r="I7" s="4"/>
      <c r="J7" s="4"/>
      <c r="K7" s="4"/>
      <c r="L7" s="4"/>
      <c r="M7" s="4"/>
      <c r="N7" s="4"/>
      <c r="O7" s="4"/>
      <c r="P7" s="4"/>
    </row>
    <row r="9" spans="1:16" x14ac:dyDescent="0.3">
      <c r="A9" s="6" t="s">
        <v>23</v>
      </c>
    </row>
    <row r="10" spans="1:16" x14ac:dyDescent="0.3">
      <c r="A10" s="2" t="s">
        <v>90</v>
      </c>
    </row>
    <row r="11" spans="1:16" x14ac:dyDescent="0.3">
      <c r="A11" s="2" t="s">
        <v>91</v>
      </c>
    </row>
    <row r="12" spans="1:16" x14ac:dyDescent="0.3">
      <c r="A12" s="2" t="s">
        <v>92</v>
      </c>
    </row>
  </sheetData>
  <pageMargins left="1" right="0.5" top="1" bottom="0.5" header="0.5" footer="0.5"/>
  <pageSetup scale="90" orientation="landscape" cellComments="atEnd" r:id="rId1"/>
  <headerFooter scaleWithDoc="0" alignWithMargins="0">
    <oddFooter>&amp;R&amp;"Times New Roman,Bold"&amp;12Attachment in Response to AG-1 Question No. 13 #12
Page &amp;P of &amp;N
Sinclair</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R13"/>
  <sheetViews>
    <sheetView workbookViewId="0">
      <selection sqref="A1:XFD1048576"/>
    </sheetView>
  </sheetViews>
  <sheetFormatPr defaultColWidth="9.109375" defaultRowHeight="15.6" x14ac:dyDescent="0.3"/>
  <cols>
    <col min="1" max="1" width="8.6640625" style="2" customWidth="1"/>
    <col min="2" max="16" width="9.109375" style="2"/>
    <col min="17" max="17" width="8.109375" style="2" bestFit="1" customWidth="1"/>
    <col min="18" max="16384" width="9.109375" style="2"/>
  </cols>
  <sheetData>
    <row r="1" spans="1:18" x14ac:dyDescent="0.3">
      <c r="A1" s="1"/>
    </row>
    <row r="2" spans="1:18" x14ac:dyDescent="0.3">
      <c r="A2" s="14"/>
    </row>
    <row r="3" spans="1:18" x14ac:dyDescent="0.3">
      <c r="C3" s="2">
        <v>1</v>
      </c>
      <c r="D3" s="2">
        <v>2</v>
      </c>
      <c r="E3" s="2">
        <v>3</v>
      </c>
      <c r="F3" s="2">
        <v>4</v>
      </c>
      <c r="G3" s="2">
        <v>5</v>
      </c>
      <c r="H3" s="2">
        <v>6</v>
      </c>
      <c r="I3" s="2">
        <v>7</v>
      </c>
      <c r="J3" s="2">
        <v>8</v>
      </c>
      <c r="K3" s="2">
        <v>9</v>
      </c>
      <c r="L3" s="2">
        <v>10</v>
      </c>
      <c r="M3" s="2">
        <v>11</v>
      </c>
      <c r="N3" s="2">
        <v>12</v>
      </c>
    </row>
    <row r="4" spans="1:18" x14ac:dyDescent="0.3">
      <c r="A4" s="3" t="s">
        <v>0</v>
      </c>
      <c r="B4" s="2">
        <v>2009</v>
      </c>
      <c r="C4" s="4">
        <v>7350.1343999999999</v>
      </c>
      <c r="D4" s="4">
        <v>5508</v>
      </c>
      <c r="E4" s="4">
        <v>6530.5151999999998</v>
      </c>
      <c r="F4" s="4">
        <v>6256.0079999999998</v>
      </c>
      <c r="G4" s="4">
        <v>6282.9935999999998</v>
      </c>
      <c r="H4" s="4">
        <v>7674.1343999999999</v>
      </c>
      <c r="I4" s="4">
        <v>6179.4431999999997</v>
      </c>
      <c r="J4" s="4">
        <v>7333.6032000000005</v>
      </c>
      <c r="K4" s="4">
        <v>7961.2704000000012</v>
      </c>
      <c r="L4" s="4">
        <v>6638.1839999999993</v>
      </c>
      <c r="M4" s="4">
        <v>6850.1664000000001</v>
      </c>
      <c r="N4" s="4">
        <v>6940.5408000000007</v>
      </c>
      <c r="O4" s="4">
        <f t="shared" ref="O4:O6" si="0">SUM(C4:N4)</f>
        <v>81504.993600000002</v>
      </c>
    </row>
    <row r="5" spans="1:18" x14ac:dyDescent="0.3">
      <c r="B5" s="2">
        <v>2010</v>
      </c>
      <c r="C5" s="4">
        <v>7468.257599999979</v>
      </c>
      <c r="D5" s="4">
        <v>7263.0864000000047</v>
      </c>
      <c r="E5" s="4">
        <v>7214.2992000000204</v>
      </c>
      <c r="F5" s="4">
        <v>7520.9328000000096</v>
      </c>
      <c r="G5" s="4">
        <v>7680.7871999999816</v>
      </c>
      <c r="H5" s="4">
        <v>8597.2752</v>
      </c>
      <c r="I5" s="4">
        <v>6702.307199999962</v>
      </c>
      <c r="J5" s="4">
        <v>7091.7696000000187</v>
      </c>
      <c r="K5" s="4">
        <v>9021.9887999999937</v>
      </c>
      <c r="L5" s="4">
        <v>8362.0223999999707</v>
      </c>
      <c r="M5" s="4">
        <v>7221.0671999999859</v>
      </c>
      <c r="N5" s="4">
        <v>6467.60159999998</v>
      </c>
      <c r="O5" s="4">
        <f t="shared" si="0"/>
        <v>90611.395199999912</v>
      </c>
    </row>
    <row r="6" spans="1:18" x14ac:dyDescent="0.3">
      <c r="B6" s="2">
        <v>2011</v>
      </c>
      <c r="C6" s="4">
        <v>4078.6704000000022</v>
      </c>
      <c r="D6" s="4">
        <v>2626.7040000000011</v>
      </c>
      <c r="E6" s="4">
        <v>2641.9248000000016</v>
      </c>
      <c r="F6" s="4">
        <v>2530.8287999999993</v>
      </c>
      <c r="G6" s="4">
        <v>2962.0511999999999</v>
      </c>
      <c r="H6" s="4">
        <v>3534.6671999999976</v>
      </c>
      <c r="I6" s="4">
        <v>4123.2383999999984</v>
      </c>
      <c r="J6" s="4">
        <v>6519.4703999999992</v>
      </c>
      <c r="K6" s="4">
        <v>6674.6447999999964</v>
      </c>
      <c r="L6" s="4">
        <v>6494.4720000000016</v>
      </c>
      <c r="M6" s="4">
        <v>5161.4495999999999</v>
      </c>
      <c r="N6" s="4">
        <v>7011.7632000000049</v>
      </c>
      <c r="O6" s="4">
        <f t="shared" si="0"/>
        <v>54359.8848</v>
      </c>
    </row>
    <row r="7" spans="1:18" s="5" customFormat="1" x14ac:dyDescent="0.3">
      <c r="B7" s="2">
        <v>2012</v>
      </c>
      <c r="C7" s="4">
        <v>7567.1568000000061</v>
      </c>
      <c r="D7" s="4">
        <v>6283.036799999998</v>
      </c>
      <c r="E7" s="4">
        <v>7331.097600000001</v>
      </c>
      <c r="F7" s="4"/>
      <c r="G7" s="4"/>
      <c r="H7" s="4"/>
      <c r="I7" s="4"/>
      <c r="J7" s="4"/>
      <c r="K7" s="4"/>
      <c r="L7" s="4"/>
      <c r="M7" s="4"/>
      <c r="N7" s="4"/>
      <c r="O7" s="4"/>
      <c r="Q7" s="4"/>
      <c r="R7" s="15"/>
    </row>
    <row r="9" spans="1:18" x14ac:dyDescent="0.3">
      <c r="A9" s="6" t="s">
        <v>23</v>
      </c>
    </row>
    <row r="10" spans="1:18" x14ac:dyDescent="0.3">
      <c r="A10" s="2" t="s">
        <v>93</v>
      </c>
    </row>
    <row r="11" spans="1:18" x14ac:dyDescent="0.3">
      <c r="A11" s="2" t="s">
        <v>21</v>
      </c>
    </row>
    <row r="12" spans="1:18" x14ac:dyDescent="0.3">
      <c r="A12" s="2" t="s">
        <v>22</v>
      </c>
    </row>
    <row r="13" spans="1:18" x14ac:dyDescent="0.3">
      <c r="A13" s="2" t="s">
        <v>94</v>
      </c>
    </row>
  </sheetData>
  <pageMargins left="1" right="0.5" top="1" bottom="0.5" header="0.5" footer="0.5"/>
  <pageSetup scale="90" orientation="landscape" cellComments="atEnd" r:id="rId1"/>
  <headerFooter scaleWithDoc="0" alignWithMargins="0">
    <oddFooter>&amp;R&amp;"Times New Roman,Bold"&amp;12Attachment in Response to AG-1 Question No. 13 #12
Page &amp;P of &amp;N
Sinclair</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P11"/>
  <sheetViews>
    <sheetView workbookViewId="0">
      <selection sqref="A1:XFD1048576"/>
    </sheetView>
  </sheetViews>
  <sheetFormatPr defaultColWidth="9.109375" defaultRowHeight="15.6" x14ac:dyDescent="0.3"/>
  <cols>
    <col min="1" max="1" width="9.33203125" style="2" customWidth="1"/>
    <col min="2" max="2" width="9.109375" style="2"/>
    <col min="3" max="3" width="10.88671875" style="2" bestFit="1" customWidth="1"/>
    <col min="4" max="5" width="9.109375" style="2"/>
    <col min="6" max="6" width="9.33203125" style="2" bestFit="1" customWidth="1"/>
    <col min="7" max="15" width="9.109375" style="2"/>
    <col min="16" max="16" width="7.109375" style="2" bestFit="1" customWidth="1"/>
    <col min="17" max="16384" width="9.109375" style="2"/>
  </cols>
  <sheetData>
    <row r="1" spans="1:16" x14ac:dyDescent="0.3">
      <c r="A1" s="1"/>
    </row>
    <row r="3" spans="1:16" x14ac:dyDescent="0.3">
      <c r="C3" s="2">
        <v>1</v>
      </c>
      <c r="D3" s="2">
        <v>2</v>
      </c>
      <c r="E3" s="2">
        <v>3</v>
      </c>
      <c r="F3" s="2">
        <v>4</v>
      </c>
      <c r="G3" s="2">
        <v>5</v>
      </c>
      <c r="H3" s="2">
        <v>6</v>
      </c>
      <c r="I3" s="2">
        <v>7</v>
      </c>
      <c r="J3" s="2">
        <v>8</v>
      </c>
      <c r="K3" s="2">
        <v>9</v>
      </c>
      <c r="L3" s="2">
        <v>10</v>
      </c>
      <c r="M3" s="2">
        <v>11</v>
      </c>
      <c r="N3" s="2">
        <v>12</v>
      </c>
    </row>
    <row r="4" spans="1:16" x14ac:dyDescent="0.3">
      <c r="A4" s="3" t="s">
        <v>0</v>
      </c>
      <c r="B4" s="2">
        <v>2009</v>
      </c>
      <c r="C4" s="4">
        <v>5750</v>
      </c>
      <c r="D4" s="4">
        <v>5270</v>
      </c>
      <c r="E4" s="4">
        <v>5424</v>
      </c>
      <c r="F4" s="4">
        <v>5520</v>
      </c>
      <c r="G4" s="4">
        <v>5952</v>
      </c>
      <c r="H4" s="4">
        <v>7113.6</v>
      </c>
      <c r="I4" s="4">
        <v>8131.2</v>
      </c>
      <c r="J4" s="4">
        <v>6921.6</v>
      </c>
      <c r="K4" s="4">
        <v>7516.8</v>
      </c>
      <c r="L4" s="4">
        <v>6988.8</v>
      </c>
      <c r="M4" s="4">
        <v>5443.2</v>
      </c>
      <c r="N4" s="4">
        <v>6297.6</v>
      </c>
      <c r="O4" s="4">
        <f t="shared" ref="O4:O6" si="0">SUM(C4:N4)</f>
        <v>76328.800000000003</v>
      </c>
    </row>
    <row r="5" spans="1:16" x14ac:dyDescent="0.3">
      <c r="B5" s="2">
        <v>2010</v>
      </c>
      <c r="C5" s="4">
        <v>5587.2</v>
      </c>
      <c r="D5" s="4">
        <v>5174.3999999999996</v>
      </c>
      <c r="E5" s="4">
        <v>5270.4</v>
      </c>
      <c r="F5" s="4">
        <v>5875.2</v>
      </c>
      <c r="G5" s="4">
        <v>5404.8</v>
      </c>
      <c r="H5" s="4">
        <v>6230.4</v>
      </c>
      <c r="I5" s="4">
        <v>7670.4</v>
      </c>
      <c r="J5" s="4">
        <v>7257.6</v>
      </c>
      <c r="K5" s="4">
        <v>7670.4</v>
      </c>
      <c r="L5" s="4">
        <v>6038.4</v>
      </c>
      <c r="M5" s="4">
        <v>5270.4</v>
      </c>
      <c r="N5" s="4">
        <v>4915.2</v>
      </c>
      <c r="O5" s="4">
        <f t="shared" si="0"/>
        <v>72364.799999999988</v>
      </c>
    </row>
    <row r="6" spans="1:16" x14ac:dyDescent="0.3">
      <c r="B6" s="2">
        <v>2011</v>
      </c>
      <c r="C6" s="4">
        <v>5184</v>
      </c>
      <c r="D6" s="4">
        <v>4473.6000000000004</v>
      </c>
      <c r="E6" s="4">
        <v>4627.2</v>
      </c>
      <c r="F6" s="4">
        <v>5260.8</v>
      </c>
      <c r="G6" s="4">
        <v>5251.2</v>
      </c>
      <c r="H6" s="4">
        <v>5923.2</v>
      </c>
      <c r="I6" s="4">
        <v>6700.8</v>
      </c>
      <c r="J6" s="4">
        <v>6988.8</v>
      </c>
      <c r="K6" s="4">
        <v>7065.6</v>
      </c>
      <c r="L6" s="4">
        <v>8640</v>
      </c>
      <c r="M6" s="4">
        <v>4521.6000000000004</v>
      </c>
      <c r="N6" s="4">
        <v>4195.2</v>
      </c>
      <c r="O6" s="4">
        <f t="shared" si="0"/>
        <v>68832</v>
      </c>
    </row>
    <row r="7" spans="1:16" s="5" customFormat="1" x14ac:dyDescent="0.3">
      <c r="B7" s="2">
        <v>2012</v>
      </c>
      <c r="C7" s="4">
        <v>4867.2</v>
      </c>
      <c r="D7" s="4">
        <v>4473.6000000000004</v>
      </c>
      <c r="E7" s="4">
        <v>3091.2</v>
      </c>
      <c r="F7" s="4"/>
      <c r="G7" s="4"/>
      <c r="H7" s="4"/>
      <c r="I7" s="4"/>
      <c r="J7" s="4"/>
      <c r="K7" s="4"/>
      <c r="L7" s="4"/>
      <c r="M7" s="4"/>
      <c r="N7" s="4"/>
      <c r="O7" s="4"/>
      <c r="P7" s="4"/>
    </row>
    <row r="8" spans="1:16" s="5" customFormat="1" x14ac:dyDescent="0.3">
      <c r="C8" s="4"/>
      <c r="D8" s="4"/>
      <c r="E8" s="4"/>
      <c r="F8" s="4"/>
      <c r="G8" s="4"/>
      <c r="H8" s="4"/>
      <c r="I8" s="4"/>
      <c r="J8" s="4"/>
      <c r="K8" s="4"/>
      <c r="L8" s="4"/>
      <c r="M8" s="4"/>
      <c r="N8" s="4"/>
      <c r="O8" s="4"/>
      <c r="P8" s="4"/>
    </row>
    <row r="9" spans="1:16" x14ac:dyDescent="0.3">
      <c r="A9" s="6" t="s">
        <v>23</v>
      </c>
    </row>
    <row r="10" spans="1:16" x14ac:dyDescent="0.3">
      <c r="A10" s="2" t="s">
        <v>27</v>
      </c>
    </row>
    <row r="11" spans="1:16" x14ac:dyDescent="0.3">
      <c r="A11" s="2" t="s">
        <v>95</v>
      </c>
    </row>
  </sheetData>
  <pageMargins left="1" right="0.5" top="1" bottom="0.5" header="0.5" footer="0.5"/>
  <pageSetup scale="88" orientation="landscape" cellComments="atEnd" r:id="rId1"/>
  <headerFooter scaleWithDoc="0" alignWithMargins="0">
    <oddFooter>&amp;R&amp;"Times New Roman,Bold"&amp;12Attachment in Response to AG-1 Question No. 13 #12
Page &amp;P of &amp;N
Sinclair</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Q31"/>
  <sheetViews>
    <sheetView workbookViewId="0">
      <selection sqref="A1:XFD1048576"/>
    </sheetView>
  </sheetViews>
  <sheetFormatPr defaultColWidth="9.109375" defaultRowHeight="15.6" x14ac:dyDescent="0.3"/>
  <cols>
    <col min="1" max="1" width="9.33203125" style="2" customWidth="1"/>
    <col min="2" max="2" width="9.109375" style="2"/>
    <col min="3" max="3" width="10.88671875" style="2" bestFit="1" customWidth="1"/>
    <col min="4" max="15" width="9.109375" style="2"/>
    <col min="16" max="16" width="7.109375" style="2" bestFit="1" customWidth="1"/>
    <col min="17" max="16384" width="9.109375" style="2"/>
  </cols>
  <sheetData>
    <row r="1" spans="1:17" x14ac:dyDescent="0.3">
      <c r="A1" s="1"/>
    </row>
    <row r="3" spans="1:17" x14ac:dyDescent="0.3">
      <c r="C3" s="2">
        <v>1</v>
      </c>
      <c r="D3" s="2">
        <v>2</v>
      </c>
      <c r="E3" s="2">
        <v>3</v>
      </c>
      <c r="F3" s="2">
        <v>4</v>
      </c>
      <c r="G3" s="2">
        <v>5</v>
      </c>
      <c r="H3" s="2">
        <v>6</v>
      </c>
      <c r="I3" s="2">
        <v>7</v>
      </c>
      <c r="J3" s="2">
        <v>8</v>
      </c>
      <c r="K3" s="2">
        <v>9</v>
      </c>
      <c r="L3" s="2">
        <v>10</v>
      </c>
      <c r="M3" s="2">
        <v>11</v>
      </c>
      <c r="N3" s="2">
        <v>12</v>
      </c>
    </row>
    <row r="4" spans="1:17" x14ac:dyDescent="0.3">
      <c r="A4" s="3" t="s">
        <v>0</v>
      </c>
      <c r="B4" s="2">
        <v>2009</v>
      </c>
      <c r="C4" s="4">
        <v>7598.2392000000009</v>
      </c>
      <c r="D4" s="4">
        <v>6552.9480000000003</v>
      </c>
      <c r="E4" s="4">
        <v>6372.6383999999998</v>
      </c>
      <c r="F4" s="4">
        <v>5967.0144</v>
      </c>
      <c r="G4" s="4">
        <v>6396.9323999999997</v>
      </c>
      <c r="H4" s="4">
        <v>6840.0372000000007</v>
      </c>
      <c r="I4" s="4">
        <v>7336.4928</v>
      </c>
      <c r="J4" s="4">
        <v>7284.5208000000002</v>
      </c>
      <c r="K4" s="4">
        <v>6841.7783999999992</v>
      </c>
      <c r="L4" s="4">
        <v>6429.0372000000007</v>
      </c>
      <c r="M4" s="4">
        <v>5790.4943999999996</v>
      </c>
      <c r="N4" s="4">
        <v>6556.5695999999998</v>
      </c>
      <c r="O4" s="4">
        <f t="shared" ref="O4:O6" si="0">SUM(C4:N4)</f>
        <v>79966.702799999999</v>
      </c>
    </row>
    <row r="5" spans="1:17" x14ac:dyDescent="0.3">
      <c r="A5" s="3"/>
      <c r="B5" s="2">
        <v>2010</v>
      </c>
      <c r="C5" s="4">
        <v>6819.1055999999999</v>
      </c>
      <c r="D5" s="4">
        <v>6400.4088000000002</v>
      </c>
      <c r="E5" s="4">
        <v>6710.9772000000003</v>
      </c>
      <c r="F5" s="4">
        <v>6226.7735999999995</v>
      </c>
      <c r="G5" s="4">
        <v>6376.0415999999996</v>
      </c>
      <c r="H5" s="4">
        <v>7393.3704000000007</v>
      </c>
      <c r="I5" s="4">
        <v>8147.9880000000003</v>
      </c>
      <c r="J5" s="4">
        <v>8276.5007999999998</v>
      </c>
      <c r="K5" s="4">
        <v>8261.3267999999989</v>
      </c>
      <c r="L5" s="4">
        <v>7748.4564</v>
      </c>
      <c r="M5" s="4">
        <v>6796.4892</v>
      </c>
      <c r="N5" s="4">
        <v>7590.9947999999995</v>
      </c>
      <c r="O5" s="4">
        <f t="shared" si="0"/>
        <v>86748.433199999999</v>
      </c>
    </row>
    <row r="6" spans="1:17" x14ac:dyDescent="0.3">
      <c r="A6" s="3"/>
      <c r="B6" s="2">
        <v>2011</v>
      </c>
      <c r="C6" s="4">
        <v>8187.6</v>
      </c>
      <c r="D6" s="4">
        <v>6594</v>
      </c>
      <c r="E6" s="4">
        <v>6709.2</v>
      </c>
      <c r="F6" s="4">
        <v>6430.8</v>
      </c>
      <c r="G6" s="4">
        <v>5986.8</v>
      </c>
      <c r="H6" s="4">
        <v>7887.6</v>
      </c>
      <c r="I6" s="4">
        <v>8007.6</v>
      </c>
      <c r="J6" s="4">
        <v>8685.6</v>
      </c>
      <c r="K6" s="4">
        <v>8257.2000000000007</v>
      </c>
      <c r="L6" s="4">
        <v>6592.8</v>
      </c>
      <c r="M6" s="4">
        <v>6115.2000000000007</v>
      </c>
      <c r="N6" s="4">
        <v>6795.6</v>
      </c>
      <c r="O6" s="4">
        <f t="shared" si="0"/>
        <v>86250</v>
      </c>
    </row>
    <row r="7" spans="1:17" x14ac:dyDescent="0.3">
      <c r="A7" s="5"/>
      <c r="B7" s="2">
        <v>2012</v>
      </c>
      <c r="C7" s="4">
        <v>7774.8</v>
      </c>
      <c r="D7" s="4">
        <v>6517.2</v>
      </c>
      <c r="E7" s="4">
        <v>6051.6</v>
      </c>
      <c r="F7" s="4"/>
      <c r="G7" s="4"/>
      <c r="H7" s="4"/>
      <c r="I7" s="4"/>
      <c r="J7" s="4"/>
      <c r="K7" s="4"/>
      <c r="L7" s="4"/>
      <c r="M7" s="4"/>
      <c r="N7" s="4"/>
      <c r="O7" s="4"/>
      <c r="P7" s="4"/>
      <c r="Q7" s="4"/>
    </row>
    <row r="8" spans="1:17" s="5" customFormat="1" x14ac:dyDescent="0.3">
      <c r="C8" s="4"/>
      <c r="D8" s="4"/>
      <c r="E8" s="4"/>
      <c r="F8" s="4"/>
      <c r="G8" s="4"/>
      <c r="H8" s="4"/>
      <c r="I8" s="4"/>
      <c r="J8" s="4"/>
      <c r="K8" s="4"/>
      <c r="L8" s="4"/>
      <c r="M8" s="4"/>
      <c r="N8" s="4"/>
      <c r="O8" s="4"/>
      <c r="P8" s="4"/>
    </row>
    <row r="9" spans="1:17" x14ac:dyDescent="0.3">
      <c r="A9" s="6" t="s">
        <v>23</v>
      </c>
    </row>
    <row r="10" spans="1:17" x14ac:dyDescent="0.3">
      <c r="A10" s="2" t="s">
        <v>96</v>
      </c>
    </row>
    <row r="11" spans="1:17" x14ac:dyDescent="0.3">
      <c r="A11" s="2" t="s">
        <v>97</v>
      </c>
    </row>
    <row r="13" spans="1:17" x14ac:dyDescent="0.3">
      <c r="B13" s="7"/>
      <c r="C13" s="13"/>
      <c r="D13" s="13"/>
      <c r="E13" s="13"/>
      <c r="F13" s="13"/>
      <c r="G13" s="13"/>
      <c r="H13" s="13"/>
      <c r="I13" s="13"/>
      <c r="J13" s="13"/>
      <c r="K13" s="13"/>
      <c r="L13" s="13"/>
      <c r="M13" s="13"/>
      <c r="N13" s="13"/>
    </row>
    <row r="15" spans="1:17" x14ac:dyDescent="0.3">
      <c r="B15" s="7"/>
    </row>
    <row r="16" spans="1:17" x14ac:dyDescent="0.3">
      <c r="B16" s="7"/>
    </row>
    <row r="18" spans="1:14" x14ac:dyDescent="0.3">
      <c r="B18" s="7"/>
    </row>
    <row r="19" spans="1:14" x14ac:dyDescent="0.3">
      <c r="B19" s="7"/>
    </row>
    <row r="21" spans="1:14" x14ac:dyDescent="0.3">
      <c r="B21" s="7"/>
      <c r="E21" s="10"/>
      <c r="F21" s="10"/>
      <c r="G21" s="10"/>
      <c r="H21" s="10"/>
      <c r="I21" s="10"/>
      <c r="J21" s="10"/>
      <c r="K21" s="10"/>
      <c r="L21" s="10"/>
      <c r="M21" s="10"/>
      <c r="N21" s="10"/>
    </row>
    <row r="22" spans="1:14" x14ac:dyDescent="0.3">
      <c r="B22" s="7"/>
      <c r="C22" s="10"/>
      <c r="D22" s="10"/>
    </row>
    <row r="23" spans="1:14" x14ac:dyDescent="0.3">
      <c r="B23" s="7"/>
      <c r="C23" s="10"/>
      <c r="D23" s="10"/>
    </row>
    <row r="24" spans="1:14" x14ac:dyDescent="0.3">
      <c r="B24" s="3"/>
      <c r="F24" s="11"/>
    </row>
    <row r="25" spans="1:14" x14ac:dyDescent="0.3">
      <c r="B25" s="7"/>
      <c r="C25" s="10"/>
      <c r="D25" s="10"/>
      <c r="E25" s="10"/>
      <c r="F25" s="12"/>
    </row>
    <row r="26" spans="1:14" x14ac:dyDescent="0.3">
      <c r="B26" s="7"/>
      <c r="C26" s="10"/>
      <c r="D26" s="10"/>
    </row>
    <row r="29" spans="1:14" x14ac:dyDescent="0.3">
      <c r="A29" s="5"/>
    </row>
    <row r="31" spans="1:14" x14ac:dyDescent="0.3">
      <c r="A31" s="6"/>
    </row>
  </sheetData>
  <pageMargins left="1" right="0.5" top="1" bottom="0.5" header="0.5" footer="0.5"/>
  <pageSetup scale="88" orientation="landscape" cellComments="atEnd" r:id="rId1"/>
  <headerFooter scaleWithDoc="0" alignWithMargins="0">
    <oddFooter>&amp;R&amp;"Times New Roman,Bold"&amp;12Attachment in Response to AG-1 Question No. 13 #12
Page &amp;P of &amp;N
Sinclair</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Q27"/>
  <sheetViews>
    <sheetView workbookViewId="0">
      <selection sqref="A1:XFD1048576"/>
    </sheetView>
  </sheetViews>
  <sheetFormatPr defaultColWidth="9.109375" defaultRowHeight="15.6" x14ac:dyDescent="0.3"/>
  <cols>
    <col min="1" max="1" width="9.33203125" style="2" customWidth="1"/>
    <col min="2" max="2" width="9.109375" style="2"/>
    <col min="3" max="3" width="10.88671875" style="2" bestFit="1" customWidth="1"/>
    <col min="4" max="15" width="9.109375" style="2"/>
    <col min="16" max="16" width="7.109375" style="2" bestFit="1" customWidth="1"/>
    <col min="17" max="16384" width="9.109375" style="2"/>
  </cols>
  <sheetData>
    <row r="1" spans="1:17" x14ac:dyDescent="0.3">
      <c r="A1" s="1"/>
    </row>
    <row r="3" spans="1:17" x14ac:dyDescent="0.3">
      <c r="C3" s="2">
        <v>1</v>
      </c>
      <c r="D3" s="2">
        <v>2</v>
      </c>
      <c r="E3" s="2">
        <v>3</v>
      </c>
      <c r="F3" s="2">
        <v>4</v>
      </c>
      <c r="G3" s="2">
        <v>5</v>
      </c>
      <c r="H3" s="2">
        <v>6</v>
      </c>
      <c r="I3" s="2">
        <v>7</v>
      </c>
      <c r="J3" s="2">
        <v>8</v>
      </c>
      <c r="K3" s="2">
        <v>9</v>
      </c>
      <c r="L3" s="2">
        <v>10</v>
      </c>
      <c r="M3" s="2">
        <v>11</v>
      </c>
      <c r="N3" s="2">
        <v>12</v>
      </c>
    </row>
    <row r="4" spans="1:17" x14ac:dyDescent="0.3">
      <c r="A4" s="3" t="s">
        <v>0</v>
      </c>
      <c r="B4" s="2">
        <v>2009</v>
      </c>
      <c r="C4" s="4">
        <v>3937.1297600000003</v>
      </c>
      <c r="D4" s="4">
        <v>3724.2864</v>
      </c>
      <c r="E4" s="4">
        <v>4280.1257599999999</v>
      </c>
      <c r="F4" s="4">
        <v>4295.7877600000002</v>
      </c>
      <c r="G4" s="4">
        <v>4685.1975999999995</v>
      </c>
      <c r="H4" s="4">
        <v>4812.5322400000005</v>
      </c>
      <c r="I4" s="4">
        <v>4886.3366399999995</v>
      </c>
      <c r="J4" s="4">
        <v>4993.5585599999995</v>
      </c>
      <c r="K4" s="4">
        <v>4691.9299200000005</v>
      </c>
      <c r="L4" s="4">
        <v>4434.1599200000001</v>
      </c>
      <c r="M4" s="4">
        <v>4243.2218400000002</v>
      </c>
      <c r="N4" s="4">
        <v>4141.4508800000003</v>
      </c>
      <c r="O4" s="4">
        <f t="shared" ref="O4:O6" si="0">SUM(C4:N4)</f>
        <v>53125.717279999997</v>
      </c>
    </row>
    <row r="5" spans="1:17" x14ac:dyDescent="0.3">
      <c r="A5" s="3"/>
      <c r="B5" s="2">
        <v>2010</v>
      </c>
      <c r="C5" s="4">
        <v>4677.9680799999996</v>
      </c>
      <c r="D5" s="4">
        <v>4164.8621600000006</v>
      </c>
      <c r="E5" s="4">
        <v>5006.2939999999999</v>
      </c>
      <c r="F5" s="4">
        <v>5134.4773600000008</v>
      </c>
      <c r="G5" s="4">
        <v>5470.9238399999995</v>
      </c>
      <c r="H5" s="4">
        <v>5671.2703200000005</v>
      </c>
      <c r="I5" s="4">
        <v>5920.1156799999999</v>
      </c>
      <c r="J5" s="4">
        <v>5876.44704</v>
      </c>
      <c r="K5" s="4">
        <v>4270.9020799999998</v>
      </c>
      <c r="L5" s="4">
        <v>5183.9821599999996</v>
      </c>
      <c r="M5" s="4">
        <v>4823.5334400000002</v>
      </c>
      <c r="N5" s="4">
        <v>4577.5597600000001</v>
      </c>
      <c r="O5" s="4">
        <f t="shared" si="0"/>
        <v>60778.335919999998</v>
      </c>
    </row>
    <row r="6" spans="1:17" x14ac:dyDescent="0.3">
      <c r="A6" s="3"/>
      <c r="B6" s="2">
        <v>2011</v>
      </c>
      <c r="C6" s="4">
        <v>5882.2240000000002</v>
      </c>
      <c r="D6" s="4">
        <v>4993.6419999999998</v>
      </c>
      <c r="E6" s="4">
        <v>5386.7310000000007</v>
      </c>
      <c r="F6" s="4">
        <v>5853.677999999999</v>
      </c>
      <c r="G6" s="4">
        <v>6012.875</v>
      </c>
      <c r="H6" s="4">
        <v>6034.6480000000001</v>
      </c>
      <c r="I6" s="4">
        <v>6226.076</v>
      </c>
      <c r="J6" s="4">
        <v>6117.6169999999993</v>
      </c>
      <c r="K6" s="4">
        <v>6049.9410000000007</v>
      </c>
      <c r="L6" s="4">
        <v>5632.9380000000001</v>
      </c>
      <c r="M6" s="4">
        <v>5160.5519999999997</v>
      </c>
      <c r="N6" s="4">
        <v>5312.9070000000011</v>
      </c>
      <c r="O6" s="4">
        <f t="shared" si="0"/>
        <v>68663.829000000012</v>
      </c>
    </row>
    <row r="7" spans="1:17" x14ac:dyDescent="0.3">
      <c r="A7" s="5"/>
      <c r="B7" s="2">
        <v>2012</v>
      </c>
      <c r="C7" s="4">
        <v>5830.7120000000004</v>
      </c>
      <c r="D7" s="4">
        <v>5110.9179999999997</v>
      </c>
      <c r="E7" s="4">
        <v>5330.0339999999997</v>
      </c>
      <c r="F7" s="4"/>
      <c r="G7" s="4"/>
      <c r="H7" s="4"/>
      <c r="I7" s="4"/>
      <c r="J7" s="4"/>
      <c r="K7" s="4"/>
      <c r="L7" s="4"/>
      <c r="M7" s="4"/>
      <c r="N7" s="4"/>
      <c r="O7" s="4"/>
      <c r="P7" s="4"/>
      <c r="Q7" s="4"/>
    </row>
    <row r="8" spans="1:17" s="5" customFormat="1" x14ac:dyDescent="0.3">
      <c r="C8" s="4"/>
      <c r="D8" s="4"/>
      <c r="E8" s="4"/>
      <c r="F8" s="4"/>
      <c r="G8" s="4"/>
      <c r="H8" s="4"/>
      <c r="I8" s="4"/>
      <c r="J8" s="4"/>
      <c r="K8" s="4"/>
      <c r="L8" s="4"/>
      <c r="M8" s="4"/>
      <c r="N8" s="4"/>
      <c r="O8" s="4"/>
      <c r="P8" s="4"/>
    </row>
    <row r="9" spans="1:17" x14ac:dyDescent="0.3">
      <c r="A9" s="6" t="s">
        <v>23</v>
      </c>
    </row>
    <row r="10" spans="1:17" x14ac:dyDescent="0.3">
      <c r="A10" s="2" t="s">
        <v>26</v>
      </c>
    </row>
    <row r="11" spans="1:17" x14ac:dyDescent="0.3">
      <c r="B11" s="7"/>
    </row>
    <row r="12" spans="1:17" x14ac:dyDescent="0.3">
      <c r="B12" s="7"/>
      <c r="C12" s="8"/>
      <c r="D12" s="8"/>
      <c r="E12" s="8"/>
    </row>
    <row r="13" spans="1:17" x14ac:dyDescent="0.3">
      <c r="C13" s="8"/>
      <c r="D13" s="9"/>
      <c r="E13" s="9"/>
    </row>
    <row r="14" spans="1:17" x14ac:dyDescent="0.3">
      <c r="B14" s="7"/>
    </row>
    <row r="15" spans="1:17" x14ac:dyDescent="0.3">
      <c r="B15" s="7"/>
    </row>
    <row r="17" spans="1:14" x14ac:dyDescent="0.3">
      <c r="B17" s="7"/>
      <c r="E17" s="10"/>
      <c r="F17" s="10"/>
      <c r="G17" s="10"/>
      <c r="H17" s="10"/>
      <c r="I17" s="10"/>
      <c r="J17" s="10"/>
      <c r="K17" s="10"/>
      <c r="L17" s="10"/>
      <c r="M17" s="10"/>
      <c r="N17" s="10"/>
    </row>
    <row r="18" spans="1:14" x14ac:dyDescent="0.3">
      <c r="B18" s="7"/>
      <c r="C18" s="10"/>
      <c r="D18" s="10"/>
    </row>
    <row r="19" spans="1:14" x14ac:dyDescent="0.3">
      <c r="B19" s="7"/>
      <c r="C19" s="10"/>
      <c r="D19" s="10"/>
    </row>
    <row r="20" spans="1:14" x14ac:dyDescent="0.3">
      <c r="B20" s="3"/>
      <c r="F20" s="11"/>
    </row>
    <row r="21" spans="1:14" x14ac:dyDescent="0.3">
      <c r="B21" s="7"/>
      <c r="C21" s="10"/>
      <c r="D21" s="10"/>
      <c r="E21" s="10"/>
      <c r="F21" s="12"/>
    </row>
    <row r="22" spans="1:14" x14ac:dyDescent="0.3">
      <c r="B22" s="7"/>
      <c r="C22" s="10"/>
      <c r="D22" s="10"/>
    </row>
    <row r="25" spans="1:14" x14ac:dyDescent="0.3">
      <c r="A25" s="5"/>
    </row>
    <row r="27" spans="1:14" x14ac:dyDescent="0.3">
      <c r="A27" s="6"/>
    </row>
  </sheetData>
  <pageMargins left="1" right="0.5" top="1" bottom="0.5" header="0.5" footer="0.5"/>
  <pageSetup scale="88" orientation="landscape" cellComments="atEnd" r:id="rId1"/>
  <headerFooter scaleWithDoc="0" alignWithMargins="0">
    <oddFooter>&amp;R&amp;"Times New Roman,Bold"&amp;12Attachment in Response to AG-1 Question No. 13 #12
Page &amp;P of &amp;N
Sinclair</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Q13"/>
  <sheetViews>
    <sheetView workbookViewId="0">
      <selection sqref="A1:XFD1048576"/>
    </sheetView>
  </sheetViews>
  <sheetFormatPr defaultColWidth="9.109375" defaultRowHeight="15.6" x14ac:dyDescent="0.3"/>
  <cols>
    <col min="1" max="1" width="14.44140625" style="19" customWidth="1"/>
    <col min="2" max="2" width="9.109375" style="19"/>
    <col min="3" max="3" width="12" style="19" bestFit="1" customWidth="1"/>
    <col min="4" max="16" width="9.109375" style="19"/>
    <col min="17" max="17" width="8.6640625" style="19" bestFit="1" customWidth="1"/>
    <col min="18" max="16384" width="9.109375" style="19"/>
  </cols>
  <sheetData>
    <row r="1" spans="1:17" x14ac:dyDescent="0.3">
      <c r="A1" s="18"/>
    </row>
    <row r="3" spans="1:17" x14ac:dyDescent="0.3">
      <c r="C3" s="19">
        <v>1</v>
      </c>
      <c r="D3" s="19">
        <v>2</v>
      </c>
      <c r="E3" s="19">
        <v>3</v>
      </c>
      <c r="F3" s="19">
        <v>4</v>
      </c>
      <c r="G3" s="19">
        <v>5</v>
      </c>
      <c r="H3" s="19">
        <v>6</v>
      </c>
      <c r="I3" s="19">
        <v>7</v>
      </c>
      <c r="J3" s="19">
        <v>8</v>
      </c>
      <c r="K3" s="19">
        <v>9</v>
      </c>
      <c r="L3" s="19">
        <v>10</v>
      </c>
      <c r="M3" s="19">
        <v>11</v>
      </c>
      <c r="N3" s="19">
        <v>12</v>
      </c>
    </row>
    <row r="4" spans="1:17" x14ac:dyDescent="0.3">
      <c r="A4" s="20" t="s">
        <v>0</v>
      </c>
      <c r="B4" s="19">
        <v>2009</v>
      </c>
      <c r="C4" s="21">
        <v>13739.32914</v>
      </c>
      <c r="D4" s="21">
        <v>12178.414799999999</v>
      </c>
      <c r="E4" s="21">
        <v>13997.61642</v>
      </c>
      <c r="F4" s="21">
        <v>15404.076659999999</v>
      </c>
      <c r="G4" s="21">
        <v>16070.054759999999</v>
      </c>
      <c r="H4" s="21">
        <v>17277.367859999998</v>
      </c>
      <c r="I4" s="21">
        <v>15796.273140000001</v>
      </c>
      <c r="J4" s="21">
        <v>17451.219539999998</v>
      </c>
      <c r="K4" s="21">
        <v>16492.197540000001</v>
      </c>
      <c r="L4" s="21">
        <v>12965.4972</v>
      </c>
      <c r="M4" s="21">
        <v>15939.418799999999</v>
      </c>
      <c r="N4" s="21">
        <v>16532.165100000002</v>
      </c>
      <c r="O4" s="21">
        <f t="shared" ref="O4:O6" si="0">SUM(C4:N4)</f>
        <v>183843.63096000001</v>
      </c>
    </row>
    <row r="5" spans="1:17" x14ac:dyDescent="0.3">
      <c r="B5" s="19">
        <v>2010</v>
      </c>
      <c r="C5" s="21">
        <v>18642.778260000003</v>
      </c>
      <c r="D5" s="21">
        <v>16654.719960000002</v>
      </c>
      <c r="E5" s="21">
        <v>18882.346140000001</v>
      </c>
      <c r="F5" s="21">
        <v>18424.6083</v>
      </c>
      <c r="G5" s="21">
        <v>19145.650320000001</v>
      </c>
      <c r="H5" s="21">
        <v>19240.48818</v>
      </c>
      <c r="I5" s="21">
        <v>18869.713019999999</v>
      </c>
      <c r="J5" s="21">
        <v>19354.623660000001</v>
      </c>
      <c r="K5" s="21">
        <v>16270.23042</v>
      </c>
      <c r="L5" s="21">
        <v>17914.45752</v>
      </c>
      <c r="M5" s="21">
        <v>17548.16562</v>
      </c>
      <c r="N5" s="21">
        <v>18221.197680000001</v>
      </c>
      <c r="O5" s="21">
        <f t="shared" si="0"/>
        <v>219168.97908000005</v>
      </c>
    </row>
    <row r="6" spans="1:17" x14ac:dyDescent="0.3">
      <c r="B6" s="19">
        <v>2011</v>
      </c>
      <c r="C6" s="21">
        <v>19138.93578</v>
      </c>
      <c r="D6" s="21">
        <v>16819.39098</v>
      </c>
      <c r="E6" s="21">
        <v>19091.177460000003</v>
      </c>
      <c r="F6" s="21">
        <v>18461.783520000001</v>
      </c>
      <c r="G6" s="21">
        <v>17702.038260000001</v>
      </c>
      <c r="H6" s="21">
        <v>18991.087199999998</v>
      </c>
      <c r="I6" s="21">
        <v>19377.557280000001</v>
      </c>
      <c r="J6" s="21">
        <v>18728.043839999998</v>
      </c>
      <c r="K6" s="21">
        <v>9570.8912400000008</v>
      </c>
      <c r="L6" s="21">
        <v>18406.602899999998</v>
      </c>
      <c r="M6" s="21">
        <v>17414.659079999998</v>
      </c>
      <c r="N6" s="21">
        <v>17336.244059999997</v>
      </c>
      <c r="O6" s="21">
        <f t="shared" si="0"/>
        <v>211038.41159999999</v>
      </c>
    </row>
    <row r="7" spans="1:17" s="22" customFormat="1" x14ac:dyDescent="0.3">
      <c r="B7" s="19">
        <v>2012</v>
      </c>
      <c r="C7" s="21">
        <v>18733.573995000013</v>
      </c>
      <c r="D7" s="21">
        <v>18049.572703636364</v>
      </c>
      <c r="E7" s="21">
        <v>19281.262672664598</v>
      </c>
      <c r="F7" s="21"/>
      <c r="G7" s="21"/>
      <c r="H7" s="21"/>
      <c r="I7" s="21"/>
      <c r="J7" s="21"/>
      <c r="K7" s="21"/>
      <c r="L7" s="21"/>
      <c r="M7" s="21"/>
      <c r="N7" s="21"/>
      <c r="O7" s="21"/>
      <c r="Q7" s="21"/>
    </row>
    <row r="9" spans="1:17" x14ac:dyDescent="0.3">
      <c r="A9" s="23" t="s">
        <v>23</v>
      </c>
    </row>
    <row r="10" spans="1:17" x14ac:dyDescent="0.3">
      <c r="A10" s="19" t="s">
        <v>1</v>
      </c>
    </row>
    <row r="11" spans="1:17" x14ac:dyDescent="0.3">
      <c r="A11" s="19" t="s">
        <v>37</v>
      </c>
    </row>
    <row r="12" spans="1:17" x14ac:dyDescent="0.3">
      <c r="A12" s="19" t="s">
        <v>38</v>
      </c>
    </row>
    <row r="13" spans="1:17" x14ac:dyDescent="0.3">
      <c r="A13" s="19" t="s">
        <v>39</v>
      </c>
    </row>
  </sheetData>
  <phoneticPr fontId="3" type="noConversion"/>
  <pageMargins left="1" right="0.5" top="1" bottom="0.5" header="0.5" footer="0.5"/>
  <pageSetup scale="85" orientation="landscape" cellComments="atEnd" r:id="rId1"/>
  <headerFooter scaleWithDoc="0" alignWithMargins="0">
    <oddFooter>&amp;R&amp;"Times New Roman,Bold"&amp;12Attachment in Response to AG-1 Question No. 13 #12
Page &amp;P of &amp;N
Sinclair</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Q11"/>
  <sheetViews>
    <sheetView workbookViewId="0">
      <selection sqref="A1:XFD1048576"/>
    </sheetView>
  </sheetViews>
  <sheetFormatPr defaultColWidth="9.109375" defaultRowHeight="15.6" x14ac:dyDescent="0.3"/>
  <cols>
    <col min="1" max="1" width="10" style="19" customWidth="1"/>
    <col min="2" max="16384" width="9.109375" style="19"/>
  </cols>
  <sheetData>
    <row r="1" spans="1:17" x14ac:dyDescent="0.3">
      <c r="A1" s="18"/>
    </row>
    <row r="3" spans="1:17" x14ac:dyDescent="0.3">
      <c r="C3" s="19">
        <v>1</v>
      </c>
      <c r="D3" s="19">
        <v>2</v>
      </c>
      <c r="E3" s="19">
        <v>3</v>
      </c>
      <c r="F3" s="19">
        <v>4</v>
      </c>
      <c r="G3" s="19">
        <v>5</v>
      </c>
      <c r="H3" s="19">
        <v>6</v>
      </c>
      <c r="I3" s="19">
        <v>7</v>
      </c>
      <c r="J3" s="19">
        <v>8</v>
      </c>
      <c r="K3" s="19">
        <v>9</v>
      </c>
      <c r="L3" s="19">
        <v>10</v>
      </c>
      <c r="M3" s="19">
        <v>11</v>
      </c>
      <c r="N3" s="19">
        <v>12</v>
      </c>
    </row>
    <row r="4" spans="1:17" x14ac:dyDescent="0.3">
      <c r="A4" s="20" t="s">
        <v>0</v>
      </c>
      <c r="B4" s="19">
        <v>2009</v>
      </c>
      <c r="C4" s="21">
        <v>7059.3696</v>
      </c>
      <c r="D4" s="21">
        <v>5752.9727999999996</v>
      </c>
      <c r="E4" s="21">
        <v>4032.8927999999996</v>
      </c>
      <c r="F4" s="21">
        <v>5650.7615999999998</v>
      </c>
      <c r="G4" s="21">
        <v>5961.2255999999998</v>
      </c>
      <c r="H4" s="21">
        <v>5273.3663999999999</v>
      </c>
      <c r="I4" s="21">
        <v>6842.8511999999992</v>
      </c>
      <c r="J4" s="21">
        <v>6948.2880000000005</v>
      </c>
      <c r="K4" s="21">
        <v>5538.3552</v>
      </c>
      <c r="L4" s="21">
        <v>5953.3055999999997</v>
      </c>
      <c r="M4" s="21">
        <v>5918.8608000000004</v>
      </c>
      <c r="N4" s="21">
        <v>7085.6352000000006</v>
      </c>
      <c r="O4" s="21">
        <f t="shared" ref="O4:O6" si="0">SUM(C4:N4)</f>
        <v>72017.8848</v>
      </c>
    </row>
    <row r="5" spans="1:17" x14ac:dyDescent="0.3">
      <c r="B5" s="19">
        <v>2010</v>
      </c>
      <c r="C5" s="21">
        <v>6036.3647999999994</v>
      </c>
      <c r="D5" s="21">
        <v>6126.2208000000001</v>
      </c>
      <c r="E5" s="21">
        <v>6415.8335999999999</v>
      </c>
      <c r="F5" s="21">
        <v>5238.9215999999997</v>
      </c>
      <c r="G5" s="21">
        <v>5934.9888000000001</v>
      </c>
      <c r="H5" s="21">
        <v>6235.9488000000001</v>
      </c>
      <c r="I5" s="21">
        <v>5813.424</v>
      </c>
      <c r="J5" s="21">
        <v>7330.2047999999995</v>
      </c>
      <c r="K5" s="21">
        <v>7388.9567999999999</v>
      </c>
      <c r="L5" s="21">
        <v>7097.5584000000008</v>
      </c>
      <c r="M5" s="21">
        <v>6153.9264000000003</v>
      </c>
      <c r="N5" s="21">
        <v>8407.756800000001</v>
      </c>
      <c r="O5" s="21">
        <f t="shared" si="0"/>
        <v>78180.105599999995</v>
      </c>
    </row>
    <row r="6" spans="1:17" x14ac:dyDescent="0.3">
      <c r="B6" s="19">
        <v>2011</v>
      </c>
      <c r="C6" s="21">
        <v>8317.0079999999998</v>
      </c>
      <c r="D6" s="21">
        <v>8190.3744000000006</v>
      </c>
      <c r="E6" s="21">
        <v>8816.1695999999993</v>
      </c>
      <c r="F6" s="21">
        <v>8184.7871999999998</v>
      </c>
      <c r="G6" s="21">
        <v>9403.4591999999993</v>
      </c>
      <c r="H6" s="21">
        <v>8631.5040000000008</v>
      </c>
      <c r="I6" s="21">
        <v>9922.1471999999994</v>
      </c>
      <c r="J6" s="21">
        <v>8681.0400000000009</v>
      </c>
      <c r="K6" s="21">
        <v>6670.8575999999994</v>
      </c>
      <c r="L6" s="21">
        <v>6795.2160000000003</v>
      </c>
      <c r="M6" s="21">
        <v>8079.2928000000002</v>
      </c>
      <c r="N6" s="21">
        <v>6685.3440000000001</v>
      </c>
      <c r="O6" s="21">
        <f t="shared" si="0"/>
        <v>98377.2</v>
      </c>
    </row>
    <row r="7" spans="1:17" s="22" customFormat="1" x14ac:dyDescent="0.3">
      <c r="B7" s="19">
        <v>2012</v>
      </c>
      <c r="C7" s="21">
        <v>8529.1776000000336</v>
      </c>
      <c r="D7" s="21">
        <v>8212.3541333333942</v>
      </c>
      <c r="E7" s="21">
        <v>8289.2226461538849</v>
      </c>
      <c r="F7" s="24"/>
      <c r="G7" s="24"/>
      <c r="H7" s="24"/>
      <c r="I7" s="24"/>
      <c r="J7" s="24"/>
      <c r="K7" s="24"/>
      <c r="L7" s="24"/>
      <c r="M7" s="24"/>
      <c r="N7" s="24"/>
      <c r="O7" s="21"/>
      <c r="Q7" s="21"/>
    </row>
    <row r="9" spans="1:17" x14ac:dyDescent="0.3">
      <c r="A9" s="23" t="s">
        <v>23</v>
      </c>
    </row>
    <row r="10" spans="1:17" x14ac:dyDescent="0.3">
      <c r="A10" s="19" t="s">
        <v>7</v>
      </c>
    </row>
    <row r="11" spans="1:17" x14ac:dyDescent="0.3">
      <c r="A11" s="19" t="s">
        <v>40</v>
      </c>
    </row>
  </sheetData>
  <phoneticPr fontId="3" type="noConversion"/>
  <pageMargins left="1" right="0.5" top="1" bottom="0.5" header="0.5" footer="0.5"/>
  <pageSetup scale="79" orientation="landscape" cellComments="atEnd" r:id="rId1"/>
  <headerFooter scaleWithDoc="0" alignWithMargins="0">
    <oddFooter>&amp;R&amp;"Times New Roman,Bold"&amp;12Attachment in Response to AG-1 Question No. 13 #12
Page &amp;P of &amp;N
Sinclair</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11"/>
  <sheetViews>
    <sheetView workbookViewId="0">
      <selection sqref="A1:XFD1048576"/>
    </sheetView>
  </sheetViews>
  <sheetFormatPr defaultColWidth="9.109375" defaultRowHeight="15.6" x14ac:dyDescent="0.3"/>
  <cols>
    <col min="1" max="1" width="10" style="19" customWidth="1"/>
    <col min="2" max="16384" width="9.109375" style="19"/>
  </cols>
  <sheetData>
    <row r="1" spans="1:17" x14ac:dyDescent="0.3">
      <c r="A1" s="18"/>
    </row>
    <row r="3" spans="1:17" x14ac:dyDescent="0.3">
      <c r="C3" s="19">
        <v>1</v>
      </c>
      <c r="D3" s="19">
        <v>2</v>
      </c>
      <c r="E3" s="19">
        <v>3</v>
      </c>
      <c r="F3" s="19">
        <v>4</v>
      </c>
      <c r="G3" s="19">
        <v>5</v>
      </c>
      <c r="H3" s="19">
        <v>6</v>
      </c>
      <c r="I3" s="19">
        <v>7</v>
      </c>
      <c r="J3" s="19">
        <v>8</v>
      </c>
      <c r="K3" s="19">
        <v>9</v>
      </c>
      <c r="L3" s="19">
        <v>10</v>
      </c>
      <c r="M3" s="19">
        <v>11</v>
      </c>
      <c r="N3" s="19">
        <v>12</v>
      </c>
    </row>
    <row r="4" spans="1:17" x14ac:dyDescent="0.3">
      <c r="A4" s="20" t="s">
        <v>0</v>
      </c>
      <c r="B4" s="19">
        <v>2009</v>
      </c>
      <c r="C4" s="21">
        <v>11737.776000000002</v>
      </c>
      <c r="D4" s="21">
        <v>11369.5872</v>
      </c>
      <c r="E4" s="21">
        <v>8141.7695999999996</v>
      </c>
      <c r="F4" s="21">
        <v>7116.1440000000002</v>
      </c>
      <c r="G4" s="21">
        <v>7363.3248000000003</v>
      </c>
      <c r="H4" s="21">
        <v>5904.7583999999997</v>
      </c>
      <c r="I4" s="21">
        <v>7366.08</v>
      </c>
      <c r="J4" s="21">
        <v>7383.3503999999994</v>
      </c>
      <c r="K4" s="21">
        <v>7449.1584000000003</v>
      </c>
      <c r="L4" s="21">
        <v>7064.4768000000004</v>
      </c>
      <c r="M4" s="21">
        <v>6916.9439999999995</v>
      </c>
      <c r="N4" s="21">
        <v>7008.1824000000006</v>
      </c>
      <c r="O4" s="21">
        <f t="shared" ref="O4:O6" si="0">SUM(C4:N4)</f>
        <v>94821.552000000011</v>
      </c>
    </row>
    <row r="5" spans="1:17" x14ac:dyDescent="0.3">
      <c r="B5" s="19">
        <v>2010</v>
      </c>
      <c r="C5" s="21">
        <v>7435.7087999999994</v>
      </c>
      <c r="D5" s="21">
        <v>6715.7568000000001</v>
      </c>
      <c r="E5" s="21">
        <v>7647.2928000000002</v>
      </c>
      <c r="F5" s="21">
        <v>7623.2255999999998</v>
      </c>
      <c r="G5" s="21">
        <v>8038.8095999999996</v>
      </c>
      <c r="H5" s="21">
        <v>6804.2015999999994</v>
      </c>
      <c r="I5" s="21">
        <v>8252.1119999999992</v>
      </c>
      <c r="J5" s="21">
        <v>7817.2415999999994</v>
      </c>
      <c r="K5" s="21">
        <v>7064.4096</v>
      </c>
      <c r="L5" s="21">
        <v>6858.3935999999994</v>
      </c>
      <c r="M5" s="21">
        <v>5951.8847999999998</v>
      </c>
      <c r="N5" s="21">
        <v>6583.8912</v>
      </c>
      <c r="O5" s="21">
        <f t="shared" si="0"/>
        <v>86792.928</v>
      </c>
    </row>
    <row r="6" spans="1:17" x14ac:dyDescent="0.3">
      <c r="B6" s="19">
        <v>2011</v>
      </c>
      <c r="C6" s="21">
        <v>6768</v>
      </c>
      <c r="D6" s="21">
        <v>7209.6</v>
      </c>
      <c r="E6" s="21">
        <v>6988.8</v>
      </c>
      <c r="F6" s="21">
        <v>6518.4</v>
      </c>
      <c r="G6" s="21">
        <v>6547.2</v>
      </c>
      <c r="H6" s="21">
        <v>5911.2</v>
      </c>
      <c r="I6" s="21">
        <v>6854.4</v>
      </c>
      <c r="J6" s="21">
        <v>7792.8</v>
      </c>
      <c r="K6" s="21">
        <v>6676.8</v>
      </c>
      <c r="L6" s="21">
        <v>6540</v>
      </c>
      <c r="M6" s="21">
        <v>6532.8</v>
      </c>
      <c r="N6" s="21">
        <v>5930.4</v>
      </c>
      <c r="O6" s="21">
        <f t="shared" si="0"/>
        <v>80270.400000000009</v>
      </c>
    </row>
    <row r="7" spans="1:17" s="22" customFormat="1" x14ac:dyDescent="0.3">
      <c r="B7" s="19">
        <v>2012</v>
      </c>
      <c r="C7" s="21">
        <v>6672</v>
      </c>
      <c r="D7" s="21">
        <v>6376.8</v>
      </c>
      <c r="E7" s="21">
        <v>6513.6</v>
      </c>
      <c r="F7" s="21"/>
      <c r="G7" s="21"/>
      <c r="H7" s="21"/>
      <c r="I7" s="21"/>
      <c r="J7" s="21"/>
      <c r="K7" s="21"/>
      <c r="L7" s="21"/>
      <c r="M7" s="21"/>
      <c r="N7" s="21"/>
      <c r="O7" s="21"/>
      <c r="Q7" s="21"/>
    </row>
    <row r="9" spans="1:17" x14ac:dyDescent="0.3">
      <c r="A9" s="23" t="s">
        <v>23</v>
      </c>
    </row>
    <row r="10" spans="1:17" x14ac:dyDescent="0.3">
      <c r="A10" s="19" t="s">
        <v>41</v>
      </c>
    </row>
    <row r="11" spans="1:17" x14ac:dyDescent="0.3">
      <c r="A11" s="19" t="s">
        <v>2</v>
      </c>
    </row>
  </sheetData>
  <phoneticPr fontId="3" type="noConversion"/>
  <pageMargins left="1" right="0.5" top="1" bottom="0.5" header="0.5" footer="0.5"/>
  <pageSetup scale="89" orientation="landscape" cellComments="atEnd" r:id="rId1"/>
  <headerFooter scaleWithDoc="0" alignWithMargins="0">
    <oddFooter>&amp;R&amp;"Times New Roman,Bold"&amp;12Attachment in Response to AG-1 Question No. 13 #12
Page &amp;P of &amp;N
Sinclair</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Q11"/>
  <sheetViews>
    <sheetView workbookViewId="0">
      <selection sqref="A1:XFD1048576"/>
    </sheetView>
  </sheetViews>
  <sheetFormatPr defaultColWidth="9.109375" defaultRowHeight="15.6" x14ac:dyDescent="0.3"/>
  <cols>
    <col min="1" max="1" width="10" style="19" customWidth="1"/>
    <col min="2" max="16384" width="9.109375" style="19"/>
  </cols>
  <sheetData>
    <row r="1" spans="1:17" x14ac:dyDescent="0.3">
      <c r="A1" s="18"/>
    </row>
    <row r="3" spans="1:17" x14ac:dyDescent="0.3">
      <c r="C3" s="19">
        <v>1</v>
      </c>
      <c r="D3" s="19">
        <v>2</v>
      </c>
      <c r="E3" s="19">
        <v>3</v>
      </c>
      <c r="F3" s="19">
        <v>4</v>
      </c>
      <c r="G3" s="19">
        <v>5</v>
      </c>
      <c r="H3" s="19">
        <v>6</v>
      </c>
      <c r="I3" s="19">
        <v>7</v>
      </c>
      <c r="J3" s="19">
        <v>8</v>
      </c>
      <c r="K3" s="19">
        <v>9</v>
      </c>
      <c r="L3" s="19">
        <v>10</v>
      </c>
      <c r="M3" s="19">
        <v>11</v>
      </c>
      <c r="N3" s="19">
        <v>12</v>
      </c>
    </row>
    <row r="4" spans="1:17" x14ac:dyDescent="0.3">
      <c r="A4" s="20" t="s">
        <v>0</v>
      </c>
      <c r="B4" s="19">
        <v>2009</v>
      </c>
      <c r="C4" s="21">
        <v>6130.6674000000003</v>
      </c>
      <c r="D4" s="21">
        <v>5500.29072</v>
      </c>
      <c r="E4" s="21">
        <v>6152.3672400000005</v>
      </c>
      <c r="F4" s="21">
        <v>5604.2030400000003</v>
      </c>
      <c r="G4" s="21">
        <v>6302.3279999999995</v>
      </c>
      <c r="H4" s="21">
        <v>6335.0798399999994</v>
      </c>
      <c r="I4" s="21">
        <v>6658.2395999999999</v>
      </c>
      <c r="J4" s="21">
        <v>5885.3120399999998</v>
      </c>
      <c r="K4" s="21">
        <v>5405.5027199999995</v>
      </c>
      <c r="L4" s="21">
        <v>4368.2751600000001</v>
      </c>
      <c r="M4" s="21">
        <v>4817.9251200000008</v>
      </c>
      <c r="N4" s="21">
        <v>4809.0390000000007</v>
      </c>
      <c r="O4" s="21">
        <f t="shared" ref="O4:O6" si="0">SUM(C4:N4)</f>
        <v>67969.229879999984</v>
      </c>
      <c r="Q4" s="25"/>
    </row>
    <row r="5" spans="1:17" x14ac:dyDescent="0.3">
      <c r="B5" s="19">
        <v>2010</v>
      </c>
      <c r="C5" s="21">
        <v>4926.9397199999994</v>
      </c>
      <c r="D5" s="21">
        <v>4802.3394000000008</v>
      </c>
      <c r="E5" s="21">
        <v>4985.0072399999999</v>
      </c>
      <c r="F5" s="21">
        <v>5081.2534800000003</v>
      </c>
      <c r="G5" s="21">
        <v>5425.1705999999995</v>
      </c>
      <c r="H5" s="21">
        <v>5478.16032</v>
      </c>
      <c r="I5" s="21">
        <v>6077.7393600000005</v>
      </c>
      <c r="J5" s="21">
        <v>6001.4463599999999</v>
      </c>
      <c r="K5" s="21">
        <v>5570.6324400000003</v>
      </c>
      <c r="L5" s="21">
        <v>4826.6574000000001</v>
      </c>
      <c r="M5" s="21">
        <v>5169.1063199999999</v>
      </c>
      <c r="N5" s="21">
        <v>4964.7174000000005</v>
      </c>
      <c r="O5" s="21">
        <f t="shared" si="0"/>
        <v>63309.170039999997</v>
      </c>
      <c r="Q5" s="25"/>
    </row>
    <row r="6" spans="1:17" x14ac:dyDescent="0.3">
      <c r="B6" s="19">
        <v>2011</v>
      </c>
      <c r="C6" s="21">
        <v>4978.1800800000001</v>
      </c>
      <c r="D6" s="21">
        <v>4930.2974400000003</v>
      </c>
      <c r="E6" s="21">
        <v>5166.9321600000003</v>
      </c>
      <c r="F6" s="21">
        <v>4944.16968</v>
      </c>
      <c r="G6" s="21">
        <v>4895.5755599999993</v>
      </c>
      <c r="H6" s="21">
        <v>5596.3333200000006</v>
      </c>
      <c r="I6" s="21">
        <v>5787.2514000000001</v>
      </c>
      <c r="J6" s="21">
        <v>5468.3906399999996</v>
      </c>
      <c r="K6" s="21">
        <v>4686.73524</v>
      </c>
      <c r="L6" s="21">
        <v>4606.8381600000002</v>
      </c>
      <c r="M6" s="21">
        <v>4310.4633600000006</v>
      </c>
      <c r="N6" s="21">
        <v>4330.71324</v>
      </c>
      <c r="O6" s="21">
        <f t="shared" si="0"/>
        <v>59701.880279999998</v>
      </c>
      <c r="Q6" s="25"/>
    </row>
    <row r="7" spans="1:17" s="22" customFormat="1" x14ac:dyDescent="0.3">
      <c r="B7" s="19">
        <v>2012</v>
      </c>
      <c r="C7" s="21">
        <v>4542.7360320000034</v>
      </c>
      <c r="D7" s="21">
        <v>4406.9672520000095</v>
      </c>
      <c r="E7" s="21">
        <v>4177.2294780000002</v>
      </c>
      <c r="F7" s="21"/>
      <c r="G7" s="21"/>
      <c r="H7" s="21"/>
      <c r="I7" s="21"/>
      <c r="J7" s="21"/>
      <c r="K7" s="21"/>
      <c r="L7" s="21"/>
      <c r="M7" s="21"/>
      <c r="N7" s="21"/>
      <c r="O7" s="21"/>
      <c r="Q7" s="21"/>
    </row>
    <row r="9" spans="1:17" x14ac:dyDescent="0.3">
      <c r="A9" s="23" t="s">
        <v>23</v>
      </c>
    </row>
    <row r="10" spans="1:17" x14ac:dyDescent="0.3">
      <c r="A10" s="19" t="s">
        <v>8</v>
      </c>
    </row>
    <row r="11" spans="1:17" x14ac:dyDescent="0.3">
      <c r="A11" s="19" t="s">
        <v>42</v>
      </c>
    </row>
  </sheetData>
  <phoneticPr fontId="3" type="noConversion"/>
  <pageMargins left="1" right="0.5" top="1" bottom="0.5" header="0.5" footer="0.5"/>
  <pageSetup scale="89" orientation="landscape" cellComments="atEnd" r:id="rId1"/>
  <headerFooter scaleWithDoc="0" alignWithMargins="0">
    <oddFooter>&amp;R&amp;"Times New Roman,Bold"&amp;12Attachment in Response to AG-1 Question No. 13 #12
Page &amp;P of &amp;N
Sinclair</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Q11"/>
  <sheetViews>
    <sheetView workbookViewId="0">
      <selection sqref="A1:XFD1048576"/>
    </sheetView>
  </sheetViews>
  <sheetFormatPr defaultColWidth="9.109375" defaultRowHeight="15.6" x14ac:dyDescent="0.3"/>
  <cols>
    <col min="1" max="1" width="9.44140625" style="19" bestFit="1" customWidth="1"/>
    <col min="2" max="16" width="9.109375" style="19"/>
    <col min="17" max="17" width="8.109375" style="19" bestFit="1" customWidth="1"/>
    <col min="18" max="16384" width="9.109375" style="19"/>
  </cols>
  <sheetData>
    <row r="1" spans="1:17" x14ac:dyDescent="0.3">
      <c r="A1" s="18"/>
    </row>
    <row r="3" spans="1:17" x14ac:dyDescent="0.3">
      <c r="C3" s="19">
        <v>1</v>
      </c>
      <c r="D3" s="19">
        <v>2</v>
      </c>
      <c r="E3" s="19">
        <v>3</v>
      </c>
      <c r="F3" s="19">
        <v>4</v>
      </c>
      <c r="G3" s="19">
        <v>5</v>
      </c>
      <c r="H3" s="19">
        <v>6</v>
      </c>
      <c r="I3" s="19">
        <v>7</v>
      </c>
      <c r="J3" s="19">
        <v>8</v>
      </c>
      <c r="K3" s="19">
        <v>9</v>
      </c>
      <c r="L3" s="19">
        <v>10</v>
      </c>
      <c r="M3" s="19">
        <v>11</v>
      </c>
      <c r="N3" s="19">
        <v>12</v>
      </c>
    </row>
    <row r="4" spans="1:17" x14ac:dyDescent="0.3">
      <c r="A4" s="20" t="s">
        <v>0</v>
      </c>
      <c r="B4" s="19">
        <v>2009</v>
      </c>
      <c r="C4" s="21">
        <v>12845</v>
      </c>
      <c r="D4" s="21">
        <v>10224</v>
      </c>
      <c r="E4" s="21">
        <v>8640</v>
      </c>
      <c r="F4" s="21">
        <v>12787.2</v>
      </c>
      <c r="G4" s="21">
        <v>10252.799999999999</v>
      </c>
      <c r="H4" s="21">
        <v>12988.8</v>
      </c>
      <c r="I4" s="21">
        <v>13996.8</v>
      </c>
      <c r="J4" s="21">
        <v>12441.6</v>
      </c>
      <c r="K4" s="21">
        <v>12816</v>
      </c>
      <c r="L4" s="21">
        <v>11836.8</v>
      </c>
      <c r="M4" s="21">
        <v>10022.4</v>
      </c>
      <c r="N4" s="21">
        <v>17164.8</v>
      </c>
      <c r="O4" s="21">
        <f t="shared" ref="O4:O6" si="0">SUM(C4:N4)</f>
        <v>146016.20000000001</v>
      </c>
      <c r="P4" s="8"/>
    </row>
    <row r="5" spans="1:17" x14ac:dyDescent="0.3">
      <c r="B5" s="19">
        <v>2010</v>
      </c>
      <c r="C5" s="21">
        <v>13124.50808</v>
      </c>
      <c r="D5" s="21">
        <v>12183.21652</v>
      </c>
      <c r="E5" s="21">
        <v>12825.82316</v>
      </c>
      <c r="F5" s="21">
        <v>12637.311</v>
      </c>
      <c r="G5" s="21">
        <v>12481.22932</v>
      </c>
      <c r="H5" s="21">
        <v>14921.963760000001</v>
      </c>
      <c r="I5" s="21">
        <v>15767.283880000001</v>
      </c>
      <c r="J5" s="21">
        <v>16233.29196</v>
      </c>
      <c r="K5" s="21">
        <v>12837.91372</v>
      </c>
      <c r="L5" s="21">
        <v>11313.765079999999</v>
      </c>
      <c r="M5" s="21">
        <v>10747.22444</v>
      </c>
      <c r="N5" s="21">
        <v>13131.632880000001</v>
      </c>
      <c r="O5" s="21">
        <f t="shared" si="0"/>
        <v>158205.16379999998</v>
      </c>
      <c r="P5" s="8"/>
    </row>
    <row r="6" spans="1:17" x14ac:dyDescent="0.3">
      <c r="B6" s="19">
        <v>2011</v>
      </c>
      <c r="C6" s="21">
        <v>11004.6106</v>
      </c>
      <c r="D6" s="21">
        <v>10080.887199999999</v>
      </c>
      <c r="E6" s="21">
        <v>11155.4658</v>
      </c>
      <c r="F6" s="21">
        <v>10798.732960000001</v>
      </c>
      <c r="G6" s="21">
        <v>11792.632880000001</v>
      </c>
      <c r="H6" s="21">
        <v>14237.510839999999</v>
      </c>
      <c r="I6" s="21">
        <v>16789.810160000001</v>
      </c>
      <c r="J6" s="21">
        <v>15457.119199999999</v>
      </c>
      <c r="K6" s="21">
        <v>11860.132720000001</v>
      </c>
      <c r="L6" s="21">
        <v>11103.921679999999</v>
      </c>
      <c r="M6" s="21">
        <v>11012.315399999999</v>
      </c>
      <c r="N6" s="21">
        <v>12718.01828</v>
      </c>
      <c r="O6" s="21">
        <f t="shared" si="0"/>
        <v>148011.15771999999</v>
      </c>
      <c r="P6" s="8"/>
    </row>
    <row r="7" spans="1:17" s="22" customFormat="1" x14ac:dyDescent="0.3">
      <c r="B7" s="19">
        <v>2012</v>
      </c>
      <c r="C7" s="21">
        <v>10672.28328266662</v>
      </c>
      <c r="D7" s="21">
        <v>9943.5580886955941</v>
      </c>
      <c r="E7" s="21">
        <v>11982.320746086947</v>
      </c>
      <c r="F7" s="21"/>
      <c r="G7" s="21"/>
      <c r="H7" s="21"/>
      <c r="I7" s="21"/>
      <c r="J7" s="21"/>
      <c r="K7" s="21"/>
      <c r="L7" s="21"/>
      <c r="M7" s="21"/>
      <c r="N7" s="21"/>
      <c r="O7" s="21"/>
      <c r="P7" s="8"/>
      <c r="Q7" s="21"/>
    </row>
    <row r="9" spans="1:17" x14ac:dyDescent="0.3">
      <c r="A9" s="23" t="s">
        <v>23</v>
      </c>
    </row>
    <row r="10" spans="1:17" x14ac:dyDescent="0.3">
      <c r="A10" s="19" t="s">
        <v>9</v>
      </c>
    </row>
    <row r="11" spans="1:17" x14ac:dyDescent="0.3">
      <c r="A11" s="19" t="s">
        <v>25</v>
      </c>
    </row>
  </sheetData>
  <phoneticPr fontId="3" type="noConversion"/>
  <pageMargins left="1" right="0.5" top="1" bottom="0.5" header="0.5" footer="0.5"/>
  <pageSetup scale="75" orientation="landscape" cellComments="atEnd" r:id="rId1"/>
  <headerFooter scaleWithDoc="0" alignWithMargins="0">
    <oddFooter>&amp;R&amp;"Times New Roman,Bold"&amp;12Attachment in Response to AG-1 Question No. 13 #12
Page &amp;P of &amp;N
Sinclair</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O16"/>
  <sheetViews>
    <sheetView workbookViewId="0">
      <selection sqref="A1:XFD1048576"/>
    </sheetView>
  </sheetViews>
  <sheetFormatPr defaultColWidth="9.109375" defaultRowHeight="15.6" x14ac:dyDescent="0.3"/>
  <cols>
    <col min="1" max="1" width="9.5546875" style="2" customWidth="1"/>
    <col min="2" max="16384" width="9.109375" style="2"/>
  </cols>
  <sheetData>
    <row r="1" spans="1:15" x14ac:dyDescent="0.3">
      <c r="A1" s="1"/>
    </row>
    <row r="3" spans="1:15" x14ac:dyDescent="0.3">
      <c r="C3" s="2">
        <v>1</v>
      </c>
      <c r="D3" s="2">
        <v>2</v>
      </c>
      <c r="E3" s="2">
        <v>3</v>
      </c>
      <c r="F3" s="2">
        <v>4</v>
      </c>
      <c r="G3" s="2">
        <v>5</v>
      </c>
      <c r="H3" s="2">
        <v>6</v>
      </c>
      <c r="I3" s="2">
        <v>7</v>
      </c>
      <c r="J3" s="2">
        <v>8</v>
      </c>
      <c r="K3" s="2">
        <v>9</v>
      </c>
      <c r="L3" s="2">
        <v>10</v>
      </c>
      <c r="M3" s="2">
        <v>11</v>
      </c>
      <c r="N3" s="2">
        <v>12</v>
      </c>
    </row>
    <row r="4" spans="1:15" x14ac:dyDescent="0.3">
      <c r="A4" s="3" t="s">
        <v>0</v>
      </c>
      <c r="B4" s="2">
        <v>2009</v>
      </c>
      <c r="C4" s="4">
        <v>3781.2959999999998</v>
      </c>
      <c r="D4" s="4">
        <v>1919.088</v>
      </c>
      <c r="E4" s="4">
        <v>12115.487999999999</v>
      </c>
      <c r="F4" s="4">
        <v>19051.392</v>
      </c>
      <c r="G4" s="4">
        <v>13714.272000000001</v>
      </c>
      <c r="H4" s="4">
        <v>6173.3760000000002</v>
      </c>
      <c r="I4" s="4">
        <v>19446.671999999999</v>
      </c>
      <c r="J4" s="4">
        <v>14868.191999999999</v>
      </c>
      <c r="K4" s="4">
        <v>19733.376</v>
      </c>
      <c r="L4" s="4">
        <v>13945.776</v>
      </c>
      <c r="M4" s="4">
        <v>2653.6320000000001</v>
      </c>
      <c r="N4" s="4">
        <v>2506.6559999999999</v>
      </c>
      <c r="O4" s="4">
        <f t="shared" ref="O4:O6" si="0">SUM(C4:N4)</f>
        <v>129909.216</v>
      </c>
    </row>
    <row r="5" spans="1:15" x14ac:dyDescent="0.3">
      <c r="B5" s="2">
        <v>2010</v>
      </c>
      <c r="C5" s="4">
        <v>15522.432000000001</v>
      </c>
      <c r="D5" s="4">
        <v>12215.136</v>
      </c>
      <c r="E5" s="4">
        <v>6720.6239999999998</v>
      </c>
      <c r="F5" s="4">
        <v>17237.28</v>
      </c>
      <c r="G5" s="4">
        <v>18704.831999999999</v>
      </c>
      <c r="H5" s="4">
        <v>19096.32</v>
      </c>
      <c r="I5" s="4">
        <v>20013.024000000001</v>
      </c>
      <c r="J5" s="4">
        <v>20532.624</v>
      </c>
      <c r="K5" s="4">
        <v>17673.696</v>
      </c>
      <c r="L5" s="4">
        <v>20407.295999999998</v>
      </c>
      <c r="M5" s="4">
        <v>18993.024000000001</v>
      </c>
      <c r="N5" s="4">
        <v>18173.376</v>
      </c>
      <c r="O5" s="4">
        <f t="shared" si="0"/>
        <v>205289.66399999999</v>
      </c>
    </row>
    <row r="6" spans="1:15" x14ac:dyDescent="0.3">
      <c r="B6" s="2">
        <v>2011</v>
      </c>
      <c r="C6" s="4">
        <v>2481.2159999999999</v>
      </c>
      <c r="D6" s="4">
        <v>2402.0639999999999</v>
      </c>
      <c r="E6" s="4">
        <v>5331.36</v>
      </c>
      <c r="F6" s="4">
        <v>18010.560000000001</v>
      </c>
      <c r="G6" s="4">
        <v>20125.632000000001</v>
      </c>
      <c r="H6" s="4">
        <v>18205.439999999999</v>
      </c>
      <c r="I6" s="4">
        <v>19245.84</v>
      </c>
      <c r="J6" s="4">
        <v>20105.616000000002</v>
      </c>
      <c r="K6" s="4">
        <v>12488.448</v>
      </c>
      <c r="L6" s="4">
        <v>16513.103999999999</v>
      </c>
      <c r="M6" s="4">
        <v>19220.88</v>
      </c>
      <c r="N6" s="4">
        <v>16778.448</v>
      </c>
      <c r="O6" s="4">
        <f t="shared" si="0"/>
        <v>170908.60800000001</v>
      </c>
    </row>
    <row r="7" spans="1:15" s="5" customFormat="1" x14ac:dyDescent="0.3">
      <c r="B7" s="2">
        <v>2012</v>
      </c>
      <c r="C7" s="4">
        <v>14777.423999999997</v>
      </c>
      <c r="D7" s="4">
        <v>4944</v>
      </c>
      <c r="E7" s="4">
        <v>15483.586909090925</v>
      </c>
      <c r="F7" s="4"/>
      <c r="G7" s="4"/>
      <c r="H7" s="4"/>
      <c r="I7" s="4"/>
      <c r="J7" s="4"/>
      <c r="K7" s="4"/>
      <c r="L7" s="4"/>
      <c r="M7" s="4"/>
      <c r="N7" s="4"/>
      <c r="O7" s="4"/>
    </row>
    <row r="9" spans="1:15" x14ac:dyDescent="0.3">
      <c r="A9" s="6" t="s">
        <v>28</v>
      </c>
    </row>
    <row r="10" spans="1:15" x14ac:dyDescent="0.3">
      <c r="A10" s="2" t="s">
        <v>43</v>
      </c>
    </row>
    <row r="11" spans="1:15" x14ac:dyDescent="0.3">
      <c r="A11" s="2" t="s">
        <v>44</v>
      </c>
    </row>
    <row r="12" spans="1:15" x14ac:dyDescent="0.3">
      <c r="A12" s="2" t="s">
        <v>3</v>
      </c>
    </row>
    <row r="13" spans="1:15" x14ac:dyDescent="0.3">
      <c r="A13" s="2" t="s">
        <v>4</v>
      </c>
    </row>
    <row r="14" spans="1:15" x14ac:dyDescent="0.3">
      <c r="A14" s="2" t="s">
        <v>45</v>
      </c>
    </row>
    <row r="15" spans="1:15" x14ac:dyDescent="0.3">
      <c r="A15" s="2" t="s">
        <v>10</v>
      </c>
    </row>
    <row r="16" spans="1:15" x14ac:dyDescent="0.3">
      <c r="A16" s="2" t="s">
        <v>46</v>
      </c>
    </row>
  </sheetData>
  <pageMargins left="1" right="0.5" top="1" bottom="0.5" header="0.5" footer="0.5"/>
  <pageSetup scale="89" orientation="landscape" cellComments="atEnd" r:id="rId1"/>
  <headerFooter scaleWithDoc="0" alignWithMargins="0">
    <oddFooter>&amp;R&amp;"Times New Roman,Bold"&amp;12Attachment in Response to AG-1 Question No. 13 #12
Page &amp;P of &amp;N
Sinclair</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Q12"/>
  <sheetViews>
    <sheetView workbookViewId="0">
      <selection sqref="A1:XFD1048576"/>
    </sheetView>
  </sheetViews>
  <sheetFormatPr defaultColWidth="9.109375" defaultRowHeight="15.6" x14ac:dyDescent="0.3"/>
  <cols>
    <col min="1" max="1" width="9.33203125" style="2" bestFit="1" customWidth="1"/>
    <col min="2" max="16384" width="9.109375" style="2"/>
  </cols>
  <sheetData>
    <row r="1" spans="1:17" x14ac:dyDescent="0.3">
      <c r="A1" s="1"/>
      <c r="B1" s="1"/>
    </row>
    <row r="3" spans="1:17" x14ac:dyDescent="0.3">
      <c r="C3" s="2">
        <v>1</v>
      </c>
      <c r="D3" s="2">
        <v>2</v>
      </c>
      <c r="E3" s="2">
        <v>3</v>
      </c>
      <c r="F3" s="2">
        <v>4</v>
      </c>
      <c r="G3" s="2">
        <v>5</v>
      </c>
      <c r="H3" s="2">
        <v>6</v>
      </c>
      <c r="I3" s="2">
        <v>7</v>
      </c>
      <c r="J3" s="2">
        <v>8</v>
      </c>
      <c r="K3" s="2">
        <v>9</v>
      </c>
      <c r="L3" s="2">
        <v>10</v>
      </c>
      <c r="M3" s="2">
        <v>11</v>
      </c>
      <c r="N3" s="2">
        <v>12</v>
      </c>
    </row>
    <row r="4" spans="1:17" x14ac:dyDescent="0.3">
      <c r="A4" s="3" t="s">
        <v>0</v>
      </c>
      <c r="B4" s="2">
        <v>2009</v>
      </c>
      <c r="C4" s="4">
        <v>3088.6169399999999</v>
      </c>
      <c r="D4" s="4">
        <v>3943.7409600000001</v>
      </c>
      <c r="E4" s="4">
        <v>4104.6280200000001</v>
      </c>
      <c r="F4" s="4">
        <v>4224.0241800000003</v>
      </c>
      <c r="G4" s="4">
        <v>4695.6861000000008</v>
      </c>
      <c r="H4" s="4">
        <v>5663.0059199999996</v>
      </c>
      <c r="I4" s="4">
        <v>6126.4463400000004</v>
      </c>
      <c r="J4" s="4">
        <v>6562.7776799999992</v>
      </c>
      <c r="K4" s="4">
        <v>6596.6221800000003</v>
      </c>
      <c r="L4" s="4">
        <v>6491.9361600000002</v>
      </c>
      <c r="M4" s="4">
        <v>5908.6222200000002</v>
      </c>
      <c r="N4" s="4">
        <v>5345.99676</v>
      </c>
      <c r="O4" s="4">
        <f t="shared" ref="O4:O6" si="0">SUM(C4:N4)</f>
        <v>62752.103459999991</v>
      </c>
    </row>
    <row r="5" spans="1:17" x14ac:dyDescent="0.3">
      <c r="B5" s="2">
        <v>2010</v>
      </c>
      <c r="C5" s="4">
        <v>5660.4803400000001</v>
      </c>
      <c r="D5" s="4">
        <v>5224.7802599999995</v>
      </c>
      <c r="E5" s="4">
        <v>6189.2758800000001</v>
      </c>
      <c r="F5" s="4">
        <v>6081.8542200000002</v>
      </c>
      <c r="G5" s="4">
        <v>6186.8248200000007</v>
      </c>
      <c r="H5" s="4">
        <v>6830.8223399999997</v>
      </c>
      <c r="I5" s="4">
        <v>6040.5274800000007</v>
      </c>
      <c r="J5" s="4">
        <v>6844.1279400000003</v>
      </c>
      <c r="K5" s="4">
        <v>6710.1442200000001</v>
      </c>
      <c r="L5" s="4">
        <v>6495.1394400000008</v>
      </c>
      <c r="M5" s="4">
        <v>5756.2941600000004</v>
      </c>
      <c r="N5" s="4">
        <v>5026.7644199999995</v>
      </c>
      <c r="O5" s="4">
        <f t="shared" si="0"/>
        <v>73047.035520000005</v>
      </c>
    </row>
    <row r="6" spans="1:17" x14ac:dyDescent="0.3">
      <c r="B6" s="2">
        <v>2011</v>
      </c>
      <c r="C6" s="4">
        <v>5550.0238799999997</v>
      </c>
      <c r="D6" s="4">
        <v>5320.4547599999996</v>
      </c>
      <c r="E6" s="4">
        <v>6136.3240199999991</v>
      </c>
      <c r="F6" s="4">
        <v>5165.7199199999995</v>
      </c>
      <c r="G6" s="4">
        <v>2469.0047400000003</v>
      </c>
      <c r="H6" s="4">
        <v>5703.8455800000002</v>
      </c>
      <c r="I6" s="4">
        <v>5333.8332599999994</v>
      </c>
      <c r="J6" s="4">
        <v>6354.7372800000003</v>
      </c>
      <c r="K6" s="4">
        <v>5931.1029600000002</v>
      </c>
      <c r="L6" s="4">
        <v>6227.5310999999992</v>
      </c>
      <c r="M6" s="4">
        <v>5483.7161999999998</v>
      </c>
      <c r="N6" s="4">
        <v>5080.1488200000003</v>
      </c>
      <c r="O6" s="4">
        <f t="shared" si="0"/>
        <v>64756.442520000011</v>
      </c>
    </row>
    <row r="7" spans="1:17" s="5" customFormat="1" x14ac:dyDescent="0.3">
      <c r="B7" s="2">
        <v>2012</v>
      </c>
      <c r="C7" s="4">
        <v>5370.7712040000033</v>
      </c>
      <c r="D7" s="4">
        <v>5695.0244742857112</v>
      </c>
      <c r="E7" s="4">
        <v>6080.6439771428522</v>
      </c>
      <c r="F7" s="4"/>
      <c r="G7" s="4"/>
      <c r="H7" s="4"/>
      <c r="I7" s="4"/>
      <c r="J7" s="4"/>
      <c r="K7" s="4"/>
      <c r="L7" s="4"/>
      <c r="M7" s="4"/>
      <c r="N7" s="4"/>
      <c r="O7" s="4"/>
      <c r="P7" s="26"/>
      <c r="Q7" s="27"/>
    </row>
    <row r="9" spans="1:17" x14ac:dyDescent="0.3">
      <c r="A9" s="6" t="s">
        <v>23</v>
      </c>
    </row>
    <row r="10" spans="1:17" x14ac:dyDescent="0.3">
      <c r="A10" s="2" t="s">
        <v>47</v>
      </c>
    </row>
    <row r="11" spans="1:17" x14ac:dyDescent="0.3">
      <c r="A11" s="2" t="s">
        <v>48</v>
      </c>
    </row>
    <row r="12" spans="1:17" x14ac:dyDescent="0.3">
      <c r="A12" s="2" t="s">
        <v>49</v>
      </c>
    </row>
  </sheetData>
  <pageMargins left="1" right="0.5" top="1" bottom="0.5" header="0.5" footer="0.5"/>
  <pageSetup scale="90" orientation="landscape" cellComments="atEnd" r:id="rId1"/>
  <headerFooter scaleWithDoc="0" alignWithMargins="0">
    <oddFooter>&amp;R&amp;"Times New Roman,Bold"&amp;12Attachment in Response to AG-1 Question No. 13 #12
Page &amp;P of &amp;N
Sinclair</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28</vt:i4>
      </vt:variant>
    </vt:vector>
  </HeadingPairs>
  <TitlesOfParts>
    <vt:vector size="28" baseType="lpstr">
      <vt:lpstr>Customer 1</vt:lpstr>
      <vt:lpstr>Customer 2</vt:lpstr>
      <vt:lpstr>Customer 3</vt:lpstr>
      <vt:lpstr>Customer 4</vt:lpstr>
      <vt:lpstr>Customer 5</vt:lpstr>
      <vt:lpstr>Customer 6</vt:lpstr>
      <vt:lpstr>Customer 7</vt:lpstr>
      <vt:lpstr>Customer 8</vt:lpstr>
      <vt:lpstr>Customer 9</vt:lpstr>
      <vt:lpstr>Customer 10a</vt:lpstr>
      <vt:lpstr>Customer 10b</vt:lpstr>
      <vt:lpstr>Customer 11</vt:lpstr>
      <vt:lpstr>Customer 12</vt:lpstr>
      <vt:lpstr>Customer 13</vt:lpstr>
      <vt:lpstr>Customer 14</vt:lpstr>
      <vt:lpstr>Customer 15</vt:lpstr>
      <vt:lpstr>Customer 16</vt:lpstr>
      <vt:lpstr>Customer 17</vt:lpstr>
      <vt:lpstr>Customer 18</vt:lpstr>
      <vt:lpstr>Customer 19</vt:lpstr>
      <vt:lpstr>Customer 20</vt:lpstr>
      <vt:lpstr>Customer 21</vt:lpstr>
      <vt:lpstr>Customer 22</vt:lpstr>
      <vt:lpstr>Customer 23</vt:lpstr>
      <vt:lpstr>Customer 24</vt:lpstr>
      <vt:lpstr>Customer 25</vt:lpstr>
      <vt:lpstr>Customer 26</vt:lpstr>
      <vt:lpstr>Customer 27</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2014-03-27T00:32:39Z</dcterms:created>
  <dcterms:modified xsi:type="dcterms:W3CDTF">2019-09-11T14:16:01Z</dcterms:modified>
</cp:coreProperties>
</file>