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565"/>
  </bookViews>
  <sheets>
    <sheet name="State Annualized Alloc 2010" sheetId="1" r:id="rId1"/>
    <sheet name="State Annualized Alloc 2011" sheetId="2" r:id="rId2"/>
    <sheet name="State Annualized Alloc 2012" sheetId="3" r:id="rId3"/>
  </sheets>
  <calcPr calcId="125725"/>
</workbook>
</file>

<file path=xl/calcChain.xml><?xml version="1.0" encoding="utf-8"?>
<calcChain xmlns="http://schemas.openxmlformats.org/spreadsheetml/2006/main">
  <c r="D27" i="2"/>
  <c r="D29" i="1"/>
  <c r="D27" i="3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5" i="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7" i="1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<sst xmlns="http://schemas.openxmlformats.org/spreadsheetml/2006/main" count="89" uniqueCount="36">
  <si>
    <t>Object Account</t>
  </si>
  <si>
    <t>Description</t>
  </si>
  <si>
    <t>2010 Balances</t>
  </si>
  <si>
    <t>Allocated Amount</t>
  </si>
  <si>
    <t>WSCK Annualized Allocation %</t>
  </si>
  <si>
    <t xml:space="preserve">     TRANSPORTATION EQPT WTR</t>
  </si>
  <si>
    <t xml:space="preserve">     MINI COMPUTERS WTR</t>
  </si>
  <si>
    <t xml:space="preserve">     MICRO SYS COST WTR</t>
  </si>
  <si>
    <t xml:space="preserve">     ACC DEPR-TRANSPORTATION W</t>
  </si>
  <si>
    <t xml:space="preserve">     ACC DEPR-MINI COMP WTR</t>
  </si>
  <si>
    <t xml:space="preserve">     MICRO SYS AMORTIZATION WT</t>
  </si>
  <si>
    <t xml:space="preserve">    A/R ASSOC COS</t>
  </si>
  <si>
    <t xml:space="preserve">     A/P TRADE - ACCRUAL</t>
  </si>
  <si>
    <t xml:space="preserve">    RETAINED EARN-PRIOR YEARS</t>
  </si>
  <si>
    <t xml:space="preserve">    RETAINED EARN-CURRENT YR</t>
  </si>
  <si>
    <t xml:space="preserve">    OTHER MISC EXPENSE</t>
  </si>
  <si>
    <t xml:space="preserve">    SHIPPING CHARGES</t>
  </si>
  <si>
    <t xml:space="preserve">    OFFICE TELECOM</t>
  </si>
  <si>
    <t xml:space="preserve">    RENT</t>
  </si>
  <si>
    <t xml:space="preserve">    SALARIES-OPERATIONS FIELD</t>
  </si>
  <si>
    <t xml:space="preserve">    CAPITALIZED TIME ADJUSTMEN</t>
  </si>
  <si>
    <t xml:space="preserve">    TRAVEL LODGING</t>
  </si>
  <si>
    <t xml:space="preserve">    TRAVEL MEALS</t>
  </si>
  <si>
    <t xml:space="preserve">    FUEL</t>
  </si>
  <si>
    <t xml:space="preserve">    AUTO REPAIR/TIRES</t>
  </si>
  <si>
    <t xml:space="preserve">    AUTO LICENSES</t>
  </si>
  <si>
    <t xml:space="preserve">    WEATHER/HURRICANE/FUEL EXP</t>
  </si>
  <si>
    <t xml:space="preserve">    DEPREC-AUTO TRANS</t>
  </si>
  <si>
    <t xml:space="preserve">    DEPREC-COMPUTER</t>
  </si>
  <si>
    <t xml:space="preserve">    FICA EXPENSE</t>
  </si>
  <si>
    <t xml:space="preserve">    FEDERAL UNEMPLOYMENT TAX</t>
  </si>
  <si>
    <t xml:space="preserve">    STATE UNEMPLOYMENT TAX</t>
  </si>
  <si>
    <t xml:space="preserve">   INCOME TAXES-STATE</t>
  </si>
  <si>
    <t xml:space="preserve">    PERSONAL PROPERTY/ICT TAX</t>
  </si>
  <si>
    <t>2011 Balances</t>
  </si>
  <si>
    <t>2012 Balances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</si>
</sst>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5" zoomScaleNormal="85" workbookViewId="0">
      <selection sqref="A1:XFD1048576"/>
    </sheetView>
  </sheetViews>
  <sheetFormatPr defaultRowHeight="15"/>
  <cols>
    <col min="1" max="1" width="14.5703125" bestFit="1" customWidth="1"/>
    <col min="2" max="2" width="32.28515625" bestFit="1" customWidth="1"/>
    <col min="3" max="3" width="15.5703125" style="3" bestFit="1" customWidth="1"/>
    <col min="4" max="4" width="19.140625" style="1" bestFit="1" customWidth="1"/>
    <col min="5" max="5" width="29.5703125" bestFit="1" customWidth="1"/>
    <col min="6" max="6" width="8.140625" customWidth="1"/>
  </cols>
  <sheetData>
    <row r="1" spans="1:6">
      <c r="A1" t="s">
        <v>0</v>
      </c>
      <c r="B1" t="s">
        <v>1</v>
      </c>
      <c r="C1" s="3" t="s">
        <v>2</v>
      </c>
      <c r="D1" s="1" t="s">
        <v>3</v>
      </c>
      <c r="E1" t="s">
        <v>4</v>
      </c>
      <c r="F1" s="2">
        <v>1</v>
      </c>
    </row>
    <row r="2" spans="1:6">
      <c r="A2">
        <v>1555</v>
      </c>
      <c r="B2" t="s">
        <v>5</v>
      </c>
      <c r="C2" s="3">
        <v>442494.54</v>
      </c>
      <c r="D2" s="1">
        <f>C2*$F$1</f>
        <v>442494.54</v>
      </c>
    </row>
    <row r="3" spans="1:6">
      <c r="A3">
        <v>1585</v>
      </c>
      <c r="B3" t="s">
        <v>6</v>
      </c>
      <c r="C3" s="3">
        <v>42579.12</v>
      </c>
      <c r="D3" s="1">
        <f>C3*$F$1</f>
        <v>42579.12</v>
      </c>
    </row>
    <row r="4" spans="1:6">
      <c r="A4">
        <v>1595</v>
      </c>
      <c r="B4" t="s">
        <v>7</v>
      </c>
      <c r="C4" s="3">
        <v>3237.48</v>
      </c>
      <c r="D4" s="1">
        <f>C4*$F$1</f>
        <v>3237.48</v>
      </c>
    </row>
    <row r="5" spans="1:6">
      <c r="A5">
        <v>2300</v>
      </c>
      <c r="B5" t="s">
        <v>8</v>
      </c>
      <c r="C5" s="3">
        <v>-410695.57</v>
      </c>
      <c r="D5" s="1">
        <f>C5*$F$1</f>
        <v>-410695.57</v>
      </c>
    </row>
    <row r="6" spans="1:6">
      <c r="A6">
        <v>2325</v>
      </c>
      <c r="B6" t="s">
        <v>9</v>
      </c>
      <c r="C6" s="3">
        <v>-42583.47</v>
      </c>
      <c r="D6" s="1">
        <f>C6*$F$1</f>
        <v>-42583.47</v>
      </c>
    </row>
    <row r="7" spans="1:6">
      <c r="A7">
        <v>2335</v>
      </c>
      <c r="B7" t="s">
        <v>10</v>
      </c>
      <c r="C7" s="3">
        <v>-3237.48</v>
      </c>
      <c r="D7" s="1">
        <f>C7*$F$1</f>
        <v>-3237.48</v>
      </c>
    </row>
    <row r="8" spans="1:6">
      <c r="A8">
        <v>2710</v>
      </c>
      <c r="B8" t="s">
        <v>11</v>
      </c>
      <c r="C8" s="3">
        <v>-400874.34</v>
      </c>
      <c r="D8" s="1">
        <f>C8*$F$1</f>
        <v>-400874.34</v>
      </c>
    </row>
    <row r="9" spans="1:6">
      <c r="A9">
        <v>4525</v>
      </c>
      <c r="B9" t="s">
        <v>12</v>
      </c>
      <c r="C9" s="3">
        <v>-306</v>
      </c>
      <c r="D9" s="1">
        <f>C9*$F$1</f>
        <v>-306</v>
      </c>
    </row>
    <row r="10" spans="1:6">
      <c r="A10">
        <v>4998</v>
      </c>
      <c r="B10" t="s">
        <v>13</v>
      </c>
      <c r="C10" s="3">
        <v>257976.61</v>
      </c>
      <c r="D10" s="1">
        <f>C10*$F$1</f>
        <v>257976.61</v>
      </c>
    </row>
    <row r="11" spans="1:6">
      <c r="A11">
        <v>4999</v>
      </c>
      <c r="B11" t="s">
        <v>14</v>
      </c>
      <c r="C11" s="3">
        <v>111409.11</v>
      </c>
      <c r="D11" s="1">
        <f>C11*$F$1</f>
        <v>111409.11</v>
      </c>
    </row>
    <row r="12" spans="1:6">
      <c r="A12">
        <v>5825</v>
      </c>
      <c r="B12" t="s">
        <v>15</v>
      </c>
      <c r="C12" s="3">
        <v>250</v>
      </c>
      <c r="D12" s="1">
        <f>C12*$F$1</f>
        <v>250</v>
      </c>
    </row>
    <row r="13" spans="1:6">
      <c r="A13">
        <v>5895</v>
      </c>
      <c r="B13" t="s">
        <v>16</v>
      </c>
      <c r="C13" s="3">
        <v>33.659999999999997</v>
      </c>
      <c r="D13" s="1">
        <f>C13*$F$1</f>
        <v>33.659999999999997</v>
      </c>
    </row>
    <row r="14" spans="1:6">
      <c r="A14">
        <v>5945</v>
      </c>
      <c r="B14" t="s">
        <v>17</v>
      </c>
      <c r="C14" s="3">
        <v>1118.3</v>
      </c>
      <c r="D14" s="1">
        <f>C14*$F$1</f>
        <v>1118.3</v>
      </c>
    </row>
    <row r="15" spans="1:6">
      <c r="A15">
        <v>6090</v>
      </c>
      <c r="B15" t="s">
        <v>18</v>
      </c>
      <c r="C15" s="3">
        <v>11250</v>
      </c>
      <c r="D15" s="1">
        <f>C15*$F$1</f>
        <v>11250</v>
      </c>
    </row>
    <row r="16" spans="1:6">
      <c r="A16">
        <v>6165</v>
      </c>
      <c r="B16" t="s">
        <v>20</v>
      </c>
      <c r="C16" s="3">
        <v>-2080.35</v>
      </c>
      <c r="D16" s="1">
        <f>C16*$F$1</f>
        <v>-2080.35</v>
      </c>
    </row>
    <row r="17" spans="1:4">
      <c r="A17">
        <v>6185</v>
      </c>
      <c r="B17" t="s">
        <v>21</v>
      </c>
      <c r="C17" s="3">
        <v>469.36</v>
      </c>
      <c r="D17" s="1">
        <f>C17*$F$1</f>
        <v>469.36</v>
      </c>
    </row>
    <row r="18" spans="1:4">
      <c r="A18">
        <v>6200</v>
      </c>
      <c r="B18" t="s">
        <v>22</v>
      </c>
      <c r="C18" s="3">
        <v>69.11</v>
      </c>
      <c r="D18" s="1">
        <f>C18*$F$1</f>
        <v>69.11</v>
      </c>
    </row>
    <row r="19" spans="1:4">
      <c r="A19">
        <v>6215</v>
      </c>
      <c r="B19" t="s">
        <v>23</v>
      </c>
      <c r="C19" s="3">
        <v>24810.53</v>
      </c>
      <c r="D19" s="1">
        <f>C19*$F$1</f>
        <v>24810.53</v>
      </c>
    </row>
    <row r="20" spans="1:4">
      <c r="A20">
        <v>6220</v>
      </c>
      <c r="B20" t="s">
        <v>24</v>
      </c>
      <c r="C20" s="3">
        <v>13603.56</v>
      </c>
      <c r="D20" s="1">
        <f>C20*$F$1</f>
        <v>13603.56</v>
      </c>
    </row>
    <row r="21" spans="1:4">
      <c r="A21">
        <v>6225</v>
      </c>
      <c r="B21" t="s">
        <v>25</v>
      </c>
      <c r="C21" s="3">
        <v>33.299999999999997</v>
      </c>
      <c r="D21" s="1">
        <f>C21*$F$1</f>
        <v>33.299999999999997</v>
      </c>
    </row>
    <row r="22" spans="1:4">
      <c r="A22">
        <v>6390</v>
      </c>
      <c r="B22" t="s">
        <v>26</v>
      </c>
      <c r="C22" s="3">
        <v>643.76</v>
      </c>
      <c r="D22" s="1">
        <f>C22*$F$1</f>
        <v>643.76</v>
      </c>
    </row>
    <row r="23" spans="1:4">
      <c r="A23">
        <v>6905</v>
      </c>
      <c r="B23" t="s">
        <v>27</v>
      </c>
      <c r="C23" s="3">
        <v>15974.35</v>
      </c>
      <c r="D23" s="1">
        <f>C23*$F$1</f>
        <v>15974.35</v>
      </c>
    </row>
    <row r="24" spans="1:4">
      <c r="A24">
        <v>6920</v>
      </c>
      <c r="B24" t="s">
        <v>28</v>
      </c>
      <c r="C24" s="3">
        <v>6600.28</v>
      </c>
      <c r="D24" s="1">
        <f>C24*$F$1</f>
        <v>6600.28</v>
      </c>
    </row>
    <row r="25" spans="1:4">
      <c r="A25">
        <v>7510</v>
      </c>
      <c r="B25" t="s">
        <v>29</v>
      </c>
      <c r="C25" s="3">
        <v>34613.339999999997</v>
      </c>
      <c r="D25" s="1">
        <f>C25*$F$1</f>
        <v>34613.339999999997</v>
      </c>
    </row>
    <row r="26" spans="1:4">
      <c r="A26">
        <v>7515</v>
      </c>
      <c r="B26" t="s">
        <v>30</v>
      </c>
      <c r="C26" s="3">
        <v>711.17</v>
      </c>
      <c r="D26" s="1">
        <f>C26*$F$1</f>
        <v>711.17</v>
      </c>
    </row>
    <row r="27" spans="1:4">
      <c r="A27">
        <v>7520</v>
      </c>
      <c r="B27" t="s">
        <v>31</v>
      </c>
      <c r="C27" s="3">
        <v>3308.74</v>
      </c>
      <c r="D27" s="1">
        <f>C27*$F$1</f>
        <v>3308.74</v>
      </c>
    </row>
    <row r="29" spans="1:4">
      <c r="D29" s="1">
        <f>SUM(D2:D28)</f>
        <v>111409.1099999999</v>
      </c>
    </row>
  </sheetData>
  <sortState ref="A2:F1274">
    <sortCondition ref="A2:A127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85" zoomScaleNormal="85" workbookViewId="0">
      <selection activeCell="C1" sqref="C1"/>
    </sheetView>
  </sheetViews>
  <sheetFormatPr defaultRowHeight="15"/>
  <cols>
    <col min="1" max="1" width="14.5703125" bestFit="1" customWidth="1"/>
    <col min="2" max="2" width="32.28515625" bestFit="1" customWidth="1"/>
    <col min="3" max="3" width="15.5703125" style="3" bestFit="1" customWidth="1"/>
    <col min="4" max="4" width="19.140625" style="3" bestFit="1" customWidth="1"/>
    <col min="5" max="5" width="31" bestFit="1" customWidth="1"/>
    <col min="6" max="6" width="8.140625" customWidth="1"/>
  </cols>
  <sheetData>
    <row r="1" spans="1:6">
      <c r="A1" t="s">
        <v>0</v>
      </c>
      <c r="B1" t="s">
        <v>1</v>
      </c>
      <c r="C1" s="3" t="s">
        <v>34</v>
      </c>
      <c r="D1" s="3" t="s">
        <v>3</v>
      </c>
      <c r="E1" s="1" t="s">
        <v>4</v>
      </c>
      <c r="F1" s="2">
        <v>1</v>
      </c>
    </row>
    <row r="2" spans="1:6">
      <c r="A2">
        <v>1555</v>
      </c>
      <c r="B2" t="s">
        <v>5</v>
      </c>
      <c r="C2" s="3">
        <v>528390.21</v>
      </c>
      <c r="D2" s="3">
        <f>C2*$F$1</f>
        <v>528390.21</v>
      </c>
    </row>
    <row r="3" spans="1:6">
      <c r="A3">
        <v>1585</v>
      </c>
      <c r="B3" t="s">
        <v>6</v>
      </c>
      <c r="C3" s="3">
        <v>42579.12</v>
      </c>
      <c r="D3" s="3">
        <f>C3*$F$1</f>
        <v>42579.12</v>
      </c>
    </row>
    <row r="4" spans="1:6">
      <c r="A4">
        <v>1595</v>
      </c>
      <c r="B4" t="s">
        <v>7</v>
      </c>
      <c r="C4" s="3">
        <v>3237.48</v>
      </c>
      <c r="D4" s="3">
        <f>C4*$F$1</f>
        <v>3237.48</v>
      </c>
    </row>
    <row r="5" spans="1:6">
      <c r="A5">
        <v>2300</v>
      </c>
      <c r="B5" t="s">
        <v>8</v>
      </c>
      <c r="C5" s="3">
        <v>-435040.14</v>
      </c>
      <c r="D5" s="3">
        <f>C5*$F$1</f>
        <v>-435040.14</v>
      </c>
    </row>
    <row r="6" spans="1:6">
      <c r="A6">
        <v>2325</v>
      </c>
      <c r="B6" t="s">
        <v>9</v>
      </c>
      <c r="C6" s="3">
        <v>-42685.26</v>
      </c>
      <c r="D6" s="3">
        <f>C6*$F$1</f>
        <v>-42685.26</v>
      </c>
    </row>
    <row r="7" spans="1:6">
      <c r="A7">
        <v>2335</v>
      </c>
      <c r="B7" t="s">
        <v>10</v>
      </c>
      <c r="C7" s="3">
        <v>-3237.48</v>
      </c>
      <c r="D7" s="3">
        <f>C7*$F$1</f>
        <v>-3237.48</v>
      </c>
    </row>
    <row r="8" spans="1:6">
      <c r="A8">
        <v>2710</v>
      </c>
      <c r="B8" t="s">
        <v>11</v>
      </c>
      <c r="C8" s="3">
        <v>-572626.64</v>
      </c>
      <c r="D8" s="3">
        <f>C8*$F$1</f>
        <v>-572626.64</v>
      </c>
    </row>
    <row r="9" spans="1:6">
      <c r="A9">
        <v>4525</v>
      </c>
      <c r="B9" t="s">
        <v>12</v>
      </c>
      <c r="C9" s="3">
        <v>-236</v>
      </c>
      <c r="D9" s="3">
        <f>C9*$F$1</f>
        <v>-236</v>
      </c>
    </row>
    <row r="10" spans="1:6">
      <c r="A10">
        <v>4998</v>
      </c>
      <c r="B10" t="s">
        <v>13</v>
      </c>
      <c r="C10" s="3">
        <v>369385.72</v>
      </c>
      <c r="D10" s="3">
        <f>C10*$F$1</f>
        <v>369385.72</v>
      </c>
    </row>
    <row r="11" spans="1:6">
      <c r="A11">
        <v>4999</v>
      </c>
      <c r="B11" t="s">
        <v>14</v>
      </c>
      <c r="C11" s="3">
        <v>110232.99</v>
      </c>
      <c r="D11" s="3">
        <f>C11*$F$1</f>
        <v>110232.99</v>
      </c>
    </row>
    <row r="12" spans="1:6">
      <c r="A12">
        <v>5895</v>
      </c>
      <c r="B12" t="s">
        <v>16</v>
      </c>
      <c r="C12" s="3">
        <v>157.93</v>
      </c>
      <c r="D12" s="3">
        <f>C12*$F$1</f>
        <v>157.93</v>
      </c>
    </row>
    <row r="13" spans="1:6">
      <c r="A13">
        <v>6090</v>
      </c>
      <c r="B13" t="s">
        <v>18</v>
      </c>
      <c r="C13" s="3">
        <v>4000</v>
      </c>
      <c r="D13" s="3">
        <f>C13*$F$1</f>
        <v>4000</v>
      </c>
    </row>
    <row r="14" spans="1:6">
      <c r="A14">
        <v>6185</v>
      </c>
      <c r="B14" t="s">
        <v>21</v>
      </c>
      <c r="C14" s="3">
        <v>97.9</v>
      </c>
      <c r="D14" s="3">
        <f>C14*$F$1</f>
        <v>97.9</v>
      </c>
    </row>
    <row r="15" spans="1:6">
      <c r="A15">
        <v>6200</v>
      </c>
      <c r="B15" t="s">
        <v>22</v>
      </c>
      <c r="C15" s="3">
        <v>88.46</v>
      </c>
      <c r="D15" s="3">
        <f>C15*$F$1</f>
        <v>88.46</v>
      </c>
    </row>
    <row r="16" spans="1:6">
      <c r="A16">
        <v>6215</v>
      </c>
      <c r="B16" t="s">
        <v>23</v>
      </c>
      <c r="C16" s="3">
        <v>33822.03</v>
      </c>
      <c r="D16" s="3">
        <f>C16*$F$1</f>
        <v>33822.03</v>
      </c>
    </row>
    <row r="17" spans="1:4">
      <c r="A17">
        <v>6220</v>
      </c>
      <c r="B17" t="s">
        <v>24</v>
      </c>
      <c r="C17" s="3">
        <v>11368.25</v>
      </c>
      <c r="D17" s="3">
        <f>C17*$F$1</f>
        <v>11368.25</v>
      </c>
    </row>
    <row r="18" spans="1:4">
      <c r="A18">
        <v>6225</v>
      </c>
      <c r="B18" t="s">
        <v>25</v>
      </c>
      <c r="C18" s="3">
        <v>3078.7</v>
      </c>
      <c r="D18" s="3">
        <f>C18*$F$1</f>
        <v>3078.7</v>
      </c>
    </row>
    <row r="19" spans="1:4">
      <c r="A19">
        <v>6390</v>
      </c>
      <c r="B19" t="s">
        <v>26</v>
      </c>
      <c r="C19" s="3">
        <v>2507.1799999999998</v>
      </c>
      <c r="D19" s="3">
        <f>C19*$F$1</f>
        <v>2507.1799999999998</v>
      </c>
    </row>
    <row r="20" spans="1:4">
      <c r="A20">
        <v>6905</v>
      </c>
      <c r="B20" t="s">
        <v>27</v>
      </c>
      <c r="C20" s="3">
        <v>24344.57</v>
      </c>
      <c r="D20" s="3">
        <f>C20*$F$1</f>
        <v>24344.57</v>
      </c>
    </row>
    <row r="21" spans="1:4">
      <c r="A21">
        <v>6920</v>
      </c>
      <c r="B21" t="s">
        <v>28</v>
      </c>
      <c r="C21" s="3">
        <v>101.79</v>
      </c>
      <c r="D21" s="3">
        <f>C21*$F$1</f>
        <v>101.79</v>
      </c>
    </row>
    <row r="22" spans="1:4">
      <c r="A22">
        <v>7510</v>
      </c>
      <c r="B22" t="s">
        <v>29</v>
      </c>
      <c r="C22" s="3">
        <v>27080.41</v>
      </c>
      <c r="D22" s="3">
        <f>C22*$F$1</f>
        <v>27080.41</v>
      </c>
    </row>
    <row r="23" spans="1:4">
      <c r="A23">
        <v>7515</v>
      </c>
      <c r="B23" t="s">
        <v>30</v>
      </c>
      <c r="C23" s="3">
        <v>627.99</v>
      </c>
      <c r="D23" s="3">
        <f>C23*$F$1</f>
        <v>627.99</v>
      </c>
    </row>
    <row r="24" spans="1:4">
      <c r="A24">
        <v>7520</v>
      </c>
      <c r="B24" t="s">
        <v>31</v>
      </c>
      <c r="C24" s="3">
        <v>2867.78</v>
      </c>
      <c r="D24" s="3">
        <f>C24*$F$1</f>
        <v>2867.78</v>
      </c>
    </row>
    <row r="25" spans="1:4">
      <c r="A25">
        <v>7610</v>
      </c>
      <c r="B25" t="s">
        <v>32</v>
      </c>
      <c r="C25" s="3">
        <v>90</v>
      </c>
      <c r="D25" s="3">
        <f>C25*$F$1</f>
        <v>90</v>
      </c>
    </row>
    <row r="27" spans="1:4">
      <c r="D27" s="3">
        <f>SUM(D2:D26)</f>
        <v>110232.9899999999</v>
      </c>
    </row>
  </sheetData>
  <sortState ref="A2:F1275">
    <sortCondition ref="A2:A12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85" zoomScaleNormal="85" workbookViewId="0">
      <selection activeCell="D27" sqref="D27"/>
    </sheetView>
  </sheetViews>
  <sheetFormatPr defaultColWidth="14.7109375" defaultRowHeight="15"/>
  <cols>
    <col min="1" max="1" width="14.5703125" bestFit="1" customWidth="1"/>
    <col min="2" max="2" width="32.28515625" bestFit="1" customWidth="1"/>
    <col min="3" max="3" width="15.5703125" style="1" bestFit="1" customWidth="1"/>
    <col min="4" max="4" width="19.140625" style="1" bestFit="1" customWidth="1"/>
    <col min="5" max="5" width="31" bestFit="1" customWidth="1"/>
    <col min="6" max="6" width="8.140625" bestFit="1" customWidth="1"/>
  </cols>
  <sheetData>
    <row r="1" spans="1:6">
      <c r="A1" t="s">
        <v>0</v>
      </c>
      <c r="B1" t="s">
        <v>1</v>
      </c>
      <c r="C1" s="3" t="s">
        <v>35</v>
      </c>
      <c r="D1" s="3" t="s">
        <v>3</v>
      </c>
      <c r="E1" s="1" t="s">
        <v>4</v>
      </c>
      <c r="F1" s="2">
        <v>1</v>
      </c>
    </row>
    <row r="2" spans="1:6">
      <c r="A2">
        <v>1555</v>
      </c>
      <c r="B2" t="s">
        <v>5</v>
      </c>
      <c r="C2" s="1">
        <v>572033.5</v>
      </c>
      <c r="D2" s="1">
        <f>C2*$F$1</f>
        <v>572033.5</v>
      </c>
    </row>
    <row r="3" spans="1:6">
      <c r="A3">
        <v>1585</v>
      </c>
      <c r="B3" t="s">
        <v>6</v>
      </c>
      <c r="C3" s="1">
        <v>42579.12</v>
      </c>
      <c r="D3" s="1">
        <f>C3*$F$1</f>
        <v>42579.12</v>
      </c>
    </row>
    <row r="4" spans="1:6">
      <c r="A4">
        <v>1595</v>
      </c>
      <c r="B4" t="s">
        <v>7</v>
      </c>
      <c r="C4" s="1">
        <v>3237.48</v>
      </c>
      <c r="D4" s="1">
        <f>C4*$F$1</f>
        <v>3237.48</v>
      </c>
    </row>
    <row r="5" spans="1:6">
      <c r="A5">
        <v>2300</v>
      </c>
      <c r="B5" t="s">
        <v>8</v>
      </c>
      <c r="C5" s="1">
        <v>-513361.2</v>
      </c>
      <c r="D5" s="1">
        <f>C5*$F$1</f>
        <v>-513361.2</v>
      </c>
    </row>
    <row r="6" spans="1:6">
      <c r="A6">
        <v>2325</v>
      </c>
      <c r="B6" t="s">
        <v>9</v>
      </c>
      <c r="C6" s="1">
        <v>-42787.05</v>
      </c>
      <c r="D6" s="1">
        <f>C6*$F$1</f>
        <v>-42787.05</v>
      </c>
    </row>
    <row r="7" spans="1:6">
      <c r="A7">
        <v>2335</v>
      </c>
      <c r="B7" t="s">
        <v>10</v>
      </c>
      <c r="C7" s="1">
        <v>-3237.48</v>
      </c>
      <c r="D7" s="1">
        <f>C7*$F$1</f>
        <v>-3237.48</v>
      </c>
    </row>
    <row r="8" spans="1:6">
      <c r="A8">
        <v>2710</v>
      </c>
      <c r="B8" t="s">
        <v>11</v>
      </c>
      <c r="C8" s="1">
        <v>-682903.49</v>
      </c>
      <c r="D8" s="1">
        <f>C8*$F$1</f>
        <v>-682903.49</v>
      </c>
    </row>
    <row r="9" spans="1:6">
      <c r="A9">
        <v>4525</v>
      </c>
      <c r="B9" t="s">
        <v>12</v>
      </c>
      <c r="C9" s="1">
        <v>-422</v>
      </c>
      <c r="D9" s="1">
        <f>C9*$F$1</f>
        <v>-422</v>
      </c>
    </row>
    <row r="10" spans="1:6">
      <c r="A10">
        <v>4998</v>
      </c>
      <c r="B10" t="s">
        <v>13</v>
      </c>
      <c r="C10" s="1">
        <v>479618.71</v>
      </c>
      <c r="D10" s="1">
        <f>C10*$F$1</f>
        <v>479618.71</v>
      </c>
    </row>
    <row r="11" spans="1:6">
      <c r="A11">
        <v>4999</v>
      </c>
      <c r="B11" t="s">
        <v>14</v>
      </c>
      <c r="C11" s="1">
        <v>145242.41</v>
      </c>
      <c r="D11" s="1">
        <f>C11*$F$1</f>
        <v>145242.41</v>
      </c>
    </row>
    <row r="12" spans="1:6">
      <c r="A12">
        <v>5895</v>
      </c>
      <c r="B12" t="s">
        <v>16</v>
      </c>
      <c r="C12" s="1">
        <v>138.46</v>
      </c>
      <c r="D12" s="1">
        <f>C12*$F$1</f>
        <v>138.46</v>
      </c>
    </row>
    <row r="13" spans="1:6">
      <c r="A13">
        <v>6150</v>
      </c>
      <c r="B13" t="s">
        <v>19</v>
      </c>
      <c r="C13" s="1">
        <v>189.05</v>
      </c>
      <c r="D13" s="1">
        <f>C13*$F$1</f>
        <v>189.05</v>
      </c>
    </row>
    <row r="14" spans="1:6">
      <c r="A14">
        <v>6165</v>
      </c>
      <c r="B14" t="s">
        <v>20</v>
      </c>
      <c r="C14" s="1">
        <v>-680.58</v>
      </c>
      <c r="D14" s="1">
        <f>C14*$F$1</f>
        <v>-680.58</v>
      </c>
    </row>
    <row r="15" spans="1:6">
      <c r="A15">
        <v>6185</v>
      </c>
      <c r="B15" t="s">
        <v>21</v>
      </c>
      <c r="C15" s="1">
        <v>431.82</v>
      </c>
      <c r="D15" s="1">
        <f>C15*$F$1</f>
        <v>431.82</v>
      </c>
    </row>
    <row r="16" spans="1:6">
      <c r="A16">
        <v>6200</v>
      </c>
      <c r="B16" t="s">
        <v>22</v>
      </c>
      <c r="C16" s="1">
        <v>298.02</v>
      </c>
      <c r="D16" s="1">
        <f>C16*$F$1</f>
        <v>298.02</v>
      </c>
    </row>
    <row r="17" spans="1:4">
      <c r="A17">
        <v>6215</v>
      </c>
      <c r="B17" t="s">
        <v>23</v>
      </c>
      <c r="C17" s="1">
        <v>33780.58</v>
      </c>
      <c r="D17" s="1">
        <f>C17*$F$1</f>
        <v>33780.58</v>
      </c>
    </row>
    <row r="18" spans="1:4">
      <c r="A18">
        <v>6220</v>
      </c>
      <c r="B18" t="s">
        <v>24</v>
      </c>
      <c r="C18" s="1">
        <v>12721.73</v>
      </c>
      <c r="D18" s="1">
        <f>C18*$F$1</f>
        <v>12721.73</v>
      </c>
    </row>
    <row r="19" spans="1:4">
      <c r="A19">
        <v>6390</v>
      </c>
      <c r="B19" t="s">
        <v>26</v>
      </c>
      <c r="C19" s="1">
        <v>2326.17</v>
      </c>
      <c r="D19" s="1">
        <f>C19*$F$1</f>
        <v>2326.17</v>
      </c>
    </row>
    <row r="20" spans="1:4">
      <c r="A20">
        <v>6905</v>
      </c>
      <c r="B20" t="s">
        <v>27</v>
      </c>
      <c r="C20" s="1">
        <v>43846.99</v>
      </c>
      <c r="D20" s="1">
        <f>C20*$F$1</f>
        <v>43846.99</v>
      </c>
    </row>
    <row r="21" spans="1:4">
      <c r="A21">
        <v>6920</v>
      </c>
      <c r="B21" t="s">
        <v>28</v>
      </c>
      <c r="C21" s="1">
        <v>101.79</v>
      </c>
      <c r="D21" s="1">
        <f>C21*$F$1</f>
        <v>101.79</v>
      </c>
    </row>
    <row r="22" spans="1:4">
      <c r="A22">
        <v>7510</v>
      </c>
      <c r="B22" t="s">
        <v>29</v>
      </c>
      <c r="C22" s="1">
        <v>33659.74</v>
      </c>
      <c r="D22" s="1">
        <f>C22*$F$1</f>
        <v>33659.74</v>
      </c>
    </row>
    <row r="23" spans="1:4">
      <c r="A23">
        <v>7515</v>
      </c>
      <c r="B23" t="s">
        <v>30</v>
      </c>
      <c r="C23" s="1">
        <v>705.13</v>
      </c>
      <c r="D23" s="1">
        <f>C23*$F$1</f>
        <v>705.13</v>
      </c>
    </row>
    <row r="24" spans="1:4">
      <c r="A24">
        <v>7520</v>
      </c>
      <c r="B24" t="s">
        <v>31</v>
      </c>
      <c r="C24" s="1">
        <v>3162.26</v>
      </c>
      <c r="D24" s="1">
        <f>C24*$F$1</f>
        <v>3162.26</v>
      </c>
    </row>
    <row r="25" spans="1:4">
      <c r="A25">
        <v>7545</v>
      </c>
      <c r="B25" t="s">
        <v>33</v>
      </c>
      <c r="C25" s="1">
        <v>14561.25</v>
      </c>
      <c r="D25" s="1">
        <f>C25*$F$1</f>
        <v>14561.25</v>
      </c>
    </row>
    <row r="27" spans="1:4">
      <c r="D27" s="1">
        <f>SUM(D2:D26)</f>
        <v>145242.41000000003</v>
      </c>
    </row>
  </sheetData>
  <sortState ref="A2:F1276">
    <sortCondition ref="A2:A12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Annualized Alloc 2010</vt:lpstr>
      <vt:lpstr>State Annualized Alloc 2011</vt:lpstr>
      <vt:lpstr>State Annualized Alloc 2012</vt:lpstr>
    </vt:vector>
  </TitlesOfParts>
  <Company>Utilities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raguttor</dc:creator>
  <cp:lastModifiedBy>raguttor</cp:lastModifiedBy>
  <dcterms:created xsi:type="dcterms:W3CDTF">2013-12-09T15:32:30Z</dcterms:created>
  <dcterms:modified xsi:type="dcterms:W3CDTF">2013-12-09T17:18:56Z</dcterms:modified>
</cp:coreProperties>
</file>