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JE 291992" sheetId="4" r:id="rId1"/>
    <sheet name="JE 290948" sheetId="5" r:id="rId2"/>
    <sheet name="JE 287888" sheetId="6" r:id="rId3"/>
    <sheet name="JE 283238" sheetId="7" r:id="rId4"/>
  </sheets>
  <externalReferences>
    <externalReference r:id="rId7"/>
    <externalReference r:id="rId8"/>
    <externalReference r:id="rId9"/>
    <externalReference r:id="rId10"/>
  </externalReferences>
  <definedNames>
    <definedName name="AccumDepr">'[1]Data'!$I$13:$J$131</definedName>
    <definedName name="AIAC">'[1]Data'!$O$13:$P$131</definedName>
    <definedName name="CIAC">'[1]Data'!$R$13:$S$131</definedName>
    <definedName name="CNC2.CE" localSheetId="2">#REF!</definedName>
    <definedName name="CNC2.CE">#REF!</definedName>
    <definedName name="CustomerDeposits">'[1]Data'!$AA$13:$AB$131</definedName>
    <definedName name="CWIP">'[1]Data'!$F$13:$G$131</definedName>
    <definedName name="CWS.CE" localSheetId="2">#REF!</definedName>
    <definedName name="CWS.CE">#REF!</definedName>
    <definedName name="DeferredCharges">'[1]Data'!$U$13:$V$131</definedName>
    <definedName name="DeferredIncomeTaxes">'[1]Data'!$X$13:$Y$131</definedName>
    <definedName name="DisallowedPAA">'[1]Data'!$CF$13:$CG$131</definedName>
    <definedName name="FL.1" localSheetId="2">#REF!</definedName>
    <definedName name="FL.1">#REF!</definedName>
    <definedName name="FL.3" localSheetId="2">#REF!</definedName>
    <definedName name="FL.3">#REF!</definedName>
    <definedName name="FL.5" localSheetId="2">#REF!</definedName>
    <definedName name="FL.5">#REF!</definedName>
    <definedName name="GA.1" localSheetId="2">#REF!</definedName>
    <definedName name="GA.1">#REF!</definedName>
    <definedName name="GA.3" localSheetId="2">#REF!</definedName>
    <definedName name="GA.3">#REF!</definedName>
    <definedName name="GA.5" localSheetId="2">#REF!</definedName>
    <definedName name="GA.5">#REF!</definedName>
    <definedName name="IL.1" localSheetId="2">#REF!</definedName>
    <definedName name="IL.1">#REF!</definedName>
    <definedName name="IL.3" localSheetId="2">#REF!</definedName>
    <definedName name="IL.3">#REF!</definedName>
    <definedName name="IL.5" localSheetId="2">#REF!</definedName>
    <definedName name="IL.5">#REF!</definedName>
    <definedName name="IN.3" localSheetId="2">#REF!</definedName>
    <definedName name="IN.3">#REF!</definedName>
    <definedName name="IN.5" localSheetId="2">#REF!</definedName>
    <definedName name="IN.5">#REF!</definedName>
    <definedName name="LA.1" localSheetId="2">#REF!</definedName>
    <definedName name="LA.1">#REF!</definedName>
    <definedName name="LA.3" localSheetId="2">#REF!</definedName>
    <definedName name="LA.3">#REF!</definedName>
    <definedName name="LA.5" localSheetId="2">#REF!</definedName>
    <definedName name="LA.5">#REF!</definedName>
    <definedName name="LEXINGTON">#REF!</definedName>
    <definedName name="LEXINGTON2">#REF!</definedName>
    <definedName name="MD.1" localSheetId="2">#REF!</definedName>
    <definedName name="MD.1">#REF!</definedName>
    <definedName name="MD.3" localSheetId="2">#REF!</definedName>
    <definedName name="MD.3">#REF!</definedName>
    <definedName name="MD.5" localSheetId="2">#REF!</definedName>
    <definedName name="MD.5">#REF!</definedName>
    <definedName name="MS.1" localSheetId="2">#REF!</definedName>
    <definedName name="MS.1">#REF!</definedName>
    <definedName name="MS.3" localSheetId="2">#REF!</definedName>
    <definedName name="MS.3">#REF!</definedName>
    <definedName name="MS.5" localSheetId="2">#REF!</definedName>
    <definedName name="MS.5">#REF!</definedName>
    <definedName name="NC.1" localSheetId="2">#REF!</definedName>
    <definedName name="NC.1">#REF!</definedName>
    <definedName name="NC.3" localSheetId="2">#REF!</definedName>
    <definedName name="NC.3">#REF!</definedName>
    <definedName name="NC.5" localSheetId="2">#REF!</definedName>
    <definedName name="NC.5">#REF!</definedName>
    <definedName name="OCC.CE" localSheetId="2">#REF!</definedName>
    <definedName name="OCC.CE">#REF!</definedName>
    <definedName name="OH.1" localSheetId="2">#REF!</definedName>
    <definedName name="OH.1">#REF!</definedName>
    <definedName name="OH.3" localSheetId="2">#REF!</definedName>
    <definedName name="OH.3">#REF!</definedName>
    <definedName name="OH.5" localSheetId="2">#REF!</definedName>
    <definedName name="OH.5">#REF!</definedName>
    <definedName name="OH.CE" localSheetId="2">#REF!</definedName>
    <definedName name="OH.CE">#REF!</definedName>
    <definedName name="OH.CEP" localSheetId="2">#REF!</definedName>
    <definedName name="OH.CEP">#REF!</definedName>
    <definedName name="PAA">'[1]Data'!$L$13:$M$131</definedName>
    <definedName name="Plant">'[1]Data'!$C$13:$D$131</definedName>
    <definedName name="_xlnm.Print_Area" localSheetId="2">'JE 287888'!$A$1:$D$42</definedName>
    <definedName name="SC.1" localSheetId="2">#REF!</definedName>
    <definedName name="SC.1">#REF!</definedName>
    <definedName name="SC.3" localSheetId="2">#REF!</definedName>
    <definedName name="SC.3">#REF!</definedName>
    <definedName name="SC.5" localSheetId="2">#REF!</definedName>
    <definedName name="SC.5">#REF!</definedName>
    <definedName name="SCU.CE" localSheetId="2">#REF!</definedName>
    <definedName name="SCU.CE">#REF!</definedName>
    <definedName name="SE.SE60D.ALLOC." localSheetId="2">#REF!</definedName>
    <definedName name="SE.SE60D.ALLOC.">#REF!</definedName>
    <definedName name="TN.1" localSheetId="2">#REF!</definedName>
    <definedName name="TN.1">#REF!</definedName>
    <definedName name="TN.3" localSheetId="2">#REF!</definedName>
    <definedName name="TN.3">#REF!</definedName>
    <definedName name="TN.5" localSheetId="2">#REF!</definedName>
    <definedName name="TN.5">#REF!</definedName>
    <definedName name="TOT.CNC.CE" localSheetId="2">#REF!</definedName>
    <definedName name="TOT.CNC.CE">#REF!</definedName>
    <definedName name="VA.1" localSheetId="2">#REF!</definedName>
    <definedName name="VA.1">#REF!</definedName>
    <definedName name="VA.3" localSheetId="2">#REF!</definedName>
    <definedName name="VA.3">#REF!</definedName>
    <definedName name="VA.5" localSheetId="2">#REF!</definedName>
    <definedName name="VA.5">#REF!</definedName>
    <definedName name="WD.CE" localSheetId="2">#REF!</definedName>
    <definedName name="WD.CE">#REF!</definedName>
    <definedName name="WSCBSAllocation">'[1]Data'!$BE$13:$BF$131</definedName>
    <definedName name="Year_End_Results_for_1997__1996____1995">#REF!</definedName>
  </definedNames>
  <calcPr calcId="125725"/>
</workbook>
</file>

<file path=xl/sharedStrings.xml><?xml version="1.0" encoding="utf-8"?>
<sst xmlns="http://schemas.openxmlformats.org/spreadsheetml/2006/main" count="220" uniqueCount="87">
  <si>
    <t>RECL DOC # 467488</t>
  </si>
  <si>
    <t>345106.5650</t>
  </si>
  <si>
    <t>345102.5650</t>
  </si>
  <si>
    <t>RECL DOC # 413448</t>
  </si>
  <si>
    <t>345106.6070</t>
  </si>
  <si>
    <t>345104.6070</t>
  </si>
  <si>
    <t>Asset #</t>
  </si>
  <si>
    <t>Credit Amount</t>
  </si>
  <si>
    <t>Debit Amount</t>
  </si>
  <si>
    <t>Remark</t>
  </si>
  <si>
    <t>Account Number</t>
  </si>
  <si>
    <t>Credit Total</t>
  </si>
  <si>
    <t>Debit Total</t>
  </si>
  <si>
    <t>NOV 2012 INVOICE RECLASS</t>
  </si>
  <si>
    <t>Journal Description:</t>
  </si>
  <si>
    <t>GL Date:</t>
  </si>
  <si>
    <t>NO  ___x____</t>
  </si>
  <si>
    <t>Yes _____</t>
  </si>
  <si>
    <t>Reversing</t>
  </si>
  <si>
    <t>291992</t>
  </si>
  <si>
    <t>Document #:</t>
  </si>
  <si>
    <t>Victoria M. Pietras</t>
  </si>
  <si>
    <t>Prepared By:</t>
  </si>
  <si>
    <t>143062</t>
  </si>
  <si>
    <t>Batch #:</t>
  </si>
  <si>
    <t>Reviewed By:</t>
  </si>
  <si>
    <t>RECLASS T4 1040</t>
  </si>
  <si>
    <t>RECLASS OV 121016</t>
  </si>
  <si>
    <t>RECLASS OV 121013</t>
  </si>
  <si>
    <t>RECLASS PV 455693</t>
  </si>
  <si>
    <t>RECLASS PV 455690</t>
  </si>
  <si>
    <t>RECLASS PV 455689</t>
  </si>
  <si>
    <t>RECLASS PV 455691</t>
  </si>
  <si>
    <t>RECLASS PV 455688</t>
  </si>
  <si>
    <t>RECLASS PV 455694</t>
  </si>
  <si>
    <t>RECLASS PV 455692</t>
  </si>
  <si>
    <t>RECLASS PV 456419</t>
  </si>
  <si>
    <t>RECLASS OV 120642</t>
  </si>
  <si>
    <t>RECLASS PV 455526</t>
  </si>
  <si>
    <t>182236.5470.10</t>
  </si>
  <si>
    <t>RECLASS OV 120159</t>
  </si>
  <si>
    <t>182200.5465.10</t>
  </si>
  <si>
    <t>Credit</t>
  </si>
  <si>
    <t>Debit</t>
  </si>
  <si>
    <t>Description</t>
  </si>
  <si>
    <t>RECLASS ATL REGION</t>
  </si>
  <si>
    <t>Posted Date:</t>
  </si>
  <si>
    <t>NO  _x__</t>
  </si>
  <si>
    <t>Yes ___</t>
  </si>
  <si>
    <t>AA</t>
  </si>
  <si>
    <t>Ledger Type:</t>
  </si>
  <si>
    <t>Justin Kersey</t>
  </si>
  <si>
    <t>290948</t>
  </si>
  <si>
    <t>136107</t>
  </si>
  <si>
    <t>(we budgeted for Jan. 2012)</t>
  </si>
  <si>
    <t>We normally pay NAWC in Jan. but we haven't received the invoices yet.</t>
  </si>
  <si>
    <t>NAWC ACCRUALS</t>
  </si>
  <si>
    <t>128.4525</t>
  </si>
  <si>
    <t>345.4525</t>
  </si>
  <si>
    <t>400.4525</t>
  </si>
  <si>
    <t>385.4525</t>
  </si>
  <si>
    <t>453.4525</t>
  </si>
  <si>
    <t>357.4525</t>
  </si>
  <si>
    <t>150.4525</t>
  </si>
  <si>
    <t>317.4525</t>
  </si>
  <si>
    <t>333.4525</t>
  </si>
  <si>
    <t>251.4525</t>
  </si>
  <si>
    <t>182.4525</t>
  </si>
  <si>
    <t>425.4525</t>
  </si>
  <si>
    <t>128100.5810</t>
  </si>
  <si>
    <t>345100.5810</t>
  </si>
  <si>
    <t>400100.5810</t>
  </si>
  <si>
    <t>385102.5810</t>
  </si>
  <si>
    <t>453102.5810</t>
  </si>
  <si>
    <t>357100.5810</t>
  </si>
  <si>
    <t>150102.5810</t>
  </si>
  <si>
    <t>317102.5810</t>
  </si>
  <si>
    <t>333102.5810</t>
  </si>
  <si>
    <t>251100.5810</t>
  </si>
  <si>
    <t>No    _X___</t>
  </si>
  <si>
    <t>Yes  ___</t>
  </si>
  <si>
    <t>Christine Kim</t>
  </si>
  <si>
    <t>287888</t>
  </si>
  <si>
    <t>Reviewd By:</t>
  </si>
  <si>
    <t>124541</t>
  </si>
  <si>
    <t>283238</t>
  </si>
  <si>
    <t>122948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</si>
</sst>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;@"/>
    <numFmt numFmtId="166" formatCode="000000.0000"/>
    <numFmt numFmtId="167" formatCode="000.0000"/>
    <numFmt numFmtId="168" formatCode="##"/>
    <numFmt numFmtId="169" formatCode="mm/dd/yy"/>
    <numFmt numFmtId="170" formatCode="mm/yy"/>
    <numFmt numFmtId="171" formatCode="_([$€-2]* #,##0.00_);_([$€-2]* \(#,##0.00\);_([$€-2]* &quot;-&quot;??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eneva"/>
      <family val="2"/>
    </font>
    <font>
      <sz val="11"/>
      <color indexed="8"/>
      <name val="Calibri"/>
      <family val="2"/>
      <scheme val="minor"/>
    </font>
    <font>
      <sz val="10"/>
      <color indexed="8"/>
      <name val="Courier"/>
      <family val="3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Bookman"/>
      <family val="1"/>
    </font>
    <font>
      <sz val="12"/>
      <name val="Courier"/>
      <family val="3"/>
    </font>
    <font>
      <sz val="12"/>
      <color indexed="8"/>
      <name val="Courier"/>
      <family val="3"/>
    </font>
    <font>
      <b/>
      <sz val="12"/>
      <name val="Courier"/>
      <family val="3"/>
    </font>
    <font>
      <sz val="12"/>
      <color theme="1"/>
      <name val="Arial"/>
      <family val="2"/>
    </font>
    <font>
      <sz val="10"/>
      <name val="Bookman Old Style"/>
      <family val="1"/>
    </font>
    <font>
      <sz val="10"/>
      <name val="Courier"/>
      <family val="3"/>
    </font>
    <font>
      <sz val="12"/>
      <name val="Book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/>
      <protection/>
    </xf>
    <xf numFmtId="4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1" applyNumberFormat="0" applyAlignment="0" applyProtection="0"/>
    <xf numFmtId="0" fontId="13" fillId="28" borderId="2" applyNumberFormat="0" applyAlignment="0" applyProtection="0"/>
    <xf numFmtId="168" fontId="21" fillId="0" borderId="0" applyFont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169" fontId="21" fillId="0" borderId="0">
      <alignment/>
      <protection/>
    </xf>
    <xf numFmtId="170" fontId="33" fillId="0" borderId="0" applyFont="0" applyAlignment="0">
      <protection/>
    </xf>
    <xf numFmtId="171" fontId="3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1" applyNumberFormat="0" applyAlignment="0" applyProtection="0"/>
    <xf numFmtId="0" fontId="12" fillId="0" borderId="6" applyNumberFormat="0" applyFill="0" applyAlignment="0" applyProtection="0"/>
    <xf numFmtId="0" fontId="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0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43" fontId="1" fillId="0" borderId="0" xfId="18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4" fontId="18" fillId="0" borderId="0" xfId="0" applyNumberFormat="1" applyFont="1"/>
    <xf numFmtId="43" fontId="18" fillId="0" borderId="0" xfId="18" applyFont="1"/>
    <xf numFmtId="49" fontId="18" fillId="0" borderId="0" xfId="0" applyNumberFormat="1" applyFont="1"/>
    <xf numFmtId="164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43" fontId="19" fillId="0" borderId="0" xfId="18" applyFont="1" applyAlignment="1">
      <alignment vertical="center"/>
    </xf>
    <xf numFmtId="0" fontId="19" fillId="0" borderId="0" xfId="0" applyFont="1" applyAlignment="1">
      <alignment vertical="center"/>
    </xf>
    <xf numFmtId="164" fontId="18" fillId="0" borderId="0" xfId="0" applyNumberFormat="1" applyFont="1" applyAlignment="1" quotePrefix="1">
      <alignment/>
    </xf>
    <xf numFmtId="164" fontId="18" fillId="0" borderId="0" xfId="0" applyNumberFormat="1" applyFont="1" applyAlignment="1" quotePrefix="1">
      <alignment vertical="center"/>
    </xf>
    <xf numFmtId="164" fontId="18" fillId="0" borderId="0" xfId="0" applyNumberFormat="1" applyFont="1" applyAlignment="1" quotePrefix="1">
      <alignment horizontal="left"/>
    </xf>
    <xf numFmtId="43" fontId="18" fillId="0" borderId="0" xfId="18" applyFont="1" applyBorder="1"/>
    <xf numFmtId="43" fontId="20" fillId="0" borderId="0" xfId="18" applyFont="1" applyBorder="1"/>
    <xf numFmtId="43" fontId="18" fillId="0" borderId="0" xfId="18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165" fontId="22" fillId="0" borderId="0" xfId="20" applyNumberFormat="1" applyFont="1" applyBorder="1" applyAlignment="1" applyProtection="1">
      <alignment horizontal="left"/>
      <protection/>
    </xf>
    <xf numFmtId="0" fontId="0" fillId="0" borderId="0" xfId="0" applyBorder="1"/>
    <xf numFmtId="0" fontId="20" fillId="0" borderId="0" xfId="0" applyFont="1" applyFill="1" applyBorder="1"/>
    <xf numFmtId="0" fontId="18" fillId="0" borderId="0" xfId="0" applyFont="1" applyBorder="1"/>
    <xf numFmtId="0" fontId="20" fillId="0" borderId="0" xfId="0" applyFont="1" applyBorder="1"/>
    <xf numFmtId="0" fontId="23" fillId="0" borderId="0" xfId="20" applyFont="1" applyBorder="1" applyProtection="1">
      <alignment/>
      <protection/>
    </xf>
    <xf numFmtId="0" fontId="22" fillId="0" borderId="0" xfId="20" applyFont="1" applyFill="1" applyBorder="1" applyProtection="1">
      <alignment/>
      <protection/>
    </xf>
    <xf numFmtId="0" fontId="22" fillId="0" borderId="0" xfId="20" applyFont="1" applyBorder="1" applyProtection="1">
      <alignment/>
      <protection/>
    </xf>
    <xf numFmtId="40" fontId="22" fillId="0" borderId="0" xfId="21" applyFont="1" applyBorder="1" applyAlignment="1" applyProtection="1">
      <alignment horizontal="center"/>
      <protection/>
    </xf>
    <xf numFmtId="43" fontId="22" fillId="0" borderId="0" xfId="18" applyFont="1" applyBorder="1" applyAlignment="1" applyProtection="1">
      <alignment horizontal="center"/>
      <protection/>
    </xf>
    <xf numFmtId="2" fontId="22" fillId="0" borderId="0" xfId="20" applyNumberFormat="1" applyFont="1" applyBorder="1" applyAlignment="1" applyProtection="1">
      <alignment horizontal="left"/>
      <protection/>
    </xf>
    <xf numFmtId="39" fontId="22" fillId="0" borderId="0" xfId="20" applyNumberFormat="1" applyFont="1" applyFill="1" applyBorder="1" applyAlignment="1" applyProtection="1">
      <alignment horizontal="left"/>
      <protection/>
    </xf>
    <xf numFmtId="40" fontId="22" fillId="0" borderId="0" xfId="18" applyNumberFormat="1" applyFont="1" applyBorder="1" applyAlignment="1" applyProtection="1">
      <alignment/>
      <protection/>
    </xf>
    <xf numFmtId="43" fontId="22" fillId="0" borderId="0" xfId="18" applyFont="1" applyBorder="1" applyAlignment="1" applyProtection="1">
      <alignment horizontal="right"/>
      <protection/>
    </xf>
    <xf numFmtId="165" fontId="24" fillId="0" borderId="10" xfId="20" applyNumberFormat="1" applyFont="1" applyBorder="1" applyAlignment="1" applyProtection="1">
      <alignment horizontal="left"/>
      <protection/>
    </xf>
    <xf numFmtId="39" fontId="22" fillId="0" borderId="0" xfId="20" applyNumberFormat="1" applyFont="1" applyBorder="1" applyAlignment="1" applyProtection="1">
      <alignment horizontal="left"/>
      <protection/>
    </xf>
    <xf numFmtId="165" fontId="22" fillId="0" borderId="0" xfId="18" applyNumberFormat="1" applyFont="1" applyBorder="1" applyAlignment="1" applyProtection="1">
      <alignment horizontal="center"/>
      <protection/>
    </xf>
    <xf numFmtId="43" fontId="22" fillId="0" borderId="0" xfId="18" applyFont="1" applyBorder="1" applyAlignment="1" applyProtection="1">
      <alignment horizontal="left"/>
      <protection/>
    </xf>
    <xf numFmtId="165" fontId="22" fillId="0" borderId="10" xfId="18" applyNumberFormat="1" applyFont="1" applyBorder="1" applyAlignment="1" applyProtection="1">
      <alignment horizontal="center"/>
      <protection/>
    </xf>
    <xf numFmtId="165" fontId="22" fillId="0" borderId="10" xfId="20" applyNumberFormat="1" applyFont="1" applyBorder="1" applyAlignment="1" applyProtection="1">
      <alignment horizontal="center"/>
      <protection/>
    </xf>
    <xf numFmtId="0" fontId="22" fillId="0" borderId="0" xfId="20" applyFont="1" applyAlignment="1">
      <alignment horizontal="left"/>
      <protection/>
    </xf>
    <xf numFmtId="43" fontId="18" fillId="0" borderId="0" xfId="18" applyFont="1" applyFill="1" applyBorder="1" applyAlignment="1" applyProtection="1">
      <alignment horizontal="center"/>
      <protection/>
    </xf>
    <xf numFmtId="49" fontId="20" fillId="0" borderId="11" xfId="18" applyNumberFormat="1" applyFont="1" applyBorder="1" applyAlignment="1" applyProtection="1">
      <alignment horizontal="center"/>
      <protection/>
    </xf>
    <xf numFmtId="0" fontId="22" fillId="0" borderId="0" xfId="20" applyFont="1" applyBorder="1" applyAlignment="1" applyProtection="1">
      <alignment horizontal="left"/>
      <protection/>
    </xf>
    <xf numFmtId="43" fontId="20" fillId="0" borderId="10" xfId="18" applyFont="1" applyBorder="1" applyAlignment="1" applyProtection="1">
      <alignment horizontal="left"/>
      <protection/>
    </xf>
    <xf numFmtId="49" fontId="20" fillId="0" borderId="10" xfId="18" applyNumberFormat="1" applyFont="1" applyBorder="1" applyAlignment="1" applyProtection="1">
      <alignment horizontal="center"/>
      <protection/>
    </xf>
    <xf numFmtId="43" fontId="18" fillId="0" borderId="10" xfId="18" applyFont="1" applyBorder="1"/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3" fontId="0" fillId="2" borderId="0" xfId="0" applyNumberFormat="1" applyFill="1"/>
    <xf numFmtId="43" fontId="0" fillId="0" borderId="12" xfId="18" applyFont="1" applyBorder="1"/>
    <xf numFmtId="43" fontId="0" fillId="0" borderId="0" xfId="18" applyFont="1"/>
    <xf numFmtId="164" fontId="0" fillId="0" borderId="0" xfId="0" applyNumberFormat="1" applyAlignment="1">
      <alignment horizontal="left"/>
    </xf>
    <xf numFmtId="43" fontId="19" fillId="0" borderId="0" xfId="18" applyFont="1"/>
    <xf numFmtId="166" fontId="18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/>
    <xf numFmtId="0" fontId="0" fillId="0" borderId="0" xfId="0" applyFont="1" applyFill="1"/>
    <xf numFmtId="4" fontId="22" fillId="0" borderId="0" xfId="22" applyNumberFormat="1" applyFont="1" applyFill="1" applyBorder="1" applyAlignment="1" applyProtection="1">
      <alignment horizontal="center"/>
      <protection/>
    </xf>
    <xf numFmtId="43" fontId="22" fillId="0" borderId="0" xfId="22" applyFont="1" applyFill="1" applyBorder="1" applyAlignment="1" applyProtection="1">
      <alignment horizontal="right"/>
      <protection/>
    </xf>
    <xf numFmtId="165" fontId="22" fillId="0" borderId="10" xfId="20" applyNumberFormat="1" applyFont="1" applyFill="1" applyBorder="1" applyAlignment="1" applyProtection="1">
      <alignment horizontal="left"/>
      <protection/>
    </xf>
    <xf numFmtId="43" fontId="22" fillId="0" borderId="0" xfId="22" applyFont="1" applyFill="1" applyBorder="1" applyAlignment="1" applyProtection="1">
      <alignment horizontal="left"/>
      <protection/>
    </xf>
    <xf numFmtId="165" fontId="22" fillId="0" borderId="0" xfId="20" applyNumberFormat="1" applyFont="1" applyFill="1" applyBorder="1" applyAlignment="1" applyProtection="1">
      <alignment horizontal="left"/>
      <protection/>
    </xf>
    <xf numFmtId="14" fontId="22" fillId="0" borderId="10" xfId="22" applyNumberFormat="1" applyFont="1" applyFill="1" applyBorder="1" applyAlignment="1" applyProtection="1">
      <alignment horizontal="center"/>
      <protection/>
    </xf>
    <xf numFmtId="2" fontId="22" fillId="0" borderId="0" xfId="20" applyNumberFormat="1" applyFont="1" applyFill="1" applyBorder="1" applyAlignment="1" applyProtection="1">
      <alignment horizontal="left"/>
      <protection/>
    </xf>
    <xf numFmtId="0" fontId="22" fillId="0" borderId="0" xfId="20" applyFont="1" applyFill="1" applyAlignment="1">
      <alignment horizontal="left"/>
      <protection/>
    </xf>
    <xf numFmtId="4" fontId="18" fillId="0" borderId="0" xfId="22" applyNumberFormat="1" applyFont="1" applyFill="1" applyBorder="1" applyAlignment="1" applyProtection="1">
      <alignment horizontal="center"/>
      <protection/>
    </xf>
    <xf numFmtId="0" fontId="18" fillId="0" borderId="11" xfId="0" applyFont="1" applyFill="1" applyBorder="1"/>
    <xf numFmtId="4" fontId="18" fillId="0" borderId="10" xfId="22" applyNumberFormat="1" applyFont="1" applyFill="1" applyBorder="1" applyAlignment="1" applyProtection="1">
      <alignment horizontal="left"/>
      <protection/>
    </xf>
    <xf numFmtId="49" fontId="18" fillId="0" borderId="11" xfId="22" applyNumberFormat="1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 horizontal="left"/>
      <protection/>
    </xf>
    <xf numFmtId="49" fontId="18" fillId="0" borderId="10" xfId="22" applyNumberFormat="1" applyFont="1" applyFill="1" applyBorder="1" applyAlignment="1" applyProtection="1">
      <alignment horizontal="left"/>
      <protection/>
    </xf>
    <xf numFmtId="0" fontId="1" fillId="0" borderId="0" xfId="23">
      <alignment/>
      <protection/>
    </xf>
    <xf numFmtId="43" fontId="1" fillId="0" borderId="0" xfId="24"/>
    <xf numFmtId="2" fontId="1" fillId="0" borderId="0" xfId="23" applyNumberFormat="1" applyAlignment="1">
      <alignment horizontal="left"/>
      <protection/>
    </xf>
    <xf numFmtId="0" fontId="1" fillId="0" borderId="0" xfId="23" applyAlignment="1">
      <alignment horizontal="left"/>
      <protection/>
    </xf>
    <xf numFmtId="2" fontId="1" fillId="0" borderId="0" xfId="23" applyNumberFormat="1" applyFont="1" applyAlignment="1">
      <alignment horizontal="left"/>
      <protection/>
    </xf>
    <xf numFmtId="0" fontId="1" fillId="0" borderId="0" xfId="23" applyBorder="1">
      <alignment/>
      <protection/>
    </xf>
    <xf numFmtId="43" fontId="1" fillId="0" borderId="0" xfId="24" applyBorder="1"/>
    <xf numFmtId="2" fontId="1" fillId="0" borderId="0" xfId="23" applyNumberFormat="1" applyBorder="1" applyAlignment="1">
      <alignment horizontal="left"/>
      <protection/>
    </xf>
    <xf numFmtId="0" fontId="1" fillId="0" borderId="0" xfId="23" applyBorder="1" applyAlignment="1">
      <alignment horizontal="left"/>
      <protection/>
    </xf>
    <xf numFmtId="43" fontId="25" fillId="0" borderId="12" xfId="24" applyFont="1" applyBorder="1"/>
    <xf numFmtId="43" fontId="26" fillId="0" borderId="0" xfId="24" applyFont="1" applyBorder="1"/>
    <xf numFmtId="49" fontId="1" fillId="0" borderId="0" xfId="23" applyNumberFormat="1" applyFont="1" applyBorder="1">
      <alignment/>
      <protection/>
    </xf>
    <xf numFmtId="49" fontId="1" fillId="0" borderId="0" xfId="23" applyNumberFormat="1" applyFont="1" applyBorder="1" applyAlignment="1">
      <alignment horizontal="left"/>
      <protection/>
    </xf>
    <xf numFmtId="4" fontId="26" fillId="0" borderId="0" xfId="23" applyNumberFormat="1" applyFont="1" applyAlignment="1">
      <alignment/>
      <protection/>
    </xf>
    <xf numFmtId="39" fontId="26" fillId="0" borderId="0" xfId="24" applyNumberFormat="1" applyFont="1"/>
    <xf numFmtId="43" fontId="1" fillId="0" borderId="0" xfId="24" applyFont="1" applyBorder="1"/>
    <xf numFmtId="2" fontId="26" fillId="0" borderId="0" xfId="23" applyNumberFormat="1" applyFont="1">
      <alignment/>
      <protection/>
    </xf>
    <xf numFmtId="43" fontId="26" fillId="0" borderId="0" xfId="24" applyFont="1"/>
    <xf numFmtId="43" fontId="27" fillId="0" borderId="0" xfId="24" applyFont="1"/>
    <xf numFmtId="4" fontId="28" fillId="0" borderId="0" xfId="23" applyNumberFormat="1" applyFont="1" applyAlignment="1">
      <alignment/>
      <protection/>
    </xf>
    <xf numFmtId="0" fontId="1" fillId="0" borderId="0" xfId="23" applyFont="1" applyFill="1" applyAlignment="1">
      <alignment horizontal="left"/>
      <protection/>
    </xf>
    <xf numFmtId="39" fontId="21" fillId="0" borderId="0" xfId="24" applyNumberFormat="1" applyFont="1"/>
    <xf numFmtId="166" fontId="1" fillId="0" borderId="0" xfId="23" applyNumberFormat="1" applyFill="1" applyAlignment="1">
      <alignment horizontal="left"/>
      <protection/>
    </xf>
    <xf numFmtId="2" fontId="28" fillId="0" borderId="0" xfId="23" applyNumberFormat="1" applyFont="1">
      <alignment/>
      <protection/>
    </xf>
    <xf numFmtId="43" fontId="21" fillId="0" borderId="0" xfId="24" applyFont="1"/>
    <xf numFmtId="167" fontId="1" fillId="0" borderId="0" xfId="23" applyNumberFormat="1" applyFont="1" applyFill="1" applyAlignment="1">
      <alignment horizontal="left"/>
      <protection/>
    </xf>
    <xf numFmtId="43" fontId="0" fillId="0" borderId="0" xfId="24" applyFont="1"/>
    <xf numFmtId="166" fontId="1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Border="1">
      <alignment/>
      <protection/>
    </xf>
    <xf numFmtId="43" fontId="25" fillId="0" borderId="0" xfId="24" applyFont="1" applyBorder="1"/>
    <xf numFmtId="0" fontId="25" fillId="0" borderId="0" xfId="23" applyFont="1" applyBorder="1">
      <alignment/>
      <protection/>
    </xf>
    <xf numFmtId="40" fontId="23" fillId="0" borderId="0" xfId="21" applyFont="1" applyBorder="1" applyAlignment="1" applyProtection="1">
      <alignment horizontal="center"/>
      <protection/>
    </xf>
    <xf numFmtId="43" fontId="23" fillId="0" borderId="0" xfId="24" applyFont="1" applyBorder="1" applyAlignment="1" applyProtection="1">
      <alignment horizontal="center"/>
      <protection/>
    </xf>
    <xf numFmtId="2" fontId="23" fillId="0" borderId="0" xfId="20" applyNumberFormat="1" applyFont="1" applyBorder="1" applyAlignment="1" applyProtection="1">
      <alignment horizontal="left"/>
      <protection/>
    </xf>
    <xf numFmtId="39" fontId="23" fillId="0" borderId="0" xfId="20" applyNumberFormat="1" applyFont="1" applyBorder="1" applyAlignment="1" applyProtection="1">
      <alignment horizontal="left"/>
      <protection/>
    </xf>
    <xf numFmtId="165" fontId="23" fillId="0" borderId="10" xfId="24" applyNumberFormat="1" applyFont="1" applyBorder="1" applyAlignment="1" applyProtection="1">
      <alignment horizontal="center"/>
      <protection/>
    </xf>
    <xf numFmtId="43" fontId="23" fillId="0" borderId="0" xfId="24" applyFont="1" applyBorder="1" applyAlignment="1" applyProtection="1">
      <alignment horizontal="left"/>
      <protection/>
    </xf>
    <xf numFmtId="165" fontId="23" fillId="0" borderId="11" xfId="20" applyNumberFormat="1" applyFont="1" applyBorder="1" applyAlignment="1" applyProtection="1">
      <alignment horizontal="left"/>
      <protection/>
    </xf>
    <xf numFmtId="165" fontId="23" fillId="0" borderId="10" xfId="20" applyNumberFormat="1" applyFont="1" applyBorder="1" applyAlignment="1" applyProtection="1">
      <alignment horizontal="left"/>
      <protection/>
    </xf>
    <xf numFmtId="43" fontId="29" fillId="0" borderId="0" xfId="24" applyFont="1" applyBorder="1" applyAlignment="1" applyProtection="1">
      <alignment horizontal="center"/>
      <protection/>
    </xf>
    <xf numFmtId="43" fontId="30" fillId="0" borderId="0" xfId="24" applyFont="1" applyBorder="1" applyAlignment="1" applyProtection="1">
      <alignment horizontal="right"/>
      <protection/>
    </xf>
    <xf numFmtId="2" fontId="23" fillId="0" borderId="11" xfId="20" applyNumberFormat="1" applyFont="1" applyBorder="1" applyAlignment="1" applyProtection="1">
      <alignment horizontal="left"/>
      <protection/>
    </xf>
    <xf numFmtId="0" fontId="23" fillId="0" borderId="0" xfId="20" applyFont="1" applyAlignment="1">
      <alignment horizontal="left"/>
      <protection/>
    </xf>
    <xf numFmtId="43" fontId="31" fillId="0" borderId="10" xfId="24" applyFont="1" applyBorder="1" applyAlignment="1" applyProtection="1">
      <alignment horizontal="left"/>
      <protection/>
    </xf>
    <xf numFmtId="49" fontId="31" fillId="0" borderId="11" xfId="24" applyNumberFormat="1" applyFont="1" applyBorder="1" applyAlignment="1" applyProtection="1">
      <alignment horizontal="left"/>
      <protection/>
    </xf>
    <xf numFmtId="0" fontId="23" fillId="0" borderId="0" xfId="20" applyFont="1" applyBorder="1" applyAlignment="1" applyProtection="1">
      <alignment horizontal="left"/>
      <protection/>
    </xf>
    <xf numFmtId="49" fontId="31" fillId="0" borderId="10" xfId="24" applyNumberFormat="1" applyFont="1" applyBorder="1" applyAlignment="1" applyProtection="1">
      <alignment horizontal="left"/>
      <protection/>
    </xf>
    <xf numFmtId="2" fontId="1" fillId="0" borderId="0" xfId="0" applyNumberFormat="1" applyFont="1" applyAlignment="1">
      <alignment horizontal="left"/>
    </xf>
    <xf numFmtId="43" fontId="1" fillId="0" borderId="0" xfId="18" applyFont="1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3" fontId="25" fillId="0" borderId="12" xfId="18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" fontId="28" fillId="0" borderId="0" xfId="0" applyNumberFormat="1" applyFont="1" applyAlignment="1">
      <alignment/>
    </xf>
    <xf numFmtId="39" fontId="21" fillId="0" borderId="0" xfId="18" applyNumberFormat="1" applyFont="1"/>
    <xf numFmtId="2" fontId="28" fillId="0" borderId="0" xfId="0" applyNumberFormat="1" applyFont="1"/>
    <xf numFmtId="43" fontId="21" fillId="0" borderId="0" xfId="18" applyFont="1"/>
    <xf numFmtId="43" fontId="0" fillId="0" borderId="0" xfId="18" applyFont="1"/>
    <xf numFmtId="0" fontId="1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43" fontId="25" fillId="0" borderId="0" xfId="18" applyFont="1" applyBorder="1"/>
    <xf numFmtId="0" fontId="25" fillId="0" borderId="0" xfId="0" applyFont="1" applyBorder="1"/>
    <xf numFmtId="43" fontId="23" fillId="0" borderId="0" xfId="18" applyFont="1" applyBorder="1" applyAlignment="1" applyProtection="1">
      <alignment horizontal="center"/>
      <protection/>
    </xf>
    <xf numFmtId="165" fontId="23" fillId="0" borderId="10" xfId="18" applyNumberFormat="1" applyFont="1" applyBorder="1" applyAlignment="1" applyProtection="1">
      <alignment horizontal="center"/>
      <protection/>
    </xf>
    <xf numFmtId="43" fontId="23" fillId="0" borderId="0" xfId="18" applyFont="1" applyBorder="1" applyAlignment="1" applyProtection="1">
      <alignment horizontal="left"/>
      <protection/>
    </xf>
    <xf numFmtId="43" fontId="29" fillId="0" borderId="0" xfId="18" applyFont="1" applyBorder="1" applyAlignment="1" applyProtection="1">
      <alignment horizontal="center"/>
      <protection/>
    </xf>
    <xf numFmtId="43" fontId="30" fillId="0" borderId="0" xfId="18" applyFont="1" applyBorder="1" applyAlignment="1" applyProtection="1">
      <alignment horizontal="right"/>
      <protection/>
    </xf>
    <xf numFmtId="43" fontId="31" fillId="0" borderId="10" xfId="18" applyFont="1" applyBorder="1" applyAlignment="1" applyProtection="1">
      <alignment horizontal="left"/>
      <protection/>
    </xf>
    <xf numFmtId="49" fontId="31" fillId="0" borderId="11" xfId="18" applyNumberFormat="1" applyFont="1" applyBorder="1" applyAlignment="1" applyProtection="1">
      <alignment horizontal="left"/>
      <protection/>
    </xf>
    <xf numFmtId="49" fontId="31" fillId="0" borderId="10" xfId="18" applyNumberFormat="1" applyFont="1" applyBorder="1" applyAlignment="1" applyProtection="1">
      <alignment horizontal="left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707" xfId="20"/>
    <cellStyle name="Comma_0707" xfId="21"/>
    <cellStyle name="Comma 4" xfId="22"/>
    <cellStyle name="Normal 2" xfId="23"/>
    <cellStyle name="Comma 2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Calculation 2" xfId="50"/>
    <cellStyle name="Check Cell 2" xfId="51"/>
    <cellStyle name="Co #" xfId="52"/>
    <cellStyle name="Comma 2 2" xfId="53"/>
    <cellStyle name="Comma 3" xfId="54"/>
    <cellStyle name="Comma 5" xfId="55"/>
    <cellStyle name="Comma 6" xfId="56"/>
    <cellStyle name="Comma 7" xfId="57"/>
    <cellStyle name="Currency 2" xfId="58"/>
    <cellStyle name="Currency 3" xfId="59"/>
    <cellStyle name="Date" xfId="60"/>
    <cellStyle name="Date-Regulatory" xfId="61"/>
    <cellStyle name="Euro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Input 2" xfId="69"/>
    <cellStyle name="Linked Cell 2" xfId="70"/>
    <cellStyle name="Neutral 2" xfId="71"/>
    <cellStyle name="Normal 2 2" xfId="72"/>
    <cellStyle name="Normal 25" xfId="73"/>
    <cellStyle name="Normal 3" xfId="74"/>
    <cellStyle name="Normal 5" xfId="75"/>
    <cellStyle name="Note 2" xfId="76"/>
    <cellStyle name="Output 2" xfId="77"/>
    <cellStyle name="Percent 2" xfId="78"/>
    <cellStyle name="Title 2" xfId="79"/>
    <cellStyle name="Total 2" xfId="80"/>
    <cellStyle name="Warning Text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.0.1.157\Financial\FINANCIAL%20DEPT\FPA\ROE%20Schedules\2005%2012%20December\123105%20ROE%202-3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0.81\accounting\Documents%20and%20Settings\jqmischik\Desktop\Allocation\Upload%20Files\Dec%202007%20WSC%20Alloc%20For%20Up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8788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.0.1.157\Financial\Documents%20and%20Settings\Phyllis%20Dobbs\Desktop\SE50%20063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6756002.02</v>
          </cell>
          <cell r="F14">
            <v>5</v>
          </cell>
          <cell r="G14">
            <v>0</v>
          </cell>
          <cell r="I14">
            <v>2</v>
          </cell>
          <cell r="J14">
            <v>-4691567.15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149716.33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-18446.6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291422.35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</v>
          </cell>
          <cell r="O22">
            <v>135</v>
          </cell>
          <cell r="P22">
            <v>-658710.2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-78528.9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-321287.41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4122.2344815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-318539.35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-264593.97</v>
          </cell>
          <cell r="L37">
            <v>86</v>
          </cell>
          <cell r="M37">
            <v>341225.02</v>
          </cell>
          <cell r="R37">
            <v>36</v>
          </cell>
          <cell r="S37">
            <v>-6463721.55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</v>
          </cell>
          <cell r="BE39">
            <v>33</v>
          </cell>
          <cell r="BF39">
            <v>895.3172829999997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</v>
          </cell>
          <cell r="R42">
            <v>43</v>
          </cell>
          <cell r="S42">
            <v>-597213.81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</v>
          </cell>
          <cell r="F43">
            <v>75</v>
          </cell>
          <cell r="G43">
            <v>266142.37</v>
          </cell>
          <cell r="I43">
            <v>38</v>
          </cell>
          <cell r="J43">
            <v>-4805178.14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24597.44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</v>
          </cell>
          <cell r="F44">
            <v>79</v>
          </cell>
          <cell r="G44">
            <v>312.5</v>
          </cell>
          <cell r="I44">
            <v>40</v>
          </cell>
          <cell r="J44">
            <v>-1182417.13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1308825.41</v>
          </cell>
          <cell r="F45">
            <v>80</v>
          </cell>
          <cell r="G45">
            <v>1076879.66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1371.1207387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2207031.32</v>
          </cell>
          <cell r="F47">
            <v>86</v>
          </cell>
          <cell r="G47">
            <v>282956.4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8572.790954299999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</v>
          </cell>
          <cell r="R48">
            <v>55</v>
          </cell>
          <cell r="S48">
            <v>-13016904.64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162244.3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5997.150215699999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7379.294736500001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</v>
          </cell>
          <cell r="F53">
            <v>93</v>
          </cell>
          <cell r="G53">
            <v>0</v>
          </cell>
          <cell r="I53">
            <v>53</v>
          </cell>
          <cell r="J53">
            <v>-2285484.82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-78140.65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42501.43776180001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16476701.04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6913.027395100002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22426270.31</v>
          </cell>
          <cell r="F64">
            <v>123</v>
          </cell>
          <cell r="G64">
            <v>22072</v>
          </cell>
          <cell r="I64">
            <v>67</v>
          </cell>
          <cell r="J64">
            <v>-6106309.03</v>
          </cell>
          <cell r="R64">
            <v>73</v>
          </cell>
          <cell r="S64">
            <v>-1268311.53</v>
          </cell>
          <cell r="U64">
            <v>75</v>
          </cell>
          <cell r="V64">
            <v>33226.56</v>
          </cell>
          <cell r="X64">
            <v>66</v>
          </cell>
          <cell r="Y64">
            <v>-342456</v>
          </cell>
          <cell r="AA64">
            <v>135</v>
          </cell>
          <cell r="AB64">
            <v>-298078.84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10712588.04</v>
          </cell>
          <cell r="F66">
            <v>135</v>
          </cell>
          <cell r="G66">
            <v>154335.32</v>
          </cell>
          <cell r="I66">
            <v>69</v>
          </cell>
          <cell r="J66">
            <v>-4686497.85</v>
          </cell>
          <cell r="R66">
            <v>75</v>
          </cell>
          <cell r="S66">
            <v>-2596111.97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-10265035.78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</v>
          </cell>
          <cell r="I72">
            <v>75</v>
          </cell>
          <cell r="J72">
            <v>-599780.58</v>
          </cell>
          <cell r="R72">
            <v>85</v>
          </cell>
          <cell r="S72">
            <v>-50894.94</v>
          </cell>
          <cell r="U72">
            <v>88</v>
          </cell>
          <cell r="V72">
            <v>72969.12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12004929.44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87305363.55</v>
          </cell>
          <cell r="I75">
            <v>80</v>
          </cell>
          <cell r="J75">
            <v>-15777978.87</v>
          </cell>
          <cell r="R75">
            <v>88</v>
          </cell>
          <cell r="S75">
            <v>-1521082.66</v>
          </cell>
          <cell r="U75">
            <v>91</v>
          </cell>
          <cell r="V75">
            <v>70160.18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61038.52993440001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</v>
          </cell>
          <cell r="I77">
            <v>83</v>
          </cell>
          <cell r="J77">
            <v>-4284777.15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6309084.34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68131.9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9945525.02</v>
          </cell>
          <cell r="I80">
            <v>87</v>
          </cell>
          <cell r="J80">
            <v>-2825445.2</v>
          </cell>
          <cell r="R80">
            <v>101</v>
          </cell>
          <cell r="S80">
            <v>-7352578.41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29794822.36</v>
          </cell>
          <cell r="I82">
            <v>89</v>
          </cell>
          <cell r="J82">
            <v>-3753981.35</v>
          </cell>
          <cell r="R82">
            <v>104</v>
          </cell>
          <cell r="S82">
            <v>-9126.8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58043.76560780001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</v>
          </cell>
          <cell r="R83">
            <v>105</v>
          </cell>
          <cell r="S83">
            <v>-327585.15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</v>
          </cell>
          <cell r="I88">
            <v>101</v>
          </cell>
          <cell r="J88">
            <v>-19234060.05</v>
          </cell>
          <cell r="R88">
            <v>120</v>
          </cell>
          <cell r="S88">
            <v>-6636518.13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-329726.16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8369.716649600003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19795.06019170001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9833724.26</v>
          </cell>
          <cell r="I96">
            <v>120</v>
          </cell>
          <cell r="J96">
            <v>-1744987.04</v>
          </cell>
          <cell r="R96">
            <v>160</v>
          </cell>
          <cell r="S96">
            <v>-76251.43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7692277.93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nk"/>
      <sheetName val="div pay"/>
      <sheetName val="payroll tax reclass"/>
      <sheetName val="GA AA JE"/>
      <sheetName val="GA AA JE-101"/>
      <sheetName val="captime accrual"/>
      <sheetName val="ERC adj"/>
      <sheetName val="ERC"/>
      <sheetName val="ERC backup"/>
      <sheetName val="SDWA"/>
      <sheetName val="SDWA back up"/>
      <sheetName val="payroll accr"/>
      <sheetName val="SC DHEC "/>
      <sheetName val="SC DHEC back up"/>
      <sheetName val="INFOSEND ACCR"/>
      <sheetName val="rcl to co 182"/>
      <sheetName val="CAPTIME RCL 2"/>
      <sheetName val="BCBS ACCR"/>
      <sheetName val="TW penalty"/>
      <sheetName val="ATL"/>
      <sheetName val="ATL back up"/>
      <sheetName val="ATL 2"/>
      <sheetName val="ATL backup 2"/>
      <sheetName val="ATL3"/>
      <sheetName val="atl bakup 3"/>
      <sheetName val="MD 1"/>
      <sheetName val="MD 1 back up"/>
      <sheetName val="MD 2 "/>
      <sheetName val="MD backup 2"/>
      <sheetName val="MD 3"/>
      <sheetName val="MD Backup3"/>
      <sheetName val="SE OV ACCR 1"/>
      <sheetName val="SE back up 1"/>
      <sheetName val="SE OV ACCR 2"/>
      <sheetName val="SE 2 OV BACKUP"/>
      <sheetName val="South OV"/>
      <sheetName val="South OV backup"/>
      <sheetName val="South OV 2"/>
      <sheetName val="south backup 2"/>
      <sheetName val="WEST OV ACCR"/>
      <sheetName val="West backup"/>
      <sheetName val="WEST 2"/>
      <sheetName val="West 2 backup"/>
      <sheetName val="corp accr"/>
      <sheetName val="corp backup"/>
      <sheetName val="OV CONSOL ACCR"/>
      <sheetName val="OV consol accr bac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22" sqref="B22"/>
    </sheetView>
  </sheetViews>
  <sheetFormatPr defaultColWidth="9.140625" defaultRowHeight="15"/>
  <cols>
    <col min="1" max="1" width="25.57421875" style="3" customWidth="1"/>
    <col min="2" max="2" width="43.28125" style="2" bestFit="1" customWidth="1"/>
    <col min="3" max="3" width="23.00390625" style="1" customWidth="1"/>
    <col min="4" max="4" width="23.57421875" style="1" customWidth="1"/>
    <col min="5" max="5" width="2.8515625" style="0" customWidth="1"/>
    <col min="6" max="6" width="1.421875" style="0" customWidth="1"/>
  </cols>
  <sheetData>
    <row r="1" spans="1:7" ht="15">
      <c r="A1" s="48"/>
      <c r="B1" s="47"/>
      <c r="C1" s="6" t="s">
        <v>25</v>
      </c>
      <c r="D1" s="46"/>
      <c r="E1" s="4"/>
      <c r="F1" s="4"/>
      <c r="G1" s="4"/>
    </row>
    <row r="2" spans="1:7" s="25" customFormat="1" ht="18" customHeight="1">
      <c r="A2" s="43" t="s">
        <v>24</v>
      </c>
      <c r="B2" s="45" t="s">
        <v>23</v>
      </c>
      <c r="C2" s="37" t="s">
        <v>22</v>
      </c>
      <c r="D2" s="44" t="s">
        <v>21</v>
      </c>
      <c r="E2" s="27"/>
      <c r="F2" s="27"/>
      <c r="G2" s="27"/>
    </row>
    <row r="3" spans="1:7" s="25" customFormat="1" ht="18" customHeight="1">
      <c r="A3" s="43" t="s">
        <v>20</v>
      </c>
      <c r="B3" s="42" t="s">
        <v>19</v>
      </c>
      <c r="C3" s="37" t="s">
        <v>18</v>
      </c>
      <c r="D3" s="41" t="s">
        <v>17</v>
      </c>
      <c r="E3" s="27"/>
      <c r="F3" s="27"/>
      <c r="G3" s="27"/>
    </row>
    <row r="4" spans="1:7" s="25" customFormat="1" ht="18" customHeight="1">
      <c r="A4" s="40"/>
      <c r="B4" s="30"/>
      <c r="C4" s="37"/>
      <c r="D4" s="29" t="s">
        <v>16</v>
      </c>
      <c r="E4" s="28"/>
      <c r="F4" s="27"/>
      <c r="G4" s="27"/>
    </row>
    <row r="5" spans="1:7" s="25" customFormat="1" ht="18" customHeight="1">
      <c r="A5" s="35" t="s">
        <v>15</v>
      </c>
      <c r="B5" s="39">
        <v>41243</v>
      </c>
      <c r="C5" s="37"/>
      <c r="D5" s="38">
        <v>41246</v>
      </c>
      <c r="E5" s="28"/>
      <c r="F5" s="27"/>
      <c r="G5" s="27"/>
    </row>
    <row r="6" spans="1:7" s="25" customFormat="1" ht="18" customHeight="1">
      <c r="A6" s="35"/>
      <c r="B6" s="20"/>
      <c r="C6" s="37"/>
      <c r="D6" s="36"/>
      <c r="E6" s="28"/>
      <c r="F6" s="27"/>
      <c r="G6" s="27"/>
    </row>
    <row r="7" spans="1:7" s="25" customFormat="1" ht="18" customHeight="1">
      <c r="A7" s="35" t="s">
        <v>14</v>
      </c>
      <c r="B7" s="34" t="s">
        <v>13</v>
      </c>
      <c r="C7" s="33" t="s">
        <v>12</v>
      </c>
      <c r="D7" s="32">
        <f>SUM(C11:C42)</f>
        <v>8790.54</v>
      </c>
      <c r="E7" s="28"/>
      <c r="F7" s="27"/>
      <c r="G7" s="27"/>
    </row>
    <row r="8" spans="1:7" s="25" customFormat="1" ht="18" customHeight="1">
      <c r="A8" s="31"/>
      <c r="B8" s="20"/>
      <c r="C8" s="33" t="s">
        <v>11</v>
      </c>
      <c r="D8" s="32">
        <f>SUM(D11:D42)</f>
        <v>8790.54</v>
      </c>
      <c r="E8" s="28"/>
      <c r="F8" s="27"/>
      <c r="G8" s="26"/>
    </row>
    <row r="9" spans="1:7" s="25" customFormat="1" ht="18" customHeight="1">
      <c r="A9" s="31"/>
      <c r="B9" s="30"/>
      <c r="C9" s="29"/>
      <c r="D9" s="29"/>
      <c r="E9" s="28"/>
      <c r="F9" s="27"/>
      <c r="G9" s="26"/>
    </row>
    <row r="10" spans="1:7" s="21" customFormat="1" ht="15">
      <c r="A10" s="22" t="s">
        <v>10</v>
      </c>
      <c r="B10" s="24" t="s">
        <v>9</v>
      </c>
      <c r="C10" s="16" t="s">
        <v>8</v>
      </c>
      <c r="D10" s="16" t="s">
        <v>7</v>
      </c>
      <c r="E10" s="23"/>
      <c r="F10" s="23"/>
      <c r="G10" s="22" t="s">
        <v>6</v>
      </c>
    </row>
    <row r="11" spans="1:7" ht="15">
      <c r="A11" s="12" t="s">
        <v>5</v>
      </c>
      <c r="B11" s="20" t="s">
        <v>3</v>
      </c>
      <c r="C11" s="10">
        <v>7845.54</v>
      </c>
      <c r="D11" s="17"/>
      <c r="E11" s="4"/>
      <c r="F11" s="4"/>
      <c r="G11" s="19"/>
    </row>
    <row r="12" spans="1:7" ht="15">
      <c r="A12" s="12" t="s">
        <v>4</v>
      </c>
      <c r="B12" s="20" t="s">
        <v>3</v>
      </c>
      <c r="C12" s="10"/>
      <c r="D12" s="17">
        <f>C11</f>
        <v>7845.54</v>
      </c>
      <c r="E12" s="4"/>
      <c r="F12" s="4"/>
      <c r="G12" s="19"/>
    </row>
    <row r="13" spans="1:7" ht="15">
      <c r="A13" s="12" t="s">
        <v>2</v>
      </c>
      <c r="B13" s="11" t="s">
        <v>0</v>
      </c>
      <c r="C13" s="10">
        <v>945</v>
      </c>
      <c r="D13" s="15"/>
      <c r="E13" s="4"/>
      <c r="F13" s="4"/>
      <c r="G13" s="18"/>
    </row>
    <row r="14" spans="1:7" ht="15">
      <c r="A14" s="12" t="s">
        <v>1</v>
      </c>
      <c r="B14" s="11" t="s">
        <v>0</v>
      </c>
      <c r="C14" s="10"/>
      <c r="D14" s="15">
        <f>C13</f>
        <v>945</v>
      </c>
      <c r="E14" s="4"/>
      <c r="F14" s="4"/>
      <c r="G14" s="18"/>
    </row>
    <row r="15" spans="1:7" ht="15">
      <c r="A15" s="12"/>
      <c r="B15" s="11"/>
      <c r="C15" s="10"/>
      <c r="D15" s="15"/>
      <c r="E15" s="4"/>
      <c r="F15" s="4"/>
      <c r="G15" s="18"/>
    </row>
    <row r="16" spans="1:7" ht="15">
      <c r="A16" s="12"/>
      <c r="B16" s="11"/>
      <c r="C16" s="10"/>
      <c r="D16" s="16"/>
      <c r="E16" s="4"/>
      <c r="F16" s="4"/>
      <c r="G16" s="4"/>
    </row>
    <row r="17" spans="1:7" ht="15">
      <c r="A17" s="12"/>
      <c r="B17" s="11"/>
      <c r="C17" s="10"/>
      <c r="D17" s="15"/>
      <c r="E17" s="4"/>
      <c r="F17" s="4"/>
      <c r="G17" s="4"/>
    </row>
    <row r="18" spans="1:7" ht="15">
      <c r="A18" s="12"/>
      <c r="B18" s="11"/>
      <c r="C18" s="10"/>
      <c r="D18" s="15"/>
      <c r="E18" s="4"/>
      <c r="F18" s="4"/>
      <c r="G18" s="4"/>
    </row>
    <row r="19" spans="1:7" ht="15">
      <c r="A19" s="12"/>
      <c r="B19" s="11"/>
      <c r="C19" s="10"/>
      <c r="D19" s="15"/>
      <c r="E19" s="4"/>
      <c r="F19" s="4"/>
      <c r="G19" s="4"/>
    </row>
    <row r="20" spans="1:7" ht="15">
      <c r="A20" s="12"/>
      <c r="B20" s="11"/>
      <c r="C20" s="10"/>
      <c r="D20" s="15"/>
      <c r="E20" s="4"/>
      <c r="F20" s="4"/>
      <c r="G20" s="4"/>
    </row>
    <row r="21" spans="1:7" ht="15">
      <c r="A21" s="12"/>
      <c r="B21" s="11"/>
      <c r="C21" s="10"/>
      <c r="D21" s="15"/>
      <c r="E21" s="4"/>
      <c r="F21" s="4"/>
      <c r="G21" s="4"/>
    </row>
    <row r="22" spans="1:7" ht="15">
      <c r="A22" s="12"/>
      <c r="B22" s="11"/>
      <c r="C22" s="10"/>
      <c r="D22" s="15"/>
      <c r="E22" s="4"/>
      <c r="F22" s="4"/>
      <c r="G22" s="4"/>
    </row>
    <row r="23" spans="1:7" ht="15">
      <c r="A23" s="14"/>
      <c r="B23" s="11"/>
      <c r="C23" s="17"/>
      <c r="D23" s="6"/>
      <c r="E23" s="4"/>
      <c r="F23" s="4"/>
      <c r="G23" s="4"/>
    </row>
    <row r="24" spans="1:7" ht="15">
      <c r="A24" s="14"/>
      <c r="B24" s="11"/>
      <c r="C24" s="17"/>
      <c r="D24" s="6"/>
      <c r="E24" s="4"/>
      <c r="F24" s="4"/>
      <c r="G24" s="4"/>
    </row>
    <row r="25" spans="1:7" ht="15">
      <c r="A25" s="14"/>
      <c r="B25" s="11"/>
      <c r="C25" s="15"/>
      <c r="D25" s="6"/>
      <c r="E25" s="4"/>
      <c r="F25" s="4"/>
      <c r="G25" s="4"/>
    </row>
    <row r="26" spans="1:7" ht="15">
      <c r="A26" s="14"/>
      <c r="B26" s="11"/>
      <c r="C26" s="15"/>
      <c r="D26" s="6"/>
      <c r="E26" s="4"/>
      <c r="F26" s="4"/>
      <c r="G26" s="4"/>
    </row>
    <row r="27" spans="1:7" ht="15">
      <c r="A27" s="14"/>
      <c r="B27" s="11"/>
      <c r="C27" s="15"/>
      <c r="D27" s="10"/>
      <c r="E27" s="4"/>
      <c r="F27" s="4"/>
      <c r="G27" s="4"/>
    </row>
    <row r="28" spans="1:7" ht="15">
      <c r="A28" s="14"/>
      <c r="B28" s="11"/>
      <c r="C28" s="16"/>
      <c r="D28" s="10"/>
      <c r="E28" s="4"/>
      <c r="F28" s="4"/>
      <c r="G28" s="4"/>
    </row>
    <row r="29" spans="1:7" ht="15">
      <c r="A29" s="14"/>
      <c r="B29" s="11"/>
      <c r="C29" s="15"/>
      <c r="D29" s="10"/>
      <c r="E29" s="4"/>
      <c r="F29" s="4"/>
      <c r="G29" s="4"/>
    </row>
    <row r="30" spans="1:7" ht="15">
      <c r="A30" s="14"/>
      <c r="B30" s="11"/>
      <c r="C30" s="15"/>
      <c r="D30" s="10"/>
      <c r="E30" s="4"/>
      <c r="F30" s="4"/>
      <c r="G30" s="4"/>
    </row>
    <row r="31" spans="1:7" ht="15">
      <c r="A31" s="14"/>
      <c r="B31" s="11"/>
      <c r="C31" s="15"/>
      <c r="D31" s="10"/>
      <c r="E31" s="4"/>
      <c r="F31" s="4"/>
      <c r="G31" s="4"/>
    </row>
    <row r="32" spans="1:7" ht="15">
      <c r="A32" s="14"/>
      <c r="B32" s="11"/>
      <c r="C32" s="15"/>
      <c r="D32" s="10"/>
      <c r="E32" s="4"/>
      <c r="F32" s="4"/>
      <c r="G32" s="4"/>
    </row>
    <row r="33" spans="1:7" ht="15">
      <c r="A33" s="14"/>
      <c r="B33" s="11"/>
      <c r="C33" s="15"/>
      <c r="D33" s="10"/>
      <c r="E33" s="4"/>
      <c r="F33" s="4"/>
      <c r="G33" s="4"/>
    </row>
    <row r="34" spans="1:7" ht="15">
      <c r="A34" s="14"/>
      <c r="B34" s="11"/>
      <c r="C34" s="15"/>
      <c r="D34" s="10"/>
      <c r="E34" s="4"/>
      <c r="F34" s="4"/>
      <c r="G34" s="4"/>
    </row>
    <row r="35" spans="1:7" ht="15">
      <c r="A35" s="14"/>
      <c r="B35" s="11"/>
      <c r="C35" s="6"/>
      <c r="D35" s="10"/>
      <c r="E35" s="4"/>
      <c r="F35" s="4"/>
      <c r="G35" s="4"/>
    </row>
    <row r="36" spans="1:7" ht="15">
      <c r="A36" s="14"/>
      <c r="B36" s="11"/>
      <c r="C36" s="6"/>
      <c r="D36" s="10"/>
      <c r="E36" s="4"/>
      <c r="F36" s="4"/>
      <c r="G36" s="4"/>
    </row>
    <row r="37" spans="1:7" ht="15">
      <c r="A37" s="12"/>
      <c r="B37" s="11"/>
      <c r="C37" s="6"/>
      <c r="D37" s="10"/>
      <c r="E37" s="4"/>
      <c r="F37" s="4"/>
      <c r="G37" s="4"/>
    </row>
    <row r="38" spans="1:7" ht="15">
      <c r="A38" s="12"/>
      <c r="B38" s="11"/>
      <c r="C38" s="6"/>
      <c r="D38" s="10"/>
      <c r="E38" s="4"/>
      <c r="F38" s="4"/>
      <c r="G38" s="4"/>
    </row>
    <row r="39" spans="1:7" ht="15">
      <c r="A39" s="13"/>
      <c r="B39" s="11"/>
      <c r="C39" s="6"/>
      <c r="D39" s="10"/>
      <c r="E39" s="4"/>
      <c r="F39" s="4"/>
      <c r="G39" s="4"/>
    </row>
    <row r="40" spans="1:7" ht="15">
      <c r="A40" s="12"/>
      <c r="B40" s="11"/>
      <c r="C40" s="6"/>
      <c r="D40" s="10"/>
      <c r="E40" s="4"/>
      <c r="F40" s="4"/>
      <c r="G40" s="4"/>
    </row>
    <row r="41" spans="1:7" ht="15">
      <c r="A41" s="12"/>
      <c r="B41" s="11"/>
      <c r="C41" s="6"/>
      <c r="D41" s="10"/>
      <c r="E41" s="4"/>
      <c r="F41" s="4"/>
      <c r="G41" s="4"/>
    </row>
    <row r="42" spans="1:7" ht="15">
      <c r="A42" s="12"/>
      <c r="B42" s="11"/>
      <c r="C42" s="6"/>
      <c r="D42" s="10"/>
      <c r="E42" s="4"/>
      <c r="F42" s="4"/>
      <c r="G42" s="4"/>
    </row>
    <row r="43" spans="1:7" ht="15">
      <c r="A43" s="8"/>
      <c r="B43" s="7"/>
      <c r="C43" s="5"/>
      <c r="D43" s="6"/>
      <c r="E43" s="4"/>
      <c r="F43" s="4"/>
      <c r="G43" s="4"/>
    </row>
    <row r="44" spans="1:7" ht="15">
      <c r="A44" s="8"/>
      <c r="B44" s="7"/>
      <c r="C44" s="5"/>
      <c r="D44" s="6"/>
      <c r="E44" s="4"/>
      <c r="F44" s="4"/>
      <c r="G44" s="4"/>
    </row>
    <row r="45" spans="1:7" ht="15">
      <c r="A45" s="8"/>
      <c r="B45" s="11"/>
      <c r="C45" s="6"/>
      <c r="D45" s="10"/>
      <c r="E45" s="4"/>
      <c r="F45" s="4"/>
      <c r="G45" s="4"/>
    </row>
    <row r="46" spans="1:7" ht="15">
      <c r="A46" s="8"/>
      <c r="B46" s="11"/>
      <c r="C46" s="6"/>
      <c r="D46" s="10"/>
      <c r="E46" s="4"/>
      <c r="F46" s="4"/>
      <c r="G46" s="4"/>
    </row>
    <row r="47" spans="1:7" ht="15">
      <c r="A47" s="8"/>
      <c r="B47" s="11"/>
      <c r="C47" s="6"/>
      <c r="D47" s="10"/>
      <c r="E47" s="4"/>
      <c r="F47" s="4"/>
      <c r="G47" s="4"/>
    </row>
    <row r="48" spans="1:7" ht="15">
      <c r="A48" s="8"/>
      <c r="B48" s="11"/>
      <c r="C48" s="6"/>
      <c r="D48" s="10"/>
      <c r="E48" s="4"/>
      <c r="F48" s="4"/>
      <c r="G48" s="4"/>
    </row>
    <row r="49" spans="1:7" ht="15">
      <c r="A49" s="8"/>
      <c r="B49" s="11"/>
      <c r="C49" s="6"/>
      <c r="D49" s="10"/>
      <c r="E49" s="4"/>
      <c r="F49" s="4"/>
      <c r="G49" s="4"/>
    </row>
    <row r="50" spans="1:7" ht="15">
      <c r="A50" s="8"/>
      <c r="B50" s="11"/>
      <c r="C50" s="6"/>
      <c r="D50" s="10"/>
      <c r="E50" s="4"/>
      <c r="F50" s="4"/>
      <c r="G50" s="4"/>
    </row>
    <row r="51" spans="1:7" ht="15">
      <c r="A51" s="8"/>
      <c r="B51" s="11"/>
      <c r="C51" s="6"/>
      <c r="D51" s="10"/>
      <c r="E51" s="4"/>
      <c r="F51" s="4"/>
      <c r="G51" s="4"/>
    </row>
    <row r="52" spans="1:7" ht="15">
      <c r="A52" s="8"/>
      <c r="B52" s="11"/>
      <c r="C52" s="6"/>
      <c r="D52" s="10"/>
      <c r="E52" s="4"/>
      <c r="F52" s="4"/>
      <c r="G52" s="4"/>
    </row>
    <row r="53" spans="1:7" ht="15">
      <c r="A53" s="8"/>
      <c r="B53" s="11"/>
      <c r="C53" s="6"/>
      <c r="D53" s="10"/>
      <c r="E53" s="4"/>
      <c r="F53" s="4"/>
      <c r="G53" s="4"/>
    </row>
    <row r="54" spans="1:7" ht="15">
      <c r="A54" s="8"/>
      <c r="B54" s="11"/>
      <c r="C54" s="6"/>
      <c r="D54" s="10"/>
      <c r="E54" s="4"/>
      <c r="F54" s="4"/>
      <c r="G54" s="4"/>
    </row>
    <row r="55" spans="1:7" ht="15">
      <c r="A55" s="8"/>
      <c r="B55" s="9"/>
      <c r="C55" s="6"/>
      <c r="D55" s="6"/>
      <c r="E55" s="4"/>
      <c r="F55" s="4"/>
      <c r="G55" s="4"/>
    </row>
    <row r="56" spans="1:7" ht="15">
      <c r="A56" s="8"/>
      <c r="B56" s="9"/>
      <c r="C56" s="6"/>
      <c r="D56" s="6"/>
      <c r="E56" s="4"/>
      <c r="F56" s="4"/>
      <c r="G56" s="4"/>
    </row>
    <row r="57" spans="1:7" ht="15">
      <c r="A57" s="8"/>
      <c r="B57" s="9"/>
      <c r="C57" s="6"/>
      <c r="D57" s="6"/>
      <c r="E57" s="4"/>
      <c r="F57" s="4"/>
      <c r="G57" s="4"/>
    </row>
    <row r="58" spans="1:7" ht="15">
      <c r="A58" s="8"/>
      <c r="B58" s="9"/>
      <c r="C58" s="6"/>
      <c r="D58" s="6"/>
      <c r="E58" s="4"/>
      <c r="F58" s="4"/>
      <c r="G58" s="4"/>
    </row>
    <row r="59" spans="1:7" ht="15">
      <c r="A59" s="8"/>
      <c r="B59" s="9"/>
      <c r="C59" s="6"/>
      <c r="D59" s="6"/>
      <c r="E59" s="4"/>
      <c r="F59" s="4"/>
      <c r="G59" s="4"/>
    </row>
    <row r="60" spans="1:7" ht="15">
      <c r="A60" s="8"/>
      <c r="B60" s="9"/>
      <c r="C60" s="6"/>
      <c r="D60" s="6"/>
      <c r="E60" s="4"/>
      <c r="F60" s="4"/>
      <c r="G60" s="4"/>
    </row>
    <row r="61" spans="1:7" ht="15">
      <c r="A61" s="8"/>
      <c r="B61" s="9"/>
      <c r="C61" s="6"/>
      <c r="D61" s="6"/>
      <c r="E61" s="4"/>
      <c r="F61" s="4"/>
      <c r="G61" s="4"/>
    </row>
    <row r="62" spans="1:7" ht="15">
      <c r="A62" s="8"/>
      <c r="B62" s="9"/>
      <c r="C62" s="6"/>
      <c r="D62" s="6"/>
      <c r="E62" s="4"/>
      <c r="F62" s="4"/>
      <c r="G62" s="4"/>
    </row>
    <row r="63" spans="1:7" ht="15">
      <c r="A63" s="8"/>
      <c r="B63" s="9"/>
      <c r="C63" s="6"/>
      <c r="D63" s="6"/>
      <c r="E63" s="4"/>
      <c r="F63" s="4"/>
      <c r="G63" s="4"/>
    </row>
    <row r="64" spans="1:7" ht="15">
      <c r="A64" s="8"/>
      <c r="B64" s="9"/>
      <c r="C64" s="6"/>
      <c r="D64" s="6"/>
      <c r="E64" s="4"/>
      <c r="F64" s="4"/>
      <c r="G64" s="4"/>
    </row>
    <row r="65" spans="1:7" ht="15">
      <c r="A65" s="8"/>
      <c r="B65" s="9"/>
      <c r="C65" s="6"/>
      <c r="D65" s="6"/>
      <c r="E65" s="4"/>
      <c r="F65" s="4"/>
      <c r="G65" s="4"/>
    </row>
    <row r="66" spans="1:7" ht="15">
      <c r="A66" s="8"/>
      <c r="B66" s="9"/>
      <c r="C66" s="6"/>
      <c r="D66" s="6"/>
      <c r="E66" s="4"/>
      <c r="F66" s="4"/>
      <c r="G66" s="4"/>
    </row>
    <row r="67" spans="1:7" ht="15">
      <c r="A67" s="8"/>
      <c r="B67" s="9"/>
      <c r="C67" s="6"/>
      <c r="D67" s="6"/>
      <c r="E67" s="4"/>
      <c r="F67" s="4"/>
      <c r="G67" s="4"/>
    </row>
    <row r="68" spans="1:7" ht="15">
      <c r="A68" s="8"/>
      <c r="B68" s="9"/>
      <c r="C68" s="6"/>
      <c r="D68" s="6"/>
      <c r="E68" s="4"/>
      <c r="F68" s="4"/>
      <c r="G68" s="4"/>
    </row>
    <row r="69" spans="1:7" ht="15">
      <c r="A69" s="8"/>
      <c r="B69" s="9"/>
      <c r="C69" s="6"/>
      <c r="D69" s="6"/>
      <c r="E69" s="4"/>
      <c r="F69" s="4"/>
      <c r="G69" s="4"/>
    </row>
    <row r="70" spans="1:7" ht="15">
      <c r="A70" s="8"/>
      <c r="B70" s="9"/>
      <c r="C70" s="6"/>
      <c r="D70" s="6"/>
      <c r="E70" s="4"/>
      <c r="F70" s="4"/>
      <c r="G70" s="4"/>
    </row>
    <row r="71" spans="1:7" ht="15">
      <c r="A71" s="8"/>
      <c r="B71" s="9"/>
      <c r="C71" s="6"/>
      <c r="D71" s="6"/>
      <c r="E71" s="4"/>
      <c r="F71" s="4"/>
      <c r="G71" s="4"/>
    </row>
    <row r="72" spans="1:7" ht="15">
      <c r="A72" s="8"/>
      <c r="B72" s="9"/>
      <c r="C72" s="6"/>
      <c r="D72" s="6"/>
      <c r="E72" s="4"/>
      <c r="F72" s="4"/>
      <c r="G72" s="4"/>
    </row>
    <row r="73" spans="1:7" ht="15">
      <c r="A73" s="8"/>
      <c r="B73" s="9"/>
      <c r="C73" s="6"/>
      <c r="D73" s="6"/>
      <c r="E73" s="4"/>
      <c r="F73" s="4"/>
      <c r="G73" s="4"/>
    </row>
    <row r="74" spans="1:7" ht="15">
      <c r="A74" s="8"/>
      <c r="B74" s="9"/>
      <c r="C74" s="6"/>
      <c r="D74" s="6"/>
      <c r="E74" s="4"/>
      <c r="F74" s="4"/>
      <c r="G74" s="4"/>
    </row>
    <row r="75" spans="1:7" ht="15">
      <c r="A75" s="8"/>
      <c r="B75" s="9"/>
      <c r="C75" s="6"/>
      <c r="D75" s="6"/>
      <c r="E75" s="4"/>
      <c r="F75" s="4"/>
      <c r="G75" s="4"/>
    </row>
    <row r="76" spans="1:7" ht="15">
      <c r="A76" s="8"/>
      <c r="B76" s="9"/>
      <c r="C76" s="6"/>
      <c r="D76" s="6"/>
      <c r="E76" s="4"/>
      <c r="F76" s="4"/>
      <c r="G76" s="4"/>
    </row>
    <row r="77" spans="1:7" ht="15">
      <c r="A77" s="8"/>
      <c r="B77" s="9"/>
      <c r="C77" s="6"/>
      <c r="D77" s="6"/>
      <c r="E77" s="4"/>
      <c r="F77" s="4"/>
      <c r="G77" s="4"/>
    </row>
    <row r="78" spans="1:7" ht="15">
      <c r="A78" s="8"/>
      <c r="B78" s="9"/>
      <c r="C78" s="6"/>
      <c r="D78" s="6"/>
      <c r="E78" s="4"/>
      <c r="F78" s="4"/>
      <c r="G78" s="4"/>
    </row>
    <row r="79" spans="1:7" ht="15">
      <c r="A79" s="8"/>
      <c r="B79" s="9"/>
      <c r="C79" s="6"/>
      <c r="D79" s="6"/>
      <c r="E79" s="4"/>
      <c r="F79" s="4"/>
      <c r="G79" s="4"/>
    </row>
    <row r="80" spans="1:7" ht="15">
      <c r="A80" s="8"/>
      <c r="B80" s="9"/>
      <c r="C80" s="6"/>
      <c r="D80" s="6"/>
      <c r="E80" s="4"/>
      <c r="F80" s="4"/>
      <c r="G80" s="4"/>
    </row>
    <row r="81" spans="1:7" ht="15">
      <c r="A81" s="8"/>
      <c r="B81" s="9"/>
      <c r="C81" s="6"/>
      <c r="D81" s="6"/>
      <c r="E81" s="4"/>
      <c r="F81" s="4"/>
      <c r="G81" s="4"/>
    </row>
    <row r="82" spans="1:7" ht="15">
      <c r="A82" s="8"/>
      <c r="B82" s="9"/>
      <c r="C82" s="6"/>
      <c r="D82" s="6"/>
      <c r="E82" s="4"/>
      <c r="F82" s="4"/>
      <c r="G82" s="4"/>
    </row>
    <row r="83" spans="1:7" ht="15">
      <c r="A83" s="8"/>
      <c r="B83" s="9"/>
      <c r="C83" s="6"/>
      <c r="D83" s="6"/>
      <c r="E83" s="4"/>
      <c r="F83" s="4"/>
      <c r="G83" s="4"/>
    </row>
    <row r="84" spans="1:7" ht="15">
      <c r="A84" s="8"/>
      <c r="B84" s="9"/>
      <c r="C84" s="6"/>
      <c r="D84" s="6"/>
      <c r="E84" s="4"/>
      <c r="F84" s="4"/>
      <c r="G84" s="4"/>
    </row>
    <row r="85" spans="1:7" ht="15">
      <c r="A85" s="8"/>
      <c r="B85" s="9"/>
      <c r="C85" s="6"/>
      <c r="D85" s="6"/>
      <c r="E85" s="4"/>
      <c r="F85" s="4"/>
      <c r="G85" s="4"/>
    </row>
    <row r="86" spans="1:7" ht="15">
      <c r="A86" s="8"/>
      <c r="B86" s="7"/>
      <c r="C86" s="6"/>
      <c r="D86" s="5"/>
      <c r="E86" s="4"/>
      <c r="F86" s="4"/>
      <c r="G86" s="4"/>
    </row>
    <row r="87" spans="1:7" ht="15">
      <c r="A87" s="8"/>
      <c r="B87" s="7"/>
      <c r="C87" s="6"/>
      <c r="D87" s="5"/>
      <c r="E87" s="4"/>
      <c r="F87" s="4"/>
      <c r="G87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23" sqref="C23"/>
    </sheetView>
  </sheetViews>
  <sheetFormatPr defaultColWidth="9.140625" defaultRowHeight="15"/>
  <cols>
    <col min="1" max="1" width="18.8515625" style="0" bestFit="1" customWidth="1"/>
    <col min="2" max="2" width="32.421875" style="0" customWidth="1"/>
    <col min="3" max="4" width="22.57421875" style="0" customWidth="1"/>
  </cols>
  <sheetData>
    <row r="1" spans="1:4" ht="15">
      <c r="A1" s="72" t="s">
        <v>24</v>
      </c>
      <c r="B1" s="73" t="s">
        <v>53</v>
      </c>
      <c r="C1" s="63" t="s">
        <v>25</v>
      </c>
      <c r="D1" s="70"/>
    </row>
    <row r="2" spans="1:4" ht="15">
      <c r="A2" s="72" t="s">
        <v>20</v>
      </c>
      <c r="B2" s="71" t="s">
        <v>52</v>
      </c>
      <c r="C2" s="63" t="s">
        <v>22</v>
      </c>
      <c r="D2" s="70" t="s">
        <v>51</v>
      </c>
    </row>
    <row r="3" spans="1:4" ht="15">
      <c r="A3" s="18" t="s">
        <v>50</v>
      </c>
      <c r="B3" s="69" t="s">
        <v>49</v>
      </c>
      <c r="C3" s="63" t="s">
        <v>18</v>
      </c>
      <c r="D3" s="68" t="s">
        <v>48</v>
      </c>
    </row>
    <row r="4" spans="1:4" ht="15">
      <c r="A4" s="67"/>
      <c r="B4" s="66"/>
      <c r="C4" s="63"/>
      <c r="D4" s="60" t="s">
        <v>47</v>
      </c>
    </row>
    <row r="5" spans="1:4" ht="15">
      <c r="A5" s="31" t="s">
        <v>15</v>
      </c>
      <c r="B5" s="62">
        <v>41152</v>
      </c>
      <c r="C5" s="63" t="s">
        <v>46</v>
      </c>
      <c r="D5" s="65">
        <v>41144</v>
      </c>
    </row>
    <row r="6" spans="1:4" ht="15">
      <c r="A6" s="31"/>
      <c r="B6" s="64"/>
      <c r="C6" s="63"/>
      <c r="D6" s="60"/>
    </row>
    <row r="7" spans="1:4" ht="15">
      <c r="A7" s="31" t="s">
        <v>14</v>
      </c>
      <c r="B7" s="62" t="s">
        <v>45</v>
      </c>
      <c r="C7" s="61"/>
      <c r="D7" s="60"/>
    </row>
    <row r="8" spans="1:4" ht="15">
      <c r="A8" s="59"/>
      <c r="B8" s="59"/>
      <c r="C8" s="59"/>
      <c r="D8" s="59"/>
    </row>
    <row r="9" spans="1:4" ht="15">
      <c r="A9" s="58" t="s">
        <v>10</v>
      </c>
      <c r="B9" s="58" t="s">
        <v>44</v>
      </c>
      <c r="C9" s="58" t="s">
        <v>43</v>
      </c>
      <c r="D9" s="58" t="s">
        <v>42</v>
      </c>
    </row>
    <row r="10" spans="1:4" ht="15">
      <c r="A10" s="54">
        <v>188100.631</v>
      </c>
      <c r="B10" s="21" t="s">
        <v>40</v>
      </c>
      <c r="C10" s="51"/>
      <c r="D10" s="53">
        <v>786.63</v>
      </c>
    </row>
    <row r="11" spans="1:5" ht="15">
      <c r="A11" s="55">
        <v>182.154</v>
      </c>
      <c r="B11" s="21" t="s">
        <v>26</v>
      </c>
      <c r="C11" s="51"/>
      <c r="D11" s="53">
        <v>58.4</v>
      </c>
      <c r="E11" s="57">
        <v>90968</v>
      </c>
    </row>
    <row r="12" spans="1:5" ht="15">
      <c r="A12" s="55">
        <v>182.154</v>
      </c>
      <c r="B12" s="21" t="s">
        <v>26</v>
      </c>
      <c r="C12" s="51"/>
      <c r="D12" s="53">
        <v>116.79</v>
      </c>
      <c r="E12" s="57">
        <v>90968</v>
      </c>
    </row>
    <row r="13" spans="1:4" ht="15">
      <c r="A13" s="54" t="s">
        <v>41</v>
      </c>
      <c r="B13" s="21" t="s">
        <v>38</v>
      </c>
      <c r="C13" s="51"/>
      <c r="D13" s="53">
        <v>1025.05</v>
      </c>
    </row>
    <row r="14" spans="1:4" ht="15">
      <c r="A14" s="54">
        <v>853100.623</v>
      </c>
      <c r="B14" s="21" t="s">
        <v>37</v>
      </c>
      <c r="C14" s="51"/>
      <c r="D14" s="53">
        <v>425.93</v>
      </c>
    </row>
    <row r="15" spans="1:4" ht="15">
      <c r="A15" s="54">
        <v>853100.623</v>
      </c>
      <c r="B15" s="21" t="s">
        <v>36</v>
      </c>
      <c r="C15" s="51"/>
      <c r="D15" s="53">
        <v>1.02</v>
      </c>
    </row>
    <row r="16" spans="1:4" ht="15">
      <c r="A16" s="54">
        <v>182117.5855</v>
      </c>
      <c r="B16" s="21" t="s">
        <v>35</v>
      </c>
      <c r="C16" s="51"/>
      <c r="D16" s="53">
        <v>150</v>
      </c>
    </row>
    <row r="17" spans="1:4" ht="15">
      <c r="A17" s="54">
        <v>182117.5855</v>
      </c>
      <c r="B17" s="21" t="s">
        <v>34</v>
      </c>
      <c r="C17" s="51"/>
      <c r="D17" s="53">
        <v>200</v>
      </c>
    </row>
    <row r="18" spans="1:4" ht="15">
      <c r="A18" s="54">
        <v>182173.5855</v>
      </c>
      <c r="B18" s="21" t="s">
        <v>33</v>
      </c>
      <c r="C18" s="51"/>
      <c r="D18" s="53">
        <v>249</v>
      </c>
    </row>
    <row r="19" spans="1:4" ht="15">
      <c r="A19" s="54">
        <v>182173.5855</v>
      </c>
      <c r="B19" s="21" t="s">
        <v>32</v>
      </c>
      <c r="C19" s="51"/>
      <c r="D19" s="53">
        <v>200</v>
      </c>
    </row>
    <row r="20" spans="1:4" ht="15">
      <c r="A20" s="54">
        <v>182209.5855</v>
      </c>
      <c r="B20" s="21" t="s">
        <v>31</v>
      </c>
      <c r="C20" s="51"/>
      <c r="D20" s="53">
        <v>249</v>
      </c>
    </row>
    <row r="21" spans="1:4" ht="15">
      <c r="A21" s="54">
        <v>182209.5855</v>
      </c>
      <c r="B21" s="21" t="s">
        <v>30</v>
      </c>
      <c r="C21" s="51"/>
      <c r="D21" s="53">
        <v>150</v>
      </c>
    </row>
    <row r="22" spans="1:4" ht="15">
      <c r="A22" s="54">
        <v>182209.5855</v>
      </c>
      <c r="B22" s="21" t="s">
        <v>29</v>
      </c>
      <c r="C22" s="51"/>
      <c r="D22" s="53">
        <v>100</v>
      </c>
    </row>
    <row r="23" spans="1:4" ht="15">
      <c r="A23" s="55">
        <v>345102.629</v>
      </c>
      <c r="B23" s="21" t="s">
        <v>28</v>
      </c>
      <c r="C23" s="51"/>
      <c r="D23" s="53">
        <v>5468.65</v>
      </c>
    </row>
    <row r="24" spans="1:4" ht="15">
      <c r="A24" s="55">
        <v>345102.629</v>
      </c>
      <c r="B24" s="21" t="s">
        <v>27</v>
      </c>
      <c r="C24" s="51"/>
      <c r="D24" s="53">
        <v>4500</v>
      </c>
    </row>
    <row r="25" spans="1:4" ht="15">
      <c r="A25" s="56">
        <v>134.1055</v>
      </c>
      <c r="B25" s="21" t="s">
        <v>26</v>
      </c>
      <c r="C25" s="51"/>
      <c r="D25" s="53">
        <v>43.6</v>
      </c>
    </row>
    <row r="26" spans="1:4" ht="15">
      <c r="A26" s="56">
        <v>134.1055</v>
      </c>
      <c r="B26" s="21" t="s">
        <v>26</v>
      </c>
      <c r="C26" s="51"/>
      <c r="D26" s="53">
        <v>87.2</v>
      </c>
    </row>
    <row r="27" spans="1:4" ht="15">
      <c r="A27" s="54">
        <v>188100.639</v>
      </c>
      <c r="B27" s="21" t="s">
        <v>40</v>
      </c>
      <c r="C27" s="53">
        <v>786.63</v>
      </c>
      <c r="D27" s="51"/>
    </row>
    <row r="28" spans="1:5" ht="15">
      <c r="A28" s="55">
        <v>182.138</v>
      </c>
      <c r="B28" s="21" t="s">
        <v>26</v>
      </c>
      <c r="C28" s="53">
        <v>58.4</v>
      </c>
      <c r="D28" s="51"/>
      <c r="E28">
        <v>90193</v>
      </c>
    </row>
    <row r="29" spans="1:5" ht="15">
      <c r="A29" s="55">
        <v>182.138</v>
      </c>
      <c r="B29" s="21" t="s">
        <v>26</v>
      </c>
      <c r="C29" s="53">
        <v>116.79</v>
      </c>
      <c r="D29" s="51"/>
      <c r="E29">
        <v>90193</v>
      </c>
    </row>
    <row r="30" spans="1:4" ht="15">
      <c r="A30" s="54" t="s">
        <v>39</v>
      </c>
      <c r="B30" s="21" t="s">
        <v>38</v>
      </c>
      <c r="C30" s="53">
        <v>1025.05</v>
      </c>
      <c r="D30" s="51"/>
    </row>
    <row r="31" spans="1:4" ht="15">
      <c r="A31" s="55">
        <v>853.1555</v>
      </c>
      <c r="B31" s="21" t="s">
        <v>37</v>
      </c>
      <c r="C31" s="53">
        <v>425.93</v>
      </c>
      <c r="D31" s="51"/>
    </row>
    <row r="32" spans="1:4" ht="15">
      <c r="A32" s="55">
        <v>853.1555</v>
      </c>
      <c r="B32" s="21" t="s">
        <v>36</v>
      </c>
      <c r="C32" s="53">
        <v>1.02</v>
      </c>
      <c r="D32" s="51"/>
    </row>
    <row r="33" spans="1:4" ht="15">
      <c r="A33" s="54">
        <v>182117.5955</v>
      </c>
      <c r="B33" s="21" t="s">
        <v>35</v>
      </c>
      <c r="C33" s="53">
        <v>150</v>
      </c>
      <c r="D33" s="51"/>
    </row>
    <row r="34" spans="1:4" ht="15">
      <c r="A34" s="54">
        <v>182117.5955</v>
      </c>
      <c r="B34" s="21" t="s">
        <v>34</v>
      </c>
      <c r="C34" s="53">
        <v>200</v>
      </c>
      <c r="D34" s="51"/>
    </row>
    <row r="35" spans="1:4" ht="15">
      <c r="A35" s="54">
        <v>182173.5955</v>
      </c>
      <c r="B35" s="21" t="s">
        <v>33</v>
      </c>
      <c r="C35" s="53">
        <v>249</v>
      </c>
      <c r="D35" s="51"/>
    </row>
    <row r="36" spans="1:4" ht="15">
      <c r="A36" s="54">
        <v>182173.5955</v>
      </c>
      <c r="B36" s="21" t="s">
        <v>32</v>
      </c>
      <c r="C36" s="53">
        <v>200</v>
      </c>
      <c r="D36" s="51"/>
    </row>
    <row r="37" spans="1:4" ht="15">
      <c r="A37" s="54">
        <v>182209.5955</v>
      </c>
      <c r="B37" s="21" t="s">
        <v>31</v>
      </c>
      <c r="C37" s="53">
        <v>249</v>
      </c>
      <c r="D37" s="51"/>
    </row>
    <row r="38" spans="1:4" ht="15">
      <c r="A38" s="54">
        <v>182209.5955</v>
      </c>
      <c r="B38" s="21" t="s">
        <v>30</v>
      </c>
      <c r="C38" s="53">
        <v>150</v>
      </c>
      <c r="D38" s="51"/>
    </row>
    <row r="39" spans="1:4" ht="15">
      <c r="A39" s="54">
        <v>182209.5955</v>
      </c>
      <c r="B39" s="21" t="s">
        <v>29</v>
      </c>
      <c r="C39" s="53">
        <v>100</v>
      </c>
      <c r="D39" s="51"/>
    </row>
    <row r="40" spans="1:4" ht="15">
      <c r="A40" s="55">
        <v>345102.631</v>
      </c>
      <c r="B40" s="21" t="s">
        <v>28</v>
      </c>
      <c r="C40" s="53">
        <v>5468.65</v>
      </c>
      <c r="D40" s="51"/>
    </row>
    <row r="41" spans="1:4" ht="15">
      <c r="A41" s="55">
        <v>345102.631</v>
      </c>
      <c r="B41" s="21" t="s">
        <v>27</v>
      </c>
      <c r="C41" s="53">
        <v>4500</v>
      </c>
      <c r="D41" s="51"/>
    </row>
    <row r="42" spans="1:4" ht="15">
      <c r="A42" s="54">
        <v>134100.6165</v>
      </c>
      <c r="B42" s="21" t="s">
        <v>26</v>
      </c>
      <c r="C42" s="53">
        <v>43.6</v>
      </c>
      <c r="D42" s="51"/>
    </row>
    <row r="43" spans="1:4" ht="15">
      <c r="A43" s="54">
        <v>134100.6165</v>
      </c>
      <c r="B43" s="21" t="s">
        <v>26</v>
      </c>
      <c r="C43" s="53">
        <v>87.2</v>
      </c>
      <c r="D43" s="51"/>
    </row>
    <row r="44" spans="1:4" ht="15">
      <c r="A44" s="52"/>
      <c r="B44" s="21"/>
      <c r="C44" s="51"/>
      <c r="D44" s="51"/>
    </row>
    <row r="45" spans="2:4" ht="15.75" thickBot="1">
      <c r="B45" s="21"/>
      <c r="C45" s="50">
        <f>SUM(C10:C44)</f>
        <v>13811.27</v>
      </c>
      <c r="D45" s="50">
        <f>SUM(D10:D44)</f>
        <v>13811.27</v>
      </c>
    </row>
    <row r="46" ht="15.75" thickTop="1"/>
    <row r="47" ht="15">
      <c r="D47" s="49">
        <f>D45-C45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C9" sqref="C9"/>
    </sheetView>
  </sheetViews>
  <sheetFormatPr defaultColWidth="9.140625" defaultRowHeight="15"/>
  <cols>
    <col min="1" max="1" width="28.00390625" style="77" customWidth="1"/>
    <col min="2" max="2" width="38.7109375" style="76" customWidth="1"/>
    <col min="3" max="3" width="21.140625" style="75" customWidth="1"/>
    <col min="4" max="4" width="28.00390625" style="75" customWidth="1"/>
    <col min="5" max="5" width="9.140625" style="74" customWidth="1"/>
    <col min="6" max="6" width="16.28125" style="74" customWidth="1"/>
    <col min="7" max="16384" width="9.140625" style="74" customWidth="1"/>
  </cols>
  <sheetData>
    <row r="1" spans="1:4" s="25" customFormat="1" ht="18" customHeight="1">
      <c r="A1" s="120" t="s">
        <v>24</v>
      </c>
      <c r="B1" s="121" t="s">
        <v>84</v>
      </c>
      <c r="C1" s="111" t="s">
        <v>83</v>
      </c>
      <c r="D1" s="118"/>
    </row>
    <row r="2" spans="1:4" s="25" customFormat="1" ht="18" customHeight="1">
      <c r="A2" s="120" t="s">
        <v>20</v>
      </c>
      <c r="B2" s="119" t="s">
        <v>82</v>
      </c>
      <c r="C2" s="111" t="s">
        <v>22</v>
      </c>
      <c r="D2" s="118" t="s">
        <v>81</v>
      </c>
    </row>
    <row r="3" spans="1:5" s="25" customFormat="1" ht="18" customHeight="1">
      <c r="A3" s="117" t="s">
        <v>50</v>
      </c>
      <c r="B3" s="116" t="s">
        <v>49</v>
      </c>
      <c r="C3" s="115" t="s">
        <v>18</v>
      </c>
      <c r="D3" s="114" t="s">
        <v>80</v>
      </c>
      <c r="E3" s="106"/>
    </row>
    <row r="4" spans="1:5" s="25" customFormat="1" ht="18" customHeight="1">
      <c r="A4" s="109" t="s">
        <v>15</v>
      </c>
      <c r="B4" s="113">
        <v>40968</v>
      </c>
      <c r="C4" s="111"/>
      <c r="D4" s="107" t="s">
        <v>79</v>
      </c>
      <c r="E4" s="106"/>
    </row>
    <row r="5" spans="1:5" s="25" customFormat="1" ht="18" customHeight="1">
      <c r="A5" s="109" t="s">
        <v>14</v>
      </c>
      <c r="B5" s="112" t="s">
        <v>56</v>
      </c>
      <c r="C5" s="111" t="s">
        <v>46</v>
      </c>
      <c r="D5" s="110">
        <v>40968</v>
      </c>
      <c r="E5" s="106"/>
    </row>
    <row r="6" spans="1:5" s="25" customFormat="1" ht="18" customHeight="1">
      <c r="A6" s="109"/>
      <c r="B6" s="108"/>
      <c r="C6" s="107"/>
      <c r="D6" s="107"/>
      <c r="E6" s="106"/>
    </row>
    <row r="7" spans="1:8" s="79" customFormat="1" ht="15">
      <c r="A7" s="105" t="s">
        <v>10</v>
      </c>
      <c r="B7" s="105" t="s">
        <v>9</v>
      </c>
      <c r="C7" s="104" t="s">
        <v>8</v>
      </c>
      <c r="D7" s="104" t="s">
        <v>7</v>
      </c>
      <c r="G7" s="103"/>
      <c r="H7" s="102"/>
    </row>
    <row r="8" spans="1:8" s="79" customFormat="1" ht="15">
      <c r="A8" s="101">
        <v>425100.581</v>
      </c>
      <c r="B8" s="85" t="s">
        <v>56</v>
      </c>
      <c r="C8" s="92">
        <v>3809.5</v>
      </c>
      <c r="D8" s="91"/>
      <c r="H8" s="100"/>
    </row>
    <row r="9" spans="1:8" s="79" customFormat="1" ht="15">
      <c r="A9" s="99">
        <v>182100.581</v>
      </c>
      <c r="B9" s="85" t="s">
        <v>56</v>
      </c>
      <c r="C9" s="91">
        <v>8698.48</v>
      </c>
      <c r="D9" s="92"/>
      <c r="H9" s="98"/>
    </row>
    <row r="10" spans="1:8" s="79" customFormat="1" ht="15">
      <c r="A10" s="96" t="s">
        <v>78</v>
      </c>
      <c r="B10" s="85" t="s">
        <v>56</v>
      </c>
      <c r="C10" s="88">
        <v>5005.09</v>
      </c>
      <c r="D10" s="88"/>
      <c r="H10" s="95"/>
    </row>
    <row r="11" spans="1:8" s="79" customFormat="1" ht="15">
      <c r="A11" s="96" t="s">
        <v>77</v>
      </c>
      <c r="B11" s="85" t="s">
        <v>56</v>
      </c>
      <c r="C11" s="90">
        <v>2443.14</v>
      </c>
      <c r="D11" s="87"/>
      <c r="H11" s="97"/>
    </row>
    <row r="12" spans="1:8" s="79" customFormat="1" ht="15">
      <c r="A12" s="96" t="s">
        <v>76</v>
      </c>
      <c r="B12" s="85" t="s">
        <v>56</v>
      </c>
      <c r="C12" s="87">
        <v>1022.47</v>
      </c>
      <c r="D12" s="87"/>
      <c r="H12" s="93"/>
    </row>
    <row r="13" spans="1:8" s="79" customFormat="1" ht="15">
      <c r="A13" s="94" t="s">
        <v>75</v>
      </c>
      <c r="B13" s="85" t="s">
        <v>56</v>
      </c>
      <c r="C13" s="87">
        <v>1694.6</v>
      </c>
      <c r="D13" s="87"/>
      <c r="H13" s="93"/>
    </row>
    <row r="14" spans="1:8" s="79" customFormat="1" ht="15">
      <c r="A14" s="94" t="s">
        <v>74</v>
      </c>
      <c r="B14" s="85" t="s">
        <v>56</v>
      </c>
      <c r="C14" s="88">
        <v>2335.21</v>
      </c>
      <c r="D14" s="87"/>
      <c r="H14" s="95"/>
    </row>
    <row r="15" spans="1:8" s="79" customFormat="1" ht="15">
      <c r="A15" s="94" t="s">
        <v>73</v>
      </c>
      <c r="B15" s="85" t="s">
        <v>56</v>
      </c>
      <c r="C15" s="88">
        <v>3573.06</v>
      </c>
      <c r="D15" s="87"/>
      <c r="H15" s="95"/>
    </row>
    <row r="16" spans="1:8" s="79" customFormat="1" ht="15">
      <c r="A16" s="94" t="s">
        <v>72</v>
      </c>
      <c r="B16" s="85" t="s">
        <v>56</v>
      </c>
      <c r="C16" s="87">
        <v>3540.19</v>
      </c>
      <c r="D16" s="87"/>
      <c r="H16" s="93"/>
    </row>
    <row r="17" spans="1:8" s="79" customFormat="1" ht="15">
      <c r="A17" s="94" t="s">
        <v>71</v>
      </c>
      <c r="B17" s="85" t="s">
        <v>56</v>
      </c>
      <c r="C17" s="87">
        <v>4091.59</v>
      </c>
      <c r="D17" s="84"/>
      <c r="H17" s="93"/>
    </row>
    <row r="18" spans="1:8" s="79" customFormat="1" ht="15">
      <c r="A18" s="86" t="s">
        <v>70</v>
      </c>
      <c r="B18" s="85" t="s">
        <v>56</v>
      </c>
      <c r="C18" s="84">
        <v>3265.2</v>
      </c>
      <c r="D18" s="84"/>
      <c r="H18" s="89"/>
    </row>
    <row r="19" spans="1:8" s="79" customFormat="1" ht="15">
      <c r="A19" s="86" t="s">
        <v>69</v>
      </c>
      <c r="B19" s="85" t="s">
        <v>56</v>
      </c>
      <c r="C19" s="84">
        <v>1140.05</v>
      </c>
      <c r="D19" s="84"/>
      <c r="H19" s="89"/>
    </row>
    <row r="20" spans="1:8" s="79" customFormat="1" ht="15">
      <c r="A20" s="86" t="s">
        <v>68</v>
      </c>
      <c r="B20" s="85" t="s">
        <v>56</v>
      </c>
      <c r="C20" s="84"/>
      <c r="D20" s="92">
        <v>3809.5</v>
      </c>
      <c r="H20" s="89"/>
    </row>
    <row r="21" spans="1:8" s="79" customFormat="1" ht="15">
      <c r="A21" s="86" t="s">
        <v>67</v>
      </c>
      <c r="B21" s="85" t="s">
        <v>56</v>
      </c>
      <c r="C21" s="84"/>
      <c r="D21" s="91">
        <v>8698.48</v>
      </c>
      <c r="H21" s="89"/>
    </row>
    <row r="22" spans="1:8" s="79" customFormat="1" ht="15">
      <c r="A22" s="86" t="s">
        <v>66</v>
      </c>
      <c r="B22" s="85" t="s">
        <v>56</v>
      </c>
      <c r="C22" s="84"/>
      <c r="D22" s="88">
        <v>5005.09</v>
      </c>
      <c r="H22" s="89"/>
    </row>
    <row r="23" spans="1:8" s="79" customFormat="1" ht="15">
      <c r="A23" s="86" t="s">
        <v>65</v>
      </c>
      <c r="B23" s="85" t="s">
        <v>56</v>
      </c>
      <c r="C23" s="84"/>
      <c r="D23" s="90">
        <v>2443.14</v>
      </c>
      <c r="H23" s="89"/>
    </row>
    <row r="24" spans="1:4" s="79" customFormat="1" ht="15">
      <c r="A24" s="86" t="s">
        <v>64</v>
      </c>
      <c r="B24" s="85" t="s">
        <v>56</v>
      </c>
      <c r="C24" s="84"/>
      <c r="D24" s="87">
        <v>1022.47</v>
      </c>
    </row>
    <row r="25" spans="1:4" s="79" customFormat="1" ht="15">
      <c r="A25" s="86" t="s">
        <v>63</v>
      </c>
      <c r="B25" s="85" t="s">
        <v>56</v>
      </c>
      <c r="C25" s="84"/>
      <c r="D25" s="87">
        <v>1694.6</v>
      </c>
    </row>
    <row r="26" spans="1:4" s="79" customFormat="1" ht="15">
      <c r="A26" s="86" t="s">
        <v>62</v>
      </c>
      <c r="B26" s="85" t="s">
        <v>56</v>
      </c>
      <c r="C26" s="84"/>
      <c r="D26" s="88">
        <v>2335.21</v>
      </c>
    </row>
    <row r="27" spans="1:4" s="79" customFormat="1" ht="15">
      <c r="A27" s="86" t="s">
        <v>61</v>
      </c>
      <c r="B27" s="85" t="s">
        <v>56</v>
      </c>
      <c r="C27" s="84"/>
      <c r="D27" s="88">
        <v>3573.06</v>
      </c>
    </row>
    <row r="28" spans="1:4" s="79" customFormat="1" ht="15">
      <c r="A28" s="86" t="s">
        <v>60</v>
      </c>
      <c r="B28" s="85" t="s">
        <v>56</v>
      </c>
      <c r="C28" s="84"/>
      <c r="D28" s="87">
        <v>3540.19</v>
      </c>
    </row>
    <row r="29" spans="1:4" s="79" customFormat="1" ht="15">
      <c r="A29" s="86" t="s">
        <v>59</v>
      </c>
      <c r="B29" s="85" t="s">
        <v>56</v>
      </c>
      <c r="C29" s="84"/>
      <c r="D29" s="87">
        <v>4091.59</v>
      </c>
    </row>
    <row r="30" spans="1:4" s="79" customFormat="1" ht="15">
      <c r="A30" s="86" t="s">
        <v>58</v>
      </c>
      <c r="B30" s="85" t="s">
        <v>56</v>
      </c>
      <c r="C30" s="84"/>
      <c r="D30" s="84">
        <v>3265.2</v>
      </c>
    </row>
    <row r="31" spans="1:4" s="79" customFormat="1" ht="15">
      <c r="A31" s="86" t="s">
        <v>57</v>
      </c>
      <c r="B31" s="85" t="s">
        <v>56</v>
      </c>
      <c r="C31" s="84"/>
      <c r="D31" s="84">
        <v>1140.05</v>
      </c>
    </row>
    <row r="32" spans="1:4" s="79" customFormat="1" ht="13.5" thickBot="1">
      <c r="A32" s="82"/>
      <c r="B32" s="81"/>
      <c r="C32" s="83">
        <f>SUM(C8:C31)</f>
        <v>40618.58</v>
      </c>
      <c r="D32" s="83">
        <f>SUM(D8:D31)</f>
        <v>40618.58</v>
      </c>
    </row>
    <row r="33" spans="1:4" s="79" customFormat="1" ht="13.5" thickTop="1">
      <c r="A33" s="82"/>
      <c r="B33" s="81"/>
      <c r="C33" s="80"/>
      <c r="D33" s="80"/>
    </row>
    <row r="34" spans="1:4" s="79" customFormat="1" ht="15">
      <c r="A34" s="82"/>
      <c r="B34" s="81"/>
      <c r="C34" s="80"/>
      <c r="D34" s="80"/>
    </row>
    <row r="36" ht="15">
      <c r="B36" s="78" t="s">
        <v>55</v>
      </c>
    </row>
    <row r="37" ht="15">
      <c r="B37" s="78" t="s">
        <v>54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27" sqref="B27"/>
    </sheetView>
  </sheetViews>
  <sheetFormatPr defaultColWidth="9.140625" defaultRowHeight="15"/>
  <cols>
    <col min="1" max="1" width="28.00390625" style="3" customWidth="1"/>
    <col min="2" max="2" width="38.7109375" style="2" customWidth="1"/>
    <col min="3" max="3" width="21.140625" style="1" customWidth="1"/>
    <col min="4" max="4" width="28.00390625" style="1" customWidth="1"/>
    <col min="6" max="6" width="16.28125" style="0" customWidth="1"/>
  </cols>
  <sheetData>
    <row r="1" spans="1:4" s="25" customFormat="1" ht="15">
      <c r="A1" s="120" t="s">
        <v>24</v>
      </c>
      <c r="B1" s="149" t="s">
        <v>86</v>
      </c>
      <c r="C1" s="144" t="s">
        <v>83</v>
      </c>
      <c r="D1" s="147"/>
    </row>
    <row r="2" spans="1:4" s="25" customFormat="1" ht="15">
      <c r="A2" s="120" t="s">
        <v>20</v>
      </c>
      <c r="B2" s="148" t="s">
        <v>85</v>
      </c>
      <c r="C2" s="144" t="s">
        <v>22</v>
      </c>
      <c r="D2" s="147" t="s">
        <v>81</v>
      </c>
    </row>
    <row r="3" spans="1:5" s="25" customFormat="1" ht="15">
      <c r="A3" s="117" t="s">
        <v>50</v>
      </c>
      <c r="B3" s="116" t="s">
        <v>49</v>
      </c>
      <c r="C3" s="146" t="s">
        <v>18</v>
      </c>
      <c r="D3" s="145" t="s">
        <v>80</v>
      </c>
      <c r="E3" s="106"/>
    </row>
    <row r="4" spans="1:5" s="25" customFormat="1" ht="12">
      <c r="A4" s="109" t="s">
        <v>15</v>
      </c>
      <c r="B4" s="113">
        <v>40939</v>
      </c>
      <c r="C4" s="144"/>
      <c r="D4" s="142" t="s">
        <v>79</v>
      </c>
      <c r="E4" s="106"/>
    </row>
    <row r="5" spans="1:5" s="25" customFormat="1" ht="12">
      <c r="A5" s="109" t="s">
        <v>14</v>
      </c>
      <c r="B5" s="112" t="s">
        <v>56</v>
      </c>
      <c r="C5" s="144" t="s">
        <v>46</v>
      </c>
      <c r="D5" s="143">
        <v>40942</v>
      </c>
      <c r="E5" s="106"/>
    </row>
    <row r="6" spans="1:5" s="25" customFormat="1" ht="12">
      <c r="A6" s="109"/>
      <c r="B6" s="108"/>
      <c r="C6" s="142"/>
      <c r="D6" s="142"/>
      <c r="E6" s="106"/>
    </row>
    <row r="7" spans="1:8" s="21" customFormat="1" ht="15">
      <c r="A7" s="141" t="s">
        <v>10</v>
      </c>
      <c r="B7" s="141" t="s">
        <v>9</v>
      </c>
      <c r="C7" s="140" t="s">
        <v>8</v>
      </c>
      <c r="D7" s="140" t="s">
        <v>7</v>
      </c>
      <c r="G7" s="139"/>
      <c r="H7" s="138"/>
    </row>
    <row r="8" spans="1:8" s="21" customFormat="1" ht="15">
      <c r="A8" s="137">
        <v>425100.581</v>
      </c>
      <c r="B8" s="127" t="s">
        <v>56</v>
      </c>
      <c r="C8" s="133">
        <v>3809.5</v>
      </c>
      <c r="D8" s="132"/>
      <c r="H8" s="133"/>
    </row>
    <row r="9" spans="1:8" s="21" customFormat="1" ht="15">
      <c r="A9" s="136">
        <v>182100.581</v>
      </c>
      <c r="B9" s="127" t="s">
        <v>56</v>
      </c>
      <c r="C9" s="132">
        <v>8698.48</v>
      </c>
      <c r="D9" s="133"/>
      <c r="H9" s="132"/>
    </row>
    <row r="10" spans="1:8" s="21" customFormat="1" ht="15">
      <c r="A10" s="135" t="s">
        <v>78</v>
      </c>
      <c r="B10" s="127" t="s">
        <v>56</v>
      </c>
      <c r="C10" s="130">
        <v>5005.09</v>
      </c>
      <c r="D10" s="130"/>
      <c r="H10" s="130"/>
    </row>
    <row r="11" spans="1:8" s="21" customFormat="1" ht="15">
      <c r="A11" s="135" t="s">
        <v>77</v>
      </c>
      <c r="B11" s="127" t="s">
        <v>56</v>
      </c>
      <c r="C11" s="131">
        <v>2443.14</v>
      </c>
      <c r="D11" s="129"/>
      <c r="H11" s="131"/>
    </row>
    <row r="12" spans="1:8" s="21" customFormat="1" ht="15">
      <c r="A12" s="135" t="s">
        <v>76</v>
      </c>
      <c r="B12" s="127" t="s">
        <v>56</v>
      </c>
      <c r="C12" s="129">
        <v>1022.47</v>
      </c>
      <c r="D12" s="129"/>
      <c r="H12" s="129"/>
    </row>
    <row r="13" spans="1:8" s="21" customFormat="1" ht="15">
      <c r="A13" s="134" t="s">
        <v>75</v>
      </c>
      <c r="B13" s="127" t="s">
        <v>56</v>
      </c>
      <c r="C13" s="129">
        <v>1694.6</v>
      </c>
      <c r="D13" s="129"/>
      <c r="H13" s="129"/>
    </row>
    <row r="14" spans="1:8" s="21" customFormat="1" ht="15">
      <c r="A14" s="134" t="s">
        <v>74</v>
      </c>
      <c r="B14" s="127" t="s">
        <v>56</v>
      </c>
      <c r="C14" s="130">
        <v>2335.21</v>
      </c>
      <c r="D14" s="129"/>
      <c r="H14" s="130"/>
    </row>
    <row r="15" spans="1:8" s="21" customFormat="1" ht="15">
      <c r="A15" s="134" t="s">
        <v>73</v>
      </c>
      <c r="B15" s="127" t="s">
        <v>56</v>
      </c>
      <c r="C15" s="130">
        <v>3573.06</v>
      </c>
      <c r="D15" s="129"/>
      <c r="H15" s="130"/>
    </row>
    <row r="16" spans="1:8" s="21" customFormat="1" ht="15">
      <c r="A16" s="134" t="s">
        <v>72</v>
      </c>
      <c r="B16" s="127" t="s">
        <v>56</v>
      </c>
      <c r="C16" s="129">
        <v>3540.19</v>
      </c>
      <c r="D16" s="129"/>
      <c r="H16" s="129"/>
    </row>
    <row r="17" spans="1:8" s="21" customFormat="1" ht="15">
      <c r="A17" s="134" t="s">
        <v>71</v>
      </c>
      <c r="B17" s="127" t="s">
        <v>56</v>
      </c>
      <c r="C17" s="129">
        <v>4091.59</v>
      </c>
      <c r="D17" s="123"/>
      <c r="H17" s="129"/>
    </row>
    <row r="18" spans="1:8" s="21" customFormat="1" ht="15">
      <c r="A18" s="128" t="s">
        <v>70</v>
      </c>
      <c r="B18" s="127" t="s">
        <v>56</v>
      </c>
      <c r="C18" s="123">
        <v>3265.2</v>
      </c>
      <c r="D18" s="123"/>
      <c r="H18" s="123"/>
    </row>
    <row r="19" spans="1:8" s="21" customFormat="1" ht="15">
      <c r="A19" s="128" t="s">
        <v>69</v>
      </c>
      <c r="B19" s="127" t="s">
        <v>56</v>
      </c>
      <c r="C19" s="123">
        <v>1140.05</v>
      </c>
      <c r="D19" s="123"/>
      <c r="H19" s="123"/>
    </row>
    <row r="20" spans="1:8" s="21" customFormat="1" ht="15">
      <c r="A20" s="128" t="s">
        <v>68</v>
      </c>
      <c r="B20" s="127" t="s">
        <v>56</v>
      </c>
      <c r="C20" s="123"/>
      <c r="D20" s="133">
        <v>3809.5</v>
      </c>
      <c r="H20" s="123"/>
    </row>
    <row r="21" spans="1:8" s="21" customFormat="1" ht="15">
      <c r="A21" s="128" t="s">
        <v>67</v>
      </c>
      <c r="B21" s="127" t="s">
        <v>56</v>
      </c>
      <c r="C21" s="123"/>
      <c r="D21" s="132">
        <v>8698.48</v>
      </c>
      <c r="H21" s="123"/>
    </row>
    <row r="22" spans="1:8" s="21" customFormat="1" ht="15">
      <c r="A22" s="128" t="s">
        <v>66</v>
      </c>
      <c r="B22" s="127" t="s">
        <v>56</v>
      </c>
      <c r="C22" s="123"/>
      <c r="D22" s="130">
        <v>5005.09</v>
      </c>
      <c r="H22" s="123"/>
    </row>
    <row r="23" spans="1:8" s="21" customFormat="1" ht="15">
      <c r="A23" s="128" t="s">
        <v>65</v>
      </c>
      <c r="B23" s="127" t="s">
        <v>56</v>
      </c>
      <c r="C23" s="123"/>
      <c r="D23" s="131">
        <v>2443.14</v>
      </c>
      <c r="H23" s="123"/>
    </row>
    <row r="24" spans="1:4" s="21" customFormat="1" ht="15">
      <c r="A24" s="128" t="s">
        <v>64</v>
      </c>
      <c r="B24" s="127" t="s">
        <v>56</v>
      </c>
      <c r="C24" s="123"/>
      <c r="D24" s="129">
        <v>1022.47</v>
      </c>
    </row>
    <row r="25" spans="1:4" s="21" customFormat="1" ht="15">
      <c r="A25" s="128" t="s">
        <v>63</v>
      </c>
      <c r="B25" s="127" t="s">
        <v>56</v>
      </c>
      <c r="C25" s="123"/>
      <c r="D25" s="129">
        <v>1694.6</v>
      </c>
    </row>
    <row r="26" spans="1:4" s="21" customFormat="1" ht="15">
      <c r="A26" s="128" t="s">
        <v>62</v>
      </c>
      <c r="B26" s="127" t="s">
        <v>56</v>
      </c>
      <c r="C26" s="123"/>
      <c r="D26" s="130">
        <v>2335.21</v>
      </c>
    </row>
    <row r="27" spans="1:4" s="21" customFormat="1" ht="15">
      <c r="A27" s="128" t="s">
        <v>61</v>
      </c>
      <c r="B27" s="127" t="s">
        <v>56</v>
      </c>
      <c r="C27" s="123"/>
      <c r="D27" s="130">
        <v>3573.06</v>
      </c>
    </row>
    <row r="28" spans="1:4" s="21" customFormat="1" ht="15">
      <c r="A28" s="128" t="s">
        <v>60</v>
      </c>
      <c r="B28" s="127" t="s">
        <v>56</v>
      </c>
      <c r="C28" s="123"/>
      <c r="D28" s="129">
        <v>3540.19</v>
      </c>
    </row>
    <row r="29" spans="1:4" s="21" customFormat="1" ht="15">
      <c r="A29" s="128" t="s">
        <v>59</v>
      </c>
      <c r="B29" s="127" t="s">
        <v>56</v>
      </c>
      <c r="C29" s="123"/>
      <c r="D29" s="129">
        <v>4091.59</v>
      </c>
    </row>
    <row r="30" spans="1:4" s="21" customFormat="1" ht="15">
      <c r="A30" s="128" t="s">
        <v>58</v>
      </c>
      <c r="B30" s="127" t="s">
        <v>56</v>
      </c>
      <c r="C30" s="123"/>
      <c r="D30" s="123">
        <v>3265.2</v>
      </c>
    </row>
    <row r="31" spans="1:4" s="21" customFormat="1" ht="15">
      <c r="A31" s="128" t="s">
        <v>57</v>
      </c>
      <c r="B31" s="127" t="s">
        <v>56</v>
      </c>
      <c r="C31" s="123"/>
      <c r="D31" s="123">
        <v>1140.05</v>
      </c>
    </row>
    <row r="32" spans="1:4" s="21" customFormat="1" ht="15.75" thickBot="1">
      <c r="A32" s="125"/>
      <c r="B32" s="124"/>
      <c r="C32" s="126">
        <f>SUM(C8:C31)</f>
        <v>40618.58</v>
      </c>
      <c r="D32" s="126">
        <f>SUM(D8:D31)</f>
        <v>40618.58</v>
      </c>
    </row>
    <row r="33" spans="1:4" s="21" customFormat="1" ht="15.75" thickTop="1">
      <c r="A33" s="125"/>
      <c r="B33" s="124"/>
      <c r="C33" s="123"/>
      <c r="D33" s="123"/>
    </row>
    <row r="34" spans="1:4" s="21" customFormat="1" ht="15">
      <c r="A34" s="125"/>
      <c r="B34" s="124"/>
      <c r="C34" s="123"/>
      <c r="D34" s="123"/>
    </row>
    <row r="36" ht="15">
      <c r="B36" s="122" t="s">
        <v>55</v>
      </c>
    </row>
    <row r="37" ht="15">
      <c r="B37" s="12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2013-12-11T14:45:02Z</dcterms:modified>
  <cp:category/>
  <cp:version/>
  <cp:contentType/>
  <cp:contentStatus/>
</cp:coreProperties>
</file>