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565"/>
  </bookViews>
  <sheets>
    <sheet name="RVP Annualized Alloc 2010" sheetId="1" r:id="rId1"/>
    <sheet name="RVP Annualized Alloc 2011" sheetId="2" r:id="rId2"/>
    <sheet name="RVP Annualized Alloc 2012" sheetId="3" r:id="rId3"/>
  </sheets>
  <calcPr calcId="125725"/>
</workbook>
</file>

<file path=xl/calcChain.xml><?xml version="1.0" encoding="utf-8"?>
<calcChain xmlns="http://schemas.openxmlformats.org/spreadsheetml/2006/main">
  <c r="D23" i="3"/>
  <c r="D22" i="2"/>
  <c r="D16" i="1"/>
  <c r="D21" i="3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0" i="2"/>
  <c r="D19"/>
  <c r="D18"/>
  <c r="D17"/>
  <c r="D16"/>
  <c r="D15"/>
  <c r="D14"/>
  <c r="D13"/>
  <c r="D12"/>
  <c r="D11"/>
  <c r="D10"/>
  <c r="D9"/>
  <c r="D8"/>
  <c r="D7"/>
  <c r="D6"/>
  <c r="D5"/>
  <c r="D4"/>
  <c r="D3"/>
  <c r="D2"/>
  <c r="D14" i="1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<sst xmlns="http://schemas.openxmlformats.org/spreadsheetml/2006/main" count="67" uniqueCount="31">
  <si>
    <t>Object Account</t>
  </si>
  <si>
    <t>Description</t>
  </si>
  <si>
    <t>Allocated Amount</t>
  </si>
  <si>
    <t>WSCK Annualized Allocation %</t>
  </si>
  <si>
    <t xml:space="preserve">    TUITION</t>
  </si>
  <si>
    <t xml:space="preserve">    ADVERTISING/MARKETING</t>
  </si>
  <si>
    <t xml:space="preserve">    MEMBERSHIPS</t>
  </si>
  <si>
    <t xml:space="preserve">    TRAINING EXPENSE</t>
  </si>
  <si>
    <t xml:space="preserve">    OTHER OFFICE EXPENSES</t>
  </si>
  <si>
    <t xml:space="preserve">    OFFICE TELECOM</t>
  </si>
  <si>
    <t xml:space="preserve">    LEGAL FEES</t>
  </si>
  <si>
    <t xml:space="preserve">    SALARIES-LEADERSHIP OPS</t>
  </si>
  <si>
    <t xml:space="preserve">    TRAVEL LODGING</t>
  </si>
  <si>
    <t xml:space="preserve">    TRAVEL AIRFARE</t>
  </si>
  <si>
    <t xml:space="preserve">    TRAVEL TRANSPORTATION</t>
  </si>
  <si>
    <t xml:space="preserve">    TRAVEL MEALS</t>
  </si>
  <si>
    <t xml:space="preserve">    TRAVEL ENTERTAINMENT</t>
  </si>
  <si>
    <t xml:space="preserve">    AUTO REPAIR/TIRES</t>
  </si>
  <si>
    <t xml:space="preserve">    COMMUNICATION EXPENSE</t>
  </si>
  <si>
    <t xml:space="preserve">    OTHER MISC EXPENSE</t>
  </si>
  <si>
    <t xml:space="preserve">    OFFICE SUPPLY STORES</t>
  </si>
  <si>
    <t xml:space="preserve">    TRAVEL OTHER</t>
  </si>
  <si>
    <t xml:space="preserve">    FUEL</t>
  </si>
  <si>
    <t xml:space="preserve">    AUTO LICENSES</t>
  </si>
  <si>
    <t xml:space="preserve">   SALE OF UTILITY PROPERTY</t>
  </si>
  <si>
    <t xml:space="preserve">    OTHER EMP BENEFITS</t>
  </si>
  <si>
    <t xml:space="preserve">    LICENSE FEES</t>
  </si>
  <si>
    <t xml:space="preserve">    SHIPPING CHARGES</t>
  </si>
  <si>
    <t>2010 Balances</t>
  </si>
  <si>
    <t>2011 Balances</t>
  </si>
  <si>
    <t>2012 Balances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</si>
</sst>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164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85" zoomScaleNormal="85" workbookViewId="0">
      <selection activeCell="C1" sqref="C1"/>
    </sheetView>
  </sheetViews>
  <sheetFormatPr defaultRowHeight="15"/>
  <cols>
    <col min="1" max="1" width="14.5703125" bestFit="1" customWidth="1"/>
    <col min="2" max="2" width="27.5703125" bestFit="1" customWidth="1"/>
    <col min="3" max="3" width="15.5703125" style="3" bestFit="1" customWidth="1"/>
    <col min="4" max="4" width="19.140625" style="1" bestFit="1" customWidth="1"/>
    <col min="5" max="5" width="29.5703125" bestFit="1" customWidth="1"/>
    <col min="6" max="6" width="6.140625" customWidth="1"/>
  </cols>
  <sheetData>
    <row r="1" spans="1:6">
      <c r="A1" t="s">
        <v>0</v>
      </c>
      <c r="B1" t="s">
        <v>1</v>
      </c>
      <c r="C1" s="3" t="s">
        <v>28</v>
      </c>
      <c r="D1" s="1" t="s">
        <v>2</v>
      </c>
      <c r="E1" t="s">
        <v>3</v>
      </c>
      <c r="F1" s="2">
        <v>6.5169451264190506E-2</v>
      </c>
    </row>
    <row r="2" spans="1:6">
      <c r="A2">
        <v>5690</v>
      </c>
      <c r="B2" t="s">
        <v>4</v>
      </c>
      <c r="C2" s="3">
        <v>2748.75</v>
      </c>
      <c r="D2" s="1">
        <f t="shared" ref="D2:D14" si="0">C2*$F$1</f>
        <v>179.13452916244364</v>
      </c>
    </row>
    <row r="3" spans="1:6">
      <c r="A3">
        <v>5785</v>
      </c>
      <c r="B3" t="s">
        <v>5</v>
      </c>
      <c r="C3" s="3">
        <v>4516.17</v>
      </c>
      <c r="D3" s="1">
        <f t="shared" si="0"/>
        <v>294.31632071579924</v>
      </c>
    </row>
    <row r="4" spans="1:6">
      <c r="A4">
        <v>5810</v>
      </c>
      <c r="B4" t="s">
        <v>6</v>
      </c>
      <c r="C4" s="3">
        <v>497.58</v>
      </c>
      <c r="D4" s="1">
        <f t="shared" si="0"/>
        <v>32.427015560035912</v>
      </c>
    </row>
    <row r="5" spans="1:6">
      <c r="A5">
        <v>5900</v>
      </c>
      <c r="B5" t="s">
        <v>8</v>
      </c>
      <c r="C5" s="3">
        <v>120.53</v>
      </c>
      <c r="D5" s="1">
        <f t="shared" si="0"/>
        <v>7.8548739608728821</v>
      </c>
    </row>
    <row r="6" spans="1:6">
      <c r="A6">
        <v>5945</v>
      </c>
      <c r="B6" t="s">
        <v>9</v>
      </c>
      <c r="C6" s="3">
        <v>80.2</v>
      </c>
      <c r="D6" s="1">
        <f t="shared" si="0"/>
        <v>5.2265899913880789</v>
      </c>
    </row>
    <row r="7" spans="1:6">
      <c r="A7">
        <v>6025</v>
      </c>
      <c r="B7" t="s">
        <v>10</v>
      </c>
      <c r="C7" s="3">
        <v>1017.12</v>
      </c>
      <c r="D7" s="1">
        <f t="shared" si="0"/>
        <v>66.285152269833446</v>
      </c>
    </row>
    <row r="8" spans="1:6">
      <c r="A8">
        <v>6135</v>
      </c>
      <c r="B8" t="s">
        <v>11</v>
      </c>
      <c r="C8" s="3">
        <v>364736.95</v>
      </c>
      <c r="D8" s="1">
        <f t="shared" si="0"/>
        <v>23769.706887274489</v>
      </c>
    </row>
    <row r="9" spans="1:6">
      <c r="A9">
        <v>6185</v>
      </c>
      <c r="B9" t="s">
        <v>12</v>
      </c>
      <c r="C9" s="3">
        <v>310.19</v>
      </c>
      <c r="D9" s="1">
        <f t="shared" si="0"/>
        <v>20.214912087639252</v>
      </c>
    </row>
    <row r="10" spans="1:6">
      <c r="A10">
        <v>6190</v>
      </c>
      <c r="B10" t="s">
        <v>13</v>
      </c>
      <c r="C10" s="3">
        <v>1583.87</v>
      </c>
      <c r="D10" s="1">
        <f t="shared" si="0"/>
        <v>103.21993877381341</v>
      </c>
    </row>
    <row r="11" spans="1:6">
      <c r="A11">
        <v>6195</v>
      </c>
      <c r="B11" t="s">
        <v>14</v>
      </c>
      <c r="C11" s="3">
        <v>516.73</v>
      </c>
      <c r="D11" s="1">
        <f t="shared" si="0"/>
        <v>33.67501055174516</v>
      </c>
    </row>
    <row r="12" spans="1:6">
      <c r="A12">
        <v>6200</v>
      </c>
      <c r="B12" t="s">
        <v>15</v>
      </c>
      <c r="C12" s="3">
        <v>779.46</v>
      </c>
      <c r="D12" s="1">
        <f t="shared" si="0"/>
        <v>50.796980482385933</v>
      </c>
    </row>
    <row r="13" spans="1:6">
      <c r="A13">
        <v>6205</v>
      </c>
      <c r="B13" t="s">
        <v>16</v>
      </c>
      <c r="C13" s="3">
        <v>90</v>
      </c>
      <c r="D13" s="1">
        <f t="shared" si="0"/>
        <v>5.8652506137771452</v>
      </c>
    </row>
    <row r="14" spans="1:6">
      <c r="A14">
        <v>6360</v>
      </c>
      <c r="B14" t="s">
        <v>18</v>
      </c>
      <c r="C14" s="3">
        <v>78.16</v>
      </c>
      <c r="D14" s="1">
        <f t="shared" si="0"/>
        <v>5.0936443108091298</v>
      </c>
    </row>
    <row r="16" spans="1:6">
      <c r="D16" s="1">
        <f>SUM(D2:D15)</f>
        <v>24573.817105755032</v>
      </c>
    </row>
  </sheetData>
  <sortState ref="A2:F398">
    <sortCondition ref="A2:A3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workbookViewId="0">
      <selection activeCell="D33" sqref="D33"/>
    </sheetView>
  </sheetViews>
  <sheetFormatPr defaultRowHeight="15"/>
  <cols>
    <col min="1" max="1" width="14.5703125" bestFit="1" customWidth="1"/>
    <col min="2" max="2" width="27.5703125" bestFit="1" customWidth="1"/>
    <col min="3" max="3" width="15.5703125" style="1" bestFit="1" customWidth="1"/>
    <col min="4" max="4" width="19.140625" style="1" bestFit="1" customWidth="1"/>
    <col min="5" max="5" width="31" customWidth="1"/>
    <col min="6" max="6" width="6.140625" customWidth="1"/>
  </cols>
  <sheetData>
    <row r="1" spans="1:6">
      <c r="A1" t="s">
        <v>0</v>
      </c>
      <c r="B1" t="s">
        <v>1</v>
      </c>
      <c r="C1" s="3" t="s">
        <v>29</v>
      </c>
      <c r="D1" s="1" t="s">
        <v>2</v>
      </c>
      <c r="E1" s="1" t="s">
        <v>3</v>
      </c>
      <c r="F1" s="2">
        <v>6.6144236745928786E-2</v>
      </c>
    </row>
    <row r="2" spans="1:6">
      <c r="A2">
        <v>5690</v>
      </c>
      <c r="B2" t="s">
        <v>4</v>
      </c>
      <c r="C2" s="1">
        <v>6282</v>
      </c>
      <c r="D2" s="1">
        <f t="shared" ref="D2:D20" si="0">C2*$F$1</f>
        <v>415.51809523792463</v>
      </c>
    </row>
    <row r="3" spans="1:6">
      <c r="A3">
        <v>5810</v>
      </c>
      <c r="B3" t="s">
        <v>6</v>
      </c>
      <c r="C3" s="1">
        <v>1276.54</v>
      </c>
      <c r="D3" s="1">
        <f t="shared" si="0"/>
        <v>84.43576397564793</v>
      </c>
    </row>
    <row r="4" spans="1:6">
      <c r="A4">
        <v>5820</v>
      </c>
      <c r="B4" t="s">
        <v>7</v>
      </c>
      <c r="C4" s="1">
        <v>1048.1500000000001</v>
      </c>
      <c r="D4" s="1">
        <f t="shared" si="0"/>
        <v>69.329081745245261</v>
      </c>
    </row>
    <row r="5" spans="1:6">
      <c r="A5">
        <v>5825</v>
      </c>
      <c r="B5" t="s">
        <v>19</v>
      </c>
      <c r="C5" s="1">
        <v>517.61</v>
      </c>
      <c r="D5" s="1">
        <f t="shared" si="0"/>
        <v>34.236918382060203</v>
      </c>
    </row>
    <row r="6" spans="1:6">
      <c r="A6">
        <v>5880</v>
      </c>
      <c r="B6" t="s">
        <v>20</v>
      </c>
      <c r="C6" s="1">
        <v>70.77</v>
      </c>
      <c r="D6" s="1">
        <f t="shared" si="0"/>
        <v>4.6810276345093795</v>
      </c>
    </row>
    <row r="7" spans="1:6">
      <c r="A7">
        <v>5900</v>
      </c>
      <c r="B7" t="s">
        <v>8</v>
      </c>
      <c r="C7" s="1">
        <v>125.63</v>
      </c>
      <c r="D7" s="1">
        <f t="shared" si="0"/>
        <v>8.3097004623910333</v>
      </c>
    </row>
    <row r="8" spans="1:6">
      <c r="A8">
        <v>5945</v>
      </c>
      <c r="B8" t="s">
        <v>9</v>
      </c>
      <c r="C8" s="1">
        <v>337.49</v>
      </c>
      <c r="D8" s="1">
        <f t="shared" si="0"/>
        <v>22.323018459383508</v>
      </c>
    </row>
    <row r="9" spans="1:6">
      <c r="A9">
        <v>6135</v>
      </c>
      <c r="B9" t="s">
        <v>11</v>
      </c>
      <c r="C9" s="1">
        <v>359754.47</v>
      </c>
      <c r="D9" s="1">
        <f t="shared" si="0"/>
        <v>23795.684834086132</v>
      </c>
    </row>
    <row r="10" spans="1:6">
      <c r="A10">
        <v>6185</v>
      </c>
      <c r="B10" t="s">
        <v>12</v>
      </c>
      <c r="C10" s="1">
        <v>431.54</v>
      </c>
      <c r="D10" s="1">
        <f t="shared" si="0"/>
        <v>28.543883925338111</v>
      </c>
    </row>
    <row r="11" spans="1:6">
      <c r="A11">
        <v>6190</v>
      </c>
      <c r="B11" t="s">
        <v>13</v>
      </c>
      <c r="C11" s="1">
        <v>1310.7</v>
      </c>
      <c r="D11" s="1">
        <f t="shared" si="0"/>
        <v>86.695251102888861</v>
      </c>
    </row>
    <row r="12" spans="1:6">
      <c r="A12">
        <v>6195</v>
      </c>
      <c r="B12" t="s">
        <v>14</v>
      </c>
      <c r="C12" s="1">
        <v>213.14</v>
      </c>
      <c r="D12" s="1">
        <f t="shared" si="0"/>
        <v>14.09798262002726</v>
      </c>
    </row>
    <row r="13" spans="1:6">
      <c r="A13">
        <v>6200</v>
      </c>
      <c r="B13" t="s">
        <v>15</v>
      </c>
      <c r="C13" s="1">
        <v>1031.01</v>
      </c>
      <c r="D13" s="1">
        <f t="shared" si="0"/>
        <v>68.195369527420041</v>
      </c>
    </row>
    <row r="14" spans="1:6">
      <c r="A14">
        <v>6205</v>
      </c>
      <c r="B14" t="s">
        <v>16</v>
      </c>
      <c r="C14" s="1">
        <v>285.19</v>
      </c>
      <c r="D14" s="1">
        <f t="shared" si="0"/>
        <v>18.86367487757143</v>
      </c>
    </row>
    <row r="15" spans="1:6">
      <c r="A15">
        <v>6207</v>
      </c>
      <c r="B15" t="s">
        <v>21</v>
      </c>
      <c r="C15" s="1">
        <v>70</v>
      </c>
      <c r="D15" s="1">
        <f t="shared" si="0"/>
        <v>4.6300965722150149</v>
      </c>
    </row>
    <row r="16" spans="1:6">
      <c r="A16">
        <v>6215</v>
      </c>
      <c r="B16" t="s">
        <v>22</v>
      </c>
      <c r="C16" s="1">
        <v>2492</v>
      </c>
      <c r="D16" s="1">
        <f t="shared" si="0"/>
        <v>164.83143797085452</v>
      </c>
    </row>
    <row r="17" spans="1:4">
      <c r="A17">
        <v>6220</v>
      </c>
      <c r="B17" t="s">
        <v>17</v>
      </c>
      <c r="C17" s="1">
        <v>617.70000000000005</v>
      </c>
      <c r="D17" s="1">
        <f t="shared" si="0"/>
        <v>40.857295037960213</v>
      </c>
    </row>
    <row r="18" spans="1:4">
      <c r="A18">
        <v>6225</v>
      </c>
      <c r="B18" t="s">
        <v>23</v>
      </c>
      <c r="C18" s="1">
        <v>30</v>
      </c>
      <c r="D18" s="1">
        <f t="shared" si="0"/>
        <v>1.9843271023778635</v>
      </c>
    </row>
    <row r="19" spans="1:4">
      <c r="A19">
        <v>6360</v>
      </c>
      <c r="B19" t="s">
        <v>18</v>
      </c>
      <c r="C19" s="1">
        <v>116.94</v>
      </c>
      <c r="D19" s="1">
        <f t="shared" si="0"/>
        <v>7.7349070450689119</v>
      </c>
    </row>
    <row r="20" spans="1:4">
      <c r="A20">
        <v>7765</v>
      </c>
      <c r="B20" t="s">
        <v>24</v>
      </c>
      <c r="C20" s="1">
        <v>-2500</v>
      </c>
      <c r="D20" s="1">
        <f t="shared" si="0"/>
        <v>-165.36059186482197</v>
      </c>
    </row>
    <row r="22" spans="1:4">
      <c r="D22" s="1">
        <f>SUM(D2:D21)</f>
        <v>24705.592073900196</v>
      </c>
    </row>
  </sheetData>
  <sortState ref="A2:F404">
    <sortCondition ref="A2:A40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workbookViewId="0">
      <selection sqref="A1:XFD1048576"/>
    </sheetView>
  </sheetViews>
  <sheetFormatPr defaultColWidth="14.7109375" defaultRowHeight="15"/>
  <cols>
    <col min="1" max="1" width="14.5703125" bestFit="1" customWidth="1"/>
    <col min="2" max="2" width="27.5703125" bestFit="1" customWidth="1"/>
    <col min="3" max="3" width="15.5703125" style="1" bestFit="1" customWidth="1"/>
    <col min="4" max="4" width="19.140625" style="1" bestFit="1" customWidth="1"/>
    <col min="5" max="5" width="31" bestFit="1" customWidth="1"/>
    <col min="6" max="6" width="6.140625" bestFit="1" customWidth="1"/>
  </cols>
  <sheetData>
    <row r="1" spans="1:6">
      <c r="A1" t="s">
        <v>0</v>
      </c>
      <c r="B1" t="s">
        <v>1</v>
      </c>
      <c r="C1" s="3" t="s">
        <v>30</v>
      </c>
      <c r="D1" s="1" t="s">
        <v>2</v>
      </c>
      <c r="E1" s="1" t="s">
        <v>3</v>
      </c>
      <c r="F1" s="2">
        <v>6.9774677565532461E-2</v>
      </c>
    </row>
    <row r="2" spans="1:6">
      <c r="A2">
        <v>5660</v>
      </c>
      <c r="B2" t="s">
        <v>25</v>
      </c>
      <c r="C2" s="1">
        <v>180.99</v>
      </c>
      <c r="D2" s="1">
        <f t="shared" ref="D2:D21" si="0">C2*$F$1</f>
        <v>12.628518892585721</v>
      </c>
    </row>
    <row r="3" spans="1:6">
      <c r="A3">
        <v>5690</v>
      </c>
      <c r="B3" t="s">
        <v>4</v>
      </c>
      <c r="C3" s="1">
        <v>3358.8</v>
      </c>
      <c r="D3" s="1">
        <f t="shared" si="0"/>
        <v>234.35918700711045</v>
      </c>
    </row>
    <row r="4" spans="1:6">
      <c r="A4">
        <v>5805</v>
      </c>
      <c r="B4" t="s">
        <v>26</v>
      </c>
      <c r="C4" s="1">
        <v>80</v>
      </c>
      <c r="D4" s="1">
        <f t="shared" si="0"/>
        <v>5.5819742052425969</v>
      </c>
    </row>
    <row r="5" spans="1:6">
      <c r="A5">
        <v>5810</v>
      </c>
      <c r="B5" t="s">
        <v>6</v>
      </c>
      <c r="C5" s="1">
        <v>1153.47</v>
      </c>
      <c r="D5" s="1">
        <f t="shared" si="0"/>
        <v>80.482997331514724</v>
      </c>
    </row>
    <row r="6" spans="1:6">
      <c r="A6">
        <v>5820</v>
      </c>
      <c r="B6" t="s">
        <v>7</v>
      </c>
      <c r="C6" s="1">
        <v>3196.9</v>
      </c>
      <c r="D6" s="1">
        <f t="shared" si="0"/>
        <v>223.06266670925072</v>
      </c>
    </row>
    <row r="7" spans="1:6">
      <c r="A7">
        <v>5825</v>
      </c>
      <c r="B7" t="s">
        <v>19</v>
      </c>
      <c r="C7" s="1">
        <v>481.49</v>
      </c>
      <c r="D7" s="1">
        <f t="shared" si="0"/>
        <v>33.595809501028228</v>
      </c>
    </row>
    <row r="8" spans="1:6">
      <c r="A8">
        <v>5880</v>
      </c>
      <c r="B8" t="s">
        <v>20</v>
      </c>
      <c r="C8" s="1">
        <v>74.569999999999993</v>
      </c>
      <c r="D8" s="1">
        <f t="shared" si="0"/>
        <v>5.2030977060617554</v>
      </c>
    </row>
    <row r="9" spans="1:6">
      <c r="A9">
        <v>5895</v>
      </c>
      <c r="B9" t="s">
        <v>27</v>
      </c>
      <c r="C9" s="1">
        <v>48.2</v>
      </c>
      <c r="D9" s="1">
        <f t="shared" si="0"/>
        <v>3.3631394586586647</v>
      </c>
    </row>
    <row r="10" spans="1:6">
      <c r="A10">
        <v>5900</v>
      </c>
      <c r="B10" t="s">
        <v>8</v>
      </c>
      <c r="C10" s="1">
        <v>284.41000000000003</v>
      </c>
      <c r="D10" s="1">
        <f t="shared" si="0"/>
        <v>19.844616046413091</v>
      </c>
    </row>
    <row r="11" spans="1:6">
      <c r="A11">
        <v>5945</v>
      </c>
      <c r="B11" t="s">
        <v>9</v>
      </c>
      <c r="C11" s="1">
        <v>526.38</v>
      </c>
      <c r="D11" s="1">
        <f t="shared" si="0"/>
        <v>36.727994776944975</v>
      </c>
    </row>
    <row r="12" spans="1:6">
      <c r="A12">
        <v>6025</v>
      </c>
      <c r="B12" t="s">
        <v>10</v>
      </c>
      <c r="C12" s="1">
        <v>0.1</v>
      </c>
      <c r="D12" s="1">
        <f t="shared" si="0"/>
        <v>6.9774677565532465E-3</v>
      </c>
    </row>
    <row r="13" spans="1:6">
      <c r="A13">
        <v>6135</v>
      </c>
      <c r="B13" t="s">
        <v>11</v>
      </c>
      <c r="C13" s="1">
        <v>343292.84</v>
      </c>
      <c r="D13" s="1">
        <f t="shared" si="0"/>
        <v>23953.147221555926</v>
      </c>
    </row>
    <row r="14" spans="1:6">
      <c r="A14">
        <v>6185</v>
      </c>
      <c r="B14" t="s">
        <v>12</v>
      </c>
      <c r="C14" s="1">
        <v>1615.15</v>
      </c>
      <c r="D14" s="1">
        <f t="shared" si="0"/>
        <v>112.69657046996976</v>
      </c>
    </row>
    <row r="15" spans="1:6">
      <c r="A15">
        <v>6190</v>
      </c>
      <c r="B15" t="s">
        <v>13</v>
      </c>
      <c r="C15" s="1">
        <v>1656.6</v>
      </c>
      <c r="D15" s="1">
        <f t="shared" si="0"/>
        <v>115.58873085506107</v>
      </c>
    </row>
    <row r="16" spans="1:6">
      <c r="A16">
        <v>6195</v>
      </c>
      <c r="B16" t="s">
        <v>14</v>
      </c>
      <c r="C16" s="1">
        <v>466.04</v>
      </c>
      <c r="D16" s="1">
        <f t="shared" si="0"/>
        <v>32.517790732640748</v>
      </c>
    </row>
    <row r="17" spans="1:4">
      <c r="A17">
        <v>6200</v>
      </c>
      <c r="B17" t="s">
        <v>15</v>
      </c>
      <c r="C17" s="1">
        <v>1440.12</v>
      </c>
      <c r="D17" s="1">
        <f t="shared" si="0"/>
        <v>100.4839086556746</v>
      </c>
    </row>
    <row r="18" spans="1:4">
      <c r="A18">
        <v>6207</v>
      </c>
      <c r="B18" t="s">
        <v>21</v>
      </c>
      <c r="C18" s="1">
        <v>155</v>
      </c>
      <c r="D18" s="1">
        <f t="shared" si="0"/>
        <v>10.815075022657531</v>
      </c>
    </row>
    <row r="19" spans="1:4">
      <c r="A19">
        <v>6215</v>
      </c>
      <c r="B19" t="s">
        <v>22</v>
      </c>
      <c r="C19" s="1">
        <v>2371.67</v>
      </c>
      <c r="D19" s="1">
        <f t="shared" si="0"/>
        <v>165.48250954184638</v>
      </c>
    </row>
    <row r="20" spans="1:4">
      <c r="A20">
        <v>6220</v>
      </c>
      <c r="B20" t="s">
        <v>17</v>
      </c>
      <c r="C20" s="1">
        <v>458.1</v>
      </c>
      <c r="D20" s="1">
        <f t="shared" si="0"/>
        <v>31.963779792770421</v>
      </c>
    </row>
    <row r="21" spans="1:4">
      <c r="A21">
        <v>6360</v>
      </c>
      <c r="B21" t="s">
        <v>18</v>
      </c>
      <c r="C21" s="1">
        <v>3345.55</v>
      </c>
      <c r="D21" s="1">
        <f t="shared" si="0"/>
        <v>233.43467252936713</v>
      </c>
    </row>
    <row r="23" spans="1:4">
      <c r="D23" s="1">
        <f>SUM(D2:D22)</f>
        <v>25410.98723825848</v>
      </c>
    </row>
  </sheetData>
  <sortState ref="A2:F408">
    <sortCondition ref="A2:A4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RVP Annualized Alloc 2010</vt:lpstr>
      <vt:lpstr>RVP Annualized Alloc 2011</vt:lpstr>
      <vt:lpstr>RVP Annualized Alloc 2012</vt:lpstr>
    </vt:vector>
  </TitlesOfParts>
  <Company>Utilities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raguttor</dc:creator>
  <cp:lastModifiedBy>raguttor</cp:lastModifiedBy>
  <dcterms:created xsi:type="dcterms:W3CDTF">2013-12-09T16:05:23Z</dcterms:created>
  <dcterms:modified xsi:type="dcterms:W3CDTF">2013-12-09T17:21:10Z</dcterms:modified>
</cp:coreProperties>
</file>