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740" yWindow="675" windowWidth="15600" windowHeight="7170"/>
  </bookViews>
  <sheets>
    <sheet name="HDDs Final" sheetId="9" r:id="rId1"/>
    <sheet name="HDDs Piv" sheetId="6" r:id="rId2"/>
    <sheet name="HDDs" sheetId="4" r:id="rId3"/>
    <sheet name="Delimited" sheetId="1" r:id="rId4"/>
    <sheet name="Other" sheetId="10" r:id="rId5"/>
  </sheets>
  <definedNames>
    <definedName name="_xlnm._FilterDatabase" localSheetId="3" hidden="1">Delimited!$A$3:$O$1808</definedName>
    <definedName name="_xlnm._FilterDatabase" localSheetId="2" hidden="1">HDDs!$A$1:$M$2164</definedName>
    <definedName name="_xlnm.Print_Area" localSheetId="3">Delimited!$A$1:$P$1808</definedName>
    <definedName name="_xlnm.Print_Area" localSheetId="2">HDDs!$A$1:$M$1810</definedName>
    <definedName name="_xlnm.Print_Area" localSheetId="0">'HDDs Final'!$A$8:$J$391</definedName>
    <definedName name="_xlnm.Print_Area" localSheetId="1">'HDDs Piv'!$A$1:$G$366</definedName>
    <definedName name="_xlnm.Print_Titles" localSheetId="3">Delimited!$1:$3</definedName>
    <definedName name="_xlnm.Print_Titles" localSheetId="2">HDDs!$1:$1</definedName>
    <definedName name="_xlnm.Print_Titles" localSheetId="0">'HDDs Final'!$1:$7</definedName>
    <definedName name="_xlnm.Print_Titles" localSheetId="1">'HDDs Piv'!$2:$4</definedName>
  </definedNames>
  <calcPr calcId="145621"/>
  <pivotCaches>
    <pivotCache cacheId="0" r:id="rId6"/>
  </pivotCaches>
</workbook>
</file>

<file path=xl/calcChain.xml><?xml version="1.0" encoding="utf-8"?>
<calcChain xmlns="http://schemas.openxmlformats.org/spreadsheetml/2006/main">
  <c r="A391" i="9" l="1"/>
  <c r="A18" i="9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17" i="9"/>
  <c r="A15" i="9"/>
  <c r="A16" i="9" s="1"/>
  <c r="G12" i="9" l="1"/>
  <c r="G13" i="9"/>
  <c r="G14" i="9"/>
  <c r="G15" i="9"/>
  <c r="G16" i="9"/>
  <c r="G17" i="9"/>
  <c r="G18" i="9"/>
  <c r="G19" i="9"/>
  <c r="G20" i="9"/>
  <c r="G21" i="9"/>
  <c r="G11" i="9"/>
  <c r="F25" i="9"/>
  <c r="G25" i="9"/>
  <c r="H25" i="9"/>
  <c r="I25" i="9"/>
  <c r="E25" i="9"/>
  <c r="I386" i="9"/>
  <c r="H386" i="9"/>
  <c r="G386" i="9"/>
  <c r="F386" i="9"/>
  <c r="E386" i="9"/>
  <c r="I385" i="9"/>
  <c r="H385" i="9"/>
  <c r="G385" i="9"/>
  <c r="F385" i="9"/>
  <c r="E385" i="9"/>
  <c r="I384" i="9"/>
  <c r="H384" i="9"/>
  <c r="G384" i="9"/>
  <c r="F384" i="9"/>
  <c r="E384" i="9"/>
  <c r="I383" i="9"/>
  <c r="H383" i="9"/>
  <c r="G383" i="9"/>
  <c r="F383" i="9"/>
  <c r="E383" i="9"/>
  <c r="I382" i="9"/>
  <c r="H382" i="9"/>
  <c r="G382" i="9"/>
  <c r="F382" i="9"/>
  <c r="E382" i="9"/>
  <c r="I381" i="9"/>
  <c r="H381" i="9"/>
  <c r="G381" i="9"/>
  <c r="F381" i="9"/>
  <c r="E381" i="9"/>
  <c r="I380" i="9"/>
  <c r="H380" i="9"/>
  <c r="G380" i="9"/>
  <c r="F380" i="9"/>
  <c r="E380" i="9"/>
  <c r="I379" i="9"/>
  <c r="H379" i="9"/>
  <c r="G379" i="9"/>
  <c r="F379" i="9"/>
  <c r="E379" i="9"/>
  <c r="I378" i="9"/>
  <c r="H378" i="9"/>
  <c r="G378" i="9"/>
  <c r="F378" i="9"/>
  <c r="E378" i="9"/>
  <c r="I377" i="9"/>
  <c r="H377" i="9"/>
  <c r="G377" i="9"/>
  <c r="F377" i="9"/>
  <c r="E377" i="9"/>
  <c r="I376" i="9"/>
  <c r="H376" i="9"/>
  <c r="G376" i="9"/>
  <c r="F376" i="9"/>
  <c r="E376" i="9"/>
  <c r="I375" i="9"/>
  <c r="H375" i="9"/>
  <c r="G375" i="9"/>
  <c r="F375" i="9"/>
  <c r="E375" i="9"/>
  <c r="I374" i="9"/>
  <c r="H374" i="9"/>
  <c r="G374" i="9"/>
  <c r="F374" i="9"/>
  <c r="E374" i="9"/>
  <c r="I373" i="9"/>
  <c r="H373" i="9"/>
  <c r="G373" i="9"/>
  <c r="F373" i="9"/>
  <c r="E373" i="9"/>
  <c r="I372" i="9"/>
  <c r="H372" i="9"/>
  <c r="G372" i="9"/>
  <c r="F372" i="9"/>
  <c r="E372" i="9"/>
  <c r="I371" i="9"/>
  <c r="H371" i="9"/>
  <c r="G371" i="9"/>
  <c r="F371" i="9"/>
  <c r="E371" i="9"/>
  <c r="I370" i="9"/>
  <c r="H370" i="9"/>
  <c r="G370" i="9"/>
  <c r="F370" i="9"/>
  <c r="E370" i="9"/>
  <c r="I369" i="9"/>
  <c r="H369" i="9"/>
  <c r="G369" i="9"/>
  <c r="F369" i="9"/>
  <c r="E369" i="9"/>
  <c r="I368" i="9"/>
  <c r="H368" i="9"/>
  <c r="G368" i="9"/>
  <c r="F368" i="9"/>
  <c r="E368" i="9"/>
  <c r="I367" i="9"/>
  <c r="H367" i="9"/>
  <c r="G367" i="9"/>
  <c r="F367" i="9"/>
  <c r="E367" i="9"/>
  <c r="I366" i="9"/>
  <c r="H366" i="9"/>
  <c r="G366" i="9"/>
  <c r="F366" i="9"/>
  <c r="E366" i="9"/>
  <c r="I365" i="9"/>
  <c r="H365" i="9"/>
  <c r="G365" i="9"/>
  <c r="F365" i="9"/>
  <c r="E365" i="9"/>
  <c r="I364" i="9"/>
  <c r="H364" i="9"/>
  <c r="G364" i="9"/>
  <c r="F364" i="9"/>
  <c r="E364" i="9"/>
  <c r="I363" i="9"/>
  <c r="H363" i="9"/>
  <c r="G363" i="9"/>
  <c r="F363" i="9"/>
  <c r="E363" i="9"/>
  <c r="I362" i="9"/>
  <c r="H362" i="9"/>
  <c r="G362" i="9"/>
  <c r="F362" i="9"/>
  <c r="E362" i="9"/>
  <c r="I361" i="9"/>
  <c r="H361" i="9"/>
  <c r="G361" i="9"/>
  <c r="F361" i="9"/>
  <c r="E361" i="9"/>
  <c r="I360" i="9"/>
  <c r="H360" i="9"/>
  <c r="G360" i="9"/>
  <c r="F360" i="9"/>
  <c r="E360" i="9"/>
  <c r="I359" i="9"/>
  <c r="H359" i="9"/>
  <c r="G359" i="9"/>
  <c r="F359" i="9"/>
  <c r="E359" i="9"/>
  <c r="I358" i="9"/>
  <c r="H358" i="9"/>
  <c r="G358" i="9"/>
  <c r="F358" i="9"/>
  <c r="E358" i="9"/>
  <c r="I357" i="9"/>
  <c r="H357" i="9"/>
  <c r="G357" i="9"/>
  <c r="F357" i="9"/>
  <c r="E357" i="9"/>
  <c r="I356" i="9"/>
  <c r="H356" i="9"/>
  <c r="G356" i="9"/>
  <c r="F356" i="9"/>
  <c r="E356" i="9"/>
  <c r="I355" i="9"/>
  <c r="H355" i="9"/>
  <c r="G355" i="9"/>
  <c r="F355" i="9"/>
  <c r="E355" i="9"/>
  <c r="I354" i="9"/>
  <c r="H354" i="9"/>
  <c r="G354" i="9"/>
  <c r="F354" i="9"/>
  <c r="E354" i="9"/>
  <c r="I353" i="9"/>
  <c r="H353" i="9"/>
  <c r="G353" i="9"/>
  <c r="F353" i="9"/>
  <c r="E353" i="9"/>
  <c r="I352" i="9"/>
  <c r="H352" i="9"/>
  <c r="G352" i="9"/>
  <c r="F352" i="9"/>
  <c r="E352" i="9"/>
  <c r="I351" i="9"/>
  <c r="H351" i="9"/>
  <c r="G351" i="9"/>
  <c r="F351" i="9"/>
  <c r="E351" i="9"/>
  <c r="I350" i="9"/>
  <c r="H350" i="9"/>
  <c r="G350" i="9"/>
  <c r="F350" i="9"/>
  <c r="E350" i="9"/>
  <c r="I349" i="9"/>
  <c r="H349" i="9"/>
  <c r="G349" i="9"/>
  <c r="F349" i="9"/>
  <c r="E349" i="9"/>
  <c r="I348" i="9"/>
  <c r="H348" i="9"/>
  <c r="G348" i="9"/>
  <c r="F348" i="9"/>
  <c r="E348" i="9"/>
  <c r="I347" i="9"/>
  <c r="H347" i="9"/>
  <c r="G347" i="9"/>
  <c r="F347" i="9"/>
  <c r="E347" i="9"/>
  <c r="I346" i="9"/>
  <c r="H346" i="9"/>
  <c r="G346" i="9"/>
  <c r="F346" i="9"/>
  <c r="E346" i="9"/>
  <c r="I345" i="9"/>
  <c r="H345" i="9"/>
  <c r="G345" i="9"/>
  <c r="F345" i="9"/>
  <c r="E345" i="9"/>
  <c r="I344" i="9"/>
  <c r="H344" i="9"/>
  <c r="G344" i="9"/>
  <c r="F344" i="9"/>
  <c r="E344" i="9"/>
  <c r="I343" i="9"/>
  <c r="H343" i="9"/>
  <c r="G343" i="9"/>
  <c r="F343" i="9"/>
  <c r="E343" i="9"/>
  <c r="I342" i="9"/>
  <c r="H342" i="9"/>
  <c r="G342" i="9"/>
  <c r="F342" i="9"/>
  <c r="E342" i="9"/>
  <c r="I341" i="9"/>
  <c r="H341" i="9"/>
  <c r="G341" i="9"/>
  <c r="F341" i="9"/>
  <c r="E341" i="9"/>
  <c r="I340" i="9"/>
  <c r="H340" i="9"/>
  <c r="G340" i="9"/>
  <c r="F340" i="9"/>
  <c r="E340" i="9"/>
  <c r="I339" i="9"/>
  <c r="H339" i="9"/>
  <c r="G339" i="9"/>
  <c r="F339" i="9"/>
  <c r="E339" i="9"/>
  <c r="I338" i="9"/>
  <c r="H338" i="9"/>
  <c r="G338" i="9"/>
  <c r="F338" i="9"/>
  <c r="E338" i="9"/>
  <c r="I337" i="9"/>
  <c r="H337" i="9"/>
  <c r="G337" i="9"/>
  <c r="F337" i="9"/>
  <c r="E337" i="9"/>
  <c r="I336" i="9"/>
  <c r="H336" i="9"/>
  <c r="G336" i="9"/>
  <c r="F336" i="9"/>
  <c r="E336" i="9"/>
  <c r="I335" i="9"/>
  <c r="H335" i="9"/>
  <c r="G335" i="9"/>
  <c r="F335" i="9"/>
  <c r="E335" i="9"/>
  <c r="I334" i="9"/>
  <c r="H334" i="9"/>
  <c r="G334" i="9"/>
  <c r="F334" i="9"/>
  <c r="E334" i="9"/>
  <c r="I333" i="9"/>
  <c r="H333" i="9"/>
  <c r="G333" i="9"/>
  <c r="F333" i="9"/>
  <c r="E333" i="9"/>
  <c r="I332" i="9"/>
  <c r="H332" i="9"/>
  <c r="G332" i="9"/>
  <c r="F332" i="9"/>
  <c r="E332" i="9"/>
  <c r="I331" i="9"/>
  <c r="H331" i="9"/>
  <c r="G331" i="9"/>
  <c r="F331" i="9"/>
  <c r="E331" i="9"/>
  <c r="I330" i="9"/>
  <c r="H330" i="9"/>
  <c r="G330" i="9"/>
  <c r="F330" i="9"/>
  <c r="E330" i="9"/>
  <c r="I329" i="9"/>
  <c r="H329" i="9"/>
  <c r="G329" i="9"/>
  <c r="F329" i="9"/>
  <c r="E329" i="9"/>
  <c r="I328" i="9"/>
  <c r="H328" i="9"/>
  <c r="G328" i="9"/>
  <c r="F328" i="9"/>
  <c r="E328" i="9"/>
  <c r="I327" i="9"/>
  <c r="H327" i="9"/>
  <c r="G327" i="9"/>
  <c r="F327" i="9"/>
  <c r="E327" i="9"/>
  <c r="I326" i="9"/>
  <c r="H326" i="9"/>
  <c r="G326" i="9"/>
  <c r="F326" i="9"/>
  <c r="E326" i="9"/>
  <c r="I325" i="9"/>
  <c r="H325" i="9"/>
  <c r="G325" i="9"/>
  <c r="F325" i="9"/>
  <c r="E325" i="9"/>
  <c r="I324" i="9"/>
  <c r="H324" i="9"/>
  <c r="G324" i="9"/>
  <c r="F324" i="9"/>
  <c r="E324" i="9"/>
  <c r="I323" i="9"/>
  <c r="H323" i="9"/>
  <c r="G323" i="9"/>
  <c r="F323" i="9"/>
  <c r="E323" i="9"/>
  <c r="I322" i="9"/>
  <c r="H322" i="9"/>
  <c r="G322" i="9"/>
  <c r="F322" i="9"/>
  <c r="E322" i="9"/>
  <c r="I321" i="9"/>
  <c r="H321" i="9"/>
  <c r="G321" i="9"/>
  <c r="F321" i="9"/>
  <c r="E321" i="9"/>
  <c r="I320" i="9"/>
  <c r="H320" i="9"/>
  <c r="G320" i="9"/>
  <c r="F320" i="9"/>
  <c r="E320" i="9"/>
  <c r="I319" i="9"/>
  <c r="H319" i="9"/>
  <c r="G319" i="9"/>
  <c r="F319" i="9"/>
  <c r="E319" i="9"/>
  <c r="I318" i="9"/>
  <c r="H318" i="9"/>
  <c r="G318" i="9"/>
  <c r="F318" i="9"/>
  <c r="E318" i="9"/>
  <c r="I317" i="9"/>
  <c r="H317" i="9"/>
  <c r="G317" i="9"/>
  <c r="F317" i="9"/>
  <c r="E317" i="9"/>
  <c r="I316" i="9"/>
  <c r="H316" i="9"/>
  <c r="G316" i="9"/>
  <c r="F316" i="9"/>
  <c r="E316" i="9"/>
  <c r="I315" i="9"/>
  <c r="H315" i="9"/>
  <c r="G315" i="9"/>
  <c r="F315" i="9"/>
  <c r="E315" i="9"/>
  <c r="I314" i="9"/>
  <c r="H314" i="9"/>
  <c r="G314" i="9"/>
  <c r="F314" i="9"/>
  <c r="E314" i="9"/>
  <c r="I313" i="9"/>
  <c r="H313" i="9"/>
  <c r="G313" i="9"/>
  <c r="F313" i="9"/>
  <c r="E313" i="9"/>
  <c r="I312" i="9"/>
  <c r="H312" i="9"/>
  <c r="G312" i="9"/>
  <c r="F312" i="9"/>
  <c r="E312" i="9"/>
  <c r="I311" i="9"/>
  <c r="H311" i="9"/>
  <c r="G311" i="9"/>
  <c r="F311" i="9"/>
  <c r="E311" i="9"/>
  <c r="I310" i="9"/>
  <c r="H310" i="9"/>
  <c r="G310" i="9"/>
  <c r="F310" i="9"/>
  <c r="E310" i="9"/>
  <c r="I309" i="9"/>
  <c r="H309" i="9"/>
  <c r="G309" i="9"/>
  <c r="F309" i="9"/>
  <c r="E309" i="9"/>
  <c r="I308" i="9"/>
  <c r="H308" i="9"/>
  <c r="G308" i="9"/>
  <c r="F308" i="9"/>
  <c r="E308" i="9"/>
  <c r="I307" i="9"/>
  <c r="H307" i="9"/>
  <c r="G307" i="9"/>
  <c r="F307" i="9"/>
  <c r="E307" i="9"/>
  <c r="I306" i="9"/>
  <c r="H306" i="9"/>
  <c r="G306" i="9"/>
  <c r="F306" i="9"/>
  <c r="E306" i="9"/>
  <c r="I305" i="9"/>
  <c r="H305" i="9"/>
  <c r="G305" i="9"/>
  <c r="F305" i="9"/>
  <c r="E305" i="9"/>
  <c r="I304" i="9"/>
  <c r="H304" i="9"/>
  <c r="G304" i="9"/>
  <c r="F304" i="9"/>
  <c r="E304" i="9"/>
  <c r="I303" i="9"/>
  <c r="H303" i="9"/>
  <c r="G303" i="9"/>
  <c r="F303" i="9"/>
  <c r="E303" i="9"/>
  <c r="I302" i="9"/>
  <c r="H302" i="9"/>
  <c r="G302" i="9"/>
  <c r="F302" i="9"/>
  <c r="E302" i="9"/>
  <c r="I301" i="9"/>
  <c r="H301" i="9"/>
  <c r="G301" i="9"/>
  <c r="F301" i="9"/>
  <c r="E301" i="9"/>
  <c r="I300" i="9"/>
  <c r="H300" i="9"/>
  <c r="G300" i="9"/>
  <c r="F300" i="9"/>
  <c r="E300" i="9"/>
  <c r="I299" i="9"/>
  <c r="H299" i="9"/>
  <c r="G299" i="9"/>
  <c r="F299" i="9"/>
  <c r="E299" i="9"/>
  <c r="I298" i="9"/>
  <c r="H298" i="9"/>
  <c r="G298" i="9"/>
  <c r="F298" i="9"/>
  <c r="E298" i="9"/>
  <c r="I297" i="9"/>
  <c r="H297" i="9"/>
  <c r="G297" i="9"/>
  <c r="F297" i="9"/>
  <c r="E297" i="9"/>
  <c r="I296" i="9"/>
  <c r="H296" i="9"/>
  <c r="G296" i="9"/>
  <c r="F296" i="9"/>
  <c r="E296" i="9"/>
  <c r="I295" i="9"/>
  <c r="H295" i="9"/>
  <c r="G295" i="9"/>
  <c r="F295" i="9"/>
  <c r="E295" i="9"/>
  <c r="I294" i="9"/>
  <c r="H294" i="9"/>
  <c r="G294" i="9"/>
  <c r="F294" i="9"/>
  <c r="E294" i="9"/>
  <c r="I293" i="9"/>
  <c r="H293" i="9"/>
  <c r="G293" i="9"/>
  <c r="F293" i="9"/>
  <c r="E293" i="9"/>
  <c r="I292" i="9"/>
  <c r="H292" i="9"/>
  <c r="G292" i="9"/>
  <c r="F292" i="9"/>
  <c r="E292" i="9"/>
  <c r="I291" i="9"/>
  <c r="H291" i="9"/>
  <c r="G291" i="9"/>
  <c r="F291" i="9"/>
  <c r="E291" i="9"/>
  <c r="I290" i="9"/>
  <c r="H290" i="9"/>
  <c r="G290" i="9"/>
  <c r="F290" i="9"/>
  <c r="E290" i="9"/>
  <c r="I289" i="9"/>
  <c r="H289" i="9"/>
  <c r="G289" i="9"/>
  <c r="F289" i="9"/>
  <c r="E289" i="9"/>
  <c r="I288" i="9"/>
  <c r="H288" i="9"/>
  <c r="G288" i="9"/>
  <c r="F288" i="9"/>
  <c r="E288" i="9"/>
  <c r="I287" i="9"/>
  <c r="H287" i="9"/>
  <c r="G287" i="9"/>
  <c r="F287" i="9"/>
  <c r="E287" i="9"/>
  <c r="I286" i="9"/>
  <c r="H286" i="9"/>
  <c r="G286" i="9"/>
  <c r="F286" i="9"/>
  <c r="E286" i="9"/>
  <c r="I285" i="9"/>
  <c r="H285" i="9"/>
  <c r="G285" i="9"/>
  <c r="F285" i="9"/>
  <c r="E285" i="9"/>
  <c r="I284" i="9"/>
  <c r="H284" i="9"/>
  <c r="G284" i="9"/>
  <c r="F284" i="9"/>
  <c r="E284" i="9"/>
  <c r="I283" i="9"/>
  <c r="H283" i="9"/>
  <c r="G283" i="9"/>
  <c r="F283" i="9"/>
  <c r="E283" i="9"/>
  <c r="I282" i="9"/>
  <c r="H282" i="9"/>
  <c r="G282" i="9"/>
  <c r="F282" i="9"/>
  <c r="E282" i="9"/>
  <c r="I281" i="9"/>
  <c r="H281" i="9"/>
  <c r="G281" i="9"/>
  <c r="F281" i="9"/>
  <c r="E281" i="9"/>
  <c r="I280" i="9"/>
  <c r="H280" i="9"/>
  <c r="G280" i="9"/>
  <c r="F280" i="9"/>
  <c r="E280" i="9"/>
  <c r="I279" i="9"/>
  <c r="H279" i="9"/>
  <c r="G279" i="9"/>
  <c r="F279" i="9"/>
  <c r="E279" i="9"/>
  <c r="I278" i="9"/>
  <c r="H278" i="9"/>
  <c r="G278" i="9"/>
  <c r="F278" i="9"/>
  <c r="E278" i="9"/>
  <c r="I277" i="9"/>
  <c r="H277" i="9"/>
  <c r="G277" i="9"/>
  <c r="F277" i="9"/>
  <c r="E277" i="9"/>
  <c r="I276" i="9"/>
  <c r="H276" i="9"/>
  <c r="G276" i="9"/>
  <c r="F276" i="9"/>
  <c r="E276" i="9"/>
  <c r="I275" i="9"/>
  <c r="H275" i="9"/>
  <c r="G275" i="9"/>
  <c r="F275" i="9"/>
  <c r="E275" i="9"/>
  <c r="I274" i="9"/>
  <c r="H274" i="9"/>
  <c r="G274" i="9"/>
  <c r="F274" i="9"/>
  <c r="E274" i="9"/>
  <c r="I273" i="9"/>
  <c r="H273" i="9"/>
  <c r="G273" i="9"/>
  <c r="F273" i="9"/>
  <c r="E273" i="9"/>
  <c r="I272" i="9"/>
  <c r="H272" i="9"/>
  <c r="G272" i="9"/>
  <c r="F272" i="9"/>
  <c r="E272" i="9"/>
  <c r="I271" i="9"/>
  <c r="H271" i="9"/>
  <c r="G271" i="9"/>
  <c r="F271" i="9"/>
  <c r="E271" i="9"/>
  <c r="I270" i="9"/>
  <c r="H270" i="9"/>
  <c r="G270" i="9"/>
  <c r="F270" i="9"/>
  <c r="E270" i="9"/>
  <c r="I269" i="9"/>
  <c r="H269" i="9"/>
  <c r="G269" i="9"/>
  <c r="F269" i="9"/>
  <c r="E269" i="9"/>
  <c r="I268" i="9"/>
  <c r="H268" i="9"/>
  <c r="G268" i="9"/>
  <c r="F268" i="9"/>
  <c r="E268" i="9"/>
  <c r="I267" i="9"/>
  <c r="H267" i="9"/>
  <c r="G267" i="9"/>
  <c r="F267" i="9"/>
  <c r="E267" i="9"/>
  <c r="I266" i="9"/>
  <c r="H266" i="9"/>
  <c r="G266" i="9"/>
  <c r="F266" i="9"/>
  <c r="E266" i="9"/>
  <c r="I265" i="9"/>
  <c r="H265" i="9"/>
  <c r="G265" i="9"/>
  <c r="F265" i="9"/>
  <c r="E265" i="9"/>
  <c r="I264" i="9"/>
  <c r="H264" i="9"/>
  <c r="G264" i="9"/>
  <c r="F264" i="9"/>
  <c r="E264" i="9"/>
  <c r="I263" i="9"/>
  <c r="H263" i="9"/>
  <c r="G263" i="9"/>
  <c r="F263" i="9"/>
  <c r="E263" i="9"/>
  <c r="I262" i="9"/>
  <c r="H262" i="9"/>
  <c r="G262" i="9"/>
  <c r="F262" i="9"/>
  <c r="E262" i="9"/>
  <c r="I261" i="9"/>
  <c r="H261" i="9"/>
  <c r="G261" i="9"/>
  <c r="F261" i="9"/>
  <c r="E261" i="9"/>
  <c r="I260" i="9"/>
  <c r="H260" i="9"/>
  <c r="G260" i="9"/>
  <c r="F260" i="9"/>
  <c r="E260" i="9"/>
  <c r="I259" i="9"/>
  <c r="H259" i="9"/>
  <c r="G259" i="9"/>
  <c r="F259" i="9"/>
  <c r="E259" i="9"/>
  <c r="I258" i="9"/>
  <c r="H258" i="9"/>
  <c r="G258" i="9"/>
  <c r="F258" i="9"/>
  <c r="E258" i="9"/>
  <c r="I257" i="9"/>
  <c r="H257" i="9"/>
  <c r="G257" i="9"/>
  <c r="F257" i="9"/>
  <c r="E257" i="9"/>
  <c r="I256" i="9"/>
  <c r="H256" i="9"/>
  <c r="G256" i="9"/>
  <c r="F256" i="9"/>
  <c r="E256" i="9"/>
  <c r="I255" i="9"/>
  <c r="H255" i="9"/>
  <c r="G255" i="9"/>
  <c r="F255" i="9"/>
  <c r="E255" i="9"/>
  <c r="I254" i="9"/>
  <c r="H254" i="9"/>
  <c r="G254" i="9"/>
  <c r="F254" i="9"/>
  <c r="E254" i="9"/>
  <c r="I253" i="9"/>
  <c r="H253" i="9"/>
  <c r="G253" i="9"/>
  <c r="F253" i="9"/>
  <c r="E253" i="9"/>
  <c r="I252" i="9"/>
  <c r="H252" i="9"/>
  <c r="G252" i="9"/>
  <c r="F252" i="9"/>
  <c r="E252" i="9"/>
  <c r="I251" i="9"/>
  <c r="H251" i="9"/>
  <c r="G251" i="9"/>
  <c r="F251" i="9"/>
  <c r="E251" i="9"/>
  <c r="I250" i="9"/>
  <c r="H250" i="9"/>
  <c r="G250" i="9"/>
  <c r="F250" i="9"/>
  <c r="E250" i="9"/>
  <c r="I249" i="9"/>
  <c r="H249" i="9"/>
  <c r="G249" i="9"/>
  <c r="F249" i="9"/>
  <c r="E249" i="9"/>
  <c r="I248" i="9"/>
  <c r="H248" i="9"/>
  <c r="G248" i="9"/>
  <c r="F248" i="9"/>
  <c r="E248" i="9"/>
  <c r="I247" i="9"/>
  <c r="H247" i="9"/>
  <c r="G247" i="9"/>
  <c r="F247" i="9"/>
  <c r="E247" i="9"/>
  <c r="I246" i="9"/>
  <c r="H246" i="9"/>
  <c r="G246" i="9"/>
  <c r="F246" i="9"/>
  <c r="E246" i="9"/>
  <c r="I245" i="9"/>
  <c r="H245" i="9"/>
  <c r="G245" i="9"/>
  <c r="F245" i="9"/>
  <c r="E245" i="9"/>
  <c r="I244" i="9"/>
  <c r="H244" i="9"/>
  <c r="G244" i="9"/>
  <c r="F244" i="9"/>
  <c r="E244" i="9"/>
  <c r="I243" i="9"/>
  <c r="H243" i="9"/>
  <c r="G243" i="9"/>
  <c r="F243" i="9"/>
  <c r="E243" i="9"/>
  <c r="I242" i="9"/>
  <c r="H242" i="9"/>
  <c r="G242" i="9"/>
  <c r="F242" i="9"/>
  <c r="E242" i="9"/>
  <c r="I241" i="9"/>
  <c r="H241" i="9"/>
  <c r="G241" i="9"/>
  <c r="F241" i="9"/>
  <c r="E241" i="9"/>
  <c r="I240" i="9"/>
  <c r="H240" i="9"/>
  <c r="G240" i="9"/>
  <c r="F240" i="9"/>
  <c r="E240" i="9"/>
  <c r="I239" i="9"/>
  <c r="H239" i="9"/>
  <c r="G239" i="9"/>
  <c r="F239" i="9"/>
  <c r="E239" i="9"/>
  <c r="I238" i="9"/>
  <c r="H238" i="9"/>
  <c r="G238" i="9"/>
  <c r="F238" i="9"/>
  <c r="E238" i="9"/>
  <c r="I237" i="9"/>
  <c r="H237" i="9"/>
  <c r="G237" i="9"/>
  <c r="F237" i="9"/>
  <c r="E237" i="9"/>
  <c r="I236" i="9"/>
  <c r="H236" i="9"/>
  <c r="G236" i="9"/>
  <c r="F236" i="9"/>
  <c r="E236" i="9"/>
  <c r="I235" i="9"/>
  <c r="H235" i="9"/>
  <c r="G235" i="9"/>
  <c r="F235" i="9"/>
  <c r="E235" i="9"/>
  <c r="I234" i="9"/>
  <c r="H234" i="9"/>
  <c r="G234" i="9"/>
  <c r="F234" i="9"/>
  <c r="E234" i="9"/>
  <c r="I233" i="9"/>
  <c r="H233" i="9"/>
  <c r="G233" i="9"/>
  <c r="F233" i="9"/>
  <c r="E233" i="9"/>
  <c r="I232" i="9"/>
  <c r="H232" i="9"/>
  <c r="G232" i="9"/>
  <c r="F232" i="9"/>
  <c r="E232" i="9"/>
  <c r="I231" i="9"/>
  <c r="H231" i="9"/>
  <c r="G231" i="9"/>
  <c r="F231" i="9"/>
  <c r="E231" i="9"/>
  <c r="I230" i="9"/>
  <c r="H230" i="9"/>
  <c r="G230" i="9"/>
  <c r="F230" i="9"/>
  <c r="E230" i="9"/>
  <c r="I229" i="9"/>
  <c r="H229" i="9"/>
  <c r="G229" i="9"/>
  <c r="F229" i="9"/>
  <c r="E229" i="9"/>
  <c r="I228" i="9"/>
  <c r="H228" i="9"/>
  <c r="G228" i="9"/>
  <c r="F228" i="9"/>
  <c r="E228" i="9"/>
  <c r="I227" i="9"/>
  <c r="H227" i="9"/>
  <c r="G227" i="9"/>
  <c r="F227" i="9"/>
  <c r="E227" i="9"/>
  <c r="I226" i="9"/>
  <c r="H226" i="9"/>
  <c r="G226" i="9"/>
  <c r="F226" i="9"/>
  <c r="E226" i="9"/>
  <c r="I225" i="9"/>
  <c r="H225" i="9"/>
  <c r="G225" i="9"/>
  <c r="F225" i="9"/>
  <c r="E225" i="9"/>
  <c r="I224" i="9"/>
  <c r="H224" i="9"/>
  <c r="G224" i="9"/>
  <c r="F224" i="9"/>
  <c r="E224" i="9"/>
  <c r="I223" i="9"/>
  <c r="H223" i="9"/>
  <c r="G223" i="9"/>
  <c r="F223" i="9"/>
  <c r="E223" i="9"/>
  <c r="I222" i="9"/>
  <c r="H222" i="9"/>
  <c r="G222" i="9"/>
  <c r="F222" i="9"/>
  <c r="E222" i="9"/>
  <c r="I221" i="9"/>
  <c r="H221" i="9"/>
  <c r="G221" i="9"/>
  <c r="F221" i="9"/>
  <c r="E221" i="9"/>
  <c r="I220" i="9"/>
  <c r="H220" i="9"/>
  <c r="G220" i="9"/>
  <c r="F220" i="9"/>
  <c r="E220" i="9"/>
  <c r="I219" i="9"/>
  <c r="H219" i="9"/>
  <c r="G219" i="9"/>
  <c r="F219" i="9"/>
  <c r="E219" i="9"/>
  <c r="I218" i="9"/>
  <c r="H218" i="9"/>
  <c r="G218" i="9"/>
  <c r="F218" i="9"/>
  <c r="E218" i="9"/>
  <c r="I217" i="9"/>
  <c r="H217" i="9"/>
  <c r="G217" i="9"/>
  <c r="F217" i="9"/>
  <c r="E217" i="9"/>
  <c r="I216" i="9"/>
  <c r="H216" i="9"/>
  <c r="G216" i="9"/>
  <c r="F216" i="9"/>
  <c r="E216" i="9"/>
  <c r="I215" i="9"/>
  <c r="H215" i="9"/>
  <c r="G215" i="9"/>
  <c r="F215" i="9"/>
  <c r="E215" i="9"/>
  <c r="I214" i="9"/>
  <c r="H214" i="9"/>
  <c r="G214" i="9"/>
  <c r="F214" i="9"/>
  <c r="E214" i="9"/>
  <c r="I213" i="9"/>
  <c r="H213" i="9"/>
  <c r="G213" i="9"/>
  <c r="F213" i="9"/>
  <c r="E213" i="9"/>
  <c r="I212" i="9"/>
  <c r="H212" i="9"/>
  <c r="G212" i="9"/>
  <c r="F212" i="9"/>
  <c r="E212" i="9"/>
  <c r="I211" i="9"/>
  <c r="H211" i="9"/>
  <c r="G211" i="9"/>
  <c r="F211" i="9"/>
  <c r="E211" i="9"/>
  <c r="I210" i="9"/>
  <c r="H210" i="9"/>
  <c r="G210" i="9"/>
  <c r="F210" i="9"/>
  <c r="E210" i="9"/>
  <c r="I209" i="9"/>
  <c r="H209" i="9"/>
  <c r="G209" i="9"/>
  <c r="F209" i="9"/>
  <c r="E209" i="9"/>
  <c r="I208" i="9"/>
  <c r="H208" i="9"/>
  <c r="G208" i="9"/>
  <c r="F208" i="9"/>
  <c r="E208" i="9"/>
  <c r="I207" i="9"/>
  <c r="H207" i="9"/>
  <c r="G207" i="9"/>
  <c r="F207" i="9"/>
  <c r="E207" i="9"/>
  <c r="I206" i="9"/>
  <c r="H206" i="9"/>
  <c r="G206" i="9"/>
  <c r="F206" i="9"/>
  <c r="E206" i="9"/>
  <c r="I205" i="9"/>
  <c r="H205" i="9"/>
  <c r="G205" i="9"/>
  <c r="F205" i="9"/>
  <c r="E205" i="9"/>
  <c r="I204" i="9"/>
  <c r="H204" i="9"/>
  <c r="G204" i="9"/>
  <c r="F204" i="9"/>
  <c r="E204" i="9"/>
  <c r="I203" i="9"/>
  <c r="H203" i="9"/>
  <c r="G203" i="9"/>
  <c r="F203" i="9"/>
  <c r="E203" i="9"/>
  <c r="I202" i="9"/>
  <c r="H202" i="9"/>
  <c r="G202" i="9"/>
  <c r="F202" i="9"/>
  <c r="E202" i="9"/>
  <c r="I201" i="9"/>
  <c r="H201" i="9"/>
  <c r="G201" i="9"/>
  <c r="F201" i="9"/>
  <c r="E201" i="9"/>
  <c r="I200" i="9"/>
  <c r="H200" i="9"/>
  <c r="G200" i="9"/>
  <c r="F200" i="9"/>
  <c r="E200" i="9"/>
  <c r="I199" i="9"/>
  <c r="H199" i="9"/>
  <c r="G199" i="9"/>
  <c r="F199" i="9"/>
  <c r="E199" i="9"/>
  <c r="I198" i="9"/>
  <c r="H198" i="9"/>
  <c r="G198" i="9"/>
  <c r="F198" i="9"/>
  <c r="E198" i="9"/>
  <c r="I197" i="9"/>
  <c r="H197" i="9"/>
  <c r="G197" i="9"/>
  <c r="F197" i="9"/>
  <c r="E197" i="9"/>
  <c r="I196" i="9"/>
  <c r="H196" i="9"/>
  <c r="G196" i="9"/>
  <c r="F196" i="9"/>
  <c r="E196" i="9"/>
  <c r="I195" i="9"/>
  <c r="H195" i="9"/>
  <c r="G195" i="9"/>
  <c r="F195" i="9"/>
  <c r="E195" i="9"/>
  <c r="I194" i="9"/>
  <c r="H194" i="9"/>
  <c r="G194" i="9"/>
  <c r="F194" i="9"/>
  <c r="E194" i="9"/>
  <c r="I193" i="9"/>
  <c r="H193" i="9"/>
  <c r="G193" i="9"/>
  <c r="F193" i="9"/>
  <c r="E193" i="9"/>
  <c r="I192" i="9"/>
  <c r="H192" i="9"/>
  <c r="G192" i="9"/>
  <c r="F192" i="9"/>
  <c r="E192" i="9"/>
  <c r="I191" i="9"/>
  <c r="H191" i="9"/>
  <c r="G191" i="9"/>
  <c r="F191" i="9"/>
  <c r="E191" i="9"/>
  <c r="I190" i="9"/>
  <c r="H190" i="9"/>
  <c r="G190" i="9"/>
  <c r="F190" i="9"/>
  <c r="E190" i="9"/>
  <c r="I189" i="9"/>
  <c r="H189" i="9"/>
  <c r="G189" i="9"/>
  <c r="F189" i="9"/>
  <c r="E189" i="9"/>
  <c r="I188" i="9"/>
  <c r="H188" i="9"/>
  <c r="G188" i="9"/>
  <c r="F188" i="9"/>
  <c r="E188" i="9"/>
  <c r="I187" i="9"/>
  <c r="H187" i="9"/>
  <c r="G187" i="9"/>
  <c r="F187" i="9"/>
  <c r="E187" i="9"/>
  <c r="I186" i="9"/>
  <c r="H186" i="9"/>
  <c r="G186" i="9"/>
  <c r="F186" i="9"/>
  <c r="E186" i="9"/>
  <c r="I185" i="9"/>
  <c r="H185" i="9"/>
  <c r="G185" i="9"/>
  <c r="F185" i="9"/>
  <c r="E185" i="9"/>
  <c r="I184" i="9"/>
  <c r="H184" i="9"/>
  <c r="G184" i="9"/>
  <c r="F184" i="9"/>
  <c r="E184" i="9"/>
  <c r="I183" i="9"/>
  <c r="H183" i="9"/>
  <c r="G183" i="9"/>
  <c r="F183" i="9"/>
  <c r="E183" i="9"/>
  <c r="I182" i="9"/>
  <c r="H182" i="9"/>
  <c r="G182" i="9"/>
  <c r="F182" i="9"/>
  <c r="E182" i="9"/>
  <c r="I181" i="9"/>
  <c r="H181" i="9"/>
  <c r="G181" i="9"/>
  <c r="F181" i="9"/>
  <c r="E181" i="9"/>
  <c r="I180" i="9"/>
  <c r="H180" i="9"/>
  <c r="G180" i="9"/>
  <c r="F180" i="9"/>
  <c r="E180" i="9"/>
  <c r="I179" i="9"/>
  <c r="H179" i="9"/>
  <c r="G179" i="9"/>
  <c r="F179" i="9"/>
  <c r="E179" i="9"/>
  <c r="I178" i="9"/>
  <c r="H178" i="9"/>
  <c r="G178" i="9"/>
  <c r="F178" i="9"/>
  <c r="E178" i="9"/>
  <c r="I177" i="9"/>
  <c r="H177" i="9"/>
  <c r="G177" i="9"/>
  <c r="F177" i="9"/>
  <c r="E177" i="9"/>
  <c r="I176" i="9"/>
  <c r="H176" i="9"/>
  <c r="G176" i="9"/>
  <c r="F176" i="9"/>
  <c r="E176" i="9"/>
  <c r="I175" i="9"/>
  <c r="H175" i="9"/>
  <c r="G175" i="9"/>
  <c r="F175" i="9"/>
  <c r="E175" i="9"/>
  <c r="I174" i="9"/>
  <c r="H174" i="9"/>
  <c r="G174" i="9"/>
  <c r="F174" i="9"/>
  <c r="E174" i="9"/>
  <c r="I173" i="9"/>
  <c r="H173" i="9"/>
  <c r="G173" i="9"/>
  <c r="F173" i="9"/>
  <c r="E173" i="9"/>
  <c r="I172" i="9"/>
  <c r="H172" i="9"/>
  <c r="G172" i="9"/>
  <c r="F172" i="9"/>
  <c r="E172" i="9"/>
  <c r="I171" i="9"/>
  <c r="H171" i="9"/>
  <c r="G171" i="9"/>
  <c r="F171" i="9"/>
  <c r="E171" i="9"/>
  <c r="I170" i="9"/>
  <c r="H170" i="9"/>
  <c r="G170" i="9"/>
  <c r="F170" i="9"/>
  <c r="E170" i="9"/>
  <c r="I169" i="9"/>
  <c r="H169" i="9"/>
  <c r="G169" i="9"/>
  <c r="F169" i="9"/>
  <c r="E169" i="9"/>
  <c r="I168" i="9"/>
  <c r="H168" i="9"/>
  <c r="G168" i="9"/>
  <c r="F168" i="9"/>
  <c r="E168" i="9"/>
  <c r="I167" i="9"/>
  <c r="H167" i="9"/>
  <c r="G167" i="9"/>
  <c r="F167" i="9"/>
  <c r="E167" i="9"/>
  <c r="I166" i="9"/>
  <c r="H166" i="9"/>
  <c r="G166" i="9"/>
  <c r="F166" i="9"/>
  <c r="E166" i="9"/>
  <c r="I165" i="9"/>
  <c r="H165" i="9"/>
  <c r="G165" i="9"/>
  <c r="F165" i="9"/>
  <c r="E165" i="9"/>
  <c r="I164" i="9"/>
  <c r="H164" i="9"/>
  <c r="G164" i="9"/>
  <c r="F164" i="9"/>
  <c r="E164" i="9"/>
  <c r="I163" i="9"/>
  <c r="H163" i="9"/>
  <c r="G163" i="9"/>
  <c r="F163" i="9"/>
  <c r="E163" i="9"/>
  <c r="I162" i="9"/>
  <c r="H162" i="9"/>
  <c r="G162" i="9"/>
  <c r="F162" i="9"/>
  <c r="E162" i="9"/>
  <c r="I161" i="9"/>
  <c r="H161" i="9"/>
  <c r="G161" i="9"/>
  <c r="F161" i="9"/>
  <c r="E161" i="9"/>
  <c r="I160" i="9"/>
  <c r="H160" i="9"/>
  <c r="G160" i="9"/>
  <c r="F160" i="9"/>
  <c r="E160" i="9"/>
  <c r="I159" i="9"/>
  <c r="H159" i="9"/>
  <c r="G159" i="9"/>
  <c r="F159" i="9"/>
  <c r="E159" i="9"/>
  <c r="I158" i="9"/>
  <c r="H158" i="9"/>
  <c r="G158" i="9"/>
  <c r="F158" i="9"/>
  <c r="E158" i="9"/>
  <c r="I157" i="9"/>
  <c r="H157" i="9"/>
  <c r="G157" i="9"/>
  <c r="F157" i="9"/>
  <c r="E157" i="9"/>
  <c r="I156" i="9"/>
  <c r="H156" i="9"/>
  <c r="G156" i="9"/>
  <c r="F156" i="9"/>
  <c r="E156" i="9"/>
  <c r="I155" i="9"/>
  <c r="H155" i="9"/>
  <c r="G155" i="9"/>
  <c r="F155" i="9"/>
  <c r="E155" i="9"/>
  <c r="I154" i="9"/>
  <c r="H154" i="9"/>
  <c r="G154" i="9"/>
  <c r="F154" i="9"/>
  <c r="E154" i="9"/>
  <c r="I153" i="9"/>
  <c r="H153" i="9"/>
  <c r="G153" i="9"/>
  <c r="F153" i="9"/>
  <c r="E153" i="9"/>
  <c r="I152" i="9"/>
  <c r="H152" i="9"/>
  <c r="G152" i="9"/>
  <c r="F152" i="9"/>
  <c r="E152" i="9"/>
  <c r="I151" i="9"/>
  <c r="H151" i="9"/>
  <c r="G151" i="9"/>
  <c r="F151" i="9"/>
  <c r="E151" i="9"/>
  <c r="I150" i="9"/>
  <c r="H150" i="9"/>
  <c r="G150" i="9"/>
  <c r="F150" i="9"/>
  <c r="E150" i="9"/>
  <c r="I149" i="9"/>
  <c r="H149" i="9"/>
  <c r="G149" i="9"/>
  <c r="F149" i="9"/>
  <c r="E149" i="9"/>
  <c r="I148" i="9"/>
  <c r="H148" i="9"/>
  <c r="G148" i="9"/>
  <c r="F148" i="9"/>
  <c r="E148" i="9"/>
  <c r="I147" i="9"/>
  <c r="H147" i="9"/>
  <c r="G147" i="9"/>
  <c r="F147" i="9"/>
  <c r="E147" i="9"/>
  <c r="I146" i="9"/>
  <c r="H146" i="9"/>
  <c r="G146" i="9"/>
  <c r="F146" i="9"/>
  <c r="E146" i="9"/>
  <c r="I145" i="9"/>
  <c r="H145" i="9"/>
  <c r="G145" i="9"/>
  <c r="F145" i="9"/>
  <c r="E145" i="9"/>
  <c r="I144" i="9"/>
  <c r="H144" i="9"/>
  <c r="G144" i="9"/>
  <c r="F144" i="9"/>
  <c r="E144" i="9"/>
  <c r="I143" i="9"/>
  <c r="H143" i="9"/>
  <c r="G143" i="9"/>
  <c r="F143" i="9"/>
  <c r="E143" i="9"/>
  <c r="I142" i="9"/>
  <c r="H142" i="9"/>
  <c r="G142" i="9"/>
  <c r="F142" i="9"/>
  <c r="E142" i="9"/>
  <c r="I141" i="9"/>
  <c r="H141" i="9"/>
  <c r="G141" i="9"/>
  <c r="F141" i="9"/>
  <c r="E141" i="9"/>
  <c r="I140" i="9"/>
  <c r="H140" i="9"/>
  <c r="G140" i="9"/>
  <c r="F140" i="9"/>
  <c r="E140" i="9"/>
  <c r="I139" i="9"/>
  <c r="H139" i="9"/>
  <c r="G139" i="9"/>
  <c r="F139" i="9"/>
  <c r="E139" i="9"/>
  <c r="I138" i="9"/>
  <c r="H138" i="9"/>
  <c r="G138" i="9"/>
  <c r="F138" i="9"/>
  <c r="E138" i="9"/>
  <c r="I137" i="9"/>
  <c r="H137" i="9"/>
  <c r="G137" i="9"/>
  <c r="F137" i="9"/>
  <c r="E137" i="9"/>
  <c r="I136" i="9"/>
  <c r="H136" i="9"/>
  <c r="G136" i="9"/>
  <c r="F136" i="9"/>
  <c r="E136" i="9"/>
  <c r="I135" i="9"/>
  <c r="H135" i="9"/>
  <c r="G135" i="9"/>
  <c r="F135" i="9"/>
  <c r="E135" i="9"/>
  <c r="I134" i="9"/>
  <c r="H134" i="9"/>
  <c r="G134" i="9"/>
  <c r="F134" i="9"/>
  <c r="E134" i="9"/>
  <c r="I133" i="9"/>
  <c r="H133" i="9"/>
  <c r="G133" i="9"/>
  <c r="F133" i="9"/>
  <c r="E133" i="9"/>
  <c r="I132" i="9"/>
  <c r="H132" i="9"/>
  <c r="G132" i="9"/>
  <c r="F132" i="9"/>
  <c r="E132" i="9"/>
  <c r="I131" i="9"/>
  <c r="H131" i="9"/>
  <c r="G131" i="9"/>
  <c r="F131" i="9"/>
  <c r="E131" i="9"/>
  <c r="I130" i="9"/>
  <c r="H130" i="9"/>
  <c r="G130" i="9"/>
  <c r="F130" i="9"/>
  <c r="E130" i="9"/>
  <c r="I129" i="9"/>
  <c r="H129" i="9"/>
  <c r="G129" i="9"/>
  <c r="F129" i="9"/>
  <c r="E129" i="9"/>
  <c r="I128" i="9"/>
  <c r="H128" i="9"/>
  <c r="G128" i="9"/>
  <c r="F128" i="9"/>
  <c r="E128" i="9"/>
  <c r="I127" i="9"/>
  <c r="H127" i="9"/>
  <c r="G127" i="9"/>
  <c r="F127" i="9"/>
  <c r="E127" i="9"/>
  <c r="I126" i="9"/>
  <c r="H126" i="9"/>
  <c r="G126" i="9"/>
  <c r="F126" i="9"/>
  <c r="E126" i="9"/>
  <c r="I125" i="9"/>
  <c r="H125" i="9"/>
  <c r="G125" i="9"/>
  <c r="F125" i="9"/>
  <c r="E125" i="9"/>
  <c r="I124" i="9"/>
  <c r="H124" i="9"/>
  <c r="G124" i="9"/>
  <c r="F124" i="9"/>
  <c r="E124" i="9"/>
  <c r="I123" i="9"/>
  <c r="H123" i="9"/>
  <c r="G123" i="9"/>
  <c r="F123" i="9"/>
  <c r="E123" i="9"/>
  <c r="I122" i="9"/>
  <c r="H122" i="9"/>
  <c r="G122" i="9"/>
  <c r="F122" i="9"/>
  <c r="E122" i="9"/>
  <c r="I121" i="9"/>
  <c r="H121" i="9"/>
  <c r="G121" i="9"/>
  <c r="F121" i="9"/>
  <c r="E121" i="9"/>
  <c r="I120" i="9"/>
  <c r="H120" i="9"/>
  <c r="G120" i="9"/>
  <c r="F120" i="9"/>
  <c r="E120" i="9"/>
  <c r="I119" i="9"/>
  <c r="H119" i="9"/>
  <c r="G119" i="9"/>
  <c r="F119" i="9"/>
  <c r="E119" i="9"/>
  <c r="I118" i="9"/>
  <c r="H118" i="9"/>
  <c r="G118" i="9"/>
  <c r="F118" i="9"/>
  <c r="E118" i="9"/>
  <c r="I117" i="9"/>
  <c r="H117" i="9"/>
  <c r="G117" i="9"/>
  <c r="F117" i="9"/>
  <c r="E117" i="9"/>
  <c r="I116" i="9"/>
  <c r="H116" i="9"/>
  <c r="G116" i="9"/>
  <c r="F116" i="9"/>
  <c r="E116" i="9"/>
  <c r="I115" i="9"/>
  <c r="H115" i="9"/>
  <c r="G115" i="9"/>
  <c r="F115" i="9"/>
  <c r="E115" i="9"/>
  <c r="I114" i="9"/>
  <c r="H114" i="9"/>
  <c r="G114" i="9"/>
  <c r="F114" i="9"/>
  <c r="E114" i="9"/>
  <c r="I113" i="9"/>
  <c r="H113" i="9"/>
  <c r="G113" i="9"/>
  <c r="F113" i="9"/>
  <c r="E113" i="9"/>
  <c r="I112" i="9"/>
  <c r="H112" i="9"/>
  <c r="G112" i="9"/>
  <c r="F112" i="9"/>
  <c r="E112" i="9"/>
  <c r="I111" i="9"/>
  <c r="H111" i="9"/>
  <c r="G111" i="9"/>
  <c r="F111" i="9"/>
  <c r="E111" i="9"/>
  <c r="I110" i="9"/>
  <c r="H110" i="9"/>
  <c r="G110" i="9"/>
  <c r="F110" i="9"/>
  <c r="E110" i="9"/>
  <c r="I109" i="9"/>
  <c r="H109" i="9"/>
  <c r="G109" i="9"/>
  <c r="F109" i="9"/>
  <c r="E109" i="9"/>
  <c r="I108" i="9"/>
  <c r="H108" i="9"/>
  <c r="G108" i="9"/>
  <c r="F108" i="9"/>
  <c r="E108" i="9"/>
  <c r="I107" i="9"/>
  <c r="H107" i="9"/>
  <c r="G107" i="9"/>
  <c r="F107" i="9"/>
  <c r="E107" i="9"/>
  <c r="I106" i="9"/>
  <c r="H106" i="9"/>
  <c r="G106" i="9"/>
  <c r="F106" i="9"/>
  <c r="E106" i="9"/>
  <c r="I105" i="9"/>
  <c r="H105" i="9"/>
  <c r="G105" i="9"/>
  <c r="F105" i="9"/>
  <c r="E105" i="9"/>
  <c r="I104" i="9"/>
  <c r="H104" i="9"/>
  <c r="G104" i="9"/>
  <c r="F104" i="9"/>
  <c r="E104" i="9"/>
  <c r="I103" i="9"/>
  <c r="H103" i="9"/>
  <c r="G103" i="9"/>
  <c r="F103" i="9"/>
  <c r="E103" i="9"/>
  <c r="I102" i="9"/>
  <c r="H102" i="9"/>
  <c r="G102" i="9"/>
  <c r="F102" i="9"/>
  <c r="E102" i="9"/>
  <c r="I101" i="9"/>
  <c r="H101" i="9"/>
  <c r="G101" i="9"/>
  <c r="F101" i="9"/>
  <c r="E101" i="9"/>
  <c r="I100" i="9"/>
  <c r="H100" i="9"/>
  <c r="G100" i="9"/>
  <c r="F100" i="9"/>
  <c r="E100" i="9"/>
  <c r="I99" i="9"/>
  <c r="H99" i="9"/>
  <c r="G99" i="9"/>
  <c r="F99" i="9"/>
  <c r="E99" i="9"/>
  <c r="I98" i="9"/>
  <c r="H98" i="9"/>
  <c r="G98" i="9"/>
  <c r="F98" i="9"/>
  <c r="E98" i="9"/>
  <c r="I97" i="9"/>
  <c r="H97" i="9"/>
  <c r="G97" i="9"/>
  <c r="F97" i="9"/>
  <c r="E97" i="9"/>
  <c r="I96" i="9"/>
  <c r="H96" i="9"/>
  <c r="G96" i="9"/>
  <c r="F96" i="9"/>
  <c r="E96" i="9"/>
  <c r="I95" i="9"/>
  <c r="H95" i="9"/>
  <c r="G95" i="9"/>
  <c r="F95" i="9"/>
  <c r="E95" i="9"/>
  <c r="I94" i="9"/>
  <c r="H94" i="9"/>
  <c r="G94" i="9"/>
  <c r="F94" i="9"/>
  <c r="E94" i="9"/>
  <c r="I93" i="9"/>
  <c r="H93" i="9"/>
  <c r="G93" i="9"/>
  <c r="F93" i="9"/>
  <c r="E93" i="9"/>
  <c r="I92" i="9"/>
  <c r="H92" i="9"/>
  <c r="G92" i="9"/>
  <c r="F92" i="9"/>
  <c r="E92" i="9"/>
  <c r="I91" i="9"/>
  <c r="H91" i="9"/>
  <c r="G91" i="9"/>
  <c r="F91" i="9"/>
  <c r="E91" i="9"/>
  <c r="I90" i="9"/>
  <c r="H90" i="9"/>
  <c r="G90" i="9"/>
  <c r="F90" i="9"/>
  <c r="E90" i="9"/>
  <c r="I89" i="9"/>
  <c r="H89" i="9"/>
  <c r="G89" i="9"/>
  <c r="F89" i="9"/>
  <c r="E89" i="9"/>
  <c r="I88" i="9"/>
  <c r="H88" i="9"/>
  <c r="G88" i="9"/>
  <c r="F88" i="9"/>
  <c r="E88" i="9"/>
  <c r="I87" i="9"/>
  <c r="H87" i="9"/>
  <c r="G87" i="9"/>
  <c r="F87" i="9"/>
  <c r="E87" i="9"/>
  <c r="I86" i="9"/>
  <c r="H86" i="9"/>
  <c r="G86" i="9"/>
  <c r="F86" i="9"/>
  <c r="E86" i="9"/>
  <c r="I85" i="9"/>
  <c r="H85" i="9"/>
  <c r="G85" i="9"/>
  <c r="F85" i="9"/>
  <c r="E85" i="9"/>
  <c r="I84" i="9"/>
  <c r="H84" i="9"/>
  <c r="G84" i="9"/>
  <c r="F84" i="9"/>
  <c r="E84" i="9"/>
  <c r="I83" i="9"/>
  <c r="H83" i="9"/>
  <c r="G83" i="9"/>
  <c r="F83" i="9"/>
  <c r="E83" i="9"/>
  <c r="I82" i="9"/>
  <c r="H82" i="9"/>
  <c r="G82" i="9"/>
  <c r="F82" i="9"/>
  <c r="E82" i="9"/>
  <c r="I81" i="9"/>
  <c r="H81" i="9"/>
  <c r="G81" i="9"/>
  <c r="F81" i="9"/>
  <c r="E81" i="9"/>
  <c r="I80" i="9"/>
  <c r="H80" i="9"/>
  <c r="G80" i="9"/>
  <c r="F80" i="9"/>
  <c r="E80" i="9"/>
  <c r="I79" i="9"/>
  <c r="H79" i="9"/>
  <c r="G79" i="9"/>
  <c r="F79" i="9"/>
  <c r="E79" i="9"/>
  <c r="I78" i="9"/>
  <c r="H78" i="9"/>
  <c r="G78" i="9"/>
  <c r="F78" i="9"/>
  <c r="E78" i="9"/>
  <c r="I77" i="9"/>
  <c r="H77" i="9"/>
  <c r="G77" i="9"/>
  <c r="F77" i="9"/>
  <c r="E77" i="9"/>
  <c r="I76" i="9"/>
  <c r="H76" i="9"/>
  <c r="G76" i="9"/>
  <c r="F76" i="9"/>
  <c r="E76" i="9"/>
  <c r="I75" i="9"/>
  <c r="H75" i="9"/>
  <c r="G75" i="9"/>
  <c r="F75" i="9"/>
  <c r="E75" i="9"/>
  <c r="I74" i="9"/>
  <c r="H74" i="9"/>
  <c r="G74" i="9"/>
  <c r="F74" i="9"/>
  <c r="E74" i="9"/>
  <c r="I73" i="9"/>
  <c r="H73" i="9"/>
  <c r="G73" i="9"/>
  <c r="F73" i="9"/>
  <c r="E73" i="9"/>
  <c r="I72" i="9"/>
  <c r="H72" i="9"/>
  <c r="G72" i="9"/>
  <c r="F72" i="9"/>
  <c r="E72" i="9"/>
  <c r="I71" i="9"/>
  <c r="H71" i="9"/>
  <c r="G71" i="9"/>
  <c r="F71" i="9"/>
  <c r="E71" i="9"/>
  <c r="I70" i="9"/>
  <c r="H70" i="9"/>
  <c r="G70" i="9"/>
  <c r="F70" i="9"/>
  <c r="E70" i="9"/>
  <c r="I69" i="9"/>
  <c r="H69" i="9"/>
  <c r="G69" i="9"/>
  <c r="F69" i="9"/>
  <c r="E69" i="9"/>
  <c r="I68" i="9"/>
  <c r="H68" i="9"/>
  <c r="G68" i="9"/>
  <c r="F68" i="9"/>
  <c r="E68" i="9"/>
  <c r="I67" i="9"/>
  <c r="H67" i="9"/>
  <c r="G67" i="9"/>
  <c r="F67" i="9"/>
  <c r="E67" i="9"/>
  <c r="I66" i="9"/>
  <c r="H66" i="9"/>
  <c r="G66" i="9"/>
  <c r="F66" i="9"/>
  <c r="E66" i="9"/>
  <c r="I65" i="9"/>
  <c r="H65" i="9"/>
  <c r="G65" i="9"/>
  <c r="F65" i="9"/>
  <c r="E65" i="9"/>
  <c r="I64" i="9"/>
  <c r="H64" i="9"/>
  <c r="G64" i="9"/>
  <c r="F64" i="9"/>
  <c r="E64" i="9"/>
  <c r="I63" i="9"/>
  <c r="H63" i="9"/>
  <c r="G63" i="9"/>
  <c r="F63" i="9"/>
  <c r="E63" i="9"/>
  <c r="I62" i="9"/>
  <c r="H62" i="9"/>
  <c r="G62" i="9"/>
  <c r="F62" i="9"/>
  <c r="E62" i="9"/>
  <c r="I61" i="9"/>
  <c r="H61" i="9"/>
  <c r="G61" i="9"/>
  <c r="F61" i="9"/>
  <c r="E61" i="9"/>
  <c r="I60" i="9"/>
  <c r="H60" i="9"/>
  <c r="G60" i="9"/>
  <c r="F60" i="9"/>
  <c r="E60" i="9"/>
  <c r="I59" i="9"/>
  <c r="H59" i="9"/>
  <c r="G59" i="9"/>
  <c r="F59" i="9"/>
  <c r="E59" i="9"/>
  <c r="I58" i="9"/>
  <c r="H58" i="9"/>
  <c r="G58" i="9"/>
  <c r="F58" i="9"/>
  <c r="E58" i="9"/>
  <c r="I57" i="9"/>
  <c r="H57" i="9"/>
  <c r="G57" i="9"/>
  <c r="F57" i="9"/>
  <c r="E57" i="9"/>
  <c r="I56" i="9"/>
  <c r="H56" i="9"/>
  <c r="G56" i="9"/>
  <c r="F56" i="9"/>
  <c r="E56" i="9"/>
  <c r="I55" i="9"/>
  <c r="H55" i="9"/>
  <c r="G55" i="9"/>
  <c r="F55" i="9"/>
  <c r="E55" i="9"/>
  <c r="I54" i="9"/>
  <c r="H54" i="9"/>
  <c r="G54" i="9"/>
  <c r="F54" i="9"/>
  <c r="E54" i="9"/>
  <c r="I53" i="9"/>
  <c r="H53" i="9"/>
  <c r="G53" i="9"/>
  <c r="F53" i="9"/>
  <c r="E53" i="9"/>
  <c r="I52" i="9"/>
  <c r="H52" i="9"/>
  <c r="G52" i="9"/>
  <c r="F52" i="9"/>
  <c r="E52" i="9"/>
  <c r="I51" i="9"/>
  <c r="H51" i="9"/>
  <c r="G51" i="9"/>
  <c r="F51" i="9"/>
  <c r="E51" i="9"/>
  <c r="I50" i="9"/>
  <c r="H50" i="9"/>
  <c r="G50" i="9"/>
  <c r="F50" i="9"/>
  <c r="E50" i="9"/>
  <c r="I49" i="9"/>
  <c r="H49" i="9"/>
  <c r="G49" i="9"/>
  <c r="F49" i="9"/>
  <c r="E49" i="9"/>
  <c r="I48" i="9"/>
  <c r="H48" i="9"/>
  <c r="G48" i="9"/>
  <c r="F48" i="9"/>
  <c r="E48" i="9"/>
  <c r="I47" i="9"/>
  <c r="H47" i="9"/>
  <c r="G47" i="9"/>
  <c r="F47" i="9"/>
  <c r="E47" i="9"/>
  <c r="I46" i="9"/>
  <c r="H46" i="9"/>
  <c r="G46" i="9"/>
  <c r="F46" i="9"/>
  <c r="E46" i="9"/>
  <c r="I45" i="9"/>
  <c r="H45" i="9"/>
  <c r="G45" i="9"/>
  <c r="F45" i="9"/>
  <c r="E45" i="9"/>
  <c r="I44" i="9"/>
  <c r="H44" i="9"/>
  <c r="G44" i="9"/>
  <c r="F44" i="9"/>
  <c r="E44" i="9"/>
  <c r="I43" i="9"/>
  <c r="H43" i="9"/>
  <c r="G43" i="9"/>
  <c r="F43" i="9"/>
  <c r="E43" i="9"/>
  <c r="I42" i="9"/>
  <c r="H42" i="9"/>
  <c r="G42" i="9"/>
  <c r="F42" i="9"/>
  <c r="E42" i="9"/>
  <c r="I41" i="9"/>
  <c r="H41" i="9"/>
  <c r="G41" i="9"/>
  <c r="F41" i="9"/>
  <c r="E41" i="9"/>
  <c r="I40" i="9"/>
  <c r="H40" i="9"/>
  <c r="G40" i="9"/>
  <c r="F40" i="9"/>
  <c r="E40" i="9"/>
  <c r="I39" i="9"/>
  <c r="H39" i="9"/>
  <c r="G39" i="9"/>
  <c r="F39" i="9"/>
  <c r="E39" i="9"/>
  <c r="I38" i="9"/>
  <c r="H38" i="9"/>
  <c r="G38" i="9"/>
  <c r="F38" i="9"/>
  <c r="E38" i="9"/>
  <c r="I37" i="9"/>
  <c r="H37" i="9"/>
  <c r="G37" i="9"/>
  <c r="F37" i="9"/>
  <c r="E37" i="9"/>
  <c r="I36" i="9"/>
  <c r="H36" i="9"/>
  <c r="G36" i="9"/>
  <c r="F36" i="9"/>
  <c r="E36" i="9"/>
  <c r="I35" i="9"/>
  <c r="H35" i="9"/>
  <c r="G35" i="9"/>
  <c r="F35" i="9"/>
  <c r="E35" i="9"/>
  <c r="I34" i="9"/>
  <c r="H34" i="9"/>
  <c r="G34" i="9"/>
  <c r="F34" i="9"/>
  <c r="E34" i="9"/>
  <c r="I33" i="9"/>
  <c r="H33" i="9"/>
  <c r="G33" i="9"/>
  <c r="F33" i="9"/>
  <c r="E33" i="9"/>
  <c r="I32" i="9"/>
  <c r="H32" i="9"/>
  <c r="G32" i="9"/>
  <c r="F32" i="9"/>
  <c r="E32" i="9"/>
  <c r="I31" i="9"/>
  <c r="H31" i="9"/>
  <c r="G31" i="9"/>
  <c r="F31" i="9"/>
  <c r="E31" i="9"/>
  <c r="I30" i="9"/>
  <c r="H30" i="9"/>
  <c r="G30" i="9"/>
  <c r="F30" i="9"/>
  <c r="E30" i="9"/>
  <c r="I29" i="9"/>
  <c r="H29" i="9"/>
  <c r="G29" i="9"/>
  <c r="F29" i="9"/>
  <c r="E29" i="9"/>
  <c r="I28" i="9"/>
  <c r="H28" i="9"/>
  <c r="G28" i="9"/>
  <c r="F28" i="9"/>
  <c r="E28" i="9"/>
  <c r="I27" i="9"/>
  <c r="H27" i="9"/>
  <c r="G27" i="9"/>
  <c r="F27" i="9"/>
  <c r="E27" i="9"/>
  <c r="I26" i="9"/>
  <c r="H26" i="9"/>
  <c r="G26" i="9"/>
  <c r="F26" i="9"/>
  <c r="E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C69" i="9"/>
  <c r="D69" i="9"/>
  <c r="C70" i="9"/>
  <c r="D70" i="9"/>
  <c r="C71" i="9"/>
  <c r="D71" i="9"/>
  <c r="C72" i="9"/>
  <c r="D72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C105" i="9"/>
  <c r="D105" i="9"/>
  <c r="C106" i="9"/>
  <c r="D106" i="9"/>
  <c r="C107" i="9"/>
  <c r="D107" i="9"/>
  <c r="C108" i="9"/>
  <c r="D108" i="9"/>
  <c r="C109" i="9"/>
  <c r="D109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C119" i="9"/>
  <c r="D119" i="9"/>
  <c r="C120" i="9"/>
  <c r="D120" i="9"/>
  <c r="C121" i="9"/>
  <c r="D121" i="9"/>
  <c r="C122" i="9"/>
  <c r="D122" i="9"/>
  <c r="C123" i="9"/>
  <c r="D123" i="9"/>
  <c r="C124" i="9"/>
  <c r="D124" i="9"/>
  <c r="C125" i="9"/>
  <c r="D125" i="9"/>
  <c r="C126" i="9"/>
  <c r="D126" i="9"/>
  <c r="C127" i="9"/>
  <c r="D127" i="9"/>
  <c r="C128" i="9"/>
  <c r="D128" i="9"/>
  <c r="C129" i="9"/>
  <c r="D129" i="9"/>
  <c r="C130" i="9"/>
  <c r="D130" i="9"/>
  <c r="C131" i="9"/>
  <c r="D131" i="9"/>
  <c r="C132" i="9"/>
  <c r="D132" i="9"/>
  <c r="C133" i="9"/>
  <c r="D133" i="9"/>
  <c r="C134" i="9"/>
  <c r="D134" i="9"/>
  <c r="C135" i="9"/>
  <c r="D135" i="9"/>
  <c r="C136" i="9"/>
  <c r="D136" i="9"/>
  <c r="C137" i="9"/>
  <c r="D137" i="9"/>
  <c r="C138" i="9"/>
  <c r="D138" i="9"/>
  <c r="C139" i="9"/>
  <c r="D139" i="9"/>
  <c r="C140" i="9"/>
  <c r="D140" i="9"/>
  <c r="C141" i="9"/>
  <c r="D141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C148" i="9"/>
  <c r="D148" i="9"/>
  <c r="C149" i="9"/>
  <c r="D149" i="9"/>
  <c r="C150" i="9"/>
  <c r="D150" i="9"/>
  <c r="C151" i="9"/>
  <c r="D151" i="9"/>
  <c r="C152" i="9"/>
  <c r="D152" i="9"/>
  <c r="C153" i="9"/>
  <c r="D153" i="9"/>
  <c r="C154" i="9"/>
  <c r="D154" i="9"/>
  <c r="C155" i="9"/>
  <c r="D155" i="9"/>
  <c r="C156" i="9"/>
  <c r="D156" i="9"/>
  <c r="C157" i="9"/>
  <c r="D157" i="9"/>
  <c r="C158" i="9"/>
  <c r="D158" i="9"/>
  <c r="C159" i="9"/>
  <c r="D159" i="9"/>
  <c r="C160" i="9"/>
  <c r="D160" i="9"/>
  <c r="C161" i="9"/>
  <c r="D161" i="9"/>
  <c r="C162" i="9"/>
  <c r="D162" i="9"/>
  <c r="C163" i="9"/>
  <c r="D163" i="9"/>
  <c r="C164" i="9"/>
  <c r="D164" i="9"/>
  <c r="C165" i="9"/>
  <c r="D165" i="9"/>
  <c r="C166" i="9"/>
  <c r="D166" i="9"/>
  <c r="C167" i="9"/>
  <c r="D167" i="9"/>
  <c r="C168" i="9"/>
  <c r="D168" i="9"/>
  <c r="C169" i="9"/>
  <c r="D169" i="9"/>
  <c r="C170" i="9"/>
  <c r="D170" i="9"/>
  <c r="C171" i="9"/>
  <c r="D171" i="9"/>
  <c r="C172" i="9"/>
  <c r="D172" i="9"/>
  <c r="C173" i="9"/>
  <c r="D173" i="9"/>
  <c r="C174" i="9"/>
  <c r="D174" i="9"/>
  <c r="C175" i="9"/>
  <c r="D175" i="9"/>
  <c r="C176" i="9"/>
  <c r="D176" i="9"/>
  <c r="C177" i="9"/>
  <c r="D177" i="9"/>
  <c r="C178" i="9"/>
  <c r="D178" i="9"/>
  <c r="C179" i="9"/>
  <c r="D179" i="9"/>
  <c r="C180" i="9"/>
  <c r="D180" i="9"/>
  <c r="C181" i="9"/>
  <c r="D181" i="9"/>
  <c r="C182" i="9"/>
  <c r="D182" i="9"/>
  <c r="C183" i="9"/>
  <c r="D183" i="9"/>
  <c r="C184" i="9"/>
  <c r="D184" i="9"/>
  <c r="C185" i="9"/>
  <c r="D185" i="9"/>
  <c r="C186" i="9"/>
  <c r="D186" i="9"/>
  <c r="C187" i="9"/>
  <c r="D187" i="9"/>
  <c r="C188" i="9"/>
  <c r="D188" i="9"/>
  <c r="C189" i="9"/>
  <c r="D189" i="9"/>
  <c r="C190" i="9"/>
  <c r="D190" i="9"/>
  <c r="C191" i="9"/>
  <c r="D191" i="9"/>
  <c r="C192" i="9"/>
  <c r="D192" i="9"/>
  <c r="C193" i="9"/>
  <c r="D193" i="9"/>
  <c r="C194" i="9"/>
  <c r="D194" i="9"/>
  <c r="C195" i="9"/>
  <c r="D195" i="9"/>
  <c r="C196" i="9"/>
  <c r="D196" i="9"/>
  <c r="C197" i="9"/>
  <c r="D197" i="9"/>
  <c r="C198" i="9"/>
  <c r="D198" i="9"/>
  <c r="C199" i="9"/>
  <c r="D199" i="9"/>
  <c r="C200" i="9"/>
  <c r="D200" i="9"/>
  <c r="C201" i="9"/>
  <c r="D201" i="9"/>
  <c r="C202" i="9"/>
  <c r="D20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C210" i="9"/>
  <c r="D210" i="9"/>
  <c r="C211" i="9"/>
  <c r="D211" i="9"/>
  <c r="C212" i="9"/>
  <c r="D21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C220" i="9"/>
  <c r="D220" i="9"/>
  <c r="C221" i="9"/>
  <c r="D221" i="9"/>
  <c r="C222" i="9"/>
  <c r="D222" i="9"/>
  <c r="C223" i="9"/>
  <c r="D223" i="9"/>
  <c r="C224" i="9"/>
  <c r="D224" i="9"/>
  <c r="C225" i="9"/>
  <c r="D225" i="9"/>
  <c r="C226" i="9"/>
  <c r="D226" i="9"/>
  <c r="C227" i="9"/>
  <c r="D227" i="9"/>
  <c r="C228" i="9"/>
  <c r="D228" i="9"/>
  <c r="C229" i="9"/>
  <c r="D229" i="9"/>
  <c r="C230" i="9"/>
  <c r="D230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C237" i="9"/>
  <c r="D237" i="9"/>
  <c r="C238" i="9"/>
  <c r="D238" i="9"/>
  <c r="C239" i="9"/>
  <c r="D239" i="9"/>
  <c r="C240" i="9"/>
  <c r="D240" i="9"/>
  <c r="C241" i="9"/>
  <c r="D241" i="9"/>
  <c r="C242" i="9"/>
  <c r="D242" i="9"/>
  <c r="C243" i="9"/>
  <c r="D243" i="9"/>
  <c r="C244" i="9"/>
  <c r="D244" i="9"/>
  <c r="C245" i="9"/>
  <c r="D245" i="9"/>
  <c r="C246" i="9"/>
  <c r="D246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C258" i="9"/>
  <c r="D258" i="9"/>
  <c r="C259" i="9"/>
  <c r="D259" i="9"/>
  <c r="C260" i="9"/>
  <c r="D260" i="9"/>
  <c r="C261" i="9"/>
  <c r="D261" i="9"/>
  <c r="C262" i="9"/>
  <c r="D262" i="9"/>
  <c r="C263" i="9"/>
  <c r="D263" i="9"/>
  <c r="C264" i="9"/>
  <c r="D264" i="9"/>
  <c r="C265" i="9"/>
  <c r="D265" i="9"/>
  <c r="C266" i="9"/>
  <c r="D266" i="9"/>
  <c r="C267" i="9"/>
  <c r="D267" i="9"/>
  <c r="C268" i="9"/>
  <c r="D268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C279" i="9"/>
  <c r="D279" i="9"/>
  <c r="C280" i="9"/>
  <c r="D280" i="9"/>
  <c r="C281" i="9"/>
  <c r="D281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91" i="9"/>
  <c r="D291" i="9"/>
  <c r="C292" i="9"/>
  <c r="D292" i="9"/>
  <c r="C293" i="9"/>
  <c r="D293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C305" i="9"/>
  <c r="D305" i="9"/>
  <c r="C306" i="9"/>
  <c r="D306" i="9"/>
  <c r="C307" i="9"/>
  <c r="D307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C319" i="9"/>
  <c r="D319" i="9"/>
  <c r="C320" i="9"/>
  <c r="D320" i="9"/>
  <c r="C321" i="9"/>
  <c r="D321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C328" i="9"/>
  <c r="D328" i="9"/>
  <c r="C329" i="9"/>
  <c r="D329" i="9"/>
  <c r="C330" i="9"/>
  <c r="D330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C337" i="9"/>
  <c r="D337" i="9"/>
  <c r="C338" i="9"/>
  <c r="D338" i="9"/>
  <c r="C339" i="9"/>
  <c r="D339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46" i="9"/>
  <c r="D346" i="9"/>
  <c r="C347" i="9"/>
  <c r="D347" i="9"/>
  <c r="C348" i="9"/>
  <c r="D348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C355" i="9"/>
  <c r="D355" i="9"/>
  <c r="C356" i="9"/>
  <c r="D356" i="9"/>
  <c r="C357" i="9"/>
  <c r="D357" i="9"/>
  <c r="C358" i="9"/>
  <c r="D358" i="9"/>
  <c r="C359" i="9"/>
  <c r="D359" i="9"/>
  <c r="C360" i="9"/>
  <c r="D360" i="9"/>
  <c r="C361" i="9"/>
  <c r="D361" i="9"/>
  <c r="C362" i="9"/>
  <c r="D362" i="9"/>
  <c r="C363" i="9"/>
  <c r="D363" i="9"/>
  <c r="C364" i="9"/>
  <c r="D364" i="9"/>
  <c r="C365" i="9"/>
  <c r="D365" i="9"/>
  <c r="C366" i="9"/>
  <c r="D366" i="9"/>
  <c r="C367" i="9"/>
  <c r="D367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C374" i="9"/>
  <c r="D374" i="9"/>
  <c r="C375" i="9"/>
  <c r="D375" i="9"/>
  <c r="C376" i="9"/>
  <c r="D376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C383" i="9"/>
  <c r="D383" i="9"/>
  <c r="C384" i="9"/>
  <c r="D384" i="9"/>
  <c r="C385" i="9"/>
  <c r="D385" i="9"/>
  <c r="C386" i="9"/>
  <c r="D386" i="9"/>
  <c r="C387" i="9"/>
  <c r="D387" i="9"/>
  <c r="C388" i="9"/>
  <c r="D388" i="9"/>
  <c r="C389" i="9"/>
  <c r="D389" i="9"/>
  <c r="C390" i="9"/>
  <c r="D390" i="9"/>
  <c r="C391" i="9"/>
  <c r="D391" i="9"/>
  <c r="D26" i="9"/>
  <c r="C26" i="9"/>
  <c r="E367" i="6" l="1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K3" i="4"/>
  <c r="L3" i="4"/>
  <c r="M3" i="4"/>
  <c r="K4" i="4"/>
  <c r="L4" i="4"/>
  <c r="M4" i="4"/>
  <c r="K5" i="4"/>
  <c r="L5" i="4"/>
  <c r="M5" i="4"/>
  <c r="K6" i="4"/>
  <c r="L6" i="4"/>
  <c r="M6" i="4"/>
  <c r="K7" i="4"/>
  <c r="L7" i="4"/>
  <c r="M7" i="4"/>
  <c r="K8" i="4"/>
  <c r="L8" i="4"/>
  <c r="M8" i="4"/>
  <c r="K9" i="4"/>
  <c r="L9" i="4"/>
  <c r="M9" i="4"/>
  <c r="K10" i="4"/>
  <c r="L10" i="4"/>
  <c r="M10" i="4"/>
  <c r="K11" i="4"/>
  <c r="L11" i="4"/>
  <c r="M11" i="4"/>
  <c r="K12" i="4"/>
  <c r="L12" i="4"/>
  <c r="M12" i="4"/>
  <c r="K13" i="4"/>
  <c r="L13" i="4"/>
  <c r="M13" i="4"/>
  <c r="K14" i="4"/>
  <c r="L14" i="4"/>
  <c r="M14" i="4"/>
  <c r="K15" i="4"/>
  <c r="L15" i="4"/>
  <c r="M15" i="4"/>
  <c r="K16" i="4"/>
  <c r="L16" i="4"/>
  <c r="M16" i="4"/>
  <c r="K17" i="4"/>
  <c r="L17" i="4"/>
  <c r="M17" i="4"/>
  <c r="K18" i="4"/>
  <c r="L18" i="4"/>
  <c r="M18" i="4"/>
  <c r="K19" i="4"/>
  <c r="L19" i="4"/>
  <c r="M19" i="4"/>
  <c r="K20" i="4"/>
  <c r="L20" i="4"/>
  <c r="M20" i="4"/>
  <c r="K21" i="4"/>
  <c r="L21" i="4"/>
  <c r="M21" i="4"/>
  <c r="K22" i="4"/>
  <c r="L22" i="4"/>
  <c r="M22" i="4"/>
  <c r="K23" i="4"/>
  <c r="L23" i="4"/>
  <c r="M23" i="4"/>
  <c r="K24" i="4"/>
  <c r="L24" i="4"/>
  <c r="M24" i="4"/>
  <c r="K25" i="4"/>
  <c r="L25" i="4"/>
  <c r="M25" i="4"/>
  <c r="K26" i="4"/>
  <c r="L26" i="4"/>
  <c r="M26" i="4"/>
  <c r="K27" i="4"/>
  <c r="L27" i="4"/>
  <c r="M27" i="4"/>
  <c r="K28" i="4"/>
  <c r="L28" i="4"/>
  <c r="M28" i="4"/>
  <c r="K29" i="4"/>
  <c r="L29" i="4"/>
  <c r="M29" i="4"/>
  <c r="K30" i="4"/>
  <c r="L30" i="4"/>
  <c r="M30" i="4"/>
  <c r="K31" i="4"/>
  <c r="L31" i="4"/>
  <c r="M31" i="4"/>
  <c r="K32" i="4"/>
  <c r="L32" i="4"/>
  <c r="M32" i="4"/>
  <c r="K33" i="4"/>
  <c r="L33" i="4"/>
  <c r="M33" i="4"/>
  <c r="K34" i="4"/>
  <c r="L34" i="4"/>
  <c r="M34" i="4"/>
  <c r="K35" i="4"/>
  <c r="L35" i="4"/>
  <c r="M35" i="4"/>
  <c r="K36" i="4"/>
  <c r="L36" i="4"/>
  <c r="M36" i="4"/>
  <c r="K37" i="4"/>
  <c r="L37" i="4"/>
  <c r="M37" i="4"/>
  <c r="K38" i="4"/>
  <c r="L38" i="4"/>
  <c r="M38" i="4"/>
  <c r="K39" i="4"/>
  <c r="L39" i="4"/>
  <c r="M39" i="4"/>
  <c r="K40" i="4"/>
  <c r="L40" i="4"/>
  <c r="M40" i="4"/>
  <c r="K41" i="4"/>
  <c r="L41" i="4"/>
  <c r="M41" i="4"/>
  <c r="K42" i="4"/>
  <c r="L42" i="4"/>
  <c r="M42" i="4"/>
  <c r="K43" i="4"/>
  <c r="L43" i="4"/>
  <c r="M43" i="4"/>
  <c r="K44" i="4"/>
  <c r="L44" i="4"/>
  <c r="M44" i="4"/>
  <c r="K45" i="4"/>
  <c r="L45" i="4"/>
  <c r="M45" i="4"/>
  <c r="K46" i="4"/>
  <c r="L46" i="4"/>
  <c r="M46" i="4"/>
  <c r="K47" i="4"/>
  <c r="L47" i="4"/>
  <c r="M47" i="4"/>
  <c r="K48" i="4"/>
  <c r="L48" i="4"/>
  <c r="M48" i="4"/>
  <c r="K49" i="4"/>
  <c r="L49" i="4"/>
  <c r="M49" i="4"/>
  <c r="K50" i="4"/>
  <c r="L50" i="4"/>
  <c r="M50" i="4"/>
  <c r="K51" i="4"/>
  <c r="L51" i="4"/>
  <c r="M51" i="4"/>
  <c r="K52" i="4"/>
  <c r="L52" i="4"/>
  <c r="M52" i="4"/>
  <c r="K53" i="4"/>
  <c r="L53" i="4"/>
  <c r="M53" i="4"/>
  <c r="K54" i="4"/>
  <c r="L54" i="4"/>
  <c r="M54" i="4"/>
  <c r="K55" i="4"/>
  <c r="L55" i="4"/>
  <c r="M55" i="4"/>
  <c r="K56" i="4"/>
  <c r="L56" i="4"/>
  <c r="M56" i="4"/>
  <c r="K57" i="4"/>
  <c r="L57" i="4"/>
  <c r="M57" i="4"/>
  <c r="K58" i="4"/>
  <c r="L58" i="4"/>
  <c r="M58" i="4"/>
  <c r="K59" i="4"/>
  <c r="L59" i="4"/>
  <c r="M59" i="4"/>
  <c r="K60" i="4"/>
  <c r="L60" i="4"/>
  <c r="M60" i="4"/>
  <c r="K61" i="4"/>
  <c r="L61" i="4"/>
  <c r="M61" i="4"/>
  <c r="K62" i="4"/>
  <c r="L62" i="4"/>
  <c r="M62" i="4"/>
  <c r="K63" i="4"/>
  <c r="L63" i="4"/>
  <c r="M63" i="4"/>
  <c r="K64" i="4"/>
  <c r="L64" i="4"/>
  <c r="M64" i="4"/>
  <c r="K65" i="4"/>
  <c r="L65" i="4"/>
  <c r="M65" i="4"/>
  <c r="K66" i="4"/>
  <c r="L66" i="4"/>
  <c r="M66" i="4"/>
  <c r="K67" i="4"/>
  <c r="L67" i="4"/>
  <c r="M67" i="4"/>
  <c r="K68" i="4"/>
  <c r="L68" i="4"/>
  <c r="M68" i="4"/>
  <c r="K69" i="4"/>
  <c r="L69" i="4"/>
  <c r="M69" i="4"/>
  <c r="K70" i="4"/>
  <c r="L70" i="4"/>
  <c r="M70" i="4"/>
  <c r="K71" i="4"/>
  <c r="L71" i="4"/>
  <c r="M71" i="4"/>
  <c r="K72" i="4"/>
  <c r="L72" i="4"/>
  <c r="M72" i="4"/>
  <c r="K73" i="4"/>
  <c r="L73" i="4"/>
  <c r="M73" i="4"/>
  <c r="K74" i="4"/>
  <c r="L74" i="4"/>
  <c r="M74" i="4"/>
  <c r="K75" i="4"/>
  <c r="L75" i="4"/>
  <c r="M75" i="4"/>
  <c r="K76" i="4"/>
  <c r="L76" i="4"/>
  <c r="M76" i="4"/>
  <c r="K77" i="4"/>
  <c r="L77" i="4"/>
  <c r="M77" i="4"/>
  <c r="K78" i="4"/>
  <c r="L78" i="4"/>
  <c r="M78" i="4"/>
  <c r="K79" i="4"/>
  <c r="L79" i="4"/>
  <c r="M79" i="4"/>
  <c r="K80" i="4"/>
  <c r="L80" i="4"/>
  <c r="M80" i="4"/>
  <c r="K81" i="4"/>
  <c r="L81" i="4"/>
  <c r="M81" i="4"/>
  <c r="K82" i="4"/>
  <c r="L82" i="4"/>
  <c r="M82" i="4"/>
  <c r="K83" i="4"/>
  <c r="L83" i="4"/>
  <c r="M83" i="4"/>
  <c r="K84" i="4"/>
  <c r="L84" i="4"/>
  <c r="M84" i="4"/>
  <c r="K85" i="4"/>
  <c r="L85" i="4"/>
  <c r="M85" i="4"/>
  <c r="K86" i="4"/>
  <c r="L86" i="4"/>
  <c r="M86" i="4"/>
  <c r="K87" i="4"/>
  <c r="L87" i="4"/>
  <c r="M87" i="4"/>
  <c r="K88" i="4"/>
  <c r="L88" i="4"/>
  <c r="M88" i="4"/>
  <c r="K89" i="4"/>
  <c r="L89" i="4"/>
  <c r="M89" i="4"/>
  <c r="K90" i="4"/>
  <c r="L90" i="4"/>
  <c r="M90" i="4"/>
  <c r="K91" i="4"/>
  <c r="L91" i="4"/>
  <c r="M91" i="4"/>
  <c r="K92" i="4"/>
  <c r="L92" i="4"/>
  <c r="M92" i="4"/>
  <c r="K93" i="4"/>
  <c r="L93" i="4"/>
  <c r="M93" i="4"/>
  <c r="K94" i="4"/>
  <c r="L94" i="4"/>
  <c r="M94" i="4"/>
  <c r="K95" i="4"/>
  <c r="L95" i="4"/>
  <c r="M95" i="4"/>
  <c r="K96" i="4"/>
  <c r="L96" i="4"/>
  <c r="M96" i="4"/>
  <c r="K97" i="4"/>
  <c r="L97" i="4"/>
  <c r="M97" i="4"/>
  <c r="K98" i="4"/>
  <c r="L98" i="4"/>
  <c r="M98" i="4"/>
  <c r="K99" i="4"/>
  <c r="L99" i="4"/>
  <c r="M99" i="4"/>
  <c r="K100" i="4"/>
  <c r="L100" i="4"/>
  <c r="M100" i="4"/>
  <c r="K101" i="4"/>
  <c r="L101" i="4"/>
  <c r="M101" i="4"/>
  <c r="K102" i="4"/>
  <c r="L102" i="4"/>
  <c r="M102" i="4"/>
  <c r="K103" i="4"/>
  <c r="L103" i="4"/>
  <c r="M103" i="4"/>
  <c r="K104" i="4"/>
  <c r="L104" i="4"/>
  <c r="M104" i="4"/>
  <c r="K105" i="4"/>
  <c r="L105" i="4"/>
  <c r="M105" i="4"/>
  <c r="K106" i="4"/>
  <c r="L106" i="4"/>
  <c r="M106" i="4"/>
  <c r="K107" i="4"/>
  <c r="L107" i="4"/>
  <c r="M107" i="4"/>
  <c r="K108" i="4"/>
  <c r="L108" i="4"/>
  <c r="M108" i="4"/>
  <c r="K109" i="4"/>
  <c r="L109" i="4"/>
  <c r="M109" i="4"/>
  <c r="K110" i="4"/>
  <c r="L110" i="4"/>
  <c r="M110" i="4"/>
  <c r="K111" i="4"/>
  <c r="L111" i="4"/>
  <c r="M111" i="4"/>
  <c r="K112" i="4"/>
  <c r="L112" i="4"/>
  <c r="M112" i="4"/>
  <c r="K113" i="4"/>
  <c r="L113" i="4"/>
  <c r="M113" i="4"/>
  <c r="K114" i="4"/>
  <c r="L114" i="4"/>
  <c r="M114" i="4"/>
  <c r="K115" i="4"/>
  <c r="L115" i="4"/>
  <c r="M115" i="4"/>
  <c r="K116" i="4"/>
  <c r="L116" i="4"/>
  <c r="M116" i="4"/>
  <c r="K117" i="4"/>
  <c r="L117" i="4"/>
  <c r="M117" i="4"/>
  <c r="K118" i="4"/>
  <c r="L118" i="4"/>
  <c r="M118" i="4"/>
  <c r="K119" i="4"/>
  <c r="L119" i="4"/>
  <c r="M119" i="4"/>
  <c r="K120" i="4"/>
  <c r="L120" i="4"/>
  <c r="M120" i="4"/>
  <c r="K121" i="4"/>
  <c r="L121" i="4"/>
  <c r="M121" i="4"/>
  <c r="K122" i="4"/>
  <c r="L122" i="4"/>
  <c r="M122" i="4"/>
  <c r="K123" i="4"/>
  <c r="L123" i="4"/>
  <c r="M123" i="4"/>
  <c r="K124" i="4"/>
  <c r="L124" i="4"/>
  <c r="M124" i="4"/>
  <c r="K125" i="4"/>
  <c r="L125" i="4"/>
  <c r="M125" i="4"/>
  <c r="K126" i="4"/>
  <c r="L126" i="4"/>
  <c r="M126" i="4"/>
  <c r="K127" i="4"/>
  <c r="L127" i="4"/>
  <c r="M127" i="4"/>
  <c r="K128" i="4"/>
  <c r="L128" i="4"/>
  <c r="M128" i="4"/>
  <c r="K129" i="4"/>
  <c r="L129" i="4"/>
  <c r="M129" i="4"/>
  <c r="K130" i="4"/>
  <c r="L130" i="4"/>
  <c r="M130" i="4"/>
  <c r="K131" i="4"/>
  <c r="L131" i="4"/>
  <c r="M131" i="4"/>
  <c r="K132" i="4"/>
  <c r="L132" i="4"/>
  <c r="M132" i="4"/>
  <c r="K133" i="4"/>
  <c r="L133" i="4"/>
  <c r="M133" i="4"/>
  <c r="K134" i="4"/>
  <c r="L134" i="4"/>
  <c r="M134" i="4"/>
  <c r="K135" i="4"/>
  <c r="L135" i="4"/>
  <c r="M135" i="4"/>
  <c r="K136" i="4"/>
  <c r="L136" i="4"/>
  <c r="M136" i="4"/>
  <c r="K137" i="4"/>
  <c r="L137" i="4"/>
  <c r="M137" i="4"/>
  <c r="K138" i="4"/>
  <c r="L138" i="4"/>
  <c r="M138" i="4"/>
  <c r="K139" i="4"/>
  <c r="L139" i="4"/>
  <c r="M139" i="4"/>
  <c r="K140" i="4"/>
  <c r="L140" i="4"/>
  <c r="M140" i="4"/>
  <c r="K141" i="4"/>
  <c r="L141" i="4"/>
  <c r="M141" i="4"/>
  <c r="K142" i="4"/>
  <c r="L142" i="4"/>
  <c r="M142" i="4"/>
  <c r="K143" i="4"/>
  <c r="L143" i="4"/>
  <c r="M143" i="4"/>
  <c r="K144" i="4"/>
  <c r="L144" i="4"/>
  <c r="M144" i="4"/>
  <c r="K145" i="4"/>
  <c r="L145" i="4"/>
  <c r="M145" i="4"/>
  <c r="K146" i="4"/>
  <c r="L146" i="4"/>
  <c r="M146" i="4"/>
  <c r="K147" i="4"/>
  <c r="L147" i="4"/>
  <c r="M147" i="4"/>
  <c r="K148" i="4"/>
  <c r="L148" i="4"/>
  <c r="M148" i="4"/>
  <c r="K149" i="4"/>
  <c r="L149" i="4"/>
  <c r="M149" i="4"/>
  <c r="K150" i="4"/>
  <c r="L150" i="4"/>
  <c r="M150" i="4"/>
  <c r="K151" i="4"/>
  <c r="L151" i="4"/>
  <c r="M151" i="4"/>
  <c r="K152" i="4"/>
  <c r="L152" i="4"/>
  <c r="M152" i="4"/>
  <c r="K153" i="4"/>
  <c r="L153" i="4"/>
  <c r="M153" i="4"/>
  <c r="K154" i="4"/>
  <c r="L154" i="4"/>
  <c r="M154" i="4"/>
  <c r="K155" i="4"/>
  <c r="L155" i="4"/>
  <c r="M155" i="4"/>
  <c r="K156" i="4"/>
  <c r="L156" i="4"/>
  <c r="M156" i="4"/>
  <c r="K157" i="4"/>
  <c r="L157" i="4"/>
  <c r="M157" i="4"/>
  <c r="K158" i="4"/>
  <c r="L158" i="4"/>
  <c r="M158" i="4"/>
  <c r="K159" i="4"/>
  <c r="L159" i="4"/>
  <c r="M159" i="4"/>
  <c r="K160" i="4"/>
  <c r="L160" i="4"/>
  <c r="M160" i="4"/>
  <c r="K161" i="4"/>
  <c r="L161" i="4"/>
  <c r="M161" i="4"/>
  <c r="K162" i="4"/>
  <c r="L162" i="4"/>
  <c r="M162" i="4"/>
  <c r="K163" i="4"/>
  <c r="L163" i="4"/>
  <c r="M163" i="4"/>
  <c r="K164" i="4"/>
  <c r="L164" i="4"/>
  <c r="M164" i="4"/>
  <c r="K165" i="4"/>
  <c r="L165" i="4"/>
  <c r="M165" i="4"/>
  <c r="K166" i="4"/>
  <c r="L166" i="4"/>
  <c r="M166" i="4"/>
  <c r="K167" i="4"/>
  <c r="L167" i="4"/>
  <c r="M167" i="4"/>
  <c r="K168" i="4"/>
  <c r="L168" i="4"/>
  <c r="M168" i="4"/>
  <c r="K169" i="4"/>
  <c r="L169" i="4"/>
  <c r="M169" i="4"/>
  <c r="K170" i="4"/>
  <c r="L170" i="4"/>
  <c r="M170" i="4"/>
  <c r="K171" i="4"/>
  <c r="L171" i="4"/>
  <c r="M171" i="4"/>
  <c r="K172" i="4"/>
  <c r="L172" i="4"/>
  <c r="M172" i="4"/>
  <c r="K173" i="4"/>
  <c r="L173" i="4"/>
  <c r="M173" i="4"/>
  <c r="K174" i="4"/>
  <c r="L174" i="4"/>
  <c r="M174" i="4"/>
  <c r="K175" i="4"/>
  <c r="L175" i="4"/>
  <c r="M175" i="4"/>
  <c r="K176" i="4"/>
  <c r="L176" i="4"/>
  <c r="M176" i="4"/>
  <c r="K177" i="4"/>
  <c r="L177" i="4"/>
  <c r="M177" i="4"/>
  <c r="K178" i="4"/>
  <c r="L178" i="4"/>
  <c r="M178" i="4"/>
  <c r="K179" i="4"/>
  <c r="L179" i="4"/>
  <c r="M179" i="4"/>
  <c r="K180" i="4"/>
  <c r="L180" i="4"/>
  <c r="M180" i="4"/>
  <c r="K181" i="4"/>
  <c r="L181" i="4"/>
  <c r="M181" i="4"/>
  <c r="K182" i="4"/>
  <c r="L182" i="4"/>
  <c r="M182" i="4"/>
  <c r="K183" i="4"/>
  <c r="L183" i="4"/>
  <c r="M183" i="4"/>
  <c r="K184" i="4"/>
  <c r="L184" i="4"/>
  <c r="M184" i="4"/>
  <c r="K185" i="4"/>
  <c r="L185" i="4"/>
  <c r="M185" i="4"/>
  <c r="K186" i="4"/>
  <c r="L186" i="4"/>
  <c r="M186" i="4"/>
  <c r="K187" i="4"/>
  <c r="L187" i="4"/>
  <c r="M187" i="4"/>
  <c r="K188" i="4"/>
  <c r="L188" i="4"/>
  <c r="M188" i="4"/>
  <c r="K189" i="4"/>
  <c r="L189" i="4"/>
  <c r="M189" i="4"/>
  <c r="K190" i="4"/>
  <c r="L190" i="4"/>
  <c r="M190" i="4"/>
  <c r="K191" i="4"/>
  <c r="L191" i="4"/>
  <c r="M191" i="4"/>
  <c r="K192" i="4"/>
  <c r="L192" i="4"/>
  <c r="M192" i="4"/>
  <c r="K193" i="4"/>
  <c r="L193" i="4"/>
  <c r="M193" i="4"/>
  <c r="K194" i="4"/>
  <c r="L194" i="4"/>
  <c r="M194" i="4"/>
  <c r="K195" i="4"/>
  <c r="L195" i="4"/>
  <c r="M195" i="4"/>
  <c r="K196" i="4"/>
  <c r="L196" i="4"/>
  <c r="M196" i="4"/>
  <c r="K197" i="4"/>
  <c r="L197" i="4"/>
  <c r="M197" i="4"/>
  <c r="K198" i="4"/>
  <c r="L198" i="4"/>
  <c r="M198" i="4"/>
  <c r="K199" i="4"/>
  <c r="L199" i="4"/>
  <c r="M199" i="4"/>
  <c r="K200" i="4"/>
  <c r="L200" i="4"/>
  <c r="M200" i="4"/>
  <c r="K201" i="4"/>
  <c r="L201" i="4"/>
  <c r="M201" i="4"/>
  <c r="K202" i="4"/>
  <c r="L202" i="4"/>
  <c r="M202" i="4"/>
  <c r="K203" i="4"/>
  <c r="L203" i="4"/>
  <c r="M203" i="4"/>
  <c r="K204" i="4"/>
  <c r="L204" i="4"/>
  <c r="M204" i="4"/>
  <c r="K205" i="4"/>
  <c r="L205" i="4"/>
  <c r="M205" i="4"/>
  <c r="K206" i="4"/>
  <c r="L206" i="4"/>
  <c r="M206" i="4"/>
  <c r="K207" i="4"/>
  <c r="L207" i="4"/>
  <c r="M207" i="4"/>
  <c r="K208" i="4"/>
  <c r="L208" i="4"/>
  <c r="M208" i="4"/>
  <c r="K209" i="4"/>
  <c r="L209" i="4"/>
  <c r="M209" i="4"/>
  <c r="K210" i="4"/>
  <c r="L210" i="4"/>
  <c r="M210" i="4"/>
  <c r="K211" i="4"/>
  <c r="L211" i="4"/>
  <c r="M211" i="4"/>
  <c r="K212" i="4"/>
  <c r="L212" i="4"/>
  <c r="M212" i="4"/>
  <c r="K213" i="4"/>
  <c r="L213" i="4"/>
  <c r="M213" i="4"/>
  <c r="K214" i="4"/>
  <c r="L214" i="4"/>
  <c r="M214" i="4"/>
  <c r="K215" i="4"/>
  <c r="L215" i="4"/>
  <c r="M215" i="4"/>
  <c r="K216" i="4"/>
  <c r="L216" i="4"/>
  <c r="M216" i="4"/>
  <c r="K217" i="4"/>
  <c r="L217" i="4"/>
  <c r="M217" i="4"/>
  <c r="K218" i="4"/>
  <c r="L218" i="4"/>
  <c r="M218" i="4"/>
  <c r="K219" i="4"/>
  <c r="L219" i="4"/>
  <c r="M219" i="4"/>
  <c r="K220" i="4"/>
  <c r="L220" i="4"/>
  <c r="M220" i="4"/>
  <c r="K221" i="4"/>
  <c r="L221" i="4"/>
  <c r="M221" i="4"/>
  <c r="K222" i="4"/>
  <c r="L222" i="4"/>
  <c r="M222" i="4"/>
  <c r="K223" i="4"/>
  <c r="L223" i="4"/>
  <c r="M223" i="4"/>
  <c r="K224" i="4"/>
  <c r="L224" i="4"/>
  <c r="M224" i="4"/>
  <c r="K225" i="4"/>
  <c r="L225" i="4"/>
  <c r="M225" i="4"/>
  <c r="K226" i="4"/>
  <c r="L226" i="4"/>
  <c r="M226" i="4"/>
  <c r="K227" i="4"/>
  <c r="L227" i="4"/>
  <c r="M227" i="4"/>
  <c r="K228" i="4"/>
  <c r="L228" i="4"/>
  <c r="M228" i="4"/>
  <c r="K229" i="4"/>
  <c r="L229" i="4"/>
  <c r="M229" i="4"/>
  <c r="K230" i="4"/>
  <c r="L230" i="4"/>
  <c r="M230" i="4"/>
  <c r="K231" i="4"/>
  <c r="L231" i="4"/>
  <c r="M231" i="4"/>
  <c r="K232" i="4"/>
  <c r="L232" i="4"/>
  <c r="M232" i="4"/>
  <c r="K233" i="4"/>
  <c r="L233" i="4"/>
  <c r="M233" i="4"/>
  <c r="K234" i="4"/>
  <c r="L234" i="4"/>
  <c r="M234" i="4"/>
  <c r="K235" i="4"/>
  <c r="L235" i="4"/>
  <c r="M235" i="4"/>
  <c r="K236" i="4"/>
  <c r="L236" i="4"/>
  <c r="M236" i="4"/>
  <c r="K237" i="4"/>
  <c r="L237" i="4"/>
  <c r="M237" i="4"/>
  <c r="K238" i="4"/>
  <c r="L238" i="4"/>
  <c r="M238" i="4"/>
  <c r="K239" i="4"/>
  <c r="L239" i="4"/>
  <c r="M239" i="4"/>
  <c r="K240" i="4"/>
  <c r="L240" i="4"/>
  <c r="M240" i="4"/>
  <c r="K241" i="4"/>
  <c r="L241" i="4"/>
  <c r="M241" i="4"/>
  <c r="K242" i="4"/>
  <c r="L242" i="4"/>
  <c r="M242" i="4"/>
  <c r="K243" i="4"/>
  <c r="L243" i="4"/>
  <c r="M243" i="4"/>
  <c r="K244" i="4"/>
  <c r="L244" i="4"/>
  <c r="M244" i="4"/>
  <c r="K245" i="4"/>
  <c r="L245" i="4"/>
  <c r="M245" i="4"/>
  <c r="K246" i="4"/>
  <c r="L246" i="4"/>
  <c r="M246" i="4"/>
  <c r="K247" i="4"/>
  <c r="L247" i="4"/>
  <c r="M247" i="4"/>
  <c r="K248" i="4"/>
  <c r="L248" i="4"/>
  <c r="M248" i="4"/>
  <c r="K249" i="4"/>
  <c r="L249" i="4"/>
  <c r="M249" i="4"/>
  <c r="K250" i="4"/>
  <c r="L250" i="4"/>
  <c r="M250" i="4"/>
  <c r="K251" i="4"/>
  <c r="L251" i="4"/>
  <c r="M251" i="4"/>
  <c r="K252" i="4"/>
  <c r="L252" i="4"/>
  <c r="M252" i="4"/>
  <c r="K253" i="4"/>
  <c r="L253" i="4"/>
  <c r="M253" i="4"/>
  <c r="K254" i="4"/>
  <c r="L254" i="4"/>
  <c r="M254" i="4"/>
  <c r="K255" i="4"/>
  <c r="L255" i="4"/>
  <c r="M255" i="4"/>
  <c r="K256" i="4"/>
  <c r="L256" i="4"/>
  <c r="M256" i="4"/>
  <c r="K257" i="4"/>
  <c r="L257" i="4"/>
  <c r="M257" i="4"/>
  <c r="K258" i="4"/>
  <c r="L258" i="4"/>
  <c r="M258" i="4"/>
  <c r="K259" i="4"/>
  <c r="L259" i="4"/>
  <c r="M259" i="4"/>
  <c r="K260" i="4"/>
  <c r="L260" i="4"/>
  <c r="M260" i="4"/>
  <c r="K261" i="4"/>
  <c r="L261" i="4"/>
  <c r="M261" i="4"/>
  <c r="K262" i="4"/>
  <c r="L262" i="4"/>
  <c r="M262" i="4"/>
  <c r="K263" i="4"/>
  <c r="L263" i="4"/>
  <c r="M263" i="4"/>
  <c r="K264" i="4"/>
  <c r="L264" i="4"/>
  <c r="M264" i="4"/>
  <c r="K265" i="4"/>
  <c r="L265" i="4"/>
  <c r="M265" i="4"/>
  <c r="K266" i="4"/>
  <c r="L266" i="4"/>
  <c r="M266" i="4"/>
  <c r="K267" i="4"/>
  <c r="L267" i="4"/>
  <c r="M267" i="4"/>
  <c r="K268" i="4"/>
  <c r="L268" i="4"/>
  <c r="M268" i="4"/>
  <c r="K269" i="4"/>
  <c r="L269" i="4"/>
  <c r="M269" i="4"/>
  <c r="K270" i="4"/>
  <c r="L270" i="4"/>
  <c r="M270" i="4"/>
  <c r="K271" i="4"/>
  <c r="L271" i="4"/>
  <c r="M271" i="4"/>
  <c r="K272" i="4"/>
  <c r="L272" i="4"/>
  <c r="M272" i="4"/>
  <c r="K273" i="4"/>
  <c r="L273" i="4"/>
  <c r="M273" i="4"/>
  <c r="K274" i="4"/>
  <c r="L274" i="4"/>
  <c r="M274" i="4"/>
  <c r="K275" i="4"/>
  <c r="L275" i="4"/>
  <c r="M275" i="4"/>
  <c r="K276" i="4"/>
  <c r="L276" i="4"/>
  <c r="M276" i="4"/>
  <c r="K277" i="4"/>
  <c r="L277" i="4"/>
  <c r="M277" i="4"/>
  <c r="K278" i="4"/>
  <c r="L278" i="4"/>
  <c r="M278" i="4"/>
  <c r="K279" i="4"/>
  <c r="L279" i="4"/>
  <c r="M279" i="4"/>
  <c r="K280" i="4"/>
  <c r="L280" i="4"/>
  <c r="M280" i="4"/>
  <c r="K281" i="4"/>
  <c r="L281" i="4"/>
  <c r="M281" i="4"/>
  <c r="K282" i="4"/>
  <c r="L282" i="4"/>
  <c r="M282" i="4"/>
  <c r="K283" i="4"/>
  <c r="L283" i="4"/>
  <c r="M283" i="4"/>
  <c r="K284" i="4"/>
  <c r="L284" i="4"/>
  <c r="M284" i="4"/>
  <c r="K285" i="4"/>
  <c r="L285" i="4"/>
  <c r="M285" i="4"/>
  <c r="K286" i="4"/>
  <c r="L286" i="4"/>
  <c r="M286" i="4"/>
  <c r="K287" i="4"/>
  <c r="L287" i="4"/>
  <c r="M287" i="4"/>
  <c r="K288" i="4"/>
  <c r="L288" i="4"/>
  <c r="M288" i="4"/>
  <c r="K289" i="4"/>
  <c r="L289" i="4"/>
  <c r="M289" i="4"/>
  <c r="K290" i="4"/>
  <c r="L290" i="4"/>
  <c r="M290" i="4"/>
  <c r="K291" i="4"/>
  <c r="L291" i="4"/>
  <c r="M291" i="4"/>
  <c r="K292" i="4"/>
  <c r="L292" i="4"/>
  <c r="M292" i="4"/>
  <c r="K293" i="4"/>
  <c r="L293" i="4"/>
  <c r="M293" i="4"/>
  <c r="K294" i="4"/>
  <c r="L294" i="4"/>
  <c r="M294" i="4"/>
  <c r="K295" i="4"/>
  <c r="L295" i="4"/>
  <c r="M295" i="4"/>
  <c r="K296" i="4"/>
  <c r="L296" i="4"/>
  <c r="M296" i="4"/>
  <c r="K297" i="4"/>
  <c r="L297" i="4"/>
  <c r="M297" i="4"/>
  <c r="K298" i="4"/>
  <c r="L298" i="4"/>
  <c r="M298" i="4"/>
  <c r="K299" i="4"/>
  <c r="L299" i="4"/>
  <c r="M299" i="4"/>
  <c r="K300" i="4"/>
  <c r="L300" i="4"/>
  <c r="M300" i="4"/>
  <c r="K301" i="4"/>
  <c r="L301" i="4"/>
  <c r="M301" i="4"/>
  <c r="K302" i="4"/>
  <c r="L302" i="4"/>
  <c r="M302" i="4"/>
  <c r="K303" i="4"/>
  <c r="L303" i="4"/>
  <c r="M303" i="4"/>
  <c r="K304" i="4"/>
  <c r="L304" i="4"/>
  <c r="M304" i="4"/>
  <c r="K305" i="4"/>
  <c r="L305" i="4"/>
  <c r="M305" i="4"/>
  <c r="K306" i="4"/>
  <c r="L306" i="4"/>
  <c r="M306" i="4"/>
  <c r="K307" i="4"/>
  <c r="L307" i="4"/>
  <c r="M307" i="4"/>
  <c r="K308" i="4"/>
  <c r="L308" i="4"/>
  <c r="M308" i="4"/>
  <c r="K309" i="4"/>
  <c r="L309" i="4"/>
  <c r="M309" i="4"/>
  <c r="K310" i="4"/>
  <c r="L310" i="4"/>
  <c r="M310" i="4"/>
  <c r="K311" i="4"/>
  <c r="L311" i="4"/>
  <c r="M311" i="4"/>
  <c r="K312" i="4"/>
  <c r="L312" i="4"/>
  <c r="M312" i="4"/>
  <c r="K313" i="4"/>
  <c r="L313" i="4"/>
  <c r="M313" i="4"/>
  <c r="K314" i="4"/>
  <c r="L314" i="4"/>
  <c r="M314" i="4"/>
  <c r="K315" i="4"/>
  <c r="L315" i="4"/>
  <c r="M315" i="4"/>
  <c r="K316" i="4"/>
  <c r="L316" i="4"/>
  <c r="M316" i="4"/>
  <c r="K317" i="4"/>
  <c r="L317" i="4"/>
  <c r="M317" i="4"/>
  <c r="K318" i="4"/>
  <c r="L318" i="4"/>
  <c r="M318" i="4"/>
  <c r="K319" i="4"/>
  <c r="L319" i="4"/>
  <c r="M319" i="4"/>
  <c r="K320" i="4"/>
  <c r="L320" i="4"/>
  <c r="M320" i="4"/>
  <c r="K321" i="4"/>
  <c r="L321" i="4"/>
  <c r="M321" i="4"/>
  <c r="K322" i="4"/>
  <c r="L322" i="4"/>
  <c r="M322" i="4"/>
  <c r="K323" i="4"/>
  <c r="L323" i="4"/>
  <c r="M323" i="4"/>
  <c r="K324" i="4"/>
  <c r="L324" i="4"/>
  <c r="M324" i="4"/>
  <c r="K325" i="4"/>
  <c r="L325" i="4"/>
  <c r="M325" i="4"/>
  <c r="K326" i="4"/>
  <c r="L326" i="4"/>
  <c r="M326" i="4"/>
  <c r="K327" i="4"/>
  <c r="L327" i="4"/>
  <c r="M327" i="4"/>
  <c r="K328" i="4"/>
  <c r="L328" i="4"/>
  <c r="M328" i="4"/>
  <c r="K329" i="4"/>
  <c r="L329" i="4"/>
  <c r="M329" i="4"/>
  <c r="K330" i="4"/>
  <c r="L330" i="4"/>
  <c r="M330" i="4"/>
  <c r="K331" i="4"/>
  <c r="L331" i="4"/>
  <c r="M331" i="4"/>
  <c r="K332" i="4"/>
  <c r="L332" i="4"/>
  <c r="M332" i="4"/>
  <c r="K333" i="4"/>
  <c r="L333" i="4"/>
  <c r="M333" i="4"/>
  <c r="K334" i="4"/>
  <c r="L334" i="4"/>
  <c r="M334" i="4"/>
  <c r="K335" i="4"/>
  <c r="L335" i="4"/>
  <c r="M335" i="4"/>
  <c r="K336" i="4"/>
  <c r="L336" i="4"/>
  <c r="M336" i="4"/>
  <c r="K337" i="4"/>
  <c r="L337" i="4"/>
  <c r="M337" i="4"/>
  <c r="K338" i="4"/>
  <c r="L338" i="4"/>
  <c r="M338" i="4"/>
  <c r="K339" i="4"/>
  <c r="L339" i="4"/>
  <c r="M339" i="4"/>
  <c r="K340" i="4"/>
  <c r="L340" i="4"/>
  <c r="M340" i="4"/>
  <c r="K341" i="4"/>
  <c r="L341" i="4"/>
  <c r="M341" i="4"/>
  <c r="K342" i="4"/>
  <c r="L342" i="4"/>
  <c r="M342" i="4"/>
  <c r="K343" i="4"/>
  <c r="L343" i="4"/>
  <c r="M343" i="4"/>
  <c r="K344" i="4"/>
  <c r="L344" i="4"/>
  <c r="M344" i="4"/>
  <c r="K345" i="4"/>
  <c r="L345" i="4"/>
  <c r="M345" i="4"/>
  <c r="K346" i="4"/>
  <c r="L346" i="4"/>
  <c r="M346" i="4"/>
  <c r="K347" i="4"/>
  <c r="L347" i="4"/>
  <c r="M347" i="4"/>
  <c r="K348" i="4"/>
  <c r="L348" i="4"/>
  <c r="M348" i="4"/>
  <c r="K349" i="4"/>
  <c r="L349" i="4"/>
  <c r="M349" i="4"/>
  <c r="K350" i="4"/>
  <c r="L350" i="4"/>
  <c r="M350" i="4"/>
  <c r="K351" i="4"/>
  <c r="L351" i="4"/>
  <c r="M351" i="4"/>
  <c r="K352" i="4"/>
  <c r="L352" i="4"/>
  <c r="M352" i="4"/>
  <c r="K353" i="4"/>
  <c r="L353" i="4"/>
  <c r="M353" i="4"/>
  <c r="K354" i="4"/>
  <c r="L354" i="4"/>
  <c r="M354" i="4"/>
  <c r="K355" i="4"/>
  <c r="L355" i="4"/>
  <c r="M355" i="4"/>
  <c r="K356" i="4"/>
  <c r="L356" i="4"/>
  <c r="M356" i="4"/>
  <c r="K357" i="4"/>
  <c r="L357" i="4"/>
  <c r="M357" i="4"/>
  <c r="K358" i="4"/>
  <c r="L358" i="4"/>
  <c r="M358" i="4"/>
  <c r="K359" i="4"/>
  <c r="L359" i="4"/>
  <c r="M359" i="4"/>
  <c r="K360" i="4"/>
  <c r="L360" i="4"/>
  <c r="M360" i="4"/>
  <c r="K361" i="4"/>
  <c r="L361" i="4"/>
  <c r="M361" i="4"/>
  <c r="K362" i="4"/>
  <c r="L362" i="4"/>
  <c r="M362" i="4"/>
  <c r="K363" i="4"/>
  <c r="L363" i="4"/>
  <c r="M363" i="4"/>
  <c r="K364" i="4"/>
  <c r="L364" i="4"/>
  <c r="M364" i="4"/>
  <c r="K365" i="4"/>
  <c r="L365" i="4"/>
  <c r="M365" i="4"/>
  <c r="K366" i="4"/>
  <c r="L366" i="4"/>
  <c r="M366" i="4"/>
  <c r="K367" i="4"/>
  <c r="L367" i="4"/>
  <c r="M367" i="4"/>
  <c r="K368" i="4"/>
  <c r="L368" i="4"/>
  <c r="M368" i="4"/>
  <c r="K369" i="4"/>
  <c r="L369" i="4"/>
  <c r="M369" i="4"/>
  <c r="K370" i="4"/>
  <c r="L370" i="4"/>
  <c r="M370" i="4"/>
  <c r="K371" i="4"/>
  <c r="L371" i="4"/>
  <c r="M371" i="4"/>
  <c r="K372" i="4"/>
  <c r="L372" i="4"/>
  <c r="M372" i="4"/>
  <c r="K373" i="4"/>
  <c r="L373" i="4"/>
  <c r="M373" i="4"/>
  <c r="K374" i="4"/>
  <c r="L374" i="4"/>
  <c r="M374" i="4"/>
  <c r="K375" i="4"/>
  <c r="L375" i="4"/>
  <c r="M375" i="4"/>
  <c r="K376" i="4"/>
  <c r="L376" i="4"/>
  <c r="M376" i="4"/>
  <c r="K377" i="4"/>
  <c r="L377" i="4"/>
  <c r="M377" i="4"/>
  <c r="K378" i="4"/>
  <c r="L378" i="4"/>
  <c r="M378" i="4"/>
  <c r="K379" i="4"/>
  <c r="L379" i="4"/>
  <c r="M379" i="4"/>
  <c r="K380" i="4"/>
  <c r="L380" i="4"/>
  <c r="M380" i="4"/>
  <c r="K381" i="4"/>
  <c r="L381" i="4"/>
  <c r="M381" i="4"/>
  <c r="K382" i="4"/>
  <c r="L382" i="4"/>
  <c r="M382" i="4"/>
  <c r="K383" i="4"/>
  <c r="L383" i="4"/>
  <c r="M383" i="4"/>
  <c r="K384" i="4"/>
  <c r="L384" i="4"/>
  <c r="M384" i="4"/>
  <c r="K385" i="4"/>
  <c r="L385" i="4"/>
  <c r="M385" i="4"/>
  <c r="K386" i="4"/>
  <c r="L386" i="4"/>
  <c r="M386" i="4"/>
  <c r="K387" i="4"/>
  <c r="L387" i="4"/>
  <c r="M387" i="4"/>
  <c r="K388" i="4"/>
  <c r="L388" i="4"/>
  <c r="M388" i="4"/>
  <c r="K389" i="4"/>
  <c r="L389" i="4"/>
  <c r="M389" i="4"/>
  <c r="K390" i="4"/>
  <c r="L390" i="4"/>
  <c r="M390" i="4"/>
  <c r="K391" i="4"/>
  <c r="L391" i="4"/>
  <c r="M391" i="4"/>
  <c r="K392" i="4"/>
  <c r="L392" i="4"/>
  <c r="M392" i="4"/>
  <c r="K393" i="4"/>
  <c r="L393" i="4"/>
  <c r="M393" i="4"/>
  <c r="K394" i="4"/>
  <c r="L394" i="4"/>
  <c r="M394" i="4"/>
  <c r="K395" i="4"/>
  <c r="L395" i="4"/>
  <c r="M395" i="4"/>
  <c r="K396" i="4"/>
  <c r="L396" i="4"/>
  <c r="M396" i="4"/>
  <c r="K397" i="4"/>
  <c r="L397" i="4"/>
  <c r="M397" i="4"/>
  <c r="K398" i="4"/>
  <c r="L398" i="4"/>
  <c r="M398" i="4"/>
  <c r="K399" i="4"/>
  <c r="L399" i="4"/>
  <c r="M399" i="4"/>
  <c r="K400" i="4"/>
  <c r="L400" i="4"/>
  <c r="M400" i="4"/>
  <c r="K401" i="4"/>
  <c r="L401" i="4"/>
  <c r="M401" i="4"/>
  <c r="K402" i="4"/>
  <c r="L402" i="4"/>
  <c r="M402" i="4"/>
  <c r="K403" i="4"/>
  <c r="L403" i="4"/>
  <c r="M403" i="4"/>
  <c r="K404" i="4"/>
  <c r="L404" i="4"/>
  <c r="M404" i="4"/>
  <c r="K405" i="4"/>
  <c r="L405" i="4"/>
  <c r="M405" i="4"/>
  <c r="K406" i="4"/>
  <c r="L406" i="4"/>
  <c r="M406" i="4"/>
  <c r="K407" i="4"/>
  <c r="L407" i="4"/>
  <c r="M407" i="4"/>
  <c r="K408" i="4"/>
  <c r="L408" i="4"/>
  <c r="M408" i="4"/>
  <c r="K409" i="4"/>
  <c r="L409" i="4"/>
  <c r="M409" i="4"/>
  <c r="K410" i="4"/>
  <c r="L410" i="4"/>
  <c r="M410" i="4"/>
  <c r="K411" i="4"/>
  <c r="L411" i="4"/>
  <c r="M411" i="4"/>
  <c r="K412" i="4"/>
  <c r="L412" i="4"/>
  <c r="M412" i="4"/>
  <c r="K413" i="4"/>
  <c r="L413" i="4"/>
  <c r="M413" i="4"/>
  <c r="K414" i="4"/>
  <c r="L414" i="4"/>
  <c r="M414" i="4"/>
  <c r="K415" i="4"/>
  <c r="L415" i="4"/>
  <c r="M415" i="4"/>
  <c r="K416" i="4"/>
  <c r="L416" i="4"/>
  <c r="M416" i="4"/>
  <c r="K417" i="4"/>
  <c r="L417" i="4"/>
  <c r="M417" i="4"/>
  <c r="K418" i="4"/>
  <c r="L418" i="4"/>
  <c r="M418" i="4"/>
  <c r="K419" i="4"/>
  <c r="L419" i="4"/>
  <c r="M419" i="4"/>
  <c r="K420" i="4"/>
  <c r="L420" i="4"/>
  <c r="M420" i="4"/>
  <c r="K421" i="4"/>
  <c r="L421" i="4"/>
  <c r="M421" i="4"/>
  <c r="K422" i="4"/>
  <c r="L422" i="4"/>
  <c r="M422" i="4"/>
  <c r="K423" i="4"/>
  <c r="L423" i="4"/>
  <c r="M423" i="4"/>
  <c r="K424" i="4"/>
  <c r="L424" i="4"/>
  <c r="M424" i="4"/>
  <c r="K425" i="4"/>
  <c r="L425" i="4"/>
  <c r="M425" i="4"/>
  <c r="K426" i="4"/>
  <c r="L426" i="4"/>
  <c r="M426" i="4"/>
  <c r="K427" i="4"/>
  <c r="L427" i="4"/>
  <c r="M427" i="4"/>
  <c r="K428" i="4"/>
  <c r="L428" i="4"/>
  <c r="M428" i="4"/>
  <c r="K429" i="4"/>
  <c r="L429" i="4"/>
  <c r="M429" i="4"/>
  <c r="K430" i="4"/>
  <c r="L430" i="4"/>
  <c r="M430" i="4"/>
  <c r="K431" i="4"/>
  <c r="L431" i="4"/>
  <c r="M431" i="4"/>
  <c r="K432" i="4"/>
  <c r="L432" i="4"/>
  <c r="M432" i="4"/>
  <c r="K433" i="4"/>
  <c r="L433" i="4"/>
  <c r="M433" i="4"/>
  <c r="K434" i="4"/>
  <c r="L434" i="4"/>
  <c r="M434" i="4"/>
  <c r="K435" i="4"/>
  <c r="L435" i="4"/>
  <c r="M435" i="4"/>
  <c r="K436" i="4"/>
  <c r="L436" i="4"/>
  <c r="M436" i="4"/>
  <c r="K437" i="4"/>
  <c r="L437" i="4"/>
  <c r="M437" i="4"/>
  <c r="K438" i="4"/>
  <c r="L438" i="4"/>
  <c r="M438" i="4"/>
  <c r="K439" i="4"/>
  <c r="L439" i="4"/>
  <c r="M439" i="4"/>
  <c r="K440" i="4"/>
  <c r="L440" i="4"/>
  <c r="M440" i="4"/>
  <c r="K441" i="4"/>
  <c r="L441" i="4"/>
  <c r="M441" i="4"/>
  <c r="K442" i="4"/>
  <c r="L442" i="4"/>
  <c r="M442" i="4"/>
  <c r="K443" i="4"/>
  <c r="L443" i="4"/>
  <c r="M443" i="4"/>
  <c r="K444" i="4"/>
  <c r="L444" i="4"/>
  <c r="M444" i="4"/>
  <c r="K445" i="4"/>
  <c r="L445" i="4"/>
  <c r="M445" i="4"/>
  <c r="K446" i="4"/>
  <c r="L446" i="4"/>
  <c r="M446" i="4"/>
  <c r="K447" i="4"/>
  <c r="L447" i="4"/>
  <c r="M447" i="4"/>
  <c r="K448" i="4"/>
  <c r="L448" i="4"/>
  <c r="M448" i="4"/>
  <c r="K449" i="4"/>
  <c r="L449" i="4"/>
  <c r="M449" i="4"/>
  <c r="K450" i="4"/>
  <c r="L450" i="4"/>
  <c r="M450" i="4"/>
  <c r="K451" i="4"/>
  <c r="L451" i="4"/>
  <c r="M451" i="4"/>
  <c r="K452" i="4"/>
  <c r="L452" i="4"/>
  <c r="M452" i="4"/>
  <c r="K453" i="4"/>
  <c r="L453" i="4"/>
  <c r="M453" i="4"/>
  <c r="K454" i="4"/>
  <c r="L454" i="4"/>
  <c r="M454" i="4"/>
  <c r="K455" i="4"/>
  <c r="L455" i="4"/>
  <c r="M455" i="4"/>
  <c r="K456" i="4"/>
  <c r="L456" i="4"/>
  <c r="M456" i="4"/>
  <c r="K457" i="4"/>
  <c r="L457" i="4"/>
  <c r="M457" i="4"/>
  <c r="K458" i="4"/>
  <c r="L458" i="4"/>
  <c r="M458" i="4"/>
  <c r="K459" i="4"/>
  <c r="L459" i="4"/>
  <c r="M459" i="4"/>
  <c r="K460" i="4"/>
  <c r="L460" i="4"/>
  <c r="M460" i="4"/>
  <c r="K461" i="4"/>
  <c r="L461" i="4"/>
  <c r="M461" i="4"/>
  <c r="K462" i="4"/>
  <c r="L462" i="4"/>
  <c r="M462" i="4"/>
  <c r="K463" i="4"/>
  <c r="L463" i="4"/>
  <c r="M463" i="4"/>
  <c r="K464" i="4"/>
  <c r="L464" i="4"/>
  <c r="M464" i="4"/>
  <c r="K465" i="4"/>
  <c r="L465" i="4"/>
  <c r="M465" i="4"/>
  <c r="K466" i="4"/>
  <c r="L466" i="4"/>
  <c r="M466" i="4"/>
  <c r="K467" i="4"/>
  <c r="L467" i="4"/>
  <c r="M467" i="4"/>
  <c r="K468" i="4"/>
  <c r="L468" i="4"/>
  <c r="M468" i="4"/>
  <c r="K469" i="4"/>
  <c r="L469" i="4"/>
  <c r="M469" i="4"/>
  <c r="K470" i="4"/>
  <c r="L470" i="4"/>
  <c r="M470" i="4"/>
  <c r="K471" i="4"/>
  <c r="L471" i="4"/>
  <c r="M471" i="4"/>
  <c r="K472" i="4"/>
  <c r="L472" i="4"/>
  <c r="M472" i="4"/>
  <c r="K473" i="4"/>
  <c r="L473" i="4"/>
  <c r="M473" i="4"/>
  <c r="K474" i="4"/>
  <c r="L474" i="4"/>
  <c r="M474" i="4"/>
  <c r="K475" i="4"/>
  <c r="L475" i="4"/>
  <c r="M475" i="4"/>
  <c r="K476" i="4"/>
  <c r="L476" i="4"/>
  <c r="M476" i="4"/>
  <c r="K477" i="4"/>
  <c r="L477" i="4"/>
  <c r="M477" i="4"/>
  <c r="K478" i="4"/>
  <c r="L478" i="4"/>
  <c r="M478" i="4"/>
  <c r="K479" i="4"/>
  <c r="L479" i="4"/>
  <c r="M479" i="4"/>
  <c r="K480" i="4"/>
  <c r="L480" i="4"/>
  <c r="M480" i="4"/>
  <c r="K481" i="4"/>
  <c r="L481" i="4"/>
  <c r="M481" i="4"/>
  <c r="K482" i="4"/>
  <c r="L482" i="4"/>
  <c r="M482" i="4"/>
  <c r="K483" i="4"/>
  <c r="L483" i="4"/>
  <c r="M483" i="4"/>
  <c r="K484" i="4"/>
  <c r="L484" i="4"/>
  <c r="M484" i="4"/>
  <c r="K485" i="4"/>
  <c r="L485" i="4"/>
  <c r="M485" i="4"/>
  <c r="K486" i="4"/>
  <c r="L486" i="4"/>
  <c r="M486" i="4"/>
  <c r="K487" i="4"/>
  <c r="L487" i="4"/>
  <c r="M487" i="4"/>
  <c r="K488" i="4"/>
  <c r="L488" i="4"/>
  <c r="M488" i="4"/>
  <c r="K489" i="4"/>
  <c r="L489" i="4"/>
  <c r="M489" i="4"/>
  <c r="K490" i="4"/>
  <c r="L490" i="4"/>
  <c r="M490" i="4"/>
  <c r="K491" i="4"/>
  <c r="L491" i="4"/>
  <c r="M491" i="4"/>
  <c r="K492" i="4"/>
  <c r="L492" i="4"/>
  <c r="M492" i="4"/>
  <c r="K493" i="4"/>
  <c r="L493" i="4"/>
  <c r="M493" i="4"/>
  <c r="K494" i="4"/>
  <c r="L494" i="4"/>
  <c r="M494" i="4"/>
  <c r="K495" i="4"/>
  <c r="L495" i="4"/>
  <c r="M495" i="4"/>
  <c r="K496" i="4"/>
  <c r="L496" i="4"/>
  <c r="M496" i="4"/>
  <c r="K497" i="4"/>
  <c r="L497" i="4"/>
  <c r="M497" i="4"/>
  <c r="K498" i="4"/>
  <c r="L498" i="4"/>
  <c r="M498" i="4"/>
  <c r="K499" i="4"/>
  <c r="L499" i="4"/>
  <c r="M499" i="4"/>
  <c r="K500" i="4"/>
  <c r="L500" i="4"/>
  <c r="M500" i="4"/>
  <c r="K501" i="4"/>
  <c r="L501" i="4"/>
  <c r="M501" i="4"/>
  <c r="K502" i="4"/>
  <c r="L502" i="4"/>
  <c r="M502" i="4"/>
  <c r="K503" i="4"/>
  <c r="L503" i="4"/>
  <c r="M503" i="4"/>
  <c r="K504" i="4"/>
  <c r="L504" i="4"/>
  <c r="M504" i="4"/>
  <c r="K505" i="4"/>
  <c r="L505" i="4"/>
  <c r="M505" i="4"/>
  <c r="K506" i="4"/>
  <c r="L506" i="4"/>
  <c r="M506" i="4"/>
  <c r="K507" i="4"/>
  <c r="L507" i="4"/>
  <c r="M507" i="4"/>
  <c r="K508" i="4"/>
  <c r="L508" i="4"/>
  <c r="M508" i="4"/>
  <c r="K509" i="4"/>
  <c r="L509" i="4"/>
  <c r="M509" i="4"/>
  <c r="K510" i="4"/>
  <c r="L510" i="4"/>
  <c r="M510" i="4"/>
  <c r="K511" i="4"/>
  <c r="L511" i="4"/>
  <c r="M511" i="4"/>
  <c r="K512" i="4"/>
  <c r="L512" i="4"/>
  <c r="M512" i="4"/>
  <c r="K513" i="4"/>
  <c r="L513" i="4"/>
  <c r="M513" i="4"/>
  <c r="K514" i="4"/>
  <c r="L514" i="4"/>
  <c r="M514" i="4"/>
  <c r="K515" i="4"/>
  <c r="L515" i="4"/>
  <c r="M515" i="4"/>
  <c r="K516" i="4"/>
  <c r="L516" i="4"/>
  <c r="M516" i="4"/>
  <c r="K517" i="4"/>
  <c r="L517" i="4"/>
  <c r="M517" i="4"/>
  <c r="K518" i="4"/>
  <c r="L518" i="4"/>
  <c r="M518" i="4"/>
  <c r="K519" i="4"/>
  <c r="L519" i="4"/>
  <c r="M519" i="4"/>
  <c r="K520" i="4"/>
  <c r="L520" i="4"/>
  <c r="M520" i="4"/>
  <c r="K521" i="4"/>
  <c r="L521" i="4"/>
  <c r="M521" i="4"/>
  <c r="K522" i="4"/>
  <c r="L522" i="4"/>
  <c r="M522" i="4"/>
  <c r="K523" i="4"/>
  <c r="L523" i="4"/>
  <c r="M523" i="4"/>
  <c r="K524" i="4"/>
  <c r="L524" i="4"/>
  <c r="M524" i="4"/>
  <c r="K525" i="4"/>
  <c r="L525" i="4"/>
  <c r="M525" i="4"/>
  <c r="K526" i="4"/>
  <c r="L526" i="4"/>
  <c r="M526" i="4"/>
  <c r="K527" i="4"/>
  <c r="L527" i="4"/>
  <c r="M527" i="4"/>
  <c r="K528" i="4"/>
  <c r="L528" i="4"/>
  <c r="M528" i="4"/>
  <c r="K529" i="4"/>
  <c r="L529" i="4"/>
  <c r="M529" i="4"/>
  <c r="K530" i="4"/>
  <c r="L530" i="4"/>
  <c r="M530" i="4"/>
  <c r="K531" i="4"/>
  <c r="L531" i="4"/>
  <c r="M531" i="4"/>
  <c r="K532" i="4"/>
  <c r="L532" i="4"/>
  <c r="M532" i="4"/>
  <c r="K533" i="4"/>
  <c r="L533" i="4"/>
  <c r="M533" i="4"/>
  <c r="K534" i="4"/>
  <c r="L534" i="4"/>
  <c r="M534" i="4"/>
  <c r="K535" i="4"/>
  <c r="L535" i="4"/>
  <c r="M535" i="4"/>
  <c r="K536" i="4"/>
  <c r="L536" i="4"/>
  <c r="M536" i="4"/>
  <c r="K537" i="4"/>
  <c r="L537" i="4"/>
  <c r="M537" i="4"/>
  <c r="K538" i="4"/>
  <c r="L538" i="4"/>
  <c r="M538" i="4"/>
  <c r="K539" i="4"/>
  <c r="L539" i="4"/>
  <c r="M539" i="4"/>
  <c r="K540" i="4"/>
  <c r="L540" i="4"/>
  <c r="M540" i="4"/>
  <c r="K541" i="4"/>
  <c r="L541" i="4"/>
  <c r="M541" i="4"/>
  <c r="K542" i="4"/>
  <c r="L542" i="4"/>
  <c r="M542" i="4"/>
  <c r="K543" i="4"/>
  <c r="L543" i="4"/>
  <c r="M543" i="4"/>
  <c r="K544" i="4"/>
  <c r="L544" i="4"/>
  <c r="M544" i="4"/>
  <c r="K545" i="4"/>
  <c r="L545" i="4"/>
  <c r="M545" i="4"/>
  <c r="K546" i="4"/>
  <c r="L546" i="4"/>
  <c r="M546" i="4"/>
  <c r="K547" i="4"/>
  <c r="L547" i="4"/>
  <c r="M547" i="4"/>
  <c r="K548" i="4"/>
  <c r="L548" i="4"/>
  <c r="M548" i="4"/>
  <c r="K549" i="4"/>
  <c r="L549" i="4"/>
  <c r="M549" i="4"/>
  <c r="K550" i="4"/>
  <c r="L550" i="4"/>
  <c r="M550" i="4"/>
  <c r="K551" i="4"/>
  <c r="L551" i="4"/>
  <c r="M551" i="4"/>
  <c r="K552" i="4"/>
  <c r="L552" i="4"/>
  <c r="M552" i="4"/>
  <c r="K553" i="4"/>
  <c r="L553" i="4"/>
  <c r="M553" i="4"/>
  <c r="K554" i="4"/>
  <c r="L554" i="4"/>
  <c r="M554" i="4"/>
  <c r="K555" i="4"/>
  <c r="L555" i="4"/>
  <c r="M555" i="4"/>
  <c r="K556" i="4"/>
  <c r="L556" i="4"/>
  <c r="M556" i="4"/>
  <c r="K557" i="4"/>
  <c r="L557" i="4"/>
  <c r="M557" i="4"/>
  <c r="K558" i="4"/>
  <c r="L558" i="4"/>
  <c r="M558" i="4"/>
  <c r="K559" i="4"/>
  <c r="L559" i="4"/>
  <c r="M559" i="4"/>
  <c r="K560" i="4"/>
  <c r="L560" i="4"/>
  <c r="M560" i="4"/>
  <c r="K561" i="4"/>
  <c r="L561" i="4"/>
  <c r="M561" i="4"/>
  <c r="K562" i="4"/>
  <c r="L562" i="4"/>
  <c r="M562" i="4"/>
  <c r="K563" i="4"/>
  <c r="L563" i="4"/>
  <c r="M563" i="4"/>
  <c r="K564" i="4"/>
  <c r="L564" i="4"/>
  <c r="M564" i="4"/>
  <c r="K565" i="4"/>
  <c r="L565" i="4"/>
  <c r="M565" i="4"/>
  <c r="K566" i="4"/>
  <c r="L566" i="4"/>
  <c r="M566" i="4"/>
  <c r="K567" i="4"/>
  <c r="L567" i="4"/>
  <c r="M567" i="4"/>
  <c r="K568" i="4"/>
  <c r="L568" i="4"/>
  <c r="M568" i="4"/>
  <c r="K569" i="4"/>
  <c r="L569" i="4"/>
  <c r="M569" i="4"/>
  <c r="K570" i="4"/>
  <c r="L570" i="4"/>
  <c r="M570" i="4"/>
  <c r="K571" i="4"/>
  <c r="L571" i="4"/>
  <c r="M571" i="4"/>
  <c r="K572" i="4"/>
  <c r="L572" i="4"/>
  <c r="M572" i="4"/>
  <c r="K573" i="4"/>
  <c r="L573" i="4"/>
  <c r="M573" i="4"/>
  <c r="K574" i="4"/>
  <c r="L574" i="4"/>
  <c r="M574" i="4"/>
  <c r="K575" i="4"/>
  <c r="L575" i="4"/>
  <c r="M575" i="4"/>
  <c r="K576" i="4"/>
  <c r="L576" i="4"/>
  <c r="M576" i="4"/>
  <c r="K577" i="4"/>
  <c r="L577" i="4"/>
  <c r="M577" i="4"/>
  <c r="K578" i="4"/>
  <c r="L578" i="4"/>
  <c r="M578" i="4"/>
  <c r="K579" i="4"/>
  <c r="L579" i="4"/>
  <c r="M579" i="4"/>
  <c r="K580" i="4"/>
  <c r="L580" i="4"/>
  <c r="M580" i="4"/>
  <c r="K581" i="4"/>
  <c r="L581" i="4"/>
  <c r="M581" i="4"/>
  <c r="K582" i="4"/>
  <c r="L582" i="4"/>
  <c r="M582" i="4"/>
  <c r="K583" i="4"/>
  <c r="L583" i="4"/>
  <c r="M583" i="4"/>
  <c r="K584" i="4"/>
  <c r="L584" i="4"/>
  <c r="M584" i="4"/>
  <c r="K585" i="4"/>
  <c r="L585" i="4"/>
  <c r="M585" i="4"/>
  <c r="K586" i="4"/>
  <c r="L586" i="4"/>
  <c r="M586" i="4"/>
  <c r="K587" i="4"/>
  <c r="L587" i="4"/>
  <c r="M587" i="4"/>
  <c r="K588" i="4"/>
  <c r="L588" i="4"/>
  <c r="M588" i="4"/>
  <c r="K589" i="4"/>
  <c r="L589" i="4"/>
  <c r="M589" i="4"/>
  <c r="K590" i="4"/>
  <c r="L590" i="4"/>
  <c r="M590" i="4"/>
  <c r="K591" i="4"/>
  <c r="L591" i="4"/>
  <c r="M591" i="4"/>
  <c r="K592" i="4"/>
  <c r="L592" i="4"/>
  <c r="M592" i="4"/>
  <c r="K593" i="4"/>
  <c r="L593" i="4"/>
  <c r="M593" i="4"/>
  <c r="K594" i="4"/>
  <c r="L594" i="4"/>
  <c r="M594" i="4"/>
  <c r="K595" i="4"/>
  <c r="L595" i="4"/>
  <c r="M595" i="4"/>
  <c r="K596" i="4"/>
  <c r="L596" i="4"/>
  <c r="M596" i="4"/>
  <c r="K597" i="4"/>
  <c r="L597" i="4"/>
  <c r="M597" i="4"/>
  <c r="K598" i="4"/>
  <c r="L598" i="4"/>
  <c r="M598" i="4"/>
  <c r="K599" i="4"/>
  <c r="L599" i="4"/>
  <c r="M599" i="4"/>
  <c r="K600" i="4"/>
  <c r="L600" i="4"/>
  <c r="M600" i="4"/>
  <c r="K601" i="4"/>
  <c r="L601" i="4"/>
  <c r="M601" i="4"/>
  <c r="K602" i="4"/>
  <c r="L602" i="4"/>
  <c r="M602" i="4"/>
  <c r="K603" i="4"/>
  <c r="L603" i="4"/>
  <c r="M603" i="4"/>
  <c r="K604" i="4"/>
  <c r="L604" i="4"/>
  <c r="M604" i="4"/>
  <c r="K605" i="4"/>
  <c r="L605" i="4"/>
  <c r="M605" i="4"/>
  <c r="K606" i="4"/>
  <c r="L606" i="4"/>
  <c r="M606" i="4"/>
  <c r="K607" i="4"/>
  <c r="L607" i="4"/>
  <c r="M607" i="4"/>
  <c r="K608" i="4"/>
  <c r="L608" i="4"/>
  <c r="M608" i="4"/>
  <c r="K609" i="4"/>
  <c r="L609" i="4"/>
  <c r="M609" i="4"/>
  <c r="K610" i="4"/>
  <c r="L610" i="4"/>
  <c r="M610" i="4"/>
  <c r="K611" i="4"/>
  <c r="L611" i="4"/>
  <c r="M611" i="4"/>
  <c r="K612" i="4"/>
  <c r="L612" i="4"/>
  <c r="M612" i="4"/>
  <c r="K613" i="4"/>
  <c r="L613" i="4"/>
  <c r="M613" i="4"/>
  <c r="K614" i="4"/>
  <c r="L614" i="4"/>
  <c r="M614" i="4"/>
  <c r="K615" i="4"/>
  <c r="L615" i="4"/>
  <c r="M615" i="4"/>
  <c r="K616" i="4"/>
  <c r="L616" i="4"/>
  <c r="M616" i="4"/>
  <c r="K617" i="4"/>
  <c r="L617" i="4"/>
  <c r="M617" i="4"/>
  <c r="K618" i="4"/>
  <c r="L618" i="4"/>
  <c r="M618" i="4"/>
  <c r="K619" i="4"/>
  <c r="L619" i="4"/>
  <c r="M619" i="4"/>
  <c r="K620" i="4"/>
  <c r="L620" i="4"/>
  <c r="M620" i="4"/>
  <c r="K621" i="4"/>
  <c r="L621" i="4"/>
  <c r="M621" i="4"/>
  <c r="K622" i="4"/>
  <c r="L622" i="4"/>
  <c r="M622" i="4"/>
  <c r="K623" i="4"/>
  <c r="L623" i="4"/>
  <c r="M623" i="4"/>
  <c r="K624" i="4"/>
  <c r="L624" i="4"/>
  <c r="M624" i="4"/>
  <c r="K625" i="4"/>
  <c r="L625" i="4"/>
  <c r="M625" i="4"/>
  <c r="K626" i="4"/>
  <c r="L626" i="4"/>
  <c r="M626" i="4"/>
  <c r="K627" i="4"/>
  <c r="L627" i="4"/>
  <c r="M627" i="4"/>
  <c r="K628" i="4"/>
  <c r="L628" i="4"/>
  <c r="M628" i="4"/>
  <c r="K629" i="4"/>
  <c r="L629" i="4"/>
  <c r="M629" i="4"/>
  <c r="K630" i="4"/>
  <c r="L630" i="4"/>
  <c r="M630" i="4"/>
  <c r="K631" i="4"/>
  <c r="L631" i="4"/>
  <c r="M631" i="4"/>
  <c r="K632" i="4"/>
  <c r="L632" i="4"/>
  <c r="M632" i="4"/>
  <c r="K633" i="4"/>
  <c r="L633" i="4"/>
  <c r="M633" i="4"/>
  <c r="K634" i="4"/>
  <c r="L634" i="4"/>
  <c r="M634" i="4"/>
  <c r="K635" i="4"/>
  <c r="L635" i="4"/>
  <c r="M635" i="4"/>
  <c r="K636" i="4"/>
  <c r="L636" i="4"/>
  <c r="M636" i="4"/>
  <c r="K637" i="4"/>
  <c r="L637" i="4"/>
  <c r="M637" i="4"/>
  <c r="K638" i="4"/>
  <c r="L638" i="4"/>
  <c r="M638" i="4"/>
  <c r="K639" i="4"/>
  <c r="L639" i="4"/>
  <c r="M639" i="4"/>
  <c r="K640" i="4"/>
  <c r="L640" i="4"/>
  <c r="M640" i="4"/>
  <c r="K641" i="4"/>
  <c r="L641" i="4"/>
  <c r="M641" i="4"/>
  <c r="K642" i="4"/>
  <c r="L642" i="4"/>
  <c r="M642" i="4"/>
  <c r="K643" i="4"/>
  <c r="L643" i="4"/>
  <c r="M643" i="4"/>
  <c r="K644" i="4"/>
  <c r="L644" i="4"/>
  <c r="M644" i="4"/>
  <c r="K645" i="4"/>
  <c r="L645" i="4"/>
  <c r="M645" i="4"/>
  <c r="K646" i="4"/>
  <c r="L646" i="4"/>
  <c r="M646" i="4"/>
  <c r="K647" i="4"/>
  <c r="L647" i="4"/>
  <c r="M647" i="4"/>
  <c r="K648" i="4"/>
  <c r="L648" i="4"/>
  <c r="M648" i="4"/>
  <c r="K649" i="4"/>
  <c r="L649" i="4"/>
  <c r="M649" i="4"/>
  <c r="K650" i="4"/>
  <c r="L650" i="4"/>
  <c r="M650" i="4"/>
  <c r="K651" i="4"/>
  <c r="L651" i="4"/>
  <c r="M651" i="4"/>
  <c r="K652" i="4"/>
  <c r="L652" i="4"/>
  <c r="M652" i="4"/>
  <c r="K653" i="4"/>
  <c r="L653" i="4"/>
  <c r="M653" i="4"/>
  <c r="K654" i="4"/>
  <c r="L654" i="4"/>
  <c r="M654" i="4"/>
  <c r="K655" i="4"/>
  <c r="L655" i="4"/>
  <c r="M655" i="4"/>
  <c r="K656" i="4"/>
  <c r="L656" i="4"/>
  <c r="M656" i="4"/>
  <c r="K657" i="4"/>
  <c r="L657" i="4"/>
  <c r="M657" i="4"/>
  <c r="K658" i="4"/>
  <c r="L658" i="4"/>
  <c r="M658" i="4"/>
  <c r="K659" i="4"/>
  <c r="L659" i="4"/>
  <c r="M659" i="4"/>
  <c r="K660" i="4"/>
  <c r="L660" i="4"/>
  <c r="M660" i="4"/>
  <c r="K661" i="4"/>
  <c r="L661" i="4"/>
  <c r="M661" i="4"/>
  <c r="K662" i="4"/>
  <c r="L662" i="4"/>
  <c r="M662" i="4"/>
  <c r="K663" i="4"/>
  <c r="L663" i="4"/>
  <c r="M663" i="4"/>
  <c r="K664" i="4"/>
  <c r="L664" i="4"/>
  <c r="M664" i="4"/>
  <c r="K665" i="4"/>
  <c r="L665" i="4"/>
  <c r="M665" i="4"/>
  <c r="K666" i="4"/>
  <c r="L666" i="4"/>
  <c r="M666" i="4"/>
  <c r="K667" i="4"/>
  <c r="L667" i="4"/>
  <c r="M667" i="4"/>
  <c r="K668" i="4"/>
  <c r="L668" i="4"/>
  <c r="M668" i="4"/>
  <c r="K669" i="4"/>
  <c r="L669" i="4"/>
  <c r="M669" i="4"/>
  <c r="K670" i="4"/>
  <c r="L670" i="4"/>
  <c r="M670" i="4"/>
  <c r="K671" i="4"/>
  <c r="L671" i="4"/>
  <c r="M671" i="4"/>
  <c r="K672" i="4"/>
  <c r="L672" i="4"/>
  <c r="M672" i="4"/>
  <c r="K673" i="4"/>
  <c r="L673" i="4"/>
  <c r="M673" i="4"/>
  <c r="K674" i="4"/>
  <c r="L674" i="4"/>
  <c r="M674" i="4"/>
  <c r="K675" i="4"/>
  <c r="L675" i="4"/>
  <c r="M675" i="4"/>
  <c r="K676" i="4"/>
  <c r="L676" i="4"/>
  <c r="M676" i="4"/>
  <c r="K677" i="4"/>
  <c r="L677" i="4"/>
  <c r="M677" i="4"/>
  <c r="K678" i="4"/>
  <c r="L678" i="4"/>
  <c r="M678" i="4"/>
  <c r="K679" i="4"/>
  <c r="L679" i="4"/>
  <c r="M679" i="4"/>
  <c r="K680" i="4"/>
  <c r="L680" i="4"/>
  <c r="M680" i="4"/>
  <c r="K681" i="4"/>
  <c r="L681" i="4"/>
  <c r="M681" i="4"/>
  <c r="K682" i="4"/>
  <c r="L682" i="4"/>
  <c r="M682" i="4"/>
  <c r="K683" i="4"/>
  <c r="L683" i="4"/>
  <c r="M683" i="4"/>
  <c r="K684" i="4"/>
  <c r="L684" i="4"/>
  <c r="M684" i="4"/>
  <c r="K685" i="4"/>
  <c r="L685" i="4"/>
  <c r="M685" i="4"/>
  <c r="K686" i="4"/>
  <c r="L686" i="4"/>
  <c r="M686" i="4"/>
  <c r="K687" i="4"/>
  <c r="L687" i="4"/>
  <c r="M687" i="4"/>
  <c r="K688" i="4"/>
  <c r="L688" i="4"/>
  <c r="M688" i="4"/>
  <c r="K689" i="4"/>
  <c r="L689" i="4"/>
  <c r="M689" i="4"/>
  <c r="K690" i="4"/>
  <c r="L690" i="4"/>
  <c r="M690" i="4"/>
  <c r="K691" i="4"/>
  <c r="L691" i="4"/>
  <c r="M691" i="4"/>
  <c r="K692" i="4"/>
  <c r="L692" i="4"/>
  <c r="M692" i="4"/>
  <c r="K693" i="4"/>
  <c r="L693" i="4"/>
  <c r="M693" i="4"/>
  <c r="K694" i="4"/>
  <c r="L694" i="4"/>
  <c r="M694" i="4"/>
  <c r="K695" i="4"/>
  <c r="L695" i="4"/>
  <c r="M695" i="4"/>
  <c r="K696" i="4"/>
  <c r="L696" i="4"/>
  <c r="M696" i="4"/>
  <c r="K697" i="4"/>
  <c r="L697" i="4"/>
  <c r="M697" i="4"/>
  <c r="K698" i="4"/>
  <c r="L698" i="4"/>
  <c r="M698" i="4"/>
  <c r="K699" i="4"/>
  <c r="L699" i="4"/>
  <c r="M699" i="4"/>
  <c r="K700" i="4"/>
  <c r="L700" i="4"/>
  <c r="M700" i="4"/>
  <c r="K701" i="4"/>
  <c r="L701" i="4"/>
  <c r="M701" i="4"/>
  <c r="K702" i="4"/>
  <c r="L702" i="4"/>
  <c r="M702" i="4"/>
  <c r="K703" i="4"/>
  <c r="L703" i="4"/>
  <c r="M703" i="4"/>
  <c r="K704" i="4"/>
  <c r="L704" i="4"/>
  <c r="M704" i="4"/>
  <c r="K705" i="4"/>
  <c r="L705" i="4"/>
  <c r="M705" i="4"/>
  <c r="K706" i="4"/>
  <c r="L706" i="4"/>
  <c r="M706" i="4"/>
  <c r="K707" i="4"/>
  <c r="L707" i="4"/>
  <c r="M707" i="4"/>
  <c r="K708" i="4"/>
  <c r="L708" i="4"/>
  <c r="M708" i="4"/>
  <c r="K709" i="4"/>
  <c r="L709" i="4"/>
  <c r="M709" i="4"/>
  <c r="K710" i="4"/>
  <c r="L710" i="4"/>
  <c r="M710" i="4"/>
  <c r="K711" i="4"/>
  <c r="L711" i="4"/>
  <c r="M711" i="4"/>
  <c r="K712" i="4"/>
  <c r="L712" i="4"/>
  <c r="M712" i="4"/>
  <c r="K713" i="4"/>
  <c r="L713" i="4"/>
  <c r="M713" i="4"/>
  <c r="K714" i="4"/>
  <c r="L714" i="4"/>
  <c r="M714" i="4"/>
  <c r="K715" i="4"/>
  <c r="L715" i="4"/>
  <c r="M715" i="4"/>
  <c r="K716" i="4"/>
  <c r="L716" i="4"/>
  <c r="M716" i="4"/>
  <c r="K717" i="4"/>
  <c r="L717" i="4"/>
  <c r="M717" i="4"/>
  <c r="K718" i="4"/>
  <c r="L718" i="4"/>
  <c r="M718" i="4"/>
  <c r="K719" i="4"/>
  <c r="L719" i="4"/>
  <c r="M719" i="4"/>
  <c r="K720" i="4"/>
  <c r="L720" i="4"/>
  <c r="M720" i="4"/>
  <c r="K721" i="4"/>
  <c r="L721" i="4"/>
  <c r="M721" i="4"/>
  <c r="K722" i="4"/>
  <c r="L722" i="4"/>
  <c r="M722" i="4"/>
  <c r="K723" i="4"/>
  <c r="L723" i="4"/>
  <c r="M723" i="4"/>
  <c r="K724" i="4"/>
  <c r="L724" i="4"/>
  <c r="M724" i="4"/>
  <c r="K725" i="4"/>
  <c r="L725" i="4"/>
  <c r="M725" i="4"/>
  <c r="K726" i="4"/>
  <c r="L726" i="4"/>
  <c r="M726" i="4"/>
  <c r="K727" i="4"/>
  <c r="L727" i="4"/>
  <c r="M727" i="4"/>
  <c r="K728" i="4"/>
  <c r="L728" i="4"/>
  <c r="M728" i="4"/>
  <c r="K729" i="4"/>
  <c r="L729" i="4"/>
  <c r="M729" i="4"/>
  <c r="K730" i="4"/>
  <c r="L730" i="4"/>
  <c r="M730" i="4"/>
  <c r="K731" i="4"/>
  <c r="L731" i="4"/>
  <c r="M731" i="4"/>
  <c r="K732" i="4"/>
  <c r="L732" i="4"/>
  <c r="M732" i="4"/>
  <c r="K733" i="4"/>
  <c r="L733" i="4"/>
  <c r="M733" i="4"/>
  <c r="K734" i="4"/>
  <c r="L734" i="4"/>
  <c r="M734" i="4"/>
  <c r="K735" i="4"/>
  <c r="L735" i="4"/>
  <c r="M735" i="4"/>
  <c r="K736" i="4"/>
  <c r="L736" i="4"/>
  <c r="M736" i="4"/>
  <c r="K737" i="4"/>
  <c r="L737" i="4"/>
  <c r="M737" i="4"/>
  <c r="K738" i="4"/>
  <c r="L738" i="4"/>
  <c r="M738" i="4"/>
  <c r="K739" i="4"/>
  <c r="L739" i="4"/>
  <c r="M739" i="4"/>
  <c r="K740" i="4"/>
  <c r="L740" i="4"/>
  <c r="M740" i="4"/>
  <c r="K741" i="4"/>
  <c r="L741" i="4"/>
  <c r="M741" i="4"/>
  <c r="K742" i="4"/>
  <c r="L742" i="4"/>
  <c r="M742" i="4"/>
  <c r="K743" i="4"/>
  <c r="L743" i="4"/>
  <c r="M743" i="4"/>
  <c r="K744" i="4"/>
  <c r="L744" i="4"/>
  <c r="M744" i="4"/>
  <c r="K745" i="4"/>
  <c r="L745" i="4"/>
  <c r="M745" i="4"/>
  <c r="K746" i="4"/>
  <c r="L746" i="4"/>
  <c r="M746" i="4"/>
  <c r="K747" i="4"/>
  <c r="L747" i="4"/>
  <c r="M747" i="4"/>
  <c r="K748" i="4"/>
  <c r="L748" i="4"/>
  <c r="M748" i="4"/>
  <c r="K749" i="4"/>
  <c r="L749" i="4"/>
  <c r="M749" i="4"/>
  <c r="K750" i="4"/>
  <c r="L750" i="4"/>
  <c r="M750" i="4"/>
  <c r="K751" i="4"/>
  <c r="L751" i="4"/>
  <c r="M751" i="4"/>
  <c r="K752" i="4"/>
  <c r="L752" i="4"/>
  <c r="M752" i="4"/>
  <c r="K753" i="4"/>
  <c r="L753" i="4"/>
  <c r="M753" i="4"/>
  <c r="K754" i="4"/>
  <c r="L754" i="4"/>
  <c r="M754" i="4"/>
  <c r="K755" i="4"/>
  <c r="L755" i="4"/>
  <c r="M755" i="4"/>
  <c r="K756" i="4"/>
  <c r="L756" i="4"/>
  <c r="M756" i="4"/>
  <c r="K757" i="4"/>
  <c r="L757" i="4"/>
  <c r="M757" i="4"/>
  <c r="K758" i="4"/>
  <c r="L758" i="4"/>
  <c r="M758" i="4"/>
  <c r="K759" i="4"/>
  <c r="L759" i="4"/>
  <c r="M759" i="4"/>
  <c r="K760" i="4"/>
  <c r="L760" i="4"/>
  <c r="M760" i="4"/>
  <c r="K761" i="4"/>
  <c r="L761" i="4"/>
  <c r="M761" i="4"/>
  <c r="K762" i="4"/>
  <c r="L762" i="4"/>
  <c r="M762" i="4"/>
  <c r="K763" i="4"/>
  <c r="L763" i="4"/>
  <c r="M763" i="4"/>
  <c r="K764" i="4"/>
  <c r="L764" i="4"/>
  <c r="M764" i="4"/>
  <c r="K765" i="4"/>
  <c r="L765" i="4"/>
  <c r="M765" i="4"/>
  <c r="K766" i="4"/>
  <c r="L766" i="4"/>
  <c r="M766" i="4"/>
  <c r="K767" i="4"/>
  <c r="L767" i="4"/>
  <c r="M767" i="4"/>
  <c r="K768" i="4"/>
  <c r="L768" i="4"/>
  <c r="M768" i="4"/>
  <c r="K769" i="4"/>
  <c r="L769" i="4"/>
  <c r="M769" i="4"/>
  <c r="K770" i="4"/>
  <c r="L770" i="4"/>
  <c r="M770" i="4"/>
  <c r="K771" i="4"/>
  <c r="L771" i="4"/>
  <c r="M771" i="4"/>
  <c r="K772" i="4"/>
  <c r="L772" i="4"/>
  <c r="M772" i="4"/>
  <c r="K773" i="4"/>
  <c r="L773" i="4"/>
  <c r="M773" i="4"/>
  <c r="K774" i="4"/>
  <c r="L774" i="4"/>
  <c r="M774" i="4"/>
  <c r="K775" i="4"/>
  <c r="L775" i="4"/>
  <c r="M775" i="4"/>
  <c r="K776" i="4"/>
  <c r="L776" i="4"/>
  <c r="M776" i="4"/>
  <c r="K777" i="4"/>
  <c r="L777" i="4"/>
  <c r="M777" i="4"/>
  <c r="K778" i="4"/>
  <c r="L778" i="4"/>
  <c r="M778" i="4"/>
  <c r="K779" i="4"/>
  <c r="L779" i="4"/>
  <c r="M779" i="4"/>
  <c r="K780" i="4"/>
  <c r="L780" i="4"/>
  <c r="M780" i="4"/>
  <c r="K781" i="4"/>
  <c r="L781" i="4"/>
  <c r="M781" i="4"/>
  <c r="K782" i="4"/>
  <c r="L782" i="4"/>
  <c r="M782" i="4"/>
  <c r="K783" i="4"/>
  <c r="L783" i="4"/>
  <c r="M783" i="4"/>
  <c r="K784" i="4"/>
  <c r="L784" i="4"/>
  <c r="M784" i="4"/>
  <c r="K785" i="4"/>
  <c r="L785" i="4"/>
  <c r="M785" i="4"/>
  <c r="K786" i="4"/>
  <c r="L786" i="4"/>
  <c r="M786" i="4"/>
  <c r="K787" i="4"/>
  <c r="L787" i="4"/>
  <c r="M787" i="4"/>
  <c r="K788" i="4"/>
  <c r="L788" i="4"/>
  <c r="M788" i="4"/>
  <c r="K789" i="4"/>
  <c r="L789" i="4"/>
  <c r="M789" i="4"/>
  <c r="K790" i="4"/>
  <c r="L790" i="4"/>
  <c r="M790" i="4"/>
  <c r="K791" i="4"/>
  <c r="L791" i="4"/>
  <c r="M791" i="4"/>
  <c r="K792" i="4"/>
  <c r="L792" i="4"/>
  <c r="M792" i="4"/>
  <c r="K793" i="4"/>
  <c r="L793" i="4"/>
  <c r="M793" i="4"/>
  <c r="K794" i="4"/>
  <c r="L794" i="4"/>
  <c r="M794" i="4"/>
  <c r="K795" i="4"/>
  <c r="L795" i="4"/>
  <c r="M795" i="4"/>
  <c r="K796" i="4"/>
  <c r="L796" i="4"/>
  <c r="M796" i="4"/>
  <c r="K797" i="4"/>
  <c r="L797" i="4"/>
  <c r="M797" i="4"/>
  <c r="K798" i="4"/>
  <c r="L798" i="4"/>
  <c r="M798" i="4"/>
  <c r="K799" i="4"/>
  <c r="L799" i="4"/>
  <c r="M799" i="4"/>
  <c r="K800" i="4"/>
  <c r="L800" i="4"/>
  <c r="M800" i="4"/>
  <c r="K801" i="4"/>
  <c r="L801" i="4"/>
  <c r="M801" i="4"/>
  <c r="K802" i="4"/>
  <c r="L802" i="4"/>
  <c r="M802" i="4"/>
  <c r="K803" i="4"/>
  <c r="L803" i="4"/>
  <c r="M803" i="4"/>
  <c r="K804" i="4"/>
  <c r="L804" i="4"/>
  <c r="M804" i="4"/>
  <c r="K805" i="4"/>
  <c r="L805" i="4"/>
  <c r="M805" i="4"/>
  <c r="K806" i="4"/>
  <c r="L806" i="4"/>
  <c r="M806" i="4"/>
  <c r="K807" i="4"/>
  <c r="L807" i="4"/>
  <c r="M807" i="4"/>
  <c r="K808" i="4"/>
  <c r="L808" i="4"/>
  <c r="M808" i="4"/>
  <c r="K809" i="4"/>
  <c r="L809" i="4"/>
  <c r="M809" i="4"/>
  <c r="K810" i="4"/>
  <c r="L810" i="4"/>
  <c r="M810" i="4"/>
  <c r="K811" i="4"/>
  <c r="L811" i="4"/>
  <c r="M811" i="4"/>
  <c r="K812" i="4"/>
  <c r="L812" i="4"/>
  <c r="M812" i="4"/>
  <c r="K813" i="4"/>
  <c r="L813" i="4"/>
  <c r="M813" i="4"/>
  <c r="K814" i="4"/>
  <c r="L814" i="4"/>
  <c r="M814" i="4"/>
  <c r="K815" i="4"/>
  <c r="L815" i="4"/>
  <c r="M815" i="4"/>
  <c r="K816" i="4"/>
  <c r="L816" i="4"/>
  <c r="M816" i="4"/>
  <c r="K817" i="4"/>
  <c r="L817" i="4"/>
  <c r="M817" i="4"/>
  <c r="K818" i="4"/>
  <c r="L818" i="4"/>
  <c r="M818" i="4"/>
  <c r="K819" i="4"/>
  <c r="L819" i="4"/>
  <c r="M819" i="4"/>
  <c r="K820" i="4"/>
  <c r="L820" i="4"/>
  <c r="M820" i="4"/>
  <c r="K821" i="4"/>
  <c r="L821" i="4"/>
  <c r="M821" i="4"/>
  <c r="K822" i="4"/>
  <c r="L822" i="4"/>
  <c r="M822" i="4"/>
  <c r="K823" i="4"/>
  <c r="L823" i="4"/>
  <c r="M823" i="4"/>
  <c r="K824" i="4"/>
  <c r="L824" i="4"/>
  <c r="M824" i="4"/>
  <c r="K825" i="4"/>
  <c r="L825" i="4"/>
  <c r="M825" i="4"/>
  <c r="K826" i="4"/>
  <c r="L826" i="4"/>
  <c r="M826" i="4"/>
  <c r="K827" i="4"/>
  <c r="L827" i="4"/>
  <c r="M827" i="4"/>
  <c r="K828" i="4"/>
  <c r="L828" i="4"/>
  <c r="M828" i="4"/>
  <c r="K829" i="4"/>
  <c r="L829" i="4"/>
  <c r="M829" i="4"/>
  <c r="K830" i="4"/>
  <c r="L830" i="4"/>
  <c r="M830" i="4"/>
  <c r="K831" i="4"/>
  <c r="L831" i="4"/>
  <c r="M831" i="4"/>
  <c r="K832" i="4"/>
  <c r="L832" i="4"/>
  <c r="M832" i="4"/>
  <c r="K833" i="4"/>
  <c r="L833" i="4"/>
  <c r="M833" i="4"/>
  <c r="K834" i="4"/>
  <c r="L834" i="4"/>
  <c r="M834" i="4"/>
  <c r="K835" i="4"/>
  <c r="L835" i="4"/>
  <c r="M835" i="4"/>
  <c r="K836" i="4"/>
  <c r="L836" i="4"/>
  <c r="M836" i="4"/>
  <c r="K837" i="4"/>
  <c r="L837" i="4"/>
  <c r="M837" i="4"/>
  <c r="K838" i="4"/>
  <c r="L838" i="4"/>
  <c r="M838" i="4"/>
  <c r="K839" i="4"/>
  <c r="L839" i="4"/>
  <c r="M839" i="4"/>
  <c r="K840" i="4"/>
  <c r="L840" i="4"/>
  <c r="M840" i="4"/>
  <c r="K841" i="4"/>
  <c r="L841" i="4"/>
  <c r="M841" i="4"/>
  <c r="K842" i="4"/>
  <c r="L842" i="4"/>
  <c r="M842" i="4"/>
  <c r="K843" i="4"/>
  <c r="L843" i="4"/>
  <c r="M843" i="4"/>
  <c r="K844" i="4"/>
  <c r="L844" i="4"/>
  <c r="M844" i="4"/>
  <c r="K845" i="4"/>
  <c r="L845" i="4"/>
  <c r="M845" i="4"/>
  <c r="K846" i="4"/>
  <c r="L846" i="4"/>
  <c r="M846" i="4"/>
  <c r="K847" i="4"/>
  <c r="L847" i="4"/>
  <c r="M847" i="4"/>
  <c r="K848" i="4"/>
  <c r="L848" i="4"/>
  <c r="M848" i="4"/>
  <c r="K849" i="4"/>
  <c r="L849" i="4"/>
  <c r="M849" i="4"/>
  <c r="K850" i="4"/>
  <c r="L850" i="4"/>
  <c r="M850" i="4"/>
  <c r="K851" i="4"/>
  <c r="L851" i="4"/>
  <c r="M851" i="4"/>
  <c r="K852" i="4"/>
  <c r="L852" i="4"/>
  <c r="M852" i="4"/>
  <c r="K853" i="4"/>
  <c r="L853" i="4"/>
  <c r="M853" i="4"/>
  <c r="K854" i="4"/>
  <c r="L854" i="4"/>
  <c r="M854" i="4"/>
  <c r="K855" i="4"/>
  <c r="L855" i="4"/>
  <c r="M855" i="4"/>
  <c r="K856" i="4"/>
  <c r="L856" i="4"/>
  <c r="M856" i="4"/>
  <c r="K857" i="4"/>
  <c r="L857" i="4"/>
  <c r="M857" i="4"/>
  <c r="K858" i="4"/>
  <c r="L858" i="4"/>
  <c r="M858" i="4"/>
  <c r="K859" i="4"/>
  <c r="L859" i="4"/>
  <c r="M859" i="4"/>
  <c r="K860" i="4"/>
  <c r="L860" i="4"/>
  <c r="M860" i="4"/>
  <c r="K861" i="4"/>
  <c r="L861" i="4"/>
  <c r="M861" i="4"/>
  <c r="K862" i="4"/>
  <c r="L862" i="4"/>
  <c r="M862" i="4"/>
  <c r="K863" i="4"/>
  <c r="L863" i="4"/>
  <c r="M863" i="4"/>
  <c r="K864" i="4"/>
  <c r="L864" i="4"/>
  <c r="M864" i="4"/>
  <c r="K865" i="4"/>
  <c r="L865" i="4"/>
  <c r="M865" i="4"/>
  <c r="K866" i="4"/>
  <c r="L866" i="4"/>
  <c r="M866" i="4"/>
  <c r="K867" i="4"/>
  <c r="L867" i="4"/>
  <c r="M867" i="4"/>
  <c r="K868" i="4"/>
  <c r="L868" i="4"/>
  <c r="M868" i="4"/>
  <c r="K869" i="4"/>
  <c r="L869" i="4"/>
  <c r="M869" i="4"/>
  <c r="K870" i="4"/>
  <c r="L870" i="4"/>
  <c r="M870" i="4"/>
  <c r="K871" i="4"/>
  <c r="L871" i="4"/>
  <c r="M871" i="4"/>
  <c r="K872" i="4"/>
  <c r="L872" i="4"/>
  <c r="M872" i="4"/>
  <c r="K873" i="4"/>
  <c r="L873" i="4"/>
  <c r="M873" i="4"/>
  <c r="K874" i="4"/>
  <c r="L874" i="4"/>
  <c r="M874" i="4"/>
  <c r="K875" i="4"/>
  <c r="L875" i="4"/>
  <c r="M875" i="4"/>
  <c r="K876" i="4"/>
  <c r="L876" i="4"/>
  <c r="M876" i="4"/>
  <c r="K877" i="4"/>
  <c r="L877" i="4"/>
  <c r="M877" i="4"/>
  <c r="K878" i="4"/>
  <c r="L878" i="4"/>
  <c r="M878" i="4"/>
  <c r="K879" i="4"/>
  <c r="L879" i="4"/>
  <c r="M879" i="4"/>
  <c r="K880" i="4"/>
  <c r="L880" i="4"/>
  <c r="M880" i="4"/>
  <c r="K881" i="4"/>
  <c r="L881" i="4"/>
  <c r="M881" i="4"/>
  <c r="K882" i="4"/>
  <c r="L882" i="4"/>
  <c r="M882" i="4"/>
  <c r="K883" i="4"/>
  <c r="L883" i="4"/>
  <c r="M883" i="4"/>
  <c r="K884" i="4"/>
  <c r="L884" i="4"/>
  <c r="M884" i="4"/>
  <c r="K885" i="4"/>
  <c r="L885" i="4"/>
  <c r="M885" i="4"/>
  <c r="K886" i="4"/>
  <c r="L886" i="4"/>
  <c r="M886" i="4"/>
  <c r="K887" i="4"/>
  <c r="L887" i="4"/>
  <c r="M887" i="4"/>
  <c r="K888" i="4"/>
  <c r="L888" i="4"/>
  <c r="M888" i="4"/>
  <c r="K889" i="4"/>
  <c r="L889" i="4"/>
  <c r="M889" i="4"/>
  <c r="K890" i="4"/>
  <c r="L890" i="4"/>
  <c r="M890" i="4"/>
  <c r="K891" i="4"/>
  <c r="L891" i="4"/>
  <c r="M891" i="4"/>
  <c r="K892" i="4"/>
  <c r="L892" i="4"/>
  <c r="M892" i="4"/>
  <c r="K893" i="4"/>
  <c r="L893" i="4"/>
  <c r="M893" i="4"/>
  <c r="K894" i="4"/>
  <c r="L894" i="4"/>
  <c r="M894" i="4"/>
  <c r="K895" i="4"/>
  <c r="L895" i="4"/>
  <c r="M895" i="4"/>
  <c r="K896" i="4"/>
  <c r="L896" i="4"/>
  <c r="M896" i="4"/>
  <c r="K897" i="4"/>
  <c r="L897" i="4"/>
  <c r="M897" i="4"/>
  <c r="K898" i="4"/>
  <c r="L898" i="4"/>
  <c r="M898" i="4"/>
  <c r="K899" i="4"/>
  <c r="L899" i="4"/>
  <c r="M899" i="4"/>
  <c r="K900" i="4"/>
  <c r="L900" i="4"/>
  <c r="M900" i="4"/>
  <c r="K901" i="4"/>
  <c r="L901" i="4"/>
  <c r="M901" i="4"/>
  <c r="K902" i="4"/>
  <c r="L902" i="4"/>
  <c r="M902" i="4"/>
  <c r="K903" i="4"/>
  <c r="L903" i="4"/>
  <c r="M903" i="4"/>
  <c r="K904" i="4"/>
  <c r="L904" i="4"/>
  <c r="M904" i="4"/>
  <c r="K905" i="4"/>
  <c r="L905" i="4"/>
  <c r="M905" i="4"/>
  <c r="K906" i="4"/>
  <c r="L906" i="4"/>
  <c r="M906" i="4"/>
  <c r="K907" i="4"/>
  <c r="L907" i="4"/>
  <c r="M907" i="4"/>
  <c r="K908" i="4"/>
  <c r="L908" i="4"/>
  <c r="M908" i="4"/>
  <c r="K909" i="4"/>
  <c r="L909" i="4"/>
  <c r="M909" i="4"/>
  <c r="K910" i="4"/>
  <c r="L910" i="4"/>
  <c r="M910" i="4"/>
  <c r="K911" i="4"/>
  <c r="L911" i="4"/>
  <c r="M911" i="4"/>
  <c r="K912" i="4"/>
  <c r="L912" i="4"/>
  <c r="M912" i="4"/>
  <c r="K913" i="4"/>
  <c r="L913" i="4"/>
  <c r="M913" i="4"/>
  <c r="K914" i="4"/>
  <c r="L914" i="4"/>
  <c r="M914" i="4"/>
  <c r="K915" i="4"/>
  <c r="L915" i="4"/>
  <c r="M915" i="4"/>
  <c r="K916" i="4"/>
  <c r="L916" i="4"/>
  <c r="M916" i="4"/>
  <c r="K917" i="4"/>
  <c r="L917" i="4"/>
  <c r="M917" i="4"/>
  <c r="K918" i="4"/>
  <c r="L918" i="4"/>
  <c r="M918" i="4"/>
  <c r="K919" i="4"/>
  <c r="L919" i="4"/>
  <c r="M919" i="4"/>
  <c r="K920" i="4"/>
  <c r="L920" i="4"/>
  <c r="M920" i="4"/>
  <c r="K921" i="4"/>
  <c r="L921" i="4"/>
  <c r="M921" i="4"/>
  <c r="K922" i="4"/>
  <c r="L922" i="4"/>
  <c r="M922" i="4"/>
  <c r="K923" i="4"/>
  <c r="L923" i="4"/>
  <c r="M923" i="4"/>
  <c r="K924" i="4"/>
  <c r="L924" i="4"/>
  <c r="M924" i="4"/>
  <c r="K925" i="4"/>
  <c r="L925" i="4"/>
  <c r="M925" i="4"/>
  <c r="K926" i="4"/>
  <c r="L926" i="4"/>
  <c r="M926" i="4"/>
  <c r="K927" i="4"/>
  <c r="L927" i="4"/>
  <c r="M927" i="4"/>
  <c r="K928" i="4"/>
  <c r="L928" i="4"/>
  <c r="M928" i="4"/>
  <c r="K929" i="4"/>
  <c r="L929" i="4"/>
  <c r="M929" i="4"/>
  <c r="K930" i="4"/>
  <c r="L930" i="4"/>
  <c r="M930" i="4"/>
  <c r="K931" i="4"/>
  <c r="L931" i="4"/>
  <c r="M931" i="4"/>
  <c r="K932" i="4"/>
  <c r="L932" i="4"/>
  <c r="M932" i="4"/>
  <c r="K933" i="4"/>
  <c r="L933" i="4"/>
  <c r="M933" i="4"/>
  <c r="K934" i="4"/>
  <c r="L934" i="4"/>
  <c r="M934" i="4"/>
  <c r="K935" i="4"/>
  <c r="L935" i="4"/>
  <c r="M935" i="4"/>
  <c r="K936" i="4"/>
  <c r="L936" i="4"/>
  <c r="M936" i="4"/>
  <c r="K937" i="4"/>
  <c r="L937" i="4"/>
  <c r="M937" i="4"/>
  <c r="K938" i="4"/>
  <c r="L938" i="4"/>
  <c r="M938" i="4"/>
  <c r="K939" i="4"/>
  <c r="L939" i="4"/>
  <c r="M939" i="4"/>
  <c r="K940" i="4"/>
  <c r="L940" i="4"/>
  <c r="M940" i="4"/>
  <c r="K941" i="4"/>
  <c r="L941" i="4"/>
  <c r="M941" i="4"/>
  <c r="K942" i="4"/>
  <c r="L942" i="4"/>
  <c r="M942" i="4"/>
  <c r="K943" i="4"/>
  <c r="L943" i="4"/>
  <c r="M943" i="4"/>
  <c r="K944" i="4"/>
  <c r="L944" i="4"/>
  <c r="M944" i="4"/>
  <c r="K945" i="4"/>
  <c r="L945" i="4"/>
  <c r="M945" i="4"/>
  <c r="K946" i="4"/>
  <c r="L946" i="4"/>
  <c r="M946" i="4"/>
  <c r="K947" i="4"/>
  <c r="L947" i="4"/>
  <c r="M947" i="4"/>
  <c r="K948" i="4"/>
  <c r="L948" i="4"/>
  <c r="M948" i="4"/>
  <c r="K949" i="4"/>
  <c r="L949" i="4"/>
  <c r="M949" i="4"/>
  <c r="K950" i="4"/>
  <c r="L950" i="4"/>
  <c r="M950" i="4"/>
  <c r="K951" i="4"/>
  <c r="L951" i="4"/>
  <c r="M951" i="4"/>
  <c r="K952" i="4"/>
  <c r="L952" i="4"/>
  <c r="M952" i="4"/>
  <c r="K953" i="4"/>
  <c r="L953" i="4"/>
  <c r="M953" i="4"/>
  <c r="K954" i="4"/>
  <c r="L954" i="4"/>
  <c r="M954" i="4"/>
  <c r="K955" i="4"/>
  <c r="L955" i="4"/>
  <c r="M955" i="4"/>
  <c r="K956" i="4"/>
  <c r="L956" i="4"/>
  <c r="M956" i="4"/>
  <c r="K957" i="4"/>
  <c r="L957" i="4"/>
  <c r="M957" i="4"/>
  <c r="K958" i="4"/>
  <c r="L958" i="4"/>
  <c r="M958" i="4"/>
  <c r="K959" i="4"/>
  <c r="L959" i="4"/>
  <c r="M959" i="4"/>
  <c r="K960" i="4"/>
  <c r="L960" i="4"/>
  <c r="M960" i="4"/>
  <c r="K961" i="4"/>
  <c r="L961" i="4"/>
  <c r="M961" i="4"/>
  <c r="K962" i="4"/>
  <c r="L962" i="4"/>
  <c r="M962" i="4"/>
  <c r="K963" i="4"/>
  <c r="L963" i="4"/>
  <c r="M963" i="4"/>
  <c r="K964" i="4"/>
  <c r="L964" i="4"/>
  <c r="M964" i="4"/>
  <c r="K965" i="4"/>
  <c r="L965" i="4"/>
  <c r="M965" i="4"/>
  <c r="K966" i="4"/>
  <c r="L966" i="4"/>
  <c r="M966" i="4"/>
  <c r="K967" i="4"/>
  <c r="L967" i="4"/>
  <c r="M967" i="4"/>
  <c r="K968" i="4"/>
  <c r="L968" i="4"/>
  <c r="M968" i="4"/>
  <c r="K969" i="4"/>
  <c r="L969" i="4"/>
  <c r="M969" i="4"/>
  <c r="K970" i="4"/>
  <c r="L970" i="4"/>
  <c r="M970" i="4"/>
  <c r="K971" i="4"/>
  <c r="L971" i="4"/>
  <c r="M971" i="4"/>
  <c r="K972" i="4"/>
  <c r="L972" i="4"/>
  <c r="M972" i="4"/>
  <c r="K973" i="4"/>
  <c r="L973" i="4"/>
  <c r="M973" i="4"/>
  <c r="K974" i="4"/>
  <c r="L974" i="4"/>
  <c r="M974" i="4"/>
  <c r="K975" i="4"/>
  <c r="L975" i="4"/>
  <c r="M975" i="4"/>
  <c r="K976" i="4"/>
  <c r="L976" i="4"/>
  <c r="M976" i="4"/>
  <c r="K977" i="4"/>
  <c r="L977" i="4"/>
  <c r="M977" i="4"/>
  <c r="K978" i="4"/>
  <c r="L978" i="4"/>
  <c r="M978" i="4"/>
  <c r="K979" i="4"/>
  <c r="L979" i="4"/>
  <c r="M979" i="4"/>
  <c r="K980" i="4"/>
  <c r="L980" i="4"/>
  <c r="M980" i="4"/>
  <c r="K981" i="4"/>
  <c r="L981" i="4"/>
  <c r="M981" i="4"/>
  <c r="K982" i="4"/>
  <c r="L982" i="4"/>
  <c r="M982" i="4"/>
  <c r="K983" i="4"/>
  <c r="L983" i="4"/>
  <c r="M983" i="4"/>
  <c r="K984" i="4"/>
  <c r="L984" i="4"/>
  <c r="M984" i="4"/>
  <c r="K985" i="4"/>
  <c r="L985" i="4"/>
  <c r="M985" i="4"/>
  <c r="K986" i="4"/>
  <c r="L986" i="4"/>
  <c r="M986" i="4"/>
  <c r="K987" i="4"/>
  <c r="L987" i="4"/>
  <c r="M987" i="4"/>
  <c r="K988" i="4"/>
  <c r="L988" i="4"/>
  <c r="M988" i="4"/>
  <c r="K989" i="4"/>
  <c r="L989" i="4"/>
  <c r="M989" i="4"/>
  <c r="K990" i="4"/>
  <c r="L990" i="4"/>
  <c r="M990" i="4"/>
  <c r="K991" i="4"/>
  <c r="L991" i="4"/>
  <c r="M991" i="4"/>
  <c r="K992" i="4"/>
  <c r="L992" i="4"/>
  <c r="M992" i="4"/>
  <c r="K993" i="4"/>
  <c r="L993" i="4"/>
  <c r="M993" i="4"/>
  <c r="K994" i="4"/>
  <c r="L994" i="4"/>
  <c r="M994" i="4"/>
  <c r="K995" i="4"/>
  <c r="L995" i="4"/>
  <c r="M995" i="4"/>
  <c r="K996" i="4"/>
  <c r="L996" i="4"/>
  <c r="M996" i="4"/>
  <c r="K997" i="4"/>
  <c r="L997" i="4"/>
  <c r="M997" i="4"/>
  <c r="K998" i="4"/>
  <c r="L998" i="4"/>
  <c r="M998" i="4"/>
  <c r="K999" i="4"/>
  <c r="L999" i="4"/>
  <c r="M999" i="4"/>
  <c r="K1000" i="4"/>
  <c r="L1000" i="4"/>
  <c r="M1000" i="4"/>
  <c r="K1001" i="4"/>
  <c r="L1001" i="4"/>
  <c r="M1001" i="4"/>
  <c r="K1002" i="4"/>
  <c r="L1002" i="4"/>
  <c r="M1002" i="4"/>
  <c r="K1003" i="4"/>
  <c r="L1003" i="4"/>
  <c r="M1003" i="4"/>
  <c r="K1004" i="4"/>
  <c r="L1004" i="4"/>
  <c r="M1004" i="4"/>
  <c r="K1005" i="4"/>
  <c r="L1005" i="4"/>
  <c r="M1005" i="4"/>
  <c r="K1006" i="4"/>
  <c r="L1006" i="4"/>
  <c r="M1006" i="4"/>
  <c r="K1007" i="4"/>
  <c r="L1007" i="4"/>
  <c r="M1007" i="4"/>
  <c r="K1008" i="4"/>
  <c r="L1008" i="4"/>
  <c r="M1008" i="4"/>
  <c r="K1009" i="4"/>
  <c r="L1009" i="4"/>
  <c r="M1009" i="4"/>
  <c r="K1010" i="4"/>
  <c r="L1010" i="4"/>
  <c r="M1010" i="4"/>
  <c r="K1011" i="4"/>
  <c r="L1011" i="4"/>
  <c r="M1011" i="4"/>
  <c r="K1012" i="4"/>
  <c r="L1012" i="4"/>
  <c r="M1012" i="4"/>
  <c r="K1013" i="4"/>
  <c r="L1013" i="4"/>
  <c r="M1013" i="4"/>
  <c r="K1014" i="4"/>
  <c r="L1014" i="4"/>
  <c r="M1014" i="4"/>
  <c r="K1015" i="4"/>
  <c r="L1015" i="4"/>
  <c r="M1015" i="4"/>
  <c r="K1016" i="4"/>
  <c r="L1016" i="4"/>
  <c r="M1016" i="4"/>
  <c r="K1017" i="4"/>
  <c r="L1017" i="4"/>
  <c r="M1017" i="4"/>
  <c r="K1018" i="4"/>
  <c r="L1018" i="4"/>
  <c r="M1018" i="4"/>
  <c r="K1019" i="4"/>
  <c r="L1019" i="4"/>
  <c r="M1019" i="4"/>
  <c r="K1020" i="4"/>
  <c r="L1020" i="4"/>
  <c r="M1020" i="4"/>
  <c r="K1021" i="4"/>
  <c r="L1021" i="4"/>
  <c r="M1021" i="4"/>
  <c r="K1022" i="4"/>
  <c r="L1022" i="4"/>
  <c r="M1022" i="4"/>
  <c r="K1023" i="4"/>
  <c r="L1023" i="4"/>
  <c r="M1023" i="4"/>
  <c r="K1024" i="4"/>
  <c r="L1024" i="4"/>
  <c r="M1024" i="4"/>
  <c r="K1025" i="4"/>
  <c r="L1025" i="4"/>
  <c r="M1025" i="4"/>
  <c r="K1026" i="4"/>
  <c r="L1026" i="4"/>
  <c r="M1026" i="4"/>
  <c r="K1027" i="4"/>
  <c r="L1027" i="4"/>
  <c r="M1027" i="4"/>
  <c r="K1028" i="4"/>
  <c r="L1028" i="4"/>
  <c r="M1028" i="4"/>
  <c r="K1029" i="4"/>
  <c r="L1029" i="4"/>
  <c r="M1029" i="4"/>
  <c r="K1030" i="4"/>
  <c r="L1030" i="4"/>
  <c r="M1030" i="4"/>
  <c r="K1031" i="4"/>
  <c r="L1031" i="4"/>
  <c r="M1031" i="4"/>
  <c r="K1032" i="4"/>
  <c r="L1032" i="4"/>
  <c r="M1032" i="4"/>
  <c r="K1033" i="4"/>
  <c r="L1033" i="4"/>
  <c r="M1033" i="4"/>
  <c r="K1034" i="4"/>
  <c r="L1034" i="4"/>
  <c r="M1034" i="4"/>
  <c r="K1035" i="4"/>
  <c r="L1035" i="4"/>
  <c r="M1035" i="4"/>
  <c r="K1036" i="4"/>
  <c r="L1036" i="4"/>
  <c r="M1036" i="4"/>
  <c r="K1037" i="4"/>
  <c r="L1037" i="4"/>
  <c r="M1037" i="4"/>
  <c r="K1038" i="4"/>
  <c r="L1038" i="4"/>
  <c r="M1038" i="4"/>
  <c r="K1039" i="4"/>
  <c r="L1039" i="4"/>
  <c r="M1039" i="4"/>
  <c r="K1040" i="4"/>
  <c r="L1040" i="4"/>
  <c r="M1040" i="4"/>
  <c r="K1041" i="4"/>
  <c r="L1041" i="4"/>
  <c r="M1041" i="4"/>
  <c r="K1042" i="4"/>
  <c r="L1042" i="4"/>
  <c r="M1042" i="4"/>
  <c r="K1043" i="4"/>
  <c r="L1043" i="4"/>
  <c r="M1043" i="4"/>
  <c r="K1044" i="4"/>
  <c r="L1044" i="4"/>
  <c r="M1044" i="4"/>
  <c r="K1045" i="4"/>
  <c r="L1045" i="4"/>
  <c r="M1045" i="4"/>
  <c r="K1046" i="4"/>
  <c r="L1046" i="4"/>
  <c r="M1046" i="4"/>
  <c r="K1047" i="4"/>
  <c r="L1047" i="4"/>
  <c r="M1047" i="4"/>
  <c r="K1048" i="4"/>
  <c r="L1048" i="4"/>
  <c r="M1048" i="4"/>
  <c r="K1049" i="4"/>
  <c r="L1049" i="4"/>
  <c r="M1049" i="4"/>
  <c r="K1050" i="4"/>
  <c r="L1050" i="4"/>
  <c r="M1050" i="4"/>
  <c r="K1051" i="4"/>
  <c r="L1051" i="4"/>
  <c r="M1051" i="4"/>
  <c r="K1052" i="4"/>
  <c r="L1052" i="4"/>
  <c r="M1052" i="4"/>
  <c r="K1053" i="4"/>
  <c r="L1053" i="4"/>
  <c r="M1053" i="4"/>
  <c r="K1054" i="4"/>
  <c r="L1054" i="4"/>
  <c r="M1054" i="4"/>
  <c r="K1055" i="4"/>
  <c r="L1055" i="4"/>
  <c r="M1055" i="4"/>
  <c r="K1056" i="4"/>
  <c r="L1056" i="4"/>
  <c r="M1056" i="4"/>
  <c r="K1057" i="4"/>
  <c r="L1057" i="4"/>
  <c r="M1057" i="4"/>
  <c r="K1058" i="4"/>
  <c r="L1058" i="4"/>
  <c r="M1058" i="4"/>
  <c r="K1059" i="4"/>
  <c r="L1059" i="4"/>
  <c r="M1059" i="4"/>
  <c r="K1060" i="4"/>
  <c r="L1060" i="4"/>
  <c r="M1060" i="4"/>
  <c r="K1061" i="4"/>
  <c r="L1061" i="4"/>
  <c r="M1061" i="4"/>
  <c r="K1062" i="4"/>
  <c r="L1062" i="4"/>
  <c r="M1062" i="4"/>
  <c r="K1063" i="4"/>
  <c r="L1063" i="4"/>
  <c r="M1063" i="4"/>
  <c r="K1064" i="4"/>
  <c r="L1064" i="4"/>
  <c r="M1064" i="4"/>
  <c r="K1065" i="4"/>
  <c r="L1065" i="4"/>
  <c r="M1065" i="4"/>
  <c r="K1066" i="4"/>
  <c r="L1066" i="4"/>
  <c r="M1066" i="4"/>
  <c r="K1067" i="4"/>
  <c r="L1067" i="4"/>
  <c r="M1067" i="4"/>
  <c r="K1068" i="4"/>
  <c r="L1068" i="4"/>
  <c r="M1068" i="4"/>
  <c r="K1069" i="4"/>
  <c r="L1069" i="4"/>
  <c r="M1069" i="4"/>
  <c r="K1070" i="4"/>
  <c r="L1070" i="4"/>
  <c r="M1070" i="4"/>
  <c r="K1071" i="4"/>
  <c r="L1071" i="4"/>
  <c r="M1071" i="4"/>
  <c r="K1072" i="4"/>
  <c r="L1072" i="4"/>
  <c r="M1072" i="4"/>
  <c r="K1073" i="4"/>
  <c r="L1073" i="4"/>
  <c r="M1073" i="4"/>
  <c r="K1074" i="4"/>
  <c r="L1074" i="4"/>
  <c r="M1074" i="4"/>
  <c r="K1075" i="4"/>
  <c r="L1075" i="4"/>
  <c r="M1075" i="4"/>
  <c r="K1076" i="4"/>
  <c r="L1076" i="4"/>
  <c r="M1076" i="4"/>
  <c r="K1077" i="4"/>
  <c r="L1077" i="4"/>
  <c r="M1077" i="4"/>
  <c r="K1078" i="4"/>
  <c r="L1078" i="4"/>
  <c r="M1078" i="4"/>
  <c r="K1079" i="4"/>
  <c r="L1079" i="4"/>
  <c r="M1079" i="4"/>
  <c r="K1080" i="4"/>
  <c r="L1080" i="4"/>
  <c r="M1080" i="4"/>
  <c r="K1081" i="4"/>
  <c r="L1081" i="4"/>
  <c r="M1081" i="4"/>
  <c r="K1082" i="4"/>
  <c r="L1082" i="4"/>
  <c r="M1082" i="4"/>
  <c r="K1083" i="4"/>
  <c r="L1083" i="4"/>
  <c r="M1083" i="4"/>
  <c r="K1084" i="4"/>
  <c r="L1084" i="4"/>
  <c r="M1084" i="4"/>
  <c r="K1085" i="4"/>
  <c r="L1085" i="4"/>
  <c r="M1085" i="4"/>
  <c r="K1086" i="4"/>
  <c r="L1086" i="4"/>
  <c r="M1086" i="4"/>
  <c r="K1087" i="4"/>
  <c r="L1087" i="4"/>
  <c r="M1087" i="4"/>
  <c r="K1088" i="4"/>
  <c r="L1088" i="4"/>
  <c r="M1088" i="4"/>
  <c r="K1089" i="4"/>
  <c r="L1089" i="4"/>
  <c r="M1089" i="4"/>
  <c r="K1090" i="4"/>
  <c r="L1090" i="4"/>
  <c r="M1090" i="4"/>
  <c r="K1091" i="4"/>
  <c r="L1091" i="4"/>
  <c r="M1091" i="4"/>
  <c r="K1092" i="4"/>
  <c r="L1092" i="4"/>
  <c r="M1092" i="4"/>
  <c r="K1093" i="4"/>
  <c r="L1093" i="4"/>
  <c r="M1093" i="4"/>
  <c r="K1094" i="4"/>
  <c r="L1094" i="4"/>
  <c r="M1094" i="4"/>
  <c r="K1095" i="4"/>
  <c r="L1095" i="4"/>
  <c r="M1095" i="4"/>
  <c r="K1096" i="4"/>
  <c r="L1096" i="4"/>
  <c r="M1096" i="4"/>
  <c r="K1097" i="4"/>
  <c r="L1097" i="4"/>
  <c r="M1097" i="4"/>
  <c r="K1098" i="4"/>
  <c r="L1098" i="4"/>
  <c r="M1098" i="4"/>
  <c r="K1099" i="4"/>
  <c r="L1099" i="4"/>
  <c r="M1099" i="4"/>
  <c r="K1100" i="4"/>
  <c r="L1100" i="4"/>
  <c r="M1100" i="4"/>
  <c r="K1101" i="4"/>
  <c r="L1101" i="4"/>
  <c r="M1101" i="4"/>
  <c r="K1102" i="4"/>
  <c r="L1102" i="4"/>
  <c r="M1102" i="4"/>
  <c r="K1103" i="4"/>
  <c r="L1103" i="4"/>
  <c r="M1103" i="4"/>
  <c r="K1104" i="4"/>
  <c r="L1104" i="4"/>
  <c r="M1104" i="4"/>
  <c r="K1105" i="4"/>
  <c r="L1105" i="4"/>
  <c r="M1105" i="4"/>
  <c r="K1106" i="4"/>
  <c r="L1106" i="4"/>
  <c r="M1106" i="4"/>
  <c r="K1107" i="4"/>
  <c r="L1107" i="4"/>
  <c r="M1107" i="4"/>
  <c r="K1108" i="4"/>
  <c r="L1108" i="4"/>
  <c r="M1108" i="4"/>
  <c r="K1109" i="4"/>
  <c r="L1109" i="4"/>
  <c r="M1109" i="4"/>
  <c r="K1110" i="4"/>
  <c r="L1110" i="4"/>
  <c r="M1110" i="4"/>
  <c r="K1111" i="4"/>
  <c r="L1111" i="4"/>
  <c r="M1111" i="4"/>
  <c r="K1112" i="4"/>
  <c r="L1112" i="4"/>
  <c r="M1112" i="4"/>
  <c r="K1113" i="4"/>
  <c r="L1113" i="4"/>
  <c r="M1113" i="4"/>
  <c r="K1114" i="4"/>
  <c r="L1114" i="4"/>
  <c r="M1114" i="4"/>
  <c r="K1115" i="4"/>
  <c r="L1115" i="4"/>
  <c r="M1115" i="4"/>
  <c r="K1116" i="4"/>
  <c r="L1116" i="4"/>
  <c r="M1116" i="4"/>
  <c r="K1117" i="4"/>
  <c r="L1117" i="4"/>
  <c r="M1117" i="4"/>
  <c r="K1118" i="4"/>
  <c r="L1118" i="4"/>
  <c r="M1118" i="4"/>
  <c r="K1119" i="4"/>
  <c r="L1119" i="4"/>
  <c r="M1119" i="4"/>
  <c r="K1120" i="4"/>
  <c r="L1120" i="4"/>
  <c r="M1120" i="4"/>
  <c r="K1121" i="4"/>
  <c r="L1121" i="4"/>
  <c r="M1121" i="4"/>
  <c r="K1122" i="4"/>
  <c r="L1122" i="4"/>
  <c r="M1122" i="4"/>
  <c r="K1123" i="4"/>
  <c r="L1123" i="4"/>
  <c r="M1123" i="4"/>
  <c r="K1124" i="4"/>
  <c r="L1124" i="4"/>
  <c r="M1124" i="4"/>
  <c r="K1125" i="4"/>
  <c r="L1125" i="4"/>
  <c r="M1125" i="4"/>
  <c r="K1126" i="4"/>
  <c r="L1126" i="4"/>
  <c r="M1126" i="4"/>
  <c r="K1127" i="4"/>
  <c r="L1127" i="4"/>
  <c r="M1127" i="4"/>
  <c r="K1128" i="4"/>
  <c r="L1128" i="4"/>
  <c r="M1128" i="4"/>
  <c r="K1129" i="4"/>
  <c r="L1129" i="4"/>
  <c r="M1129" i="4"/>
  <c r="K1130" i="4"/>
  <c r="L1130" i="4"/>
  <c r="M1130" i="4"/>
  <c r="K1131" i="4"/>
  <c r="L1131" i="4"/>
  <c r="M1131" i="4"/>
  <c r="K1132" i="4"/>
  <c r="L1132" i="4"/>
  <c r="M1132" i="4"/>
  <c r="K1133" i="4"/>
  <c r="L1133" i="4"/>
  <c r="M1133" i="4"/>
  <c r="K1134" i="4"/>
  <c r="L1134" i="4"/>
  <c r="M1134" i="4"/>
  <c r="K1135" i="4"/>
  <c r="L1135" i="4"/>
  <c r="M1135" i="4"/>
  <c r="K1136" i="4"/>
  <c r="L1136" i="4"/>
  <c r="M1136" i="4"/>
  <c r="K1137" i="4"/>
  <c r="L1137" i="4"/>
  <c r="M1137" i="4"/>
  <c r="K1138" i="4"/>
  <c r="L1138" i="4"/>
  <c r="M1138" i="4"/>
  <c r="K1139" i="4"/>
  <c r="L1139" i="4"/>
  <c r="M1139" i="4"/>
  <c r="K1140" i="4"/>
  <c r="L1140" i="4"/>
  <c r="M1140" i="4"/>
  <c r="K1141" i="4"/>
  <c r="L1141" i="4"/>
  <c r="M1141" i="4"/>
  <c r="K1142" i="4"/>
  <c r="L1142" i="4"/>
  <c r="M1142" i="4"/>
  <c r="K1143" i="4"/>
  <c r="L1143" i="4"/>
  <c r="M1143" i="4"/>
  <c r="K1144" i="4"/>
  <c r="L1144" i="4"/>
  <c r="M1144" i="4"/>
  <c r="K1145" i="4"/>
  <c r="L1145" i="4"/>
  <c r="M1145" i="4"/>
  <c r="K1146" i="4"/>
  <c r="L1146" i="4"/>
  <c r="M1146" i="4"/>
  <c r="K1147" i="4"/>
  <c r="L1147" i="4"/>
  <c r="M1147" i="4"/>
  <c r="K1148" i="4"/>
  <c r="L1148" i="4"/>
  <c r="M1148" i="4"/>
  <c r="K1149" i="4"/>
  <c r="L1149" i="4"/>
  <c r="M1149" i="4"/>
  <c r="K1150" i="4"/>
  <c r="L1150" i="4"/>
  <c r="M1150" i="4"/>
  <c r="K1151" i="4"/>
  <c r="L1151" i="4"/>
  <c r="M1151" i="4"/>
  <c r="K1152" i="4"/>
  <c r="L1152" i="4"/>
  <c r="M1152" i="4"/>
  <c r="K1153" i="4"/>
  <c r="L1153" i="4"/>
  <c r="M1153" i="4"/>
  <c r="K1154" i="4"/>
  <c r="L1154" i="4"/>
  <c r="M1154" i="4"/>
  <c r="K1155" i="4"/>
  <c r="L1155" i="4"/>
  <c r="M1155" i="4"/>
  <c r="K1156" i="4"/>
  <c r="L1156" i="4"/>
  <c r="M1156" i="4"/>
  <c r="K1157" i="4"/>
  <c r="L1157" i="4"/>
  <c r="M1157" i="4"/>
  <c r="K1158" i="4"/>
  <c r="L1158" i="4"/>
  <c r="M1158" i="4"/>
  <c r="K1159" i="4"/>
  <c r="L1159" i="4"/>
  <c r="M1159" i="4"/>
  <c r="K1160" i="4"/>
  <c r="L1160" i="4"/>
  <c r="M1160" i="4"/>
  <c r="K1161" i="4"/>
  <c r="L1161" i="4"/>
  <c r="M1161" i="4"/>
  <c r="K1162" i="4"/>
  <c r="L1162" i="4"/>
  <c r="M1162" i="4"/>
  <c r="K1163" i="4"/>
  <c r="L1163" i="4"/>
  <c r="M1163" i="4"/>
  <c r="K1164" i="4"/>
  <c r="L1164" i="4"/>
  <c r="M1164" i="4"/>
  <c r="K1165" i="4"/>
  <c r="L1165" i="4"/>
  <c r="M1165" i="4"/>
  <c r="K1166" i="4"/>
  <c r="L1166" i="4"/>
  <c r="M1166" i="4"/>
  <c r="K1167" i="4"/>
  <c r="L1167" i="4"/>
  <c r="M1167" i="4"/>
  <c r="K1168" i="4"/>
  <c r="L1168" i="4"/>
  <c r="M1168" i="4"/>
  <c r="K1169" i="4"/>
  <c r="L1169" i="4"/>
  <c r="M1169" i="4"/>
  <c r="K1170" i="4"/>
  <c r="L1170" i="4"/>
  <c r="M1170" i="4"/>
  <c r="K1171" i="4"/>
  <c r="L1171" i="4"/>
  <c r="M1171" i="4"/>
  <c r="K1172" i="4"/>
  <c r="L1172" i="4"/>
  <c r="M1172" i="4"/>
  <c r="K1173" i="4"/>
  <c r="L1173" i="4"/>
  <c r="M1173" i="4"/>
  <c r="K1174" i="4"/>
  <c r="L1174" i="4"/>
  <c r="M1174" i="4"/>
  <c r="K1175" i="4"/>
  <c r="L1175" i="4"/>
  <c r="M1175" i="4"/>
  <c r="K1176" i="4"/>
  <c r="L1176" i="4"/>
  <c r="M1176" i="4"/>
  <c r="K1177" i="4"/>
  <c r="L1177" i="4"/>
  <c r="M1177" i="4"/>
  <c r="K1178" i="4"/>
  <c r="L1178" i="4"/>
  <c r="M1178" i="4"/>
  <c r="K1179" i="4"/>
  <c r="L1179" i="4"/>
  <c r="M1179" i="4"/>
  <c r="K1180" i="4"/>
  <c r="L1180" i="4"/>
  <c r="M1180" i="4"/>
  <c r="K1181" i="4"/>
  <c r="L1181" i="4"/>
  <c r="M1181" i="4"/>
  <c r="K1182" i="4"/>
  <c r="L1182" i="4"/>
  <c r="M1182" i="4"/>
  <c r="K1183" i="4"/>
  <c r="L1183" i="4"/>
  <c r="M1183" i="4"/>
  <c r="K1184" i="4"/>
  <c r="L1184" i="4"/>
  <c r="M1184" i="4"/>
  <c r="K1185" i="4"/>
  <c r="L1185" i="4"/>
  <c r="M1185" i="4"/>
  <c r="K1186" i="4"/>
  <c r="L1186" i="4"/>
  <c r="M1186" i="4"/>
  <c r="K1187" i="4"/>
  <c r="L1187" i="4"/>
  <c r="M1187" i="4"/>
  <c r="K1188" i="4"/>
  <c r="L1188" i="4"/>
  <c r="M1188" i="4"/>
  <c r="K1189" i="4"/>
  <c r="L1189" i="4"/>
  <c r="M1189" i="4"/>
  <c r="K1190" i="4"/>
  <c r="L1190" i="4"/>
  <c r="M1190" i="4"/>
  <c r="K1191" i="4"/>
  <c r="L1191" i="4"/>
  <c r="M1191" i="4"/>
  <c r="K1192" i="4"/>
  <c r="L1192" i="4"/>
  <c r="M1192" i="4"/>
  <c r="K1193" i="4"/>
  <c r="L1193" i="4"/>
  <c r="M1193" i="4"/>
  <c r="K1194" i="4"/>
  <c r="L1194" i="4"/>
  <c r="M1194" i="4"/>
  <c r="K1195" i="4"/>
  <c r="L1195" i="4"/>
  <c r="M1195" i="4"/>
  <c r="K1196" i="4"/>
  <c r="L1196" i="4"/>
  <c r="M1196" i="4"/>
  <c r="K1197" i="4"/>
  <c r="L1197" i="4"/>
  <c r="M1197" i="4"/>
  <c r="K1198" i="4"/>
  <c r="L1198" i="4"/>
  <c r="M1198" i="4"/>
  <c r="K1199" i="4"/>
  <c r="L1199" i="4"/>
  <c r="M1199" i="4"/>
  <c r="K1200" i="4"/>
  <c r="L1200" i="4"/>
  <c r="M1200" i="4"/>
  <c r="K1201" i="4"/>
  <c r="L1201" i="4"/>
  <c r="M1201" i="4"/>
  <c r="K1202" i="4"/>
  <c r="L1202" i="4"/>
  <c r="M1202" i="4"/>
  <c r="K1203" i="4"/>
  <c r="L1203" i="4"/>
  <c r="M1203" i="4"/>
  <c r="K1204" i="4"/>
  <c r="L1204" i="4"/>
  <c r="M1204" i="4"/>
  <c r="K1205" i="4"/>
  <c r="L1205" i="4"/>
  <c r="M1205" i="4"/>
  <c r="K1206" i="4"/>
  <c r="L1206" i="4"/>
  <c r="M1206" i="4"/>
  <c r="K1207" i="4"/>
  <c r="L1207" i="4"/>
  <c r="M1207" i="4"/>
  <c r="K1208" i="4"/>
  <c r="L1208" i="4"/>
  <c r="M1208" i="4"/>
  <c r="K1209" i="4"/>
  <c r="L1209" i="4"/>
  <c r="M1209" i="4"/>
  <c r="K1210" i="4"/>
  <c r="L1210" i="4"/>
  <c r="M1210" i="4"/>
  <c r="K1211" i="4"/>
  <c r="L1211" i="4"/>
  <c r="M1211" i="4"/>
  <c r="K1212" i="4"/>
  <c r="L1212" i="4"/>
  <c r="M1212" i="4"/>
  <c r="K1213" i="4"/>
  <c r="L1213" i="4"/>
  <c r="M1213" i="4"/>
  <c r="K1214" i="4"/>
  <c r="L1214" i="4"/>
  <c r="M1214" i="4"/>
  <c r="K1215" i="4"/>
  <c r="L1215" i="4"/>
  <c r="M1215" i="4"/>
  <c r="K1216" i="4"/>
  <c r="L1216" i="4"/>
  <c r="M1216" i="4"/>
  <c r="K1217" i="4"/>
  <c r="L1217" i="4"/>
  <c r="M1217" i="4"/>
  <c r="K1218" i="4"/>
  <c r="L1218" i="4"/>
  <c r="M1218" i="4"/>
  <c r="K1219" i="4"/>
  <c r="L1219" i="4"/>
  <c r="M1219" i="4"/>
  <c r="K1220" i="4"/>
  <c r="L1220" i="4"/>
  <c r="M1220" i="4"/>
  <c r="K1221" i="4"/>
  <c r="L1221" i="4"/>
  <c r="M1221" i="4"/>
  <c r="K1222" i="4"/>
  <c r="L1222" i="4"/>
  <c r="M1222" i="4"/>
  <c r="K1223" i="4"/>
  <c r="L1223" i="4"/>
  <c r="M1223" i="4"/>
  <c r="K1224" i="4"/>
  <c r="L1224" i="4"/>
  <c r="M1224" i="4"/>
  <c r="K1225" i="4"/>
  <c r="L1225" i="4"/>
  <c r="M1225" i="4"/>
  <c r="K1226" i="4"/>
  <c r="L1226" i="4"/>
  <c r="M1226" i="4"/>
  <c r="K1227" i="4"/>
  <c r="L1227" i="4"/>
  <c r="M1227" i="4"/>
  <c r="K1228" i="4"/>
  <c r="L1228" i="4"/>
  <c r="M1228" i="4"/>
  <c r="K1229" i="4"/>
  <c r="L1229" i="4"/>
  <c r="M1229" i="4"/>
  <c r="K1230" i="4"/>
  <c r="L1230" i="4"/>
  <c r="M1230" i="4"/>
  <c r="K1231" i="4"/>
  <c r="L1231" i="4"/>
  <c r="M1231" i="4"/>
  <c r="K1232" i="4"/>
  <c r="L1232" i="4"/>
  <c r="M1232" i="4"/>
  <c r="K1233" i="4"/>
  <c r="L1233" i="4"/>
  <c r="M1233" i="4"/>
  <c r="K1234" i="4"/>
  <c r="L1234" i="4"/>
  <c r="M1234" i="4"/>
  <c r="K1235" i="4"/>
  <c r="L1235" i="4"/>
  <c r="M1235" i="4"/>
  <c r="K1236" i="4"/>
  <c r="L1236" i="4"/>
  <c r="M1236" i="4"/>
  <c r="K1237" i="4"/>
  <c r="L1237" i="4"/>
  <c r="M1237" i="4"/>
  <c r="K1238" i="4"/>
  <c r="L1238" i="4"/>
  <c r="M1238" i="4"/>
  <c r="K1239" i="4"/>
  <c r="L1239" i="4"/>
  <c r="M1239" i="4"/>
  <c r="K1240" i="4"/>
  <c r="L1240" i="4"/>
  <c r="M1240" i="4"/>
  <c r="K1241" i="4"/>
  <c r="L1241" i="4"/>
  <c r="M1241" i="4"/>
  <c r="K1242" i="4"/>
  <c r="L1242" i="4"/>
  <c r="M1242" i="4"/>
  <c r="K1243" i="4"/>
  <c r="L1243" i="4"/>
  <c r="M1243" i="4"/>
  <c r="K1244" i="4"/>
  <c r="L1244" i="4"/>
  <c r="M1244" i="4"/>
  <c r="K1245" i="4"/>
  <c r="L1245" i="4"/>
  <c r="M1245" i="4"/>
  <c r="K1246" i="4"/>
  <c r="L1246" i="4"/>
  <c r="M1246" i="4"/>
  <c r="K1247" i="4"/>
  <c r="L1247" i="4"/>
  <c r="M1247" i="4"/>
  <c r="K1248" i="4"/>
  <c r="L1248" i="4"/>
  <c r="M1248" i="4"/>
  <c r="K1249" i="4"/>
  <c r="L1249" i="4"/>
  <c r="M1249" i="4"/>
  <c r="K1250" i="4"/>
  <c r="L1250" i="4"/>
  <c r="M1250" i="4"/>
  <c r="K1251" i="4"/>
  <c r="L1251" i="4"/>
  <c r="M1251" i="4"/>
  <c r="K1252" i="4"/>
  <c r="L1252" i="4"/>
  <c r="M1252" i="4"/>
  <c r="K1253" i="4"/>
  <c r="L1253" i="4"/>
  <c r="M1253" i="4"/>
  <c r="K1254" i="4"/>
  <c r="L1254" i="4"/>
  <c r="M1254" i="4"/>
  <c r="K1255" i="4"/>
  <c r="L1255" i="4"/>
  <c r="M1255" i="4"/>
  <c r="K1256" i="4"/>
  <c r="L1256" i="4"/>
  <c r="M1256" i="4"/>
  <c r="K1257" i="4"/>
  <c r="L1257" i="4"/>
  <c r="M1257" i="4"/>
  <c r="K1258" i="4"/>
  <c r="L1258" i="4"/>
  <c r="M1258" i="4"/>
  <c r="K1259" i="4"/>
  <c r="L1259" i="4"/>
  <c r="M1259" i="4"/>
  <c r="K1260" i="4"/>
  <c r="L1260" i="4"/>
  <c r="M1260" i="4"/>
  <c r="K1261" i="4"/>
  <c r="L1261" i="4"/>
  <c r="M1261" i="4"/>
  <c r="K1262" i="4"/>
  <c r="L1262" i="4"/>
  <c r="M1262" i="4"/>
  <c r="K1263" i="4"/>
  <c r="L1263" i="4"/>
  <c r="M1263" i="4"/>
  <c r="K1264" i="4"/>
  <c r="L1264" i="4"/>
  <c r="M1264" i="4"/>
  <c r="K1265" i="4"/>
  <c r="L1265" i="4"/>
  <c r="M1265" i="4"/>
  <c r="K1266" i="4"/>
  <c r="L1266" i="4"/>
  <c r="M1266" i="4"/>
  <c r="K1267" i="4"/>
  <c r="L1267" i="4"/>
  <c r="M1267" i="4"/>
  <c r="K1268" i="4"/>
  <c r="L1268" i="4"/>
  <c r="M1268" i="4"/>
  <c r="K1269" i="4"/>
  <c r="L1269" i="4"/>
  <c r="M1269" i="4"/>
  <c r="K1270" i="4"/>
  <c r="L1270" i="4"/>
  <c r="M1270" i="4"/>
  <c r="K1271" i="4"/>
  <c r="L1271" i="4"/>
  <c r="M1271" i="4"/>
  <c r="K1272" i="4"/>
  <c r="L1272" i="4"/>
  <c r="M1272" i="4"/>
  <c r="K1273" i="4"/>
  <c r="L1273" i="4"/>
  <c r="M1273" i="4"/>
  <c r="K1274" i="4"/>
  <c r="L1274" i="4"/>
  <c r="M1274" i="4"/>
  <c r="K1275" i="4"/>
  <c r="L1275" i="4"/>
  <c r="M1275" i="4"/>
  <c r="K1276" i="4"/>
  <c r="L1276" i="4"/>
  <c r="M1276" i="4"/>
  <c r="K1277" i="4"/>
  <c r="L1277" i="4"/>
  <c r="M1277" i="4"/>
  <c r="K1278" i="4"/>
  <c r="L1278" i="4"/>
  <c r="M1278" i="4"/>
  <c r="K1279" i="4"/>
  <c r="L1279" i="4"/>
  <c r="M1279" i="4"/>
  <c r="K1280" i="4"/>
  <c r="L1280" i="4"/>
  <c r="M1280" i="4"/>
  <c r="K1281" i="4"/>
  <c r="L1281" i="4"/>
  <c r="M1281" i="4"/>
  <c r="K1282" i="4"/>
  <c r="L1282" i="4"/>
  <c r="M1282" i="4"/>
  <c r="K1283" i="4"/>
  <c r="L1283" i="4"/>
  <c r="M1283" i="4"/>
  <c r="K1284" i="4"/>
  <c r="L1284" i="4"/>
  <c r="M1284" i="4"/>
  <c r="K1285" i="4"/>
  <c r="L1285" i="4"/>
  <c r="M1285" i="4"/>
  <c r="K1286" i="4"/>
  <c r="L1286" i="4"/>
  <c r="M1286" i="4"/>
  <c r="K1287" i="4"/>
  <c r="L1287" i="4"/>
  <c r="M1287" i="4"/>
  <c r="K1288" i="4"/>
  <c r="L1288" i="4"/>
  <c r="M1288" i="4"/>
  <c r="K1289" i="4"/>
  <c r="L1289" i="4"/>
  <c r="M1289" i="4"/>
  <c r="K1290" i="4"/>
  <c r="L1290" i="4"/>
  <c r="M1290" i="4"/>
  <c r="K1291" i="4"/>
  <c r="L1291" i="4"/>
  <c r="M1291" i="4"/>
  <c r="K1292" i="4"/>
  <c r="L1292" i="4"/>
  <c r="M1292" i="4"/>
  <c r="K1293" i="4"/>
  <c r="L1293" i="4"/>
  <c r="M1293" i="4"/>
  <c r="K1294" i="4"/>
  <c r="L1294" i="4"/>
  <c r="M1294" i="4"/>
  <c r="K1295" i="4"/>
  <c r="L1295" i="4"/>
  <c r="M1295" i="4"/>
  <c r="K1296" i="4"/>
  <c r="L1296" i="4"/>
  <c r="M1296" i="4"/>
  <c r="K1297" i="4"/>
  <c r="L1297" i="4"/>
  <c r="M1297" i="4"/>
  <c r="K1298" i="4"/>
  <c r="L1298" i="4"/>
  <c r="M1298" i="4"/>
  <c r="K1299" i="4"/>
  <c r="L1299" i="4"/>
  <c r="M1299" i="4"/>
  <c r="K1300" i="4"/>
  <c r="L1300" i="4"/>
  <c r="M1300" i="4"/>
  <c r="K1301" i="4"/>
  <c r="L1301" i="4"/>
  <c r="M1301" i="4"/>
  <c r="K1302" i="4"/>
  <c r="L1302" i="4"/>
  <c r="M1302" i="4"/>
  <c r="K1303" i="4"/>
  <c r="L1303" i="4"/>
  <c r="M1303" i="4"/>
  <c r="K1304" i="4"/>
  <c r="L1304" i="4"/>
  <c r="M1304" i="4"/>
  <c r="K1305" i="4"/>
  <c r="L1305" i="4"/>
  <c r="M1305" i="4"/>
  <c r="K1306" i="4"/>
  <c r="L1306" i="4"/>
  <c r="M1306" i="4"/>
  <c r="K1307" i="4"/>
  <c r="L1307" i="4"/>
  <c r="M1307" i="4"/>
  <c r="K1308" i="4"/>
  <c r="L1308" i="4"/>
  <c r="M1308" i="4"/>
  <c r="K1309" i="4"/>
  <c r="L1309" i="4"/>
  <c r="M1309" i="4"/>
  <c r="K1310" i="4"/>
  <c r="L1310" i="4"/>
  <c r="M1310" i="4"/>
  <c r="K1311" i="4"/>
  <c r="L1311" i="4"/>
  <c r="M1311" i="4"/>
  <c r="K1312" i="4"/>
  <c r="L1312" i="4"/>
  <c r="M1312" i="4"/>
  <c r="K1313" i="4"/>
  <c r="L1313" i="4"/>
  <c r="M1313" i="4"/>
  <c r="K1314" i="4"/>
  <c r="L1314" i="4"/>
  <c r="M1314" i="4"/>
  <c r="K1315" i="4"/>
  <c r="L1315" i="4"/>
  <c r="M1315" i="4"/>
  <c r="K1316" i="4"/>
  <c r="L1316" i="4"/>
  <c r="M1316" i="4"/>
  <c r="K1317" i="4"/>
  <c r="L1317" i="4"/>
  <c r="M1317" i="4"/>
  <c r="K1318" i="4"/>
  <c r="L1318" i="4"/>
  <c r="M1318" i="4"/>
  <c r="K1319" i="4"/>
  <c r="L1319" i="4"/>
  <c r="M1319" i="4"/>
  <c r="K1320" i="4"/>
  <c r="L1320" i="4"/>
  <c r="M1320" i="4"/>
  <c r="K1321" i="4"/>
  <c r="L1321" i="4"/>
  <c r="M1321" i="4"/>
  <c r="K1322" i="4"/>
  <c r="L1322" i="4"/>
  <c r="M1322" i="4"/>
  <c r="K1323" i="4"/>
  <c r="L1323" i="4"/>
  <c r="M1323" i="4"/>
  <c r="K1324" i="4"/>
  <c r="L1324" i="4"/>
  <c r="M1324" i="4"/>
  <c r="K1325" i="4"/>
  <c r="L1325" i="4"/>
  <c r="M1325" i="4"/>
  <c r="K1326" i="4"/>
  <c r="L1326" i="4"/>
  <c r="M1326" i="4"/>
  <c r="K1327" i="4"/>
  <c r="L1327" i="4"/>
  <c r="M1327" i="4"/>
  <c r="K1328" i="4"/>
  <c r="L1328" i="4"/>
  <c r="M1328" i="4"/>
  <c r="K1329" i="4"/>
  <c r="L1329" i="4"/>
  <c r="M1329" i="4"/>
  <c r="K1330" i="4"/>
  <c r="L1330" i="4"/>
  <c r="M1330" i="4"/>
  <c r="K1331" i="4"/>
  <c r="L1331" i="4"/>
  <c r="M1331" i="4"/>
  <c r="K1332" i="4"/>
  <c r="L1332" i="4"/>
  <c r="M1332" i="4"/>
  <c r="K1333" i="4"/>
  <c r="L1333" i="4"/>
  <c r="M1333" i="4"/>
  <c r="K1334" i="4"/>
  <c r="L1334" i="4"/>
  <c r="M1334" i="4"/>
  <c r="K1335" i="4"/>
  <c r="L1335" i="4"/>
  <c r="M1335" i="4"/>
  <c r="K1336" i="4"/>
  <c r="L1336" i="4"/>
  <c r="M1336" i="4"/>
  <c r="K1337" i="4"/>
  <c r="L1337" i="4"/>
  <c r="M1337" i="4"/>
  <c r="K1338" i="4"/>
  <c r="L1338" i="4"/>
  <c r="M1338" i="4"/>
  <c r="K1339" i="4"/>
  <c r="L1339" i="4"/>
  <c r="M1339" i="4"/>
  <c r="K1340" i="4"/>
  <c r="L1340" i="4"/>
  <c r="M1340" i="4"/>
  <c r="K1341" i="4"/>
  <c r="L1341" i="4"/>
  <c r="M1341" i="4"/>
  <c r="K1342" i="4"/>
  <c r="L1342" i="4"/>
  <c r="M1342" i="4"/>
  <c r="K1343" i="4"/>
  <c r="L1343" i="4"/>
  <c r="M1343" i="4"/>
  <c r="K1344" i="4"/>
  <c r="L1344" i="4"/>
  <c r="M1344" i="4"/>
  <c r="K1345" i="4"/>
  <c r="L1345" i="4"/>
  <c r="M1345" i="4"/>
  <c r="K1346" i="4"/>
  <c r="L1346" i="4"/>
  <c r="M1346" i="4"/>
  <c r="K1347" i="4"/>
  <c r="L1347" i="4"/>
  <c r="M1347" i="4"/>
  <c r="K1348" i="4"/>
  <c r="L1348" i="4"/>
  <c r="M1348" i="4"/>
  <c r="K1349" i="4"/>
  <c r="L1349" i="4"/>
  <c r="M1349" i="4"/>
  <c r="K1350" i="4"/>
  <c r="L1350" i="4"/>
  <c r="M1350" i="4"/>
  <c r="K1351" i="4"/>
  <c r="L1351" i="4"/>
  <c r="M1351" i="4"/>
  <c r="K1352" i="4"/>
  <c r="L1352" i="4"/>
  <c r="M1352" i="4"/>
  <c r="K1353" i="4"/>
  <c r="L1353" i="4"/>
  <c r="M1353" i="4"/>
  <c r="K1354" i="4"/>
  <c r="L1354" i="4"/>
  <c r="M1354" i="4"/>
  <c r="K1355" i="4"/>
  <c r="L1355" i="4"/>
  <c r="M1355" i="4"/>
  <c r="K1356" i="4"/>
  <c r="L1356" i="4"/>
  <c r="M1356" i="4"/>
  <c r="K1357" i="4"/>
  <c r="L1357" i="4"/>
  <c r="M1357" i="4"/>
  <c r="K1358" i="4"/>
  <c r="L1358" i="4"/>
  <c r="M1358" i="4"/>
  <c r="K1359" i="4"/>
  <c r="L1359" i="4"/>
  <c r="M1359" i="4"/>
  <c r="K1360" i="4"/>
  <c r="L1360" i="4"/>
  <c r="M1360" i="4"/>
  <c r="K1361" i="4"/>
  <c r="L1361" i="4"/>
  <c r="M1361" i="4"/>
  <c r="K1362" i="4"/>
  <c r="L1362" i="4"/>
  <c r="M1362" i="4"/>
  <c r="K1363" i="4"/>
  <c r="L1363" i="4"/>
  <c r="M1363" i="4"/>
  <c r="K1364" i="4"/>
  <c r="L1364" i="4"/>
  <c r="M1364" i="4"/>
  <c r="K1365" i="4"/>
  <c r="L1365" i="4"/>
  <c r="M1365" i="4"/>
  <c r="K1366" i="4"/>
  <c r="L1366" i="4"/>
  <c r="M1366" i="4"/>
  <c r="K1367" i="4"/>
  <c r="L1367" i="4"/>
  <c r="M1367" i="4"/>
  <c r="K1368" i="4"/>
  <c r="L1368" i="4"/>
  <c r="M1368" i="4"/>
  <c r="K1369" i="4"/>
  <c r="L1369" i="4"/>
  <c r="M1369" i="4"/>
  <c r="K1370" i="4"/>
  <c r="L1370" i="4"/>
  <c r="M1370" i="4"/>
  <c r="K1371" i="4"/>
  <c r="L1371" i="4"/>
  <c r="M1371" i="4"/>
  <c r="K1372" i="4"/>
  <c r="L1372" i="4"/>
  <c r="M1372" i="4"/>
  <c r="K1373" i="4"/>
  <c r="L1373" i="4"/>
  <c r="M1373" i="4"/>
  <c r="K1374" i="4"/>
  <c r="L1374" i="4"/>
  <c r="M1374" i="4"/>
  <c r="K1375" i="4"/>
  <c r="L1375" i="4"/>
  <c r="M1375" i="4"/>
  <c r="K1376" i="4"/>
  <c r="L1376" i="4"/>
  <c r="M1376" i="4"/>
  <c r="K1377" i="4"/>
  <c r="L1377" i="4"/>
  <c r="M1377" i="4"/>
  <c r="K1378" i="4"/>
  <c r="L1378" i="4"/>
  <c r="M1378" i="4"/>
  <c r="K1379" i="4"/>
  <c r="L1379" i="4"/>
  <c r="M1379" i="4"/>
  <c r="K1380" i="4"/>
  <c r="L1380" i="4"/>
  <c r="M1380" i="4"/>
  <c r="K1381" i="4"/>
  <c r="L1381" i="4"/>
  <c r="M1381" i="4"/>
  <c r="K1382" i="4"/>
  <c r="L1382" i="4"/>
  <c r="M1382" i="4"/>
  <c r="K1383" i="4"/>
  <c r="L1383" i="4"/>
  <c r="M1383" i="4"/>
  <c r="K1384" i="4"/>
  <c r="L1384" i="4"/>
  <c r="M1384" i="4"/>
  <c r="K1385" i="4"/>
  <c r="L1385" i="4"/>
  <c r="M1385" i="4"/>
  <c r="K1386" i="4"/>
  <c r="L1386" i="4"/>
  <c r="M1386" i="4"/>
  <c r="K1387" i="4"/>
  <c r="L1387" i="4"/>
  <c r="M1387" i="4"/>
  <c r="K1388" i="4"/>
  <c r="L1388" i="4"/>
  <c r="M1388" i="4"/>
  <c r="K1389" i="4"/>
  <c r="L1389" i="4"/>
  <c r="M1389" i="4"/>
  <c r="K1390" i="4"/>
  <c r="L1390" i="4"/>
  <c r="M1390" i="4"/>
  <c r="K1391" i="4"/>
  <c r="L1391" i="4"/>
  <c r="M1391" i="4"/>
  <c r="K1392" i="4"/>
  <c r="L1392" i="4"/>
  <c r="M1392" i="4"/>
  <c r="K1393" i="4"/>
  <c r="L1393" i="4"/>
  <c r="M1393" i="4"/>
  <c r="K1394" i="4"/>
  <c r="L1394" i="4"/>
  <c r="M1394" i="4"/>
  <c r="K1395" i="4"/>
  <c r="L1395" i="4"/>
  <c r="M1395" i="4"/>
  <c r="K1396" i="4"/>
  <c r="L1396" i="4"/>
  <c r="M1396" i="4"/>
  <c r="K1397" i="4"/>
  <c r="L1397" i="4"/>
  <c r="M1397" i="4"/>
  <c r="K1398" i="4"/>
  <c r="L1398" i="4"/>
  <c r="M1398" i="4"/>
  <c r="K1399" i="4"/>
  <c r="L1399" i="4"/>
  <c r="M1399" i="4"/>
  <c r="K1400" i="4"/>
  <c r="L1400" i="4"/>
  <c r="M1400" i="4"/>
  <c r="K1401" i="4"/>
  <c r="L1401" i="4"/>
  <c r="M1401" i="4"/>
  <c r="K1402" i="4"/>
  <c r="L1402" i="4"/>
  <c r="M1402" i="4"/>
  <c r="K1403" i="4"/>
  <c r="L1403" i="4"/>
  <c r="M1403" i="4"/>
  <c r="K1404" i="4"/>
  <c r="L1404" i="4"/>
  <c r="M1404" i="4"/>
  <c r="K1405" i="4"/>
  <c r="L1405" i="4"/>
  <c r="M1405" i="4"/>
  <c r="K1406" i="4"/>
  <c r="L1406" i="4"/>
  <c r="M1406" i="4"/>
  <c r="K1407" i="4"/>
  <c r="L1407" i="4"/>
  <c r="M1407" i="4"/>
  <c r="K1408" i="4"/>
  <c r="L1408" i="4"/>
  <c r="M1408" i="4"/>
  <c r="K1409" i="4"/>
  <c r="L1409" i="4"/>
  <c r="M1409" i="4"/>
  <c r="K1410" i="4"/>
  <c r="L1410" i="4"/>
  <c r="M1410" i="4"/>
  <c r="K1411" i="4"/>
  <c r="L1411" i="4"/>
  <c r="M1411" i="4"/>
  <c r="K1412" i="4"/>
  <c r="L1412" i="4"/>
  <c r="M1412" i="4"/>
  <c r="K1413" i="4"/>
  <c r="L1413" i="4"/>
  <c r="M1413" i="4"/>
  <c r="K1414" i="4"/>
  <c r="L1414" i="4"/>
  <c r="M1414" i="4"/>
  <c r="K1415" i="4"/>
  <c r="L1415" i="4"/>
  <c r="M1415" i="4"/>
  <c r="K1416" i="4"/>
  <c r="L1416" i="4"/>
  <c r="M1416" i="4"/>
  <c r="K1417" i="4"/>
  <c r="L1417" i="4"/>
  <c r="M1417" i="4"/>
  <c r="K1418" i="4"/>
  <c r="L1418" i="4"/>
  <c r="M1418" i="4"/>
  <c r="K1419" i="4"/>
  <c r="L1419" i="4"/>
  <c r="M1419" i="4"/>
  <c r="K1420" i="4"/>
  <c r="L1420" i="4"/>
  <c r="M1420" i="4"/>
  <c r="K1421" i="4"/>
  <c r="L1421" i="4"/>
  <c r="M1421" i="4"/>
  <c r="K1422" i="4"/>
  <c r="L1422" i="4"/>
  <c r="M1422" i="4"/>
  <c r="K1423" i="4"/>
  <c r="L1423" i="4"/>
  <c r="M1423" i="4"/>
  <c r="K1424" i="4"/>
  <c r="L1424" i="4"/>
  <c r="M1424" i="4"/>
  <c r="K1425" i="4"/>
  <c r="L1425" i="4"/>
  <c r="M1425" i="4"/>
  <c r="K1426" i="4"/>
  <c r="L1426" i="4"/>
  <c r="M1426" i="4"/>
  <c r="K1427" i="4"/>
  <c r="L1427" i="4"/>
  <c r="M1427" i="4"/>
  <c r="K1428" i="4"/>
  <c r="L1428" i="4"/>
  <c r="M1428" i="4"/>
  <c r="K1429" i="4"/>
  <c r="L1429" i="4"/>
  <c r="M1429" i="4"/>
  <c r="K1430" i="4"/>
  <c r="L1430" i="4"/>
  <c r="M1430" i="4"/>
  <c r="K1431" i="4"/>
  <c r="L1431" i="4"/>
  <c r="M1431" i="4"/>
  <c r="K1432" i="4"/>
  <c r="L1432" i="4"/>
  <c r="M1432" i="4"/>
  <c r="K1433" i="4"/>
  <c r="L1433" i="4"/>
  <c r="M1433" i="4"/>
  <c r="K1434" i="4"/>
  <c r="L1434" i="4"/>
  <c r="M1434" i="4"/>
  <c r="K1435" i="4"/>
  <c r="L1435" i="4"/>
  <c r="M1435" i="4"/>
  <c r="K1436" i="4"/>
  <c r="L1436" i="4"/>
  <c r="M1436" i="4"/>
  <c r="K1437" i="4"/>
  <c r="L1437" i="4"/>
  <c r="M1437" i="4"/>
  <c r="K1438" i="4"/>
  <c r="L1438" i="4"/>
  <c r="M1438" i="4"/>
  <c r="K1439" i="4"/>
  <c r="L1439" i="4"/>
  <c r="M1439" i="4"/>
  <c r="K1440" i="4"/>
  <c r="L1440" i="4"/>
  <c r="M1440" i="4"/>
  <c r="K1441" i="4"/>
  <c r="L1441" i="4"/>
  <c r="M1441" i="4"/>
  <c r="K1442" i="4"/>
  <c r="L1442" i="4"/>
  <c r="M1442" i="4"/>
  <c r="K1443" i="4"/>
  <c r="L1443" i="4"/>
  <c r="M1443" i="4"/>
  <c r="K1444" i="4"/>
  <c r="L1444" i="4"/>
  <c r="M1444" i="4"/>
  <c r="K1445" i="4"/>
  <c r="L1445" i="4"/>
  <c r="M1445" i="4"/>
  <c r="K1446" i="4"/>
  <c r="L1446" i="4"/>
  <c r="M1446" i="4"/>
  <c r="K1447" i="4"/>
  <c r="L1447" i="4"/>
  <c r="M1447" i="4"/>
  <c r="K1448" i="4"/>
  <c r="L1448" i="4"/>
  <c r="M1448" i="4"/>
  <c r="K1449" i="4"/>
  <c r="L1449" i="4"/>
  <c r="M1449" i="4"/>
  <c r="K1450" i="4"/>
  <c r="L1450" i="4"/>
  <c r="M1450" i="4"/>
  <c r="K1451" i="4"/>
  <c r="L1451" i="4"/>
  <c r="M1451" i="4"/>
  <c r="K1452" i="4"/>
  <c r="L1452" i="4"/>
  <c r="M1452" i="4"/>
  <c r="K1453" i="4"/>
  <c r="L1453" i="4"/>
  <c r="M1453" i="4"/>
  <c r="K1454" i="4"/>
  <c r="L1454" i="4"/>
  <c r="M1454" i="4"/>
  <c r="K1455" i="4"/>
  <c r="L1455" i="4"/>
  <c r="M1455" i="4"/>
  <c r="K1456" i="4"/>
  <c r="L1456" i="4"/>
  <c r="M1456" i="4"/>
  <c r="K1457" i="4"/>
  <c r="L1457" i="4"/>
  <c r="M1457" i="4"/>
  <c r="K1458" i="4"/>
  <c r="L1458" i="4"/>
  <c r="M1458" i="4"/>
  <c r="K1459" i="4"/>
  <c r="L1459" i="4"/>
  <c r="M1459" i="4"/>
  <c r="K1460" i="4"/>
  <c r="L1460" i="4"/>
  <c r="M1460" i="4"/>
  <c r="K1461" i="4"/>
  <c r="L1461" i="4"/>
  <c r="M1461" i="4"/>
  <c r="K1462" i="4"/>
  <c r="L1462" i="4"/>
  <c r="M1462" i="4"/>
  <c r="K1463" i="4"/>
  <c r="L1463" i="4"/>
  <c r="M1463" i="4"/>
  <c r="K1464" i="4"/>
  <c r="L1464" i="4"/>
  <c r="M1464" i="4"/>
  <c r="K1465" i="4"/>
  <c r="L1465" i="4"/>
  <c r="M1465" i="4"/>
  <c r="K1466" i="4"/>
  <c r="L1466" i="4"/>
  <c r="M1466" i="4"/>
  <c r="K1467" i="4"/>
  <c r="L1467" i="4"/>
  <c r="M1467" i="4"/>
  <c r="K1468" i="4"/>
  <c r="L1468" i="4"/>
  <c r="M1468" i="4"/>
  <c r="K1469" i="4"/>
  <c r="L1469" i="4"/>
  <c r="M1469" i="4"/>
  <c r="K1470" i="4"/>
  <c r="L1470" i="4"/>
  <c r="M1470" i="4"/>
  <c r="K1471" i="4"/>
  <c r="L1471" i="4"/>
  <c r="M1471" i="4"/>
  <c r="K1472" i="4"/>
  <c r="L1472" i="4"/>
  <c r="M1472" i="4"/>
  <c r="K1473" i="4"/>
  <c r="L1473" i="4"/>
  <c r="M1473" i="4"/>
  <c r="K1474" i="4"/>
  <c r="L1474" i="4"/>
  <c r="M1474" i="4"/>
  <c r="K1475" i="4"/>
  <c r="L1475" i="4"/>
  <c r="M1475" i="4"/>
  <c r="K1476" i="4"/>
  <c r="L1476" i="4"/>
  <c r="M1476" i="4"/>
  <c r="K1477" i="4"/>
  <c r="L1477" i="4"/>
  <c r="M1477" i="4"/>
  <c r="K1478" i="4"/>
  <c r="L1478" i="4"/>
  <c r="M1478" i="4"/>
  <c r="K1479" i="4"/>
  <c r="L1479" i="4"/>
  <c r="M1479" i="4"/>
  <c r="K1480" i="4"/>
  <c r="L1480" i="4"/>
  <c r="M1480" i="4"/>
  <c r="K1481" i="4"/>
  <c r="L1481" i="4"/>
  <c r="M1481" i="4"/>
  <c r="K1482" i="4"/>
  <c r="L1482" i="4"/>
  <c r="M1482" i="4"/>
  <c r="K1483" i="4"/>
  <c r="L1483" i="4"/>
  <c r="M1483" i="4"/>
  <c r="K1484" i="4"/>
  <c r="L1484" i="4"/>
  <c r="M1484" i="4"/>
  <c r="K1485" i="4"/>
  <c r="L1485" i="4"/>
  <c r="M1485" i="4"/>
  <c r="K1486" i="4"/>
  <c r="L1486" i="4"/>
  <c r="M1486" i="4"/>
  <c r="K1487" i="4"/>
  <c r="L1487" i="4"/>
  <c r="M1487" i="4"/>
  <c r="K1488" i="4"/>
  <c r="L1488" i="4"/>
  <c r="M1488" i="4"/>
  <c r="K1489" i="4"/>
  <c r="L1489" i="4"/>
  <c r="M1489" i="4"/>
  <c r="K1490" i="4"/>
  <c r="L1490" i="4"/>
  <c r="M1490" i="4"/>
  <c r="K1491" i="4"/>
  <c r="L1491" i="4"/>
  <c r="M1491" i="4"/>
  <c r="K1492" i="4"/>
  <c r="L1492" i="4"/>
  <c r="M1492" i="4"/>
  <c r="K1493" i="4"/>
  <c r="L1493" i="4"/>
  <c r="M1493" i="4"/>
  <c r="K1494" i="4"/>
  <c r="L1494" i="4"/>
  <c r="M1494" i="4"/>
  <c r="K1495" i="4"/>
  <c r="L1495" i="4"/>
  <c r="M1495" i="4"/>
  <c r="K1496" i="4"/>
  <c r="L1496" i="4"/>
  <c r="M1496" i="4"/>
  <c r="K1497" i="4"/>
  <c r="L1497" i="4"/>
  <c r="M1497" i="4"/>
  <c r="K1498" i="4"/>
  <c r="L1498" i="4"/>
  <c r="M1498" i="4"/>
  <c r="K1499" i="4"/>
  <c r="L1499" i="4"/>
  <c r="M1499" i="4"/>
  <c r="K1500" i="4"/>
  <c r="L1500" i="4"/>
  <c r="M1500" i="4"/>
  <c r="K1501" i="4"/>
  <c r="L1501" i="4"/>
  <c r="M1501" i="4"/>
  <c r="K1502" i="4"/>
  <c r="L1502" i="4"/>
  <c r="M1502" i="4"/>
  <c r="K1503" i="4"/>
  <c r="L1503" i="4"/>
  <c r="M1503" i="4"/>
  <c r="K1504" i="4"/>
  <c r="L1504" i="4"/>
  <c r="M1504" i="4"/>
  <c r="K1505" i="4"/>
  <c r="L1505" i="4"/>
  <c r="M1505" i="4"/>
  <c r="K1506" i="4"/>
  <c r="L1506" i="4"/>
  <c r="M1506" i="4"/>
  <c r="K1507" i="4"/>
  <c r="L1507" i="4"/>
  <c r="M1507" i="4"/>
  <c r="K1508" i="4"/>
  <c r="L1508" i="4"/>
  <c r="M1508" i="4"/>
  <c r="K1509" i="4"/>
  <c r="L1509" i="4"/>
  <c r="M1509" i="4"/>
  <c r="K1510" i="4"/>
  <c r="L1510" i="4"/>
  <c r="M1510" i="4"/>
  <c r="K1511" i="4"/>
  <c r="L1511" i="4"/>
  <c r="M1511" i="4"/>
  <c r="K1512" i="4"/>
  <c r="L1512" i="4"/>
  <c r="M1512" i="4"/>
  <c r="K1513" i="4"/>
  <c r="L1513" i="4"/>
  <c r="M1513" i="4"/>
  <c r="K1514" i="4"/>
  <c r="L1514" i="4"/>
  <c r="M1514" i="4"/>
  <c r="K1515" i="4"/>
  <c r="L1515" i="4"/>
  <c r="M1515" i="4"/>
  <c r="K1516" i="4"/>
  <c r="L1516" i="4"/>
  <c r="M1516" i="4"/>
  <c r="K1517" i="4"/>
  <c r="L1517" i="4"/>
  <c r="M1517" i="4"/>
  <c r="K1518" i="4"/>
  <c r="L1518" i="4"/>
  <c r="M1518" i="4"/>
  <c r="K1519" i="4"/>
  <c r="L1519" i="4"/>
  <c r="M1519" i="4"/>
  <c r="K1520" i="4"/>
  <c r="L1520" i="4"/>
  <c r="M1520" i="4"/>
  <c r="K1521" i="4"/>
  <c r="L1521" i="4"/>
  <c r="M1521" i="4"/>
  <c r="K1522" i="4"/>
  <c r="L1522" i="4"/>
  <c r="M1522" i="4"/>
  <c r="K1523" i="4"/>
  <c r="L1523" i="4"/>
  <c r="M1523" i="4"/>
  <c r="K1524" i="4"/>
  <c r="L1524" i="4"/>
  <c r="M1524" i="4"/>
  <c r="K1525" i="4"/>
  <c r="L1525" i="4"/>
  <c r="M1525" i="4"/>
  <c r="K1526" i="4"/>
  <c r="L1526" i="4"/>
  <c r="M1526" i="4"/>
  <c r="K1527" i="4"/>
  <c r="L1527" i="4"/>
  <c r="M1527" i="4"/>
  <c r="K1528" i="4"/>
  <c r="L1528" i="4"/>
  <c r="M1528" i="4"/>
  <c r="K1529" i="4"/>
  <c r="L1529" i="4"/>
  <c r="M1529" i="4"/>
  <c r="K1530" i="4"/>
  <c r="L1530" i="4"/>
  <c r="M1530" i="4"/>
  <c r="K1531" i="4"/>
  <c r="L1531" i="4"/>
  <c r="M1531" i="4"/>
  <c r="K1532" i="4"/>
  <c r="L1532" i="4"/>
  <c r="M1532" i="4"/>
  <c r="K1533" i="4"/>
  <c r="L1533" i="4"/>
  <c r="M1533" i="4"/>
  <c r="K1534" i="4"/>
  <c r="L1534" i="4"/>
  <c r="M1534" i="4"/>
  <c r="K1535" i="4"/>
  <c r="L1535" i="4"/>
  <c r="M1535" i="4"/>
  <c r="K1536" i="4"/>
  <c r="L1536" i="4"/>
  <c r="M1536" i="4"/>
  <c r="K1537" i="4"/>
  <c r="L1537" i="4"/>
  <c r="M1537" i="4"/>
  <c r="K1538" i="4"/>
  <c r="L1538" i="4"/>
  <c r="M1538" i="4"/>
  <c r="K1539" i="4"/>
  <c r="L1539" i="4"/>
  <c r="M1539" i="4"/>
  <c r="K1540" i="4"/>
  <c r="L1540" i="4"/>
  <c r="M1540" i="4"/>
  <c r="K1541" i="4"/>
  <c r="L1541" i="4"/>
  <c r="M1541" i="4"/>
  <c r="K1542" i="4"/>
  <c r="L1542" i="4"/>
  <c r="M1542" i="4"/>
  <c r="K1543" i="4"/>
  <c r="L1543" i="4"/>
  <c r="M1543" i="4"/>
  <c r="K1544" i="4"/>
  <c r="L1544" i="4"/>
  <c r="M1544" i="4"/>
  <c r="K1545" i="4"/>
  <c r="L1545" i="4"/>
  <c r="M1545" i="4"/>
  <c r="K1546" i="4"/>
  <c r="L1546" i="4"/>
  <c r="M1546" i="4"/>
  <c r="K1547" i="4"/>
  <c r="L1547" i="4"/>
  <c r="M1547" i="4"/>
  <c r="K1548" i="4"/>
  <c r="L1548" i="4"/>
  <c r="M1548" i="4"/>
  <c r="K1549" i="4"/>
  <c r="L1549" i="4"/>
  <c r="M1549" i="4"/>
  <c r="K1550" i="4"/>
  <c r="L1550" i="4"/>
  <c r="M1550" i="4"/>
  <c r="K1551" i="4"/>
  <c r="L1551" i="4"/>
  <c r="M1551" i="4"/>
  <c r="K1552" i="4"/>
  <c r="L1552" i="4"/>
  <c r="M1552" i="4"/>
  <c r="K1553" i="4"/>
  <c r="L1553" i="4"/>
  <c r="M1553" i="4"/>
  <c r="K1554" i="4"/>
  <c r="L1554" i="4"/>
  <c r="M1554" i="4"/>
  <c r="K1555" i="4"/>
  <c r="L1555" i="4"/>
  <c r="M1555" i="4"/>
  <c r="K1556" i="4"/>
  <c r="L1556" i="4"/>
  <c r="M1556" i="4"/>
  <c r="K1557" i="4"/>
  <c r="L1557" i="4"/>
  <c r="M1557" i="4"/>
  <c r="K1558" i="4"/>
  <c r="L1558" i="4"/>
  <c r="M1558" i="4"/>
  <c r="K1559" i="4"/>
  <c r="L1559" i="4"/>
  <c r="M1559" i="4"/>
  <c r="K1560" i="4"/>
  <c r="L1560" i="4"/>
  <c r="M1560" i="4"/>
  <c r="K1561" i="4"/>
  <c r="L1561" i="4"/>
  <c r="M1561" i="4"/>
  <c r="K1562" i="4"/>
  <c r="L1562" i="4"/>
  <c r="M1562" i="4"/>
  <c r="K1563" i="4"/>
  <c r="L1563" i="4"/>
  <c r="M1563" i="4"/>
  <c r="K1564" i="4"/>
  <c r="L1564" i="4"/>
  <c r="M1564" i="4"/>
  <c r="K1565" i="4"/>
  <c r="L1565" i="4"/>
  <c r="M1565" i="4"/>
  <c r="K1566" i="4"/>
  <c r="L1566" i="4"/>
  <c r="M1566" i="4"/>
  <c r="K1567" i="4"/>
  <c r="L1567" i="4"/>
  <c r="M1567" i="4"/>
  <c r="K1568" i="4"/>
  <c r="L1568" i="4"/>
  <c r="M1568" i="4"/>
  <c r="K1569" i="4"/>
  <c r="L1569" i="4"/>
  <c r="M1569" i="4"/>
  <c r="K1570" i="4"/>
  <c r="L1570" i="4"/>
  <c r="M1570" i="4"/>
  <c r="K1571" i="4"/>
  <c r="L1571" i="4"/>
  <c r="M1571" i="4"/>
  <c r="K1572" i="4"/>
  <c r="L1572" i="4"/>
  <c r="M1572" i="4"/>
  <c r="K1573" i="4"/>
  <c r="L1573" i="4"/>
  <c r="M1573" i="4"/>
  <c r="K1574" i="4"/>
  <c r="L1574" i="4"/>
  <c r="M1574" i="4"/>
  <c r="K1575" i="4"/>
  <c r="L1575" i="4"/>
  <c r="M1575" i="4"/>
  <c r="K1576" i="4"/>
  <c r="L1576" i="4"/>
  <c r="M1576" i="4"/>
  <c r="K1577" i="4"/>
  <c r="L1577" i="4"/>
  <c r="M1577" i="4"/>
  <c r="K1578" i="4"/>
  <c r="L1578" i="4"/>
  <c r="M1578" i="4"/>
  <c r="K1579" i="4"/>
  <c r="L1579" i="4"/>
  <c r="M1579" i="4"/>
  <c r="K1580" i="4"/>
  <c r="L1580" i="4"/>
  <c r="M1580" i="4"/>
  <c r="K1581" i="4"/>
  <c r="L1581" i="4"/>
  <c r="M1581" i="4"/>
  <c r="K1582" i="4"/>
  <c r="L1582" i="4"/>
  <c r="M1582" i="4"/>
  <c r="K1583" i="4"/>
  <c r="L1583" i="4"/>
  <c r="M1583" i="4"/>
  <c r="K1584" i="4"/>
  <c r="L1584" i="4"/>
  <c r="M1584" i="4"/>
  <c r="K1585" i="4"/>
  <c r="L1585" i="4"/>
  <c r="M1585" i="4"/>
  <c r="K1586" i="4"/>
  <c r="L1586" i="4"/>
  <c r="M1586" i="4"/>
  <c r="K1587" i="4"/>
  <c r="L1587" i="4"/>
  <c r="M1587" i="4"/>
  <c r="K1588" i="4"/>
  <c r="L1588" i="4"/>
  <c r="M1588" i="4"/>
  <c r="K1589" i="4"/>
  <c r="L1589" i="4"/>
  <c r="M1589" i="4"/>
  <c r="K1590" i="4"/>
  <c r="L1590" i="4"/>
  <c r="M1590" i="4"/>
  <c r="K1591" i="4"/>
  <c r="L1591" i="4"/>
  <c r="M1591" i="4"/>
  <c r="K1592" i="4"/>
  <c r="L1592" i="4"/>
  <c r="M1592" i="4"/>
  <c r="K1593" i="4"/>
  <c r="L1593" i="4"/>
  <c r="M1593" i="4"/>
  <c r="K1594" i="4"/>
  <c r="L1594" i="4"/>
  <c r="M1594" i="4"/>
  <c r="K1595" i="4"/>
  <c r="L1595" i="4"/>
  <c r="M1595" i="4"/>
  <c r="K1596" i="4"/>
  <c r="L1596" i="4"/>
  <c r="M1596" i="4"/>
  <c r="K1597" i="4"/>
  <c r="L1597" i="4"/>
  <c r="M1597" i="4"/>
  <c r="K1598" i="4"/>
  <c r="L1598" i="4"/>
  <c r="M1598" i="4"/>
  <c r="K1599" i="4"/>
  <c r="L1599" i="4"/>
  <c r="M1599" i="4"/>
  <c r="K1600" i="4"/>
  <c r="L1600" i="4"/>
  <c r="M1600" i="4"/>
  <c r="K1601" i="4"/>
  <c r="L1601" i="4"/>
  <c r="M1601" i="4"/>
  <c r="K1602" i="4"/>
  <c r="L1602" i="4"/>
  <c r="M1602" i="4"/>
  <c r="K1603" i="4"/>
  <c r="L1603" i="4"/>
  <c r="M1603" i="4"/>
  <c r="K1604" i="4"/>
  <c r="L1604" i="4"/>
  <c r="M1604" i="4"/>
  <c r="K1605" i="4"/>
  <c r="L1605" i="4"/>
  <c r="M1605" i="4"/>
  <c r="K1606" i="4"/>
  <c r="L1606" i="4"/>
  <c r="M1606" i="4"/>
  <c r="K1607" i="4"/>
  <c r="L1607" i="4"/>
  <c r="M1607" i="4"/>
  <c r="K1608" i="4"/>
  <c r="L1608" i="4"/>
  <c r="M1608" i="4"/>
  <c r="K1609" i="4"/>
  <c r="L1609" i="4"/>
  <c r="M1609" i="4"/>
  <c r="K1610" i="4"/>
  <c r="L1610" i="4"/>
  <c r="M1610" i="4"/>
  <c r="K1611" i="4"/>
  <c r="L1611" i="4"/>
  <c r="M1611" i="4"/>
  <c r="K1612" i="4"/>
  <c r="L1612" i="4"/>
  <c r="M1612" i="4"/>
  <c r="K1613" i="4"/>
  <c r="L1613" i="4"/>
  <c r="M1613" i="4"/>
  <c r="K1614" i="4"/>
  <c r="L1614" i="4"/>
  <c r="M1614" i="4"/>
  <c r="K1615" i="4"/>
  <c r="L1615" i="4"/>
  <c r="M1615" i="4"/>
  <c r="K1616" i="4"/>
  <c r="L1616" i="4"/>
  <c r="M1616" i="4"/>
  <c r="K1617" i="4"/>
  <c r="L1617" i="4"/>
  <c r="M1617" i="4"/>
  <c r="K1618" i="4"/>
  <c r="L1618" i="4"/>
  <c r="M1618" i="4"/>
  <c r="K1619" i="4"/>
  <c r="L1619" i="4"/>
  <c r="M1619" i="4"/>
  <c r="K1620" i="4"/>
  <c r="L1620" i="4"/>
  <c r="M1620" i="4"/>
  <c r="K1621" i="4"/>
  <c r="L1621" i="4"/>
  <c r="M1621" i="4"/>
  <c r="K1622" i="4"/>
  <c r="L1622" i="4"/>
  <c r="M1622" i="4"/>
  <c r="K1623" i="4"/>
  <c r="L1623" i="4"/>
  <c r="M1623" i="4"/>
  <c r="K1624" i="4"/>
  <c r="L1624" i="4"/>
  <c r="M1624" i="4"/>
  <c r="K1625" i="4"/>
  <c r="L1625" i="4"/>
  <c r="M1625" i="4"/>
  <c r="K1626" i="4"/>
  <c r="L1626" i="4"/>
  <c r="M1626" i="4"/>
  <c r="K1627" i="4"/>
  <c r="L1627" i="4"/>
  <c r="M1627" i="4"/>
  <c r="K1628" i="4"/>
  <c r="L1628" i="4"/>
  <c r="M1628" i="4"/>
  <c r="K1629" i="4"/>
  <c r="L1629" i="4"/>
  <c r="M1629" i="4"/>
  <c r="K1630" i="4"/>
  <c r="L1630" i="4"/>
  <c r="M1630" i="4"/>
  <c r="K1631" i="4"/>
  <c r="L1631" i="4"/>
  <c r="M1631" i="4"/>
  <c r="K1632" i="4"/>
  <c r="L1632" i="4"/>
  <c r="M1632" i="4"/>
  <c r="K1633" i="4"/>
  <c r="L1633" i="4"/>
  <c r="M1633" i="4"/>
  <c r="K1634" i="4"/>
  <c r="L1634" i="4"/>
  <c r="M1634" i="4"/>
  <c r="K1635" i="4"/>
  <c r="L1635" i="4"/>
  <c r="M1635" i="4"/>
  <c r="K1636" i="4"/>
  <c r="L1636" i="4"/>
  <c r="M1636" i="4"/>
  <c r="K1637" i="4"/>
  <c r="L1637" i="4"/>
  <c r="M1637" i="4"/>
  <c r="K1638" i="4"/>
  <c r="L1638" i="4"/>
  <c r="M1638" i="4"/>
  <c r="K1639" i="4"/>
  <c r="L1639" i="4"/>
  <c r="M1639" i="4"/>
  <c r="K1640" i="4"/>
  <c r="L1640" i="4"/>
  <c r="M1640" i="4"/>
  <c r="K1641" i="4"/>
  <c r="L1641" i="4"/>
  <c r="M1641" i="4"/>
  <c r="K1642" i="4"/>
  <c r="L1642" i="4"/>
  <c r="M1642" i="4"/>
  <c r="K1643" i="4"/>
  <c r="L1643" i="4"/>
  <c r="M1643" i="4"/>
  <c r="K1644" i="4"/>
  <c r="L1644" i="4"/>
  <c r="M1644" i="4"/>
  <c r="K1645" i="4"/>
  <c r="L1645" i="4"/>
  <c r="M1645" i="4"/>
  <c r="K1646" i="4"/>
  <c r="L1646" i="4"/>
  <c r="M1646" i="4"/>
  <c r="K1647" i="4"/>
  <c r="L1647" i="4"/>
  <c r="M1647" i="4"/>
  <c r="K1648" i="4"/>
  <c r="L1648" i="4"/>
  <c r="M1648" i="4"/>
  <c r="K1649" i="4"/>
  <c r="L1649" i="4"/>
  <c r="M1649" i="4"/>
  <c r="K1650" i="4"/>
  <c r="L1650" i="4"/>
  <c r="M1650" i="4"/>
  <c r="K1651" i="4"/>
  <c r="L1651" i="4"/>
  <c r="M1651" i="4"/>
  <c r="K1652" i="4"/>
  <c r="L1652" i="4"/>
  <c r="M1652" i="4"/>
  <c r="K1653" i="4"/>
  <c r="L1653" i="4"/>
  <c r="M1653" i="4"/>
  <c r="K1654" i="4"/>
  <c r="L1654" i="4"/>
  <c r="M1654" i="4"/>
  <c r="K1655" i="4"/>
  <c r="L1655" i="4"/>
  <c r="M1655" i="4"/>
  <c r="K1656" i="4"/>
  <c r="L1656" i="4"/>
  <c r="M1656" i="4"/>
  <c r="K1657" i="4"/>
  <c r="L1657" i="4"/>
  <c r="M1657" i="4"/>
  <c r="K1658" i="4"/>
  <c r="L1658" i="4"/>
  <c r="M1658" i="4"/>
  <c r="K1659" i="4"/>
  <c r="L1659" i="4"/>
  <c r="M1659" i="4"/>
  <c r="K1660" i="4"/>
  <c r="L1660" i="4"/>
  <c r="M1660" i="4"/>
  <c r="K1661" i="4"/>
  <c r="L1661" i="4"/>
  <c r="M1661" i="4"/>
  <c r="K1662" i="4"/>
  <c r="L1662" i="4"/>
  <c r="M1662" i="4"/>
  <c r="K1663" i="4"/>
  <c r="L1663" i="4"/>
  <c r="M1663" i="4"/>
  <c r="K1664" i="4"/>
  <c r="L1664" i="4"/>
  <c r="M1664" i="4"/>
  <c r="K1665" i="4"/>
  <c r="L1665" i="4"/>
  <c r="M1665" i="4"/>
  <c r="K1666" i="4"/>
  <c r="L1666" i="4"/>
  <c r="M1666" i="4"/>
  <c r="K1667" i="4"/>
  <c r="L1667" i="4"/>
  <c r="M1667" i="4"/>
  <c r="K1668" i="4"/>
  <c r="L1668" i="4"/>
  <c r="M1668" i="4"/>
  <c r="K1669" i="4"/>
  <c r="L1669" i="4"/>
  <c r="M1669" i="4"/>
  <c r="K1670" i="4"/>
  <c r="L1670" i="4"/>
  <c r="M1670" i="4"/>
  <c r="K1671" i="4"/>
  <c r="L1671" i="4"/>
  <c r="M1671" i="4"/>
  <c r="K1672" i="4"/>
  <c r="L1672" i="4"/>
  <c r="M1672" i="4"/>
  <c r="K1673" i="4"/>
  <c r="L1673" i="4"/>
  <c r="M1673" i="4"/>
  <c r="K1674" i="4"/>
  <c r="L1674" i="4"/>
  <c r="M1674" i="4"/>
  <c r="K1675" i="4"/>
  <c r="L1675" i="4"/>
  <c r="M1675" i="4"/>
  <c r="K1676" i="4"/>
  <c r="L1676" i="4"/>
  <c r="M1676" i="4"/>
  <c r="K1677" i="4"/>
  <c r="L1677" i="4"/>
  <c r="M1677" i="4"/>
  <c r="K1678" i="4"/>
  <c r="L1678" i="4"/>
  <c r="M1678" i="4"/>
  <c r="K1679" i="4"/>
  <c r="L1679" i="4"/>
  <c r="M1679" i="4"/>
  <c r="K1680" i="4"/>
  <c r="L1680" i="4"/>
  <c r="M1680" i="4"/>
  <c r="K1681" i="4"/>
  <c r="L1681" i="4"/>
  <c r="M1681" i="4"/>
  <c r="K1682" i="4"/>
  <c r="L1682" i="4"/>
  <c r="M1682" i="4"/>
  <c r="K1683" i="4"/>
  <c r="L1683" i="4"/>
  <c r="M1683" i="4"/>
  <c r="K1684" i="4"/>
  <c r="L1684" i="4"/>
  <c r="M1684" i="4"/>
  <c r="K1685" i="4"/>
  <c r="L1685" i="4"/>
  <c r="M1685" i="4"/>
  <c r="K1686" i="4"/>
  <c r="L1686" i="4"/>
  <c r="M1686" i="4"/>
  <c r="K1687" i="4"/>
  <c r="L1687" i="4"/>
  <c r="M1687" i="4"/>
  <c r="K1688" i="4"/>
  <c r="L1688" i="4"/>
  <c r="M1688" i="4"/>
  <c r="K1689" i="4"/>
  <c r="L1689" i="4"/>
  <c r="M1689" i="4"/>
  <c r="K1690" i="4"/>
  <c r="L1690" i="4"/>
  <c r="M1690" i="4"/>
  <c r="K1691" i="4"/>
  <c r="L1691" i="4"/>
  <c r="M1691" i="4"/>
  <c r="K1692" i="4"/>
  <c r="L1692" i="4"/>
  <c r="M1692" i="4"/>
  <c r="K1693" i="4"/>
  <c r="L1693" i="4"/>
  <c r="M1693" i="4"/>
  <c r="K1694" i="4"/>
  <c r="L1694" i="4"/>
  <c r="M1694" i="4"/>
  <c r="K1695" i="4"/>
  <c r="L1695" i="4"/>
  <c r="M1695" i="4"/>
  <c r="K1696" i="4"/>
  <c r="L1696" i="4"/>
  <c r="M1696" i="4"/>
  <c r="K1697" i="4"/>
  <c r="L1697" i="4"/>
  <c r="M1697" i="4"/>
  <c r="K1698" i="4"/>
  <c r="L1698" i="4"/>
  <c r="M1698" i="4"/>
  <c r="K1699" i="4"/>
  <c r="L1699" i="4"/>
  <c r="M1699" i="4"/>
  <c r="K1700" i="4"/>
  <c r="L1700" i="4"/>
  <c r="M1700" i="4"/>
  <c r="K1701" i="4"/>
  <c r="L1701" i="4"/>
  <c r="M1701" i="4"/>
  <c r="K1702" i="4"/>
  <c r="L1702" i="4"/>
  <c r="M1702" i="4"/>
  <c r="K1703" i="4"/>
  <c r="L1703" i="4"/>
  <c r="M1703" i="4"/>
  <c r="K1704" i="4"/>
  <c r="L1704" i="4"/>
  <c r="M1704" i="4"/>
  <c r="K1705" i="4"/>
  <c r="L1705" i="4"/>
  <c r="M1705" i="4"/>
  <c r="K1706" i="4"/>
  <c r="L1706" i="4"/>
  <c r="M1706" i="4"/>
  <c r="K1707" i="4"/>
  <c r="L1707" i="4"/>
  <c r="M1707" i="4"/>
  <c r="K1708" i="4"/>
  <c r="L1708" i="4"/>
  <c r="M1708" i="4"/>
  <c r="K1709" i="4"/>
  <c r="L1709" i="4"/>
  <c r="M1709" i="4"/>
  <c r="K1710" i="4"/>
  <c r="L1710" i="4"/>
  <c r="M1710" i="4"/>
  <c r="K1711" i="4"/>
  <c r="L1711" i="4"/>
  <c r="M1711" i="4"/>
  <c r="K1712" i="4"/>
  <c r="L1712" i="4"/>
  <c r="M1712" i="4"/>
  <c r="K1713" i="4"/>
  <c r="L1713" i="4"/>
  <c r="M1713" i="4"/>
  <c r="K1714" i="4"/>
  <c r="L1714" i="4"/>
  <c r="M1714" i="4"/>
  <c r="K1715" i="4"/>
  <c r="L1715" i="4"/>
  <c r="M1715" i="4"/>
  <c r="K1716" i="4"/>
  <c r="L1716" i="4"/>
  <c r="M1716" i="4"/>
  <c r="K1717" i="4"/>
  <c r="L1717" i="4"/>
  <c r="M1717" i="4"/>
  <c r="K1718" i="4"/>
  <c r="L1718" i="4"/>
  <c r="M1718" i="4"/>
  <c r="K1719" i="4"/>
  <c r="L1719" i="4"/>
  <c r="M1719" i="4"/>
  <c r="K1720" i="4"/>
  <c r="L1720" i="4"/>
  <c r="M1720" i="4"/>
  <c r="K1721" i="4"/>
  <c r="L1721" i="4"/>
  <c r="M1721" i="4"/>
  <c r="K1722" i="4"/>
  <c r="L1722" i="4"/>
  <c r="M1722" i="4"/>
  <c r="K1723" i="4"/>
  <c r="L1723" i="4"/>
  <c r="M1723" i="4"/>
  <c r="K1724" i="4"/>
  <c r="L1724" i="4"/>
  <c r="M1724" i="4"/>
  <c r="K1725" i="4"/>
  <c r="L1725" i="4"/>
  <c r="M1725" i="4"/>
  <c r="K1726" i="4"/>
  <c r="L1726" i="4"/>
  <c r="M1726" i="4"/>
  <c r="K1727" i="4"/>
  <c r="L1727" i="4"/>
  <c r="M1727" i="4"/>
  <c r="K1728" i="4"/>
  <c r="L1728" i="4"/>
  <c r="M1728" i="4"/>
  <c r="K1729" i="4"/>
  <c r="L1729" i="4"/>
  <c r="M1729" i="4"/>
  <c r="K1730" i="4"/>
  <c r="L1730" i="4"/>
  <c r="M1730" i="4"/>
  <c r="K1731" i="4"/>
  <c r="L1731" i="4"/>
  <c r="M1731" i="4"/>
  <c r="K1732" i="4"/>
  <c r="L1732" i="4"/>
  <c r="M1732" i="4"/>
  <c r="K1733" i="4"/>
  <c r="L1733" i="4"/>
  <c r="M1733" i="4"/>
  <c r="K1734" i="4"/>
  <c r="L1734" i="4"/>
  <c r="M1734" i="4"/>
  <c r="K1735" i="4"/>
  <c r="L1735" i="4"/>
  <c r="M1735" i="4"/>
  <c r="K1736" i="4"/>
  <c r="L1736" i="4"/>
  <c r="M1736" i="4"/>
  <c r="K1737" i="4"/>
  <c r="L1737" i="4"/>
  <c r="M1737" i="4"/>
  <c r="K1738" i="4"/>
  <c r="L1738" i="4"/>
  <c r="M1738" i="4"/>
  <c r="K1739" i="4"/>
  <c r="L1739" i="4"/>
  <c r="M1739" i="4"/>
  <c r="K1740" i="4"/>
  <c r="L1740" i="4"/>
  <c r="M1740" i="4"/>
  <c r="K1741" i="4"/>
  <c r="L1741" i="4"/>
  <c r="M1741" i="4"/>
  <c r="K1742" i="4"/>
  <c r="L1742" i="4"/>
  <c r="M1742" i="4"/>
  <c r="K1743" i="4"/>
  <c r="L1743" i="4"/>
  <c r="M1743" i="4"/>
  <c r="K1744" i="4"/>
  <c r="L1744" i="4"/>
  <c r="M1744" i="4"/>
  <c r="K1745" i="4"/>
  <c r="L1745" i="4"/>
  <c r="M1745" i="4"/>
  <c r="K1746" i="4"/>
  <c r="L1746" i="4"/>
  <c r="M1746" i="4"/>
  <c r="K1747" i="4"/>
  <c r="L1747" i="4"/>
  <c r="M1747" i="4"/>
  <c r="K1748" i="4"/>
  <c r="L1748" i="4"/>
  <c r="M1748" i="4"/>
  <c r="K1749" i="4"/>
  <c r="L1749" i="4"/>
  <c r="M1749" i="4"/>
  <c r="K1750" i="4"/>
  <c r="L1750" i="4"/>
  <c r="M1750" i="4"/>
  <c r="K1751" i="4"/>
  <c r="L1751" i="4"/>
  <c r="M1751" i="4"/>
  <c r="K1752" i="4"/>
  <c r="L1752" i="4"/>
  <c r="M1752" i="4"/>
  <c r="K1753" i="4"/>
  <c r="L1753" i="4"/>
  <c r="M1753" i="4"/>
  <c r="K1754" i="4"/>
  <c r="L1754" i="4"/>
  <c r="M1754" i="4"/>
  <c r="K1755" i="4"/>
  <c r="L1755" i="4"/>
  <c r="M1755" i="4"/>
  <c r="K1756" i="4"/>
  <c r="L1756" i="4"/>
  <c r="M1756" i="4"/>
  <c r="K1757" i="4"/>
  <c r="L1757" i="4"/>
  <c r="M1757" i="4"/>
  <c r="K1758" i="4"/>
  <c r="L1758" i="4"/>
  <c r="M1758" i="4"/>
  <c r="K1759" i="4"/>
  <c r="L1759" i="4"/>
  <c r="M1759" i="4"/>
  <c r="K1760" i="4"/>
  <c r="L1760" i="4"/>
  <c r="M1760" i="4"/>
  <c r="K1761" i="4"/>
  <c r="L1761" i="4"/>
  <c r="M1761" i="4"/>
  <c r="K1762" i="4"/>
  <c r="L1762" i="4"/>
  <c r="M1762" i="4"/>
  <c r="K1763" i="4"/>
  <c r="L1763" i="4"/>
  <c r="M1763" i="4"/>
  <c r="K1764" i="4"/>
  <c r="L1764" i="4"/>
  <c r="M1764" i="4"/>
  <c r="K1765" i="4"/>
  <c r="L1765" i="4"/>
  <c r="M1765" i="4"/>
  <c r="K1766" i="4"/>
  <c r="L1766" i="4"/>
  <c r="M1766" i="4"/>
  <c r="K1767" i="4"/>
  <c r="L1767" i="4"/>
  <c r="M1767" i="4"/>
  <c r="K1768" i="4"/>
  <c r="L1768" i="4"/>
  <c r="M1768" i="4"/>
  <c r="K1769" i="4"/>
  <c r="L1769" i="4"/>
  <c r="M1769" i="4"/>
  <c r="K1770" i="4"/>
  <c r="L1770" i="4"/>
  <c r="M1770" i="4"/>
  <c r="K1771" i="4"/>
  <c r="L1771" i="4"/>
  <c r="M1771" i="4"/>
  <c r="K1772" i="4"/>
  <c r="L1772" i="4"/>
  <c r="M1772" i="4"/>
  <c r="K1773" i="4"/>
  <c r="L1773" i="4"/>
  <c r="M1773" i="4"/>
  <c r="K1774" i="4"/>
  <c r="L1774" i="4"/>
  <c r="M1774" i="4"/>
  <c r="K1775" i="4"/>
  <c r="L1775" i="4"/>
  <c r="M1775" i="4"/>
  <c r="K1776" i="4"/>
  <c r="L1776" i="4"/>
  <c r="M1776" i="4"/>
  <c r="K1777" i="4"/>
  <c r="L1777" i="4"/>
  <c r="M1777" i="4"/>
  <c r="K1778" i="4"/>
  <c r="L1778" i="4"/>
  <c r="M1778" i="4"/>
  <c r="K1779" i="4"/>
  <c r="L1779" i="4"/>
  <c r="M1779" i="4"/>
  <c r="K1780" i="4"/>
  <c r="L1780" i="4"/>
  <c r="M1780" i="4"/>
  <c r="K1781" i="4"/>
  <c r="L1781" i="4"/>
  <c r="M1781" i="4"/>
  <c r="K1782" i="4"/>
  <c r="L1782" i="4"/>
  <c r="M1782" i="4"/>
  <c r="K1783" i="4"/>
  <c r="L1783" i="4"/>
  <c r="M1783" i="4"/>
  <c r="K1784" i="4"/>
  <c r="L1784" i="4"/>
  <c r="M1784" i="4"/>
  <c r="K1785" i="4"/>
  <c r="L1785" i="4"/>
  <c r="M1785" i="4"/>
  <c r="K1786" i="4"/>
  <c r="L1786" i="4"/>
  <c r="M1786" i="4"/>
  <c r="K1787" i="4"/>
  <c r="L1787" i="4"/>
  <c r="M1787" i="4"/>
  <c r="K1788" i="4"/>
  <c r="L1788" i="4"/>
  <c r="M1788" i="4"/>
  <c r="K1789" i="4"/>
  <c r="L1789" i="4"/>
  <c r="M1789" i="4"/>
  <c r="K1790" i="4"/>
  <c r="L1790" i="4"/>
  <c r="M1790" i="4"/>
  <c r="K1791" i="4"/>
  <c r="L1791" i="4"/>
  <c r="M1791" i="4"/>
  <c r="K1792" i="4"/>
  <c r="L1792" i="4"/>
  <c r="M1792" i="4"/>
  <c r="K1793" i="4"/>
  <c r="L1793" i="4"/>
  <c r="M1793" i="4"/>
  <c r="K1794" i="4"/>
  <c r="L1794" i="4"/>
  <c r="M1794" i="4"/>
  <c r="K1795" i="4"/>
  <c r="L1795" i="4"/>
  <c r="M1795" i="4"/>
  <c r="K1796" i="4"/>
  <c r="L1796" i="4"/>
  <c r="M1796" i="4"/>
  <c r="K1797" i="4"/>
  <c r="L1797" i="4"/>
  <c r="M1797" i="4"/>
  <c r="K1798" i="4"/>
  <c r="L1798" i="4"/>
  <c r="M1798" i="4"/>
  <c r="K1799" i="4"/>
  <c r="L1799" i="4"/>
  <c r="M1799" i="4"/>
  <c r="K1800" i="4"/>
  <c r="L1800" i="4"/>
  <c r="M1800" i="4"/>
  <c r="K1801" i="4"/>
  <c r="L1801" i="4"/>
  <c r="M1801" i="4"/>
  <c r="K1802" i="4"/>
  <c r="L1802" i="4"/>
  <c r="M1802" i="4"/>
  <c r="K1803" i="4"/>
  <c r="L1803" i="4"/>
  <c r="M1803" i="4"/>
  <c r="K1804" i="4"/>
  <c r="L1804" i="4"/>
  <c r="M1804" i="4"/>
  <c r="K1805" i="4"/>
  <c r="L1805" i="4"/>
  <c r="M1805" i="4"/>
  <c r="K1806" i="4"/>
  <c r="L1806" i="4"/>
  <c r="M1806" i="4"/>
  <c r="K1807" i="4"/>
  <c r="L1807" i="4"/>
  <c r="M1807" i="4"/>
  <c r="K1808" i="4"/>
  <c r="L1808" i="4"/>
  <c r="M1808" i="4"/>
  <c r="K1809" i="4"/>
  <c r="L1809" i="4"/>
  <c r="M1809" i="4"/>
  <c r="K1810" i="4"/>
  <c r="L1810" i="4"/>
  <c r="M1810" i="4"/>
  <c r="K1811" i="4"/>
  <c r="L1811" i="4"/>
  <c r="M1811" i="4"/>
  <c r="K1812" i="4"/>
  <c r="L1812" i="4"/>
  <c r="M1812" i="4"/>
  <c r="K1813" i="4"/>
  <c r="L1813" i="4"/>
  <c r="M1813" i="4"/>
  <c r="K1814" i="4"/>
  <c r="L1814" i="4"/>
  <c r="M1814" i="4"/>
  <c r="K1815" i="4"/>
  <c r="L1815" i="4"/>
  <c r="M1815" i="4"/>
  <c r="K1816" i="4"/>
  <c r="L1816" i="4"/>
  <c r="M1816" i="4"/>
  <c r="K1817" i="4"/>
  <c r="L1817" i="4"/>
  <c r="M1817" i="4"/>
  <c r="K1818" i="4"/>
  <c r="L1818" i="4"/>
  <c r="M1818" i="4"/>
  <c r="K1819" i="4"/>
  <c r="L1819" i="4"/>
  <c r="M1819" i="4"/>
  <c r="K1820" i="4"/>
  <c r="L1820" i="4"/>
  <c r="M1820" i="4"/>
  <c r="K1821" i="4"/>
  <c r="L1821" i="4"/>
  <c r="M1821" i="4"/>
  <c r="K1822" i="4"/>
  <c r="L1822" i="4"/>
  <c r="M1822" i="4"/>
  <c r="K1823" i="4"/>
  <c r="L1823" i="4"/>
  <c r="M1823" i="4"/>
  <c r="K1824" i="4"/>
  <c r="L1824" i="4"/>
  <c r="M1824" i="4"/>
  <c r="K1825" i="4"/>
  <c r="L1825" i="4"/>
  <c r="M1825" i="4"/>
  <c r="K1826" i="4"/>
  <c r="L1826" i="4"/>
  <c r="M1826" i="4"/>
  <c r="K1827" i="4"/>
  <c r="L1827" i="4"/>
  <c r="M1827" i="4"/>
  <c r="K1828" i="4"/>
  <c r="L1828" i="4"/>
  <c r="M1828" i="4"/>
  <c r="K1829" i="4"/>
  <c r="L1829" i="4"/>
  <c r="M1829" i="4"/>
  <c r="K1830" i="4"/>
  <c r="L1830" i="4"/>
  <c r="M1830" i="4"/>
  <c r="K1831" i="4"/>
  <c r="L1831" i="4"/>
  <c r="M1831" i="4"/>
  <c r="K1832" i="4"/>
  <c r="L1832" i="4"/>
  <c r="M1832" i="4"/>
  <c r="K1833" i="4"/>
  <c r="L1833" i="4"/>
  <c r="M1833" i="4"/>
  <c r="K1834" i="4"/>
  <c r="L1834" i="4"/>
  <c r="M1834" i="4"/>
  <c r="K1835" i="4"/>
  <c r="L1835" i="4"/>
  <c r="M1835" i="4"/>
  <c r="K1836" i="4"/>
  <c r="L1836" i="4"/>
  <c r="M1836" i="4"/>
  <c r="K1837" i="4"/>
  <c r="L1837" i="4"/>
  <c r="M1837" i="4"/>
  <c r="K1838" i="4"/>
  <c r="L1838" i="4"/>
  <c r="M1838" i="4"/>
  <c r="K1839" i="4"/>
  <c r="L1839" i="4"/>
  <c r="M1839" i="4"/>
  <c r="K1840" i="4"/>
  <c r="L1840" i="4"/>
  <c r="M1840" i="4"/>
  <c r="K1841" i="4"/>
  <c r="L1841" i="4"/>
  <c r="M1841" i="4"/>
  <c r="K1842" i="4"/>
  <c r="L1842" i="4"/>
  <c r="M1842" i="4"/>
  <c r="K1843" i="4"/>
  <c r="L1843" i="4"/>
  <c r="M1843" i="4"/>
  <c r="K1844" i="4"/>
  <c r="L1844" i="4"/>
  <c r="M1844" i="4"/>
  <c r="K1845" i="4"/>
  <c r="L1845" i="4"/>
  <c r="M1845" i="4"/>
  <c r="K1846" i="4"/>
  <c r="L1846" i="4"/>
  <c r="M1846" i="4"/>
  <c r="K1847" i="4"/>
  <c r="L1847" i="4"/>
  <c r="M1847" i="4"/>
  <c r="K1848" i="4"/>
  <c r="L1848" i="4"/>
  <c r="M1848" i="4"/>
  <c r="K1849" i="4"/>
  <c r="L1849" i="4"/>
  <c r="M1849" i="4"/>
  <c r="K1850" i="4"/>
  <c r="L1850" i="4"/>
  <c r="M1850" i="4"/>
  <c r="K1851" i="4"/>
  <c r="L1851" i="4"/>
  <c r="M1851" i="4"/>
  <c r="K1852" i="4"/>
  <c r="L1852" i="4"/>
  <c r="M1852" i="4"/>
  <c r="K1853" i="4"/>
  <c r="L1853" i="4"/>
  <c r="M1853" i="4"/>
  <c r="K1854" i="4"/>
  <c r="L1854" i="4"/>
  <c r="M1854" i="4"/>
  <c r="K1855" i="4"/>
  <c r="L1855" i="4"/>
  <c r="M1855" i="4"/>
  <c r="K1856" i="4"/>
  <c r="L1856" i="4"/>
  <c r="M1856" i="4"/>
  <c r="K1857" i="4"/>
  <c r="L1857" i="4"/>
  <c r="M1857" i="4"/>
  <c r="K1858" i="4"/>
  <c r="L1858" i="4"/>
  <c r="M1858" i="4"/>
  <c r="K1859" i="4"/>
  <c r="L1859" i="4"/>
  <c r="M1859" i="4"/>
  <c r="K1860" i="4"/>
  <c r="L1860" i="4"/>
  <c r="M1860" i="4"/>
  <c r="K1861" i="4"/>
  <c r="L1861" i="4"/>
  <c r="M1861" i="4"/>
  <c r="K1862" i="4"/>
  <c r="L1862" i="4"/>
  <c r="M1862" i="4"/>
  <c r="K1863" i="4"/>
  <c r="L1863" i="4"/>
  <c r="M1863" i="4"/>
  <c r="K1864" i="4"/>
  <c r="L1864" i="4"/>
  <c r="M1864" i="4"/>
  <c r="K1865" i="4"/>
  <c r="L1865" i="4"/>
  <c r="M1865" i="4"/>
  <c r="K1866" i="4"/>
  <c r="L1866" i="4"/>
  <c r="M1866" i="4"/>
  <c r="K1867" i="4"/>
  <c r="L1867" i="4"/>
  <c r="M1867" i="4"/>
  <c r="K1868" i="4"/>
  <c r="L1868" i="4"/>
  <c r="M1868" i="4"/>
  <c r="K1869" i="4"/>
  <c r="L1869" i="4"/>
  <c r="M1869" i="4"/>
  <c r="K1870" i="4"/>
  <c r="L1870" i="4"/>
  <c r="M1870" i="4"/>
  <c r="K1871" i="4"/>
  <c r="L1871" i="4"/>
  <c r="M1871" i="4"/>
  <c r="K1872" i="4"/>
  <c r="L1872" i="4"/>
  <c r="M1872" i="4"/>
  <c r="K1873" i="4"/>
  <c r="L1873" i="4"/>
  <c r="M1873" i="4"/>
  <c r="K1874" i="4"/>
  <c r="L1874" i="4"/>
  <c r="M1874" i="4"/>
  <c r="K1875" i="4"/>
  <c r="L1875" i="4"/>
  <c r="M1875" i="4"/>
  <c r="K1876" i="4"/>
  <c r="L1876" i="4"/>
  <c r="M1876" i="4"/>
  <c r="K1877" i="4"/>
  <c r="L1877" i="4"/>
  <c r="M1877" i="4"/>
  <c r="K1878" i="4"/>
  <c r="L1878" i="4"/>
  <c r="M1878" i="4"/>
  <c r="K1879" i="4"/>
  <c r="L1879" i="4"/>
  <c r="M1879" i="4"/>
  <c r="K1880" i="4"/>
  <c r="L1880" i="4"/>
  <c r="M1880" i="4"/>
  <c r="K1881" i="4"/>
  <c r="L1881" i="4"/>
  <c r="M1881" i="4"/>
  <c r="K1882" i="4"/>
  <c r="L1882" i="4"/>
  <c r="M1882" i="4"/>
  <c r="K1883" i="4"/>
  <c r="L1883" i="4"/>
  <c r="M1883" i="4"/>
  <c r="K1884" i="4"/>
  <c r="L1884" i="4"/>
  <c r="M1884" i="4"/>
  <c r="K1885" i="4"/>
  <c r="L1885" i="4"/>
  <c r="M1885" i="4"/>
  <c r="K1886" i="4"/>
  <c r="L1886" i="4"/>
  <c r="M1886" i="4"/>
  <c r="K1887" i="4"/>
  <c r="L1887" i="4"/>
  <c r="M1887" i="4"/>
  <c r="K1888" i="4"/>
  <c r="L1888" i="4"/>
  <c r="M1888" i="4"/>
  <c r="K1889" i="4"/>
  <c r="L1889" i="4"/>
  <c r="M1889" i="4"/>
  <c r="K1890" i="4"/>
  <c r="L1890" i="4"/>
  <c r="M1890" i="4"/>
  <c r="K1891" i="4"/>
  <c r="L1891" i="4"/>
  <c r="M1891" i="4"/>
  <c r="K1892" i="4"/>
  <c r="L1892" i="4"/>
  <c r="M1892" i="4"/>
  <c r="K1893" i="4"/>
  <c r="L1893" i="4"/>
  <c r="M1893" i="4"/>
  <c r="K1894" i="4"/>
  <c r="L1894" i="4"/>
  <c r="M1894" i="4"/>
  <c r="K1895" i="4"/>
  <c r="L1895" i="4"/>
  <c r="M1895" i="4"/>
  <c r="K1896" i="4"/>
  <c r="L1896" i="4"/>
  <c r="M1896" i="4"/>
  <c r="K1897" i="4"/>
  <c r="L1897" i="4"/>
  <c r="M1897" i="4"/>
  <c r="K1898" i="4"/>
  <c r="L1898" i="4"/>
  <c r="M1898" i="4"/>
  <c r="K1899" i="4"/>
  <c r="L1899" i="4"/>
  <c r="M1899" i="4"/>
  <c r="K1900" i="4"/>
  <c r="L1900" i="4"/>
  <c r="M1900" i="4"/>
  <c r="K1901" i="4"/>
  <c r="L1901" i="4"/>
  <c r="M1901" i="4"/>
  <c r="K1902" i="4"/>
  <c r="L1902" i="4"/>
  <c r="M1902" i="4"/>
  <c r="K1903" i="4"/>
  <c r="L1903" i="4"/>
  <c r="M1903" i="4"/>
  <c r="K1904" i="4"/>
  <c r="L1904" i="4"/>
  <c r="M1904" i="4"/>
  <c r="K1905" i="4"/>
  <c r="L1905" i="4"/>
  <c r="M1905" i="4"/>
  <c r="K1906" i="4"/>
  <c r="L1906" i="4"/>
  <c r="M1906" i="4"/>
  <c r="K1907" i="4"/>
  <c r="L1907" i="4"/>
  <c r="M1907" i="4"/>
  <c r="K1908" i="4"/>
  <c r="L1908" i="4"/>
  <c r="M1908" i="4"/>
  <c r="K1909" i="4"/>
  <c r="L1909" i="4"/>
  <c r="M1909" i="4"/>
  <c r="K1910" i="4"/>
  <c r="L1910" i="4"/>
  <c r="M1910" i="4"/>
  <c r="K1911" i="4"/>
  <c r="L1911" i="4"/>
  <c r="M1911" i="4"/>
  <c r="K1912" i="4"/>
  <c r="L1912" i="4"/>
  <c r="M1912" i="4"/>
  <c r="K1913" i="4"/>
  <c r="L1913" i="4"/>
  <c r="M1913" i="4"/>
  <c r="K1914" i="4"/>
  <c r="L1914" i="4"/>
  <c r="M1914" i="4"/>
  <c r="K1915" i="4"/>
  <c r="L1915" i="4"/>
  <c r="M1915" i="4"/>
  <c r="K1916" i="4"/>
  <c r="L1916" i="4"/>
  <c r="M1916" i="4"/>
  <c r="K1917" i="4"/>
  <c r="L1917" i="4"/>
  <c r="M1917" i="4"/>
  <c r="K1918" i="4"/>
  <c r="L1918" i="4"/>
  <c r="M1918" i="4"/>
  <c r="K1919" i="4"/>
  <c r="L1919" i="4"/>
  <c r="M1919" i="4"/>
  <c r="K1920" i="4"/>
  <c r="L1920" i="4"/>
  <c r="M1920" i="4"/>
  <c r="K1921" i="4"/>
  <c r="L1921" i="4"/>
  <c r="M1921" i="4"/>
  <c r="K1922" i="4"/>
  <c r="L1922" i="4"/>
  <c r="M1922" i="4"/>
  <c r="K1923" i="4"/>
  <c r="L1923" i="4"/>
  <c r="M1923" i="4"/>
  <c r="K1924" i="4"/>
  <c r="L1924" i="4"/>
  <c r="M1924" i="4"/>
  <c r="K1925" i="4"/>
  <c r="L1925" i="4"/>
  <c r="M1925" i="4"/>
  <c r="K1926" i="4"/>
  <c r="L1926" i="4"/>
  <c r="M1926" i="4"/>
  <c r="K1927" i="4"/>
  <c r="L1927" i="4"/>
  <c r="M1927" i="4"/>
  <c r="K1928" i="4"/>
  <c r="L1928" i="4"/>
  <c r="M1928" i="4"/>
  <c r="K1929" i="4"/>
  <c r="L1929" i="4"/>
  <c r="M1929" i="4"/>
  <c r="K1930" i="4"/>
  <c r="L1930" i="4"/>
  <c r="M1930" i="4"/>
  <c r="K1931" i="4"/>
  <c r="L1931" i="4"/>
  <c r="M1931" i="4"/>
  <c r="K1932" i="4"/>
  <c r="L1932" i="4"/>
  <c r="M1932" i="4"/>
  <c r="K1933" i="4"/>
  <c r="L1933" i="4"/>
  <c r="M1933" i="4"/>
  <c r="K1934" i="4"/>
  <c r="L1934" i="4"/>
  <c r="M1934" i="4"/>
  <c r="K1935" i="4"/>
  <c r="L1935" i="4"/>
  <c r="M1935" i="4"/>
  <c r="K1936" i="4"/>
  <c r="L1936" i="4"/>
  <c r="M1936" i="4"/>
  <c r="K1937" i="4"/>
  <c r="L1937" i="4"/>
  <c r="M1937" i="4"/>
  <c r="K1938" i="4"/>
  <c r="L1938" i="4"/>
  <c r="M1938" i="4"/>
  <c r="K1939" i="4"/>
  <c r="L1939" i="4"/>
  <c r="M1939" i="4"/>
  <c r="K1940" i="4"/>
  <c r="L1940" i="4"/>
  <c r="M1940" i="4"/>
  <c r="K1941" i="4"/>
  <c r="L1941" i="4"/>
  <c r="M1941" i="4"/>
  <c r="K1942" i="4"/>
  <c r="L1942" i="4"/>
  <c r="M1942" i="4"/>
  <c r="K1943" i="4"/>
  <c r="L1943" i="4"/>
  <c r="M1943" i="4"/>
  <c r="K1944" i="4"/>
  <c r="L1944" i="4"/>
  <c r="M1944" i="4"/>
  <c r="K1945" i="4"/>
  <c r="L1945" i="4"/>
  <c r="M1945" i="4"/>
  <c r="K1946" i="4"/>
  <c r="L1946" i="4"/>
  <c r="M1946" i="4"/>
  <c r="K1947" i="4"/>
  <c r="L1947" i="4"/>
  <c r="M1947" i="4"/>
  <c r="K1948" i="4"/>
  <c r="L1948" i="4"/>
  <c r="M1948" i="4"/>
  <c r="K1949" i="4"/>
  <c r="L1949" i="4"/>
  <c r="M1949" i="4"/>
  <c r="K1950" i="4"/>
  <c r="L1950" i="4"/>
  <c r="M1950" i="4"/>
  <c r="K1951" i="4"/>
  <c r="L1951" i="4"/>
  <c r="M1951" i="4"/>
  <c r="K1952" i="4"/>
  <c r="L1952" i="4"/>
  <c r="M1952" i="4"/>
  <c r="K1953" i="4"/>
  <c r="L1953" i="4"/>
  <c r="M1953" i="4"/>
  <c r="K1954" i="4"/>
  <c r="L1954" i="4"/>
  <c r="M1954" i="4"/>
  <c r="K1955" i="4"/>
  <c r="L1955" i="4"/>
  <c r="M1955" i="4"/>
  <c r="K1956" i="4"/>
  <c r="L1956" i="4"/>
  <c r="M1956" i="4"/>
  <c r="K1957" i="4"/>
  <c r="L1957" i="4"/>
  <c r="M1957" i="4"/>
  <c r="K1958" i="4"/>
  <c r="L1958" i="4"/>
  <c r="M1958" i="4"/>
  <c r="K1959" i="4"/>
  <c r="L1959" i="4"/>
  <c r="M1959" i="4"/>
  <c r="K1960" i="4"/>
  <c r="L1960" i="4"/>
  <c r="M1960" i="4"/>
  <c r="K1961" i="4"/>
  <c r="L1961" i="4"/>
  <c r="M1961" i="4"/>
  <c r="K1962" i="4"/>
  <c r="L1962" i="4"/>
  <c r="M1962" i="4"/>
  <c r="K1963" i="4"/>
  <c r="L1963" i="4"/>
  <c r="M1963" i="4"/>
  <c r="K1964" i="4"/>
  <c r="L1964" i="4"/>
  <c r="M1964" i="4"/>
  <c r="K1965" i="4"/>
  <c r="L1965" i="4"/>
  <c r="M1965" i="4"/>
  <c r="K1966" i="4"/>
  <c r="L1966" i="4"/>
  <c r="M1966" i="4"/>
  <c r="K1967" i="4"/>
  <c r="L1967" i="4"/>
  <c r="M1967" i="4"/>
  <c r="K1968" i="4"/>
  <c r="L1968" i="4"/>
  <c r="M1968" i="4"/>
  <c r="K1969" i="4"/>
  <c r="L1969" i="4"/>
  <c r="M1969" i="4"/>
  <c r="K1970" i="4"/>
  <c r="L1970" i="4"/>
  <c r="M1970" i="4"/>
  <c r="K1971" i="4"/>
  <c r="L1971" i="4"/>
  <c r="M1971" i="4"/>
  <c r="K1972" i="4"/>
  <c r="L1972" i="4"/>
  <c r="M1972" i="4"/>
  <c r="K1973" i="4"/>
  <c r="L1973" i="4"/>
  <c r="M1973" i="4"/>
  <c r="K1974" i="4"/>
  <c r="L1974" i="4"/>
  <c r="M1974" i="4"/>
  <c r="K1975" i="4"/>
  <c r="L1975" i="4"/>
  <c r="M1975" i="4"/>
  <c r="K1976" i="4"/>
  <c r="L1976" i="4"/>
  <c r="M1976" i="4"/>
  <c r="K1977" i="4"/>
  <c r="L1977" i="4"/>
  <c r="M1977" i="4"/>
  <c r="K1978" i="4"/>
  <c r="L1978" i="4"/>
  <c r="M1978" i="4"/>
  <c r="K1979" i="4"/>
  <c r="L1979" i="4"/>
  <c r="M1979" i="4"/>
  <c r="K1980" i="4"/>
  <c r="L1980" i="4"/>
  <c r="M1980" i="4"/>
  <c r="K1981" i="4"/>
  <c r="L1981" i="4"/>
  <c r="M1981" i="4"/>
  <c r="K1982" i="4"/>
  <c r="L1982" i="4"/>
  <c r="M1982" i="4"/>
  <c r="K1983" i="4"/>
  <c r="L1983" i="4"/>
  <c r="M1983" i="4"/>
  <c r="K1984" i="4"/>
  <c r="L1984" i="4"/>
  <c r="M1984" i="4"/>
  <c r="K1985" i="4"/>
  <c r="L1985" i="4"/>
  <c r="M1985" i="4"/>
  <c r="K1986" i="4"/>
  <c r="L1986" i="4"/>
  <c r="M1986" i="4"/>
  <c r="K1987" i="4"/>
  <c r="L1987" i="4"/>
  <c r="M1987" i="4"/>
  <c r="K1988" i="4"/>
  <c r="L1988" i="4"/>
  <c r="M1988" i="4"/>
  <c r="K1989" i="4"/>
  <c r="L1989" i="4"/>
  <c r="M1989" i="4"/>
  <c r="K1990" i="4"/>
  <c r="L1990" i="4"/>
  <c r="M1990" i="4"/>
  <c r="K1991" i="4"/>
  <c r="L1991" i="4"/>
  <c r="M1991" i="4"/>
  <c r="K1992" i="4"/>
  <c r="L1992" i="4"/>
  <c r="M1992" i="4"/>
  <c r="K1993" i="4"/>
  <c r="L1993" i="4"/>
  <c r="M1993" i="4"/>
  <c r="K1994" i="4"/>
  <c r="L1994" i="4"/>
  <c r="M1994" i="4"/>
  <c r="K1995" i="4"/>
  <c r="L1995" i="4"/>
  <c r="M1995" i="4"/>
  <c r="K1996" i="4"/>
  <c r="L1996" i="4"/>
  <c r="M1996" i="4"/>
  <c r="K1997" i="4"/>
  <c r="L1997" i="4"/>
  <c r="M1997" i="4"/>
  <c r="K1998" i="4"/>
  <c r="L1998" i="4"/>
  <c r="M1998" i="4"/>
  <c r="K1999" i="4"/>
  <c r="L1999" i="4"/>
  <c r="M1999" i="4"/>
  <c r="K2000" i="4"/>
  <c r="L2000" i="4"/>
  <c r="M2000" i="4"/>
  <c r="K2001" i="4"/>
  <c r="L2001" i="4"/>
  <c r="M2001" i="4"/>
  <c r="K2002" i="4"/>
  <c r="L2002" i="4"/>
  <c r="M2002" i="4"/>
  <c r="K2003" i="4"/>
  <c r="L2003" i="4"/>
  <c r="M2003" i="4"/>
  <c r="K2004" i="4"/>
  <c r="L2004" i="4"/>
  <c r="M2004" i="4"/>
  <c r="K2005" i="4"/>
  <c r="L2005" i="4"/>
  <c r="M2005" i="4"/>
  <c r="K2006" i="4"/>
  <c r="L2006" i="4"/>
  <c r="M2006" i="4"/>
  <c r="K2007" i="4"/>
  <c r="L2007" i="4"/>
  <c r="M2007" i="4"/>
  <c r="K2008" i="4"/>
  <c r="L2008" i="4"/>
  <c r="M2008" i="4"/>
  <c r="K2009" i="4"/>
  <c r="L2009" i="4"/>
  <c r="M2009" i="4"/>
  <c r="K2010" i="4"/>
  <c r="L2010" i="4"/>
  <c r="M2010" i="4"/>
  <c r="K2011" i="4"/>
  <c r="L2011" i="4"/>
  <c r="M2011" i="4"/>
  <c r="K2012" i="4"/>
  <c r="L2012" i="4"/>
  <c r="M2012" i="4"/>
  <c r="K2013" i="4"/>
  <c r="L2013" i="4"/>
  <c r="M2013" i="4"/>
  <c r="K2014" i="4"/>
  <c r="L2014" i="4"/>
  <c r="M2014" i="4"/>
  <c r="K2015" i="4"/>
  <c r="L2015" i="4"/>
  <c r="M2015" i="4"/>
  <c r="K2016" i="4"/>
  <c r="L2016" i="4"/>
  <c r="M2016" i="4"/>
  <c r="K2017" i="4"/>
  <c r="L2017" i="4"/>
  <c r="M2017" i="4"/>
  <c r="K2018" i="4"/>
  <c r="L2018" i="4"/>
  <c r="M2018" i="4"/>
  <c r="K2019" i="4"/>
  <c r="L2019" i="4"/>
  <c r="M2019" i="4"/>
  <c r="K2020" i="4"/>
  <c r="L2020" i="4"/>
  <c r="M2020" i="4"/>
  <c r="K2021" i="4"/>
  <c r="L2021" i="4"/>
  <c r="M2021" i="4"/>
  <c r="K2022" i="4"/>
  <c r="L2022" i="4"/>
  <c r="M2022" i="4"/>
  <c r="K2023" i="4"/>
  <c r="L2023" i="4"/>
  <c r="M2023" i="4"/>
  <c r="K2024" i="4"/>
  <c r="L2024" i="4"/>
  <c r="M2024" i="4"/>
  <c r="K2025" i="4"/>
  <c r="L2025" i="4"/>
  <c r="M2025" i="4"/>
  <c r="K2026" i="4"/>
  <c r="L2026" i="4"/>
  <c r="M2026" i="4"/>
  <c r="K2027" i="4"/>
  <c r="L2027" i="4"/>
  <c r="M2027" i="4"/>
  <c r="K2028" i="4"/>
  <c r="L2028" i="4"/>
  <c r="M2028" i="4"/>
  <c r="K2029" i="4"/>
  <c r="L2029" i="4"/>
  <c r="M2029" i="4"/>
  <c r="K2030" i="4"/>
  <c r="L2030" i="4"/>
  <c r="M2030" i="4"/>
  <c r="K2031" i="4"/>
  <c r="L2031" i="4"/>
  <c r="M2031" i="4"/>
  <c r="K2032" i="4"/>
  <c r="L2032" i="4"/>
  <c r="M2032" i="4"/>
  <c r="K2033" i="4"/>
  <c r="L2033" i="4"/>
  <c r="M2033" i="4"/>
  <c r="K2034" i="4"/>
  <c r="L2034" i="4"/>
  <c r="M2034" i="4"/>
  <c r="K2035" i="4"/>
  <c r="L2035" i="4"/>
  <c r="M2035" i="4"/>
  <c r="K2036" i="4"/>
  <c r="L2036" i="4"/>
  <c r="M2036" i="4"/>
  <c r="K2037" i="4"/>
  <c r="L2037" i="4"/>
  <c r="M2037" i="4"/>
  <c r="K2038" i="4"/>
  <c r="L2038" i="4"/>
  <c r="M2038" i="4"/>
  <c r="K2039" i="4"/>
  <c r="L2039" i="4"/>
  <c r="M2039" i="4"/>
  <c r="K2040" i="4"/>
  <c r="L2040" i="4"/>
  <c r="M2040" i="4"/>
  <c r="K2041" i="4"/>
  <c r="L2041" i="4"/>
  <c r="M2041" i="4"/>
  <c r="K2042" i="4"/>
  <c r="L2042" i="4"/>
  <c r="M2042" i="4"/>
  <c r="K2043" i="4"/>
  <c r="L2043" i="4"/>
  <c r="M2043" i="4"/>
  <c r="K2044" i="4"/>
  <c r="L2044" i="4"/>
  <c r="M2044" i="4"/>
  <c r="K2045" i="4"/>
  <c r="L2045" i="4"/>
  <c r="M2045" i="4"/>
  <c r="K2046" i="4"/>
  <c r="L2046" i="4"/>
  <c r="M2046" i="4"/>
  <c r="K2047" i="4"/>
  <c r="L2047" i="4"/>
  <c r="M2047" i="4"/>
  <c r="K2048" i="4"/>
  <c r="L2048" i="4"/>
  <c r="M2048" i="4"/>
  <c r="K2049" i="4"/>
  <c r="L2049" i="4"/>
  <c r="M2049" i="4"/>
  <c r="K2050" i="4"/>
  <c r="L2050" i="4"/>
  <c r="M2050" i="4"/>
  <c r="K2051" i="4"/>
  <c r="L2051" i="4"/>
  <c r="M2051" i="4"/>
  <c r="K2052" i="4"/>
  <c r="L2052" i="4"/>
  <c r="M2052" i="4"/>
  <c r="K2053" i="4"/>
  <c r="L2053" i="4"/>
  <c r="M2053" i="4"/>
  <c r="K2054" i="4"/>
  <c r="L2054" i="4"/>
  <c r="M2054" i="4"/>
  <c r="K2055" i="4"/>
  <c r="L2055" i="4"/>
  <c r="M2055" i="4"/>
  <c r="K2056" i="4"/>
  <c r="L2056" i="4"/>
  <c r="M2056" i="4"/>
  <c r="K2057" i="4"/>
  <c r="L2057" i="4"/>
  <c r="M2057" i="4"/>
  <c r="K2058" i="4"/>
  <c r="L2058" i="4"/>
  <c r="M2058" i="4"/>
  <c r="K2059" i="4"/>
  <c r="L2059" i="4"/>
  <c r="M2059" i="4"/>
  <c r="K2060" i="4"/>
  <c r="L2060" i="4"/>
  <c r="M2060" i="4"/>
  <c r="K2061" i="4"/>
  <c r="L2061" i="4"/>
  <c r="M2061" i="4"/>
  <c r="K2062" i="4"/>
  <c r="L2062" i="4"/>
  <c r="M2062" i="4"/>
  <c r="K2063" i="4"/>
  <c r="L2063" i="4"/>
  <c r="M2063" i="4"/>
  <c r="K2064" i="4"/>
  <c r="L2064" i="4"/>
  <c r="M2064" i="4"/>
  <c r="K2065" i="4"/>
  <c r="L2065" i="4"/>
  <c r="M2065" i="4"/>
  <c r="K2066" i="4"/>
  <c r="L2066" i="4"/>
  <c r="M2066" i="4"/>
  <c r="K2067" i="4"/>
  <c r="L2067" i="4"/>
  <c r="M2067" i="4"/>
  <c r="K2068" i="4"/>
  <c r="L2068" i="4"/>
  <c r="M2068" i="4"/>
  <c r="K2069" i="4"/>
  <c r="L2069" i="4"/>
  <c r="M2069" i="4"/>
  <c r="K2070" i="4"/>
  <c r="L2070" i="4"/>
  <c r="M2070" i="4"/>
  <c r="K2071" i="4"/>
  <c r="L2071" i="4"/>
  <c r="M2071" i="4"/>
  <c r="K2072" i="4"/>
  <c r="L2072" i="4"/>
  <c r="M2072" i="4"/>
  <c r="K2073" i="4"/>
  <c r="L2073" i="4"/>
  <c r="M2073" i="4"/>
  <c r="K2074" i="4"/>
  <c r="L2074" i="4"/>
  <c r="M2074" i="4"/>
  <c r="K2075" i="4"/>
  <c r="L2075" i="4"/>
  <c r="M2075" i="4"/>
  <c r="K2076" i="4"/>
  <c r="L2076" i="4"/>
  <c r="M2076" i="4"/>
  <c r="K2077" i="4"/>
  <c r="L2077" i="4"/>
  <c r="M2077" i="4"/>
  <c r="K2078" i="4"/>
  <c r="L2078" i="4"/>
  <c r="M2078" i="4"/>
  <c r="K2079" i="4"/>
  <c r="L2079" i="4"/>
  <c r="M2079" i="4"/>
  <c r="K2080" i="4"/>
  <c r="L2080" i="4"/>
  <c r="M2080" i="4"/>
  <c r="K2081" i="4"/>
  <c r="L2081" i="4"/>
  <c r="M2081" i="4"/>
  <c r="K2082" i="4"/>
  <c r="L2082" i="4"/>
  <c r="M2082" i="4"/>
  <c r="K2083" i="4"/>
  <c r="L2083" i="4"/>
  <c r="M2083" i="4"/>
  <c r="K2084" i="4"/>
  <c r="L2084" i="4"/>
  <c r="M2084" i="4"/>
  <c r="K2085" i="4"/>
  <c r="L2085" i="4"/>
  <c r="M2085" i="4"/>
  <c r="K2086" i="4"/>
  <c r="L2086" i="4"/>
  <c r="M2086" i="4"/>
  <c r="K2087" i="4"/>
  <c r="L2087" i="4"/>
  <c r="M2087" i="4"/>
  <c r="K2088" i="4"/>
  <c r="L2088" i="4"/>
  <c r="M2088" i="4"/>
  <c r="K2089" i="4"/>
  <c r="L2089" i="4"/>
  <c r="M2089" i="4"/>
  <c r="K2090" i="4"/>
  <c r="L2090" i="4"/>
  <c r="M2090" i="4"/>
  <c r="K2091" i="4"/>
  <c r="L2091" i="4"/>
  <c r="M2091" i="4"/>
  <c r="K2092" i="4"/>
  <c r="L2092" i="4"/>
  <c r="M2092" i="4"/>
  <c r="K2093" i="4"/>
  <c r="L2093" i="4"/>
  <c r="M2093" i="4"/>
  <c r="K2094" i="4"/>
  <c r="L2094" i="4"/>
  <c r="M2094" i="4"/>
  <c r="K2095" i="4"/>
  <c r="L2095" i="4"/>
  <c r="M2095" i="4"/>
  <c r="K2096" i="4"/>
  <c r="L2096" i="4"/>
  <c r="M2096" i="4"/>
  <c r="K2097" i="4"/>
  <c r="L2097" i="4"/>
  <c r="M2097" i="4"/>
  <c r="K2098" i="4"/>
  <c r="L2098" i="4"/>
  <c r="M2098" i="4"/>
  <c r="K2099" i="4"/>
  <c r="L2099" i="4"/>
  <c r="M2099" i="4"/>
  <c r="K2100" i="4"/>
  <c r="L2100" i="4"/>
  <c r="M2100" i="4"/>
  <c r="K2101" i="4"/>
  <c r="L2101" i="4"/>
  <c r="M2101" i="4"/>
  <c r="K2102" i="4"/>
  <c r="L2102" i="4"/>
  <c r="M2102" i="4"/>
  <c r="K2103" i="4"/>
  <c r="L2103" i="4"/>
  <c r="M2103" i="4"/>
  <c r="K2104" i="4"/>
  <c r="L2104" i="4"/>
  <c r="M2104" i="4"/>
  <c r="K2105" i="4"/>
  <c r="L2105" i="4"/>
  <c r="M2105" i="4"/>
  <c r="K2106" i="4"/>
  <c r="L2106" i="4"/>
  <c r="M2106" i="4"/>
  <c r="K2107" i="4"/>
  <c r="L2107" i="4"/>
  <c r="M2107" i="4"/>
  <c r="K2108" i="4"/>
  <c r="L2108" i="4"/>
  <c r="M2108" i="4"/>
  <c r="K2109" i="4"/>
  <c r="L2109" i="4"/>
  <c r="M2109" i="4"/>
  <c r="K2110" i="4"/>
  <c r="L2110" i="4"/>
  <c r="M2110" i="4"/>
  <c r="K2111" i="4"/>
  <c r="L2111" i="4"/>
  <c r="M2111" i="4"/>
  <c r="K2112" i="4"/>
  <c r="L2112" i="4"/>
  <c r="M2112" i="4"/>
  <c r="K2113" i="4"/>
  <c r="L2113" i="4"/>
  <c r="M2113" i="4"/>
  <c r="K2114" i="4"/>
  <c r="L2114" i="4"/>
  <c r="M2114" i="4"/>
  <c r="K2115" i="4"/>
  <c r="L2115" i="4"/>
  <c r="M2115" i="4"/>
  <c r="K2116" i="4"/>
  <c r="L2116" i="4"/>
  <c r="M2116" i="4"/>
  <c r="K2117" i="4"/>
  <c r="L2117" i="4"/>
  <c r="M2117" i="4"/>
  <c r="K2118" i="4"/>
  <c r="L2118" i="4"/>
  <c r="M2118" i="4"/>
  <c r="K2119" i="4"/>
  <c r="L2119" i="4"/>
  <c r="M2119" i="4"/>
  <c r="K2120" i="4"/>
  <c r="L2120" i="4"/>
  <c r="M2120" i="4"/>
  <c r="K2121" i="4"/>
  <c r="L2121" i="4"/>
  <c r="M2121" i="4"/>
  <c r="K2122" i="4"/>
  <c r="L2122" i="4"/>
  <c r="M2122" i="4"/>
  <c r="K2123" i="4"/>
  <c r="L2123" i="4"/>
  <c r="M2123" i="4"/>
  <c r="K2124" i="4"/>
  <c r="L2124" i="4"/>
  <c r="M2124" i="4"/>
  <c r="K2125" i="4"/>
  <c r="L2125" i="4"/>
  <c r="M2125" i="4"/>
  <c r="K2126" i="4"/>
  <c r="L2126" i="4"/>
  <c r="M2126" i="4"/>
  <c r="K2127" i="4"/>
  <c r="L2127" i="4"/>
  <c r="M2127" i="4"/>
  <c r="K2128" i="4"/>
  <c r="L2128" i="4"/>
  <c r="M2128" i="4"/>
  <c r="K2129" i="4"/>
  <c r="L2129" i="4"/>
  <c r="M2129" i="4"/>
  <c r="K2130" i="4"/>
  <c r="L2130" i="4"/>
  <c r="M2130" i="4"/>
  <c r="K2131" i="4"/>
  <c r="L2131" i="4"/>
  <c r="M2131" i="4"/>
  <c r="K2132" i="4"/>
  <c r="L2132" i="4"/>
  <c r="M2132" i="4"/>
  <c r="K2133" i="4"/>
  <c r="L2133" i="4"/>
  <c r="M2133" i="4"/>
  <c r="K2134" i="4"/>
  <c r="L2134" i="4"/>
  <c r="M2134" i="4"/>
  <c r="K2135" i="4"/>
  <c r="L2135" i="4"/>
  <c r="M2135" i="4"/>
  <c r="K2136" i="4"/>
  <c r="L2136" i="4"/>
  <c r="M2136" i="4"/>
  <c r="K2137" i="4"/>
  <c r="L2137" i="4"/>
  <c r="M2137" i="4"/>
  <c r="K2138" i="4"/>
  <c r="L2138" i="4"/>
  <c r="M2138" i="4"/>
  <c r="K2139" i="4"/>
  <c r="L2139" i="4"/>
  <c r="M2139" i="4"/>
  <c r="K2140" i="4"/>
  <c r="L2140" i="4"/>
  <c r="M2140" i="4"/>
  <c r="K2141" i="4"/>
  <c r="L2141" i="4"/>
  <c r="M2141" i="4"/>
  <c r="K2142" i="4"/>
  <c r="L2142" i="4"/>
  <c r="M2142" i="4"/>
  <c r="K2143" i="4"/>
  <c r="L2143" i="4"/>
  <c r="M2143" i="4"/>
  <c r="K2144" i="4"/>
  <c r="L2144" i="4"/>
  <c r="M2144" i="4"/>
  <c r="K2145" i="4"/>
  <c r="L2145" i="4"/>
  <c r="M2145" i="4"/>
  <c r="K2146" i="4"/>
  <c r="L2146" i="4"/>
  <c r="M2146" i="4"/>
  <c r="K2147" i="4"/>
  <c r="L2147" i="4"/>
  <c r="M2147" i="4"/>
  <c r="K2148" i="4"/>
  <c r="L2148" i="4"/>
  <c r="M2148" i="4"/>
  <c r="K2149" i="4"/>
  <c r="L2149" i="4"/>
  <c r="M2149" i="4"/>
  <c r="K2150" i="4"/>
  <c r="L2150" i="4"/>
  <c r="M2150" i="4"/>
  <c r="K2151" i="4"/>
  <c r="L2151" i="4"/>
  <c r="M2151" i="4"/>
  <c r="K2152" i="4"/>
  <c r="L2152" i="4"/>
  <c r="M2152" i="4"/>
  <c r="K2153" i="4"/>
  <c r="L2153" i="4"/>
  <c r="M2153" i="4"/>
  <c r="K2154" i="4"/>
  <c r="L2154" i="4"/>
  <c r="M2154" i="4"/>
  <c r="K2155" i="4"/>
  <c r="L2155" i="4"/>
  <c r="M2155" i="4"/>
  <c r="K2156" i="4"/>
  <c r="L2156" i="4"/>
  <c r="M2156" i="4"/>
  <c r="K2157" i="4"/>
  <c r="L2157" i="4"/>
  <c r="M2157" i="4"/>
  <c r="K2158" i="4"/>
  <c r="L2158" i="4"/>
  <c r="M2158" i="4"/>
  <c r="K2159" i="4"/>
  <c r="L2159" i="4"/>
  <c r="M2159" i="4"/>
  <c r="K2160" i="4"/>
  <c r="L2160" i="4"/>
  <c r="M2160" i="4"/>
  <c r="K2161" i="4"/>
  <c r="L2161" i="4"/>
  <c r="M2161" i="4"/>
  <c r="K2162" i="4"/>
  <c r="L2162" i="4"/>
  <c r="M2162" i="4"/>
  <c r="K2163" i="4"/>
  <c r="L2163" i="4"/>
  <c r="M2163" i="4"/>
  <c r="K2164" i="4"/>
  <c r="L2164" i="4"/>
  <c r="M2164" i="4"/>
  <c r="M2" i="4"/>
  <c r="L2" i="4"/>
  <c r="K2" i="4"/>
  <c r="G1806" i="4" l="1"/>
  <c r="I1806" i="4" s="1"/>
  <c r="F1806" i="4"/>
  <c r="H1806" i="4" s="1"/>
  <c r="G1805" i="4"/>
  <c r="I1805" i="4" s="1"/>
  <c r="F1805" i="4"/>
  <c r="H1805" i="4" s="1"/>
  <c r="G1804" i="4"/>
  <c r="I1804" i="4" s="1"/>
  <c r="F1804" i="4"/>
  <c r="H1804" i="4" s="1"/>
  <c r="G1803" i="4"/>
  <c r="I1803" i="4" s="1"/>
  <c r="F1803" i="4"/>
  <c r="H1803" i="4" s="1"/>
  <c r="G1802" i="4"/>
  <c r="I1802" i="4" s="1"/>
  <c r="F1802" i="4"/>
  <c r="H1802" i="4" s="1"/>
  <c r="G1801" i="4"/>
  <c r="I1801" i="4" s="1"/>
  <c r="F1801" i="4"/>
  <c r="H1801" i="4" s="1"/>
  <c r="G1800" i="4"/>
  <c r="I1800" i="4" s="1"/>
  <c r="F1800" i="4"/>
  <c r="H1800" i="4" s="1"/>
  <c r="G1799" i="4"/>
  <c r="I1799" i="4" s="1"/>
  <c r="F1799" i="4"/>
  <c r="H1799" i="4" s="1"/>
  <c r="G1798" i="4"/>
  <c r="I1798" i="4" s="1"/>
  <c r="F1798" i="4"/>
  <c r="H1798" i="4" s="1"/>
  <c r="G1797" i="4"/>
  <c r="I1797" i="4" s="1"/>
  <c r="F1797" i="4"/>
  <c r="H1797" i="4" s="1"/>
  <c r="G1796" i="4"/>
  <c r="I1796" i="4" s="1"/>
  <c r="F1796" i="4"/>
  <c r="H1796" i="4" s="1"/>
  <c r="G1795" i="4"/>
  <c r="I1795" i="4" s="1"/>
  <c r="F1795" i="4"/>
  <c r="H1795" i="4" s="1"/>
  <c r="G1794" i="4"/>
  <c r="I1794" i="4" s="1"/>
  <c r="F1794" i="4"/>
  <c r="H1794" i="4" s="1"/>
  <c r="G1793" i="4"/>
  <c r="I1793" i="4" s="1"/>
  <c r="F1793" i="4"/>
  <c r="H1793" i="4" s="1"/>
  <c r="G1792" i="4"/>
  <c r="I1792" i="4" s="1"/>
  <c r="F1792" i="4"/>
  <c r="H1792" i="4" s="1"/>
  <c r="G1791" i="4"/>
  <c r="I1791" i="4" s="1"/>
  <c r="F1791" i="4"/>
  <c r="H1791" i="4" s="1"/>
  <c r="G1790" i="4"/>
  <c r="I1790" i="4" s="1"/>
  <c r="F1790" i="4"/>
  <c r="H1790" i="4" s="1"/>
  <c r="G1789" i="4"/>
  <c r="I1789" i="4" s="1"/>
  <c r="F1789" i="4"/>
  <c r="H1789" i="4" s="1"/>
  <c r="G1788" i="4"/>
  <c r="I1788" i="4" s="1"/>
  <c r="F1788" i="4"/>
  <c r="H1788" i="4" s="1"/>
  <c r="G1787" i="4"/>
  <c r="I1787" i="4" s="1"/>
  <c r="F1787" i="4"/>
  <c r="H1787" i="4" s="1"/>
  <c r="G1786" i="4"/>
  <c r="I1786" i="4" s="1"/>
  <c r="F1786" i="4"/>
  <c r="H1786" i="4" s="1"/>
  <c r="G1785" i="4"/>
  <c r="I1785" i="4" s="1"/>
  <c r="F1785" i="4"/>
  <c r="H1785" i="4" s="1"/>
  <c r="G1784" i="4"/>
  <c r="I1784" i="4" s="1"/>
  <c r="F1784" i="4"/>
  <c r="H1784" i="4" s="1"/>
  <c r="G1783" i="4"/>
  <c r="I1783" i="4" s="1"/>
  <c r="F1783" i="4"/>
  <c r="H1783" i="4" s="1"/>
  <c r="G1782" i="4"/>
  <c r="I1782" i="4" s="1"/>
  <c r="F1782" i="4"/>
  <c r="H1782" i="4" s="1"/>
  <c r="G1781" i="4"/>
  <c r="I1781" i="4" s="1"/>
  <c r="F1781" i="4"/>
  <c r="H1781" i="4" s="1"/>
  <c r="G1780" i="4"/>
  <c r="I1780" i="4" s="1"/>
  <c r="F1780" i="4"/>
  <c r="H1780" i="4" s="1"/>
  <c r="G1779" i="4"/>
  <c r="I1779" i="4" s="1"/>
  <c r="F1779" i="4"/>
  <c r="H1779" i="4" s="1"/>
  <c r="G1778" i="4"/>
  <c r="I1778" i="4" s="1"/>
  <c r="F1778" i="4"/>
  <c r="H1778" i="4" s="1"/>
  <c r="G1777" i="4"/>
  <c r="I1777" i="4" s="1"/>
  <c r="F1777" i="4"/>
  <c r="H1777" i="4" s="1"/>
  <c r="G1776" i="4"/>
  <c r="I1776" i="4" s="1"/>
  <c r="F1776" i="4"/>
  <c r="H1776" i="4" s="1"/>
  <c r="G1775" i="4"/>
  <c r="I1775" i="4" s="1"/>
  <c r="F1775" i="4"/>
  <c r="H1775" i="4" s="1"/>
  <c r="G1774" i="4"/>
  <c r="I1774" i="4" s="1"/>
  <c r="F1774" i="4"/>
  <c r="H1774" i="4" s="1"/>
  <c r="G1773" i="4"/>
  <c r="I1773" i="4" s="1"/>
  <c r="F1773" i="4"/>
  <c r="H1773" i="4" s="1"/>
  <c r="G1772" i="4"/>
  <c r="I1772" i="4" s="1"/>
  <c r="F1772" i="4"/>
  <c r="H1772" i="4" s="1"/>
  <c r="G1771" i="4"/>
  <c r="I1771" i="4" s="1"/>
  <c r="F1771" i="4"/>
  <c r="H1771" i="4" s="1"/>
  <c r="G1770" i="4"/>
  <c r="I1770" i="4" s="1"/>
  <c r="F1770" i="4"/>
  <c r="H1770" i="4" s="1"/>
  <c r="G1769" i="4"/>
  <c r="I1769" i="4" s="1"/>
  <c r="F1769" i="4"/>
  <c r="H1769" i="4" s="1"/>
  <c r="G1768" i="4"/>
  <c r="I1768" i="4" s="1"/>
  <c r="F1768" i="4"/>
  <c r="H1768" i="4" s="1"/>
  <c r="G1767" i="4"/>
  <c r="I1767" i="4" s="1"/>
  <c r="F1767" i="4"/>
  <c r="H1767" i="4" s="1"/>
  <c r="G1766" i="4"/>
  <c r="I1766" i="4" s="1"/>
  <c r="F1766" i="4"/>
  <c r="H1766" i="4" s="1"/>
  <c r="G1765" i="4"/>
  <c r="I1765" i="4" s="1"/>
  <c r="F1765" i="4"/>
  <c r="H1765" i="4" s="1"/>
  <c r="G1764" i="4"/>
  <c r="I1764" i="4" s="1"/>
  <c r="F1764" i="4"/>
  <c r="H1764" i="4" s="1"/>
  <c r="G1763" i="4"/>
  <c r="I1763" i="4" s="1"/>
  <c r="F1763" i="4"/>
  <c r="H1763" i="4" s="1"/>
  <c r="G1762" i="4"/>
  <c r="I1762" i="4" s="1"/>
  <c r="F1762" i="4"/>
  <c r="H1762" i="4" s="1"/>
  <c r="G1761" i="4"/>
  <c r="I1761" i="4" s="1"/>
  <c r="F1761" i="4"/>
  <c r="H1761" i="4" s="1"/>
  <c r="G1760" i="4"/>
  <c r="I1760" i="4" s="1"/>
  <c r="F1760" i="4"/>
  <c r="H1760" i="4" s="1"/>
  <c r="G1759" i="4"/>
  <c r="I1759" i="4" s="1"/>
  <c r="F1759" i="4"/>
  <c r="H1759" i="4" s="1"/>
  <c r="G1758" i="4"/>
  <c r="I1758" i="4" s="1"/>
  <c r="F1758" i="4"/>
  <c r="H1758" i="4" s="1"/>
  <c r="G1757" i="4"/>
  <c r="I1757" i="4" s="1"/>
  <c r="F1757" i="4"/>
  <c r="H1757" i="4" s="1"/>
  <c r="G1756" i="4"/>
  <c r="I1756" i="4" s="1"/>
  <c r="F1756" i="4"/>
  <c r="H1756" i="4" s="1"/>
  <c r="G1755" i="4"/>
  <c r="I1755" i="4" s="1"/>
  <c r="F1755" i="4"/>
  <c r="H1755" i="4" s="1"/>
  <c r="G1754" i="4"/>
  <c r="I1754" i="4" s="1"/>
  <c r="F1754" i="4"/>
  <c r="H1754" i="4" s="1"/>
  <c r="G1753" i="4"/>
  <c r="I1753" i="4" s="1"/>
  <c r="F1753" i="4"/>
  <c r="H1753" i="4" s="1"/>
  <c r="G1752" i="4"/>
  <c r="I1752" i="4" s="1"/>
  <c r="F1752" i="4"/>
  <c r="H1752" i="4" s="1"/>
  <c r="G1751" i="4"/>
  <c r="I1751" i="4" s="1"/>
  <c r="F1751" i="4"/>
  <c r="H1751" i="4" s="1"/>
  <c r="G1750" i="4"/>
  <c r="I1750" i="4" s="1"/>
  <c r="F1750" i="4"/>
  <c r="H1750" i="4" s="1"/>
  <c r="G1749" i="4"/>
  <c r="I1749" i="4" s="1"/>
  <c r="F1749" i="4"/>
  <c r="H1749" i="4" s="1"/>
  <c r="G1748" i="4"/>
  <c r="I1748" i="4" s="1"/>
  <c r="F1748" i="4"/>
  <c r="H1748" i="4" s="1"/>
  <c r="G1747" i="4"/>
  <c r="I1747" i="4" s="1"/>
  <c r="F1747" i="4"/>
  <c r="H1747" i="4" s="1"/>
  <c r="G1746" i="4"/>
  <c r="I1746" i="4" s="1"/>
  <c r="F1746" i="4"/>
  <c r="H1746" i="4" s="1"/>
  <c r="G1745" i="4"/>
  <c r="I1745" i="4" s="1"/>
  <c r="F1745" i="4"/>
  <c r="H1745" i="4" s="1"/>
  <c r="G1744" i="4"/>
  <c r="I1744" i="4" s="1"/>
  <c r="F1744" i="4"/>
  <c r="H1744" i="4" s="1"/>
  <c r="G1743" i="4"/>
  <c r="I1743" i="4" s="1"/>
  <c r="F1743" i="4"/>
  <c r="H1743" i="4" s="1"/>
  <c r="G1742" i="4"/>
  <c r="I1742" i="4" s="1"/>
  <c r="F1742" i="4"/>
  <c r="H1742" i="4" s="1"/>
  <c r="G1741" i="4"/>
  <c r="I1741" i="4" s="1"/>
  <c r="F1741" i="4"/>
  <c r="H1741" i="4" s="1"/>
  <c r="G1740" i="4"/>
  <c r="I1740" i="4" s="1"/>
  <c r="F1740" i="4"/>
  <c r="H1740" i="4" s="1"/>
  <c r="G1739" i="4"/>
  <c r="I1739" i="4" s="1"/>
  <c r="F1739" i="4"/>
  <c r="H1739" i="4" s="1"/>
  <c r="G1738" i="4"/>
  <c r="I1738" i="4" s="1"/>
  <c r="F1738" i="4"/>
  <c r="H1738" i="4" s="1"/>
  <c r="G1737" i="4"/>
  <c r="I1737" i="4" s="1"/>
  <c r="F1737" i="4"/>
  <c r="H1737" i="4" s="1"/>
  <c r="G1736" i="4"/>
  <c r="I1736" i="4" s="1"/>
  <c r="F1736" i="4"/>
  <c r="H1736" i="4" s="1"/>
  <c r="G1735" i="4"/>
  <c r="I1735" i="4" s="1"/>
  <c r="F1735" i="4"/>
  <c r="H1735" i="4" s="1"/>
  <c r="G1734" i="4"/>
  <c r="I1734" i="4" s="1"/>
  <c r="F1734" i="4"/>
  <c r="H1734" i="4" s="1"/>
  <c r="G1733" i="4"/>
  <c r="I1733" i="4" s="1"/>
  <c r="F1733" i="4"/>
  <c r="H1733" i="4" s="1"/>
  <c r="G1732" i="4"/>
  <c r="I1732" i="4" s="1"/>
  <c r="F1732" i="4"/>
  <c r="H1732" i="4" s="1"/>
  <c r="G1731" i="4"/>
  <c r="I1731" i="4" s="1"/>
  <c r="F1731" i="4"/>
  <c r="H1731" i="4" s="1"/>
  <c r="G1730" i="4"/>
  <c r="I1730" i="4" s="1"/>
  <c r="F1730" i="4"/>
  <c r="H1730" i="4" s="1"/>
  <c r="G1729" i="4"/>
  <c r="I1729" i="4" s="1"/>
  <c r="F1729" i="4"/>
  <c r="H1729" i="4" s="1"/>
  <c r="G1728" i="4"/>
  <c r="I1728" i="4" s="1"/>
  <c r="F1728" i="4"/>
  <c r="H1728" i="4" s="1"/>
  <c r="G1727" i="4"/>
  <c r="I1727" i="4" s="1"/>
  <c r="F1727" i="4"/>
  <c r="H1727" i="4" s="1"/>
  <c r="G1726" i="4"/>
  <c r="I1726" i="4" s="1"/>
  <c r="F1726" i="4"/>
  <c r="H1726" i="4" s="1"/>
  <c r="G1725" i="4"/>
  <c r="I1725" i="4" s="1"/>
  <c r="F1725" i="4"/>
  <c r="H1725" i="4" s="1"/>
  <c r="G1724" i="4"/>
  <c r="I1724" i="4" s="1"/>
  <c r="F1724" i="4"/>
  <c r="H1724" i="4" s="1"/>
  <c r="G1723" i="4"/>
  <c r="I1723" i="4" s="1"/>
  <c r="F1723" i="4"/>
  <c r="H1723" i="4" s="1"/>
  <c r="G1722" i="4"/>
  <c r="I1722" i="4" s="1"/>
  <c r="F1722" i="4"/>
  <c r="H1722" i="4" s="1"/>
  <c r="G1721" i="4"/>
  <c r="I1721" i="4" s="1"/>
  <c r="F1721" i="4"/>
  <c r="H1721" i="4" s="1"/>
  <c r="G1720" i="4"/>
  <c r="I1720" i="4" s="1"/>
  <c r="F1720" i="4"/>
  <c r="H1720" i="4" s="1"/>
  <c r="G1719" i="4"/>
  <c r="I1719" i="4" s="1"/>
  <c r="F1719" i="4"/>
  <c r="H1719" i="4" s="1"/>
  <c r="G1718" i="4"/>
  <c r="I1718" i="4" s="1"/>
  <c r="F1718" i="4"/>
  <c r="H1718" i="4" s="1"/>
  <c r="G1717" i="4"/>
  <c r="I1717" i="4" s="1"/>
  <c r="F1717" i="4"/>
  <c r="H1717" i="4" s="1"/>
  <c r="G1716" i="4"/>
  <c r="I1716" i="4" s="1"/>
  <c r="F1716" i="4"/>
  <c r="H1716" i="4" s="1"/>
  <c r="G1715" i="4"/>
  <c r="I1715" i="4" s="1"/>
  <c r="F1715" i="4"/>
  <c r="H1715" i="4" s="1"/>
  <c r="G1714" i="4"/>
  <c r="I1714" i="4" s="1"/>
  <c r="F1714" i="4"/>
  <c r="H1714" i="4" s="1"/>
  <c r="G1713" i="4"/>
  <c r="I1713" i="4" s="1"/>
  <c r="F1713" i="4"/>
  <c r="H1713" i="4" s="1"/>
  <c r="G1712" i="4"/>
  <c r="I1712" i="4" s="1"/>
  <c r="F1712" i="4"/>
  <c r="H1712" i="4" s="1"/>
  <c r="G1711" i="4"/>
  <c r="I1711" i="4" s="1"/>
  <c r="F1711" i="4"/>
  <c r="H1711" i="4" s="1"/>
  <c r="G1710" i="4"/>
  <c r="I1710" i="4" s="1"/>
  <c r="F1710" i="4"/>
  <c r="H1710" i="4" s="1"/>
  <c r="G1709" i="4"/>
  <c r="I1709" i="4" s="1"/>
  <c r="F1709" i="4"/>
  <c r="H1709" i="4" s="1"/>
  <c r="G1708" i="4"/>
  <c r="I1708" i="4" s="1"/>
  <c r="F1708" i="4"/>
  <c r="H1708" i="4" s="1"/>
  <c r="G1707" i="4"/>
  <c r="I1707" i="4" s="1"/>
  <c r="F1707" i="4"/>
  <c r="H1707" i="4" s="1"/>
  <c r="G1706" i="4"/>
  <c r="I1706" i="4" s="1"/>
  <c r="F1706" i="4"/>
  <c r="H1706" i="4" s="1"/>
  <c r="G1705" i="4"/>
  <c r="I1705" i="4" s="1"/>
  <c r="F1705" i="4"/>
  <c r="H1705" i="4" s="1"/>
  <c r="G1704" i="4"/>
  <c r="I1704" i="4" s="1"/>
  <c r="F1704" i="4"/>
  <c r="H1704" i="4" s="1"/>
  <c r="G1703" i="4"/>
  <c r="I1703" i="4" s="1"/>
  <c r="F1703" i="4"/>
  <c r="H1703" i="4" s="1"/>
  <c r="G1702" i="4"/>
  <c r="I1702" i="4" s="1"/>
  <c r="F1702" i="4"/>
  <c r="H1702" i="4" s="1"/>
  <c r="G1701" i="4"/>
  <c r="I1701" i="4" s="1"/>
  <c r="F1701" i="4"/>
  <c r="H1701" i="4" s="1"/>
  <c r="G1700" i="4"/>
  <c r="I1700" i="4" s="1"/>
  <c r="F1700" i="4"/>
  <c r="H1700" i="4" s="1"/>
  <c r="G1699" i="4"/>
  <c r="I1699" i="4" s="1"/>
  <c r="F1699" i="4"/>
  <c r="H1699" i="4" s="1"/>
  <c r="G1698" i="4"/>
  <c r="I1698" i="4" s="1"/>
  <c r="F1698" i="4"/>
  <c r="H1698" i="4" s="1"/>
  <c r="G1697" i="4"/>
  <c r="I1697" i="4" s="1"/>
  <c r="F1697" i="4"/>
  <c r="H1697" i="4" s="1"/>
  <c r="G1696" i="4"/>
  <c r="I1696" i="4" s="1"/>
  <c r="F1696" i="4"/>
  <c r="H1696" i="4" s="1"/>
  <c r="G1695" i="4"/>
  <c r="I1695" i="4" s="1"/>
  <c r="F1695" i="4"/>
  <c r="H1695" i="4" s="1"/>
  <c r="G1694" i="4"/>
  <c r="I1694" i="4" s="1"/>
  <c r="F1694" i="4"/>
  <c r="H1694" i="4" s="1"/>
  <c r="G1693" i="4"/>
  <c r="I1693" i="4" s="1"/>
  <c r="F1693" i="4"/>
  <c r="H1693" i="4" s="1"/>
  <c r="G1692" i="4"/>
  <c r="I1692" i="4" s="1"/>
  <c r="F1692" i="4"/>
  <c r="H1692" i="4" s="1"/>
  <c r="G1691" i="4"/>
  <c r="I1691" i="4" s="1"/>
  <c r="F1691" i="4"/>
  <c r="H1691" i="4" s="1"/>
  <c r="G1690" i="4"/>
  <c r="I1690" i="4" s="1"/>
  <c r="F1690" i="4"/>
  <c r="H1690" i="4" s="1"/>
  <c r="G1689" i="4"/>
  <c r="I1689" i="4" s="1"/>
  <c r="F1689" i="4"/>
  <c r="H1689" i="4" s="1"/>
  <c r="G1688" i="4"/>
  <c r="I1688" i="4" s="1"/>
  <c r="F1688" i="4"/>
  <c r="H1688" i="4" s="1"/>
  <c r="G1687" i="4"/>
  <c r="I1687" i="4" s="1"/>
  <c r="F1687" i="4"/>
  <c r="H1687" i="4" s="1"/>
  <c r="G1686" i="4"/>
  <c r="I1686" i="4" s="1"/>
  <c r="F1686" i="4"/>
  <c r="H1686" i="4" s="1"/>
  <c r="G1685" i="4"/>
  <c r="I1685" i="4" s="1"/>
  <c r="F1685" i="4"/>
  <c r="H1685" i="4" s="1"/>
  <c r="G1684" i="4"/>
  <c r="I1684" i="4" s="1"/>
  <c r="F1684" i="4"/>
  <c r="H1684" i="4" s="1"/>
  <c r="G1683" i="4"/>
  <c r="I1683" i="4" s="1"/>
  <c r="F1683" i="4"/>
  <c r="H1683" i="4" s="1"/>
  <c r="G1682" i="4"/>
  <c r="I1682" i="4" s="1"/>
  <c r="F1682" i="4"/>
  <c r="H1682" i="4" s="1"/>
  <c r="G1681" i="4"/>
  <c r="I1681" i="4" s="1"/>
  <c r="F1681" i="4"/>
  <c r="H1681" i="4" s="1"/>
  <c r="G1680" i="4"/>
  <c r="I1680" i="4" s="1"/>
  <c r="F1680" i="4"/>
  <c r="H1680" i="4" s="1"/>
  <c r="G1679" i="4"/>
  <c r="I1679" i="4" s="1"/>
  <c r="F1679" i="4"/>
  <c r="H1679" i="4" s="1"/>
  <c r="G1678" i="4"/>
  <c r="I1678" i="4" s="1"/>
  <c r="F1678" i="4"/>
  <c r="H1678" i="4" s="1"/>
  <c r="G1677" i="4"/>
  <c r="I1677" i="4" s="1"/>
  <c r="F1677" i="4"/>
  <c r="H1677" i="4" s="1"/>
  <c r="G1676" i="4"/>
  <c r="I1676" i="4" s="1"/>
  <c r="F1676" i="4"/>
  <c r="H1676" i="4" s="1"/>
  <c r="G1675" i="4"/>
  <c r="I1675" i="4" s="1"/>
  <c r="F1675" i="4"/>
  <c r="H1675" i="4" s="1"/>
  <c r="G1674" i="4"/>
  <c r="I1674" i="4" s="1"/>
  <c r="F1674" i="4"/>
  <c r="H1674" i="4" s="1"/>
  <c r="G1673" i="4"/>
  <c r="I1673" i="4" s="1"/>
  <c r="F1673" i="4"/>
  <c r="H1673" i="4" s="1"/>
  <c r="G1672" i="4"/>
  <c r="I1672" i="4" s="1"/>
  <c r="F1672" i="4"/>
  <c r="H1672" i="4" s="1"/>
  <c r="G1671" i="4"/>
  <c r="I1671" i="4" s="1"/>
  <c r="F1671" i="4"/>
  <c r="H1671" i="4" s="1"/>
  <c r="G1670" i="4"/>
  <c r="I1670" i="4" s="1"/>
  <c r="F1670" i="4"/>
  <c r="H1670" i="4" s="1"/>
  <c r="G1669" i="4"/>
  <c r="I1669" i="4" s="1"/>
  <c r="F1669" i="4"/>
  <c r="H1669" i="4" s="1"/>
  <c r="G1668" i="4"/>
  <c r="I1668" i="4" s="1"/>
  <c r="F1668" i="4"/>
  <c r="H1668" i="4" s="1"/>
  <c r="G1667" i="4"/>
  <c r="I1667" i="4" s="1"/>
  <c r="F1667" i="4"/>
  <c r="H1667" i="4" s="1"/>
  <c r="G1666" i="4"/>
  <c r="I1666" i="4" s="1"/>
  <c r="F1666" i="4"/>
  <c r="H1666" i="4" s="1"/>
  <c r="G1665" i="4"/>
  <c r="I1665" i="4" s="1"/>
  <c r="F1665" i="4"/>
  <c r="H1665" i="4" s="1"/>
  <c r="G1664" i="4"/>
  <c r="I1664" i="4" s="1"/>
  <c r="F1664" i="4"/>
  <c r="H1664" i="4" s="1"/>
  <c r="G1663" i="4"/>
  <c r="I1663" i="4" s="1"/>
  <c r="F1663" i="4"/>
  <c r="H1663" i="4" s="1"/>
  <c r="G1662" i="4"/>
  <c r="I1662" i="4" s="1"/>
  <c r="F1662" i="4"/>
  <c r="H1662" i="4" s="1"/>
  <c r="G1661" i="4"/>
  <c r="I1661" i="4" s="1"/>
  <c r="F1661" i="4"/>
  <c r="H1661" i="4" s="1"/>
  <c r="G1660" i="4"/>
  <c r="I1660" i="4" s="1"/>
  <c r="F1660" i="4"/>
  <c r="H1660" i="4" s="1"/>
  <c r="G1659" i="4"/>
  <c r="I1659" i="4" s="1"/>
  <c r="F1659" i="4"/>
  <c r="H1659" i="4" s="1"/>
  <c r="G1658" i="4"/>
  <c r="I1658" i="4" s="1"/>
  <c r="F1658" i="4"/>
  <c r="H1658" i="4" s="1"/>
  <c r="G1657" i="4"/>
  <c r="I1657" i="4" s="1"/>
  <c r="F1657" i="4"/>
  <c r="H1657" i="4" s="1"/>
  <c r="G1656" i="4"/>
  <c r="I1656" i="4" s="1"/>
  <c r="F1656" i="4"/>
  <c r="H1656" i="4" s="1"/>
  <c r="G1655" i="4"/>
  <c r="I1655" i="4" s="1"/>
  <c r="F1655" i="4"/>
  <c r="H1655" i="4" s="1"/>
  <c r="G1654" i="4"/>
  <c r="I1654" i="4" s="1"/>
  <c r="F1654" i="4"/>
  <c r="H1654" i="4" s="1"/>
  <c r="G1653" i="4"/>
  <c r="I1653" i="4" s="1"/>
  <c r="F1653" i="4"/>
  <c r="H1653" i="4" s="1"/>
  <c r="G1652" i="4"/>
  <c r="I1652" i="4" s="1"/>
  <c r="F1652" i="4"/>
  <c r="H1652" i="4" s="1"/>
  <c r="G1651" i="4"/>
  <c r="I1651" i="4" s="1"/>
  <c r="F1651" i="4"/>
  <c r="H1651" i="4" s="1"/>
  <c r="G1650" i="4"/>
  <c r="I1650" i="4" s="1"/>
  <c r="F1650" i="4"/>
  <c r="H1650" i="4" s="1"/>
  <c r="G1649" i="4"/>
  <c r="I1649" i="4" s="1"/>
  <c r="F1649" i="4"/>
  <c r="H1649" i="4" s="1"/>
  <c r="G1648" i="4"/>
  <c r="I1648" i="4" s="1"/>
  <c r="F1648" i="4"/>
  <c r="H1648" i="4" s="1"/>
  <c r="G1647" i="4"/>
  <c r="I1647" i="4" s="1"/>
  <c r="F1647" i="4"/>
  <c r="H1647" i="4" s="1"/>
  <c r="G1646" i="4"/>
  <c r="I1646" i="4" s="1"/>
  <c r="F1646" i="4"/>
  <c r="H1646" i="4" s="1"/>
  <c r="G1645" i="4"/>
  <c r="I1645" i="4" s="1"/>
  <c r="F1645" i="4"/>
  <c r="H1645" i="4" s="1"/>
  <c r="G1644" i="4"/>
  <c r="I1644" i="4" s="1"/>
  <c r="F1644" i="4"/>
  <c r="H1644" i="4" s="1"/>
  <c r="G1643" i="4"/>
  <c r="I1643" i="4" s="1"/>
  <c r="F1643" i="4"/>
  <c r="H1643" i="4" s="1"/>
  <c r="G1642" i="4"/>
  <c r="I1642" i="4" s="1"/>
  <c r="F1642" i="4"/>
  <c r="H1642" i="4" s="1"/>
  <c r="G1641" i="4"/>
  <c r="I1641" i="4" s="1"/>
  <c r="F1641" i="4"/>
  <c r="H1641" i="4" s="1"/>
  <c r="G1640" i="4"/>
  <c r="I1640" i="4" s="1"/>
  <c r="F1640" i="4"/>
  <c r="H1640" i="4" s="1"/>
  <c r="G1639" i="4"/>
  <c r="I1639" i="4" s="1"/>
  <c r="F1639" i="4"/>
  <c r="H1639" i="4" s="1"/>
  <c r="G1638" i="4"/>
  <c r="I1638" i="4" s="1"/>
  <c r="F1638" i="4"/>
  <c r="H1638" i="4" s="1"/>
  <c r="G1637" i="4"/>
  <c r="I1637" i="4" s="1"/>
  <c r="F1637" i="4"/>
  <c r="H1637" i="4" s="1"/>
  <c r="G1636" i="4"/>
  <c r="I1636" i="4" s="1"/>
  <c r="F1636" i="4"/>
  <c r="H1636" i="4" s="1"/>
  <c r="G1635" i="4"/>
  <c r="I1635" i="4" s="1"/>
  <c r="F1635" i="4"/>
  <c r="H1635" i="4" s="1"/>
  <c r="G1634" i="4"/>
  <c r="I1634" i="4" s="1"/>
  <c r="F1634" i="4"/>
  <c r="H1634" i="4" s="1"/>
  <c r="G1633" i="4"/>
  <c r="I1633" i="4" s="1"/>
  <c r="F1633" i="4"/>
  <c r="H1633" i="4" s="1"/>
  <c r="G1632" i="4"/>
  <c r="I1632" i="4" s="1"/>
  <c r="F1632" i="4"/>
  <c r="H1632" i="4" s="1"/>
  <c r="G1631" i="4"/>
  <c r="I1631" i="4" s="1"/>
  <c r="F1631" i="4"/>
  <c r="H1631" i="4" s="1"/>
  <c r="G1630" i="4"/>
  <c r="I1630" i="4" s="1"/>
  <c r="F1630" i="4"/>
  <c r="H1630" i="4" s="1"/>
  <c r="G1629" i="4"/>
  <c r="I1629" i="4" s="1"/>
  <c r="F1629" i="4"/>
  <c r="H1629" i="4" s="1"/>
  <c r="G1628" i="4"/>
  <c r="I1628" i="4" s="1"/>
  <c r="F1628" i="4"/>
  <c r="H1628" i="4" s="1"/>
  <c r="G1627" i="4"/>
  <c r="I1627" i="4" s="1"/>
  <c r="F1627" i="4"/>
  <c r="H1627" i="4" s="1"/>
  <c r="G1626" i="4"/>
  <c r="I1626" i="4" s="1"/>
  <c r="F1626" i="4"/>
  <c r="H1626" i="4" s="1"/>
  <c r="G1625" i="4"/>
  <c r="I1625" i="4" s="1"/>
  <c r="F1625" i="4"/>
  <c r="H1625" i="4" s="1"/>
  <c r="G1624" i="4"/>
  <c r="I1624" i="4" s="1"/>
  <c r="F1624" i="4"/>
  <c r="H1624" i="4" s="1"/>
  <c r="G1623" i="4"/>
  <c r="I1623" i="4" s="1"/>
  <c r="F1623" i="4"/>
  <c r="H1623" i="4" s="1"/>
  <c r="G1622" i="4"/>
  <c r="I1622" i="4" s="1"/>
  <c r="F1622" i="4"/>
  <c r="H1622" i="4" s="1"/>
  <c r="G1621" i="4"/>
  <c r="I1621" i="4" s="1"/>
  <c r="F1621" i="4"/>
  <c r="H1621" i="4" s="1"/>
  <c r="G1620" i="4"/>
  <c r="I1620" i="4" s="1"/>
  <c r="F1620" i="4"/>
  <c r="H1620" i="4" s="1"/>
  <c r="G1619" i="4"/>
  <c r="I1619" i="4" s="1"/>
  <c r="F1619" i="4"/>
  <c r="H1619" i="4" s="1"/>
  <c r="G1618" i="4"/>
  <c r="I1618" i="4" s="1"/>
  <c r="F1618" i="4"/>
  <c r="H1618" i="4" s="1"/>
  <c r="G1617" i="4"/>
  <c r="I1617" i="4" s="1"/>
  <c r="F1617" i="4"/>
  <c r="H1617" i="4" s="1"/>
  <c r="G1616" i="4"/>
  <c r="I1616" i="4" s="1"/>
  <c r="F1616" i="4"/>
  <c r="H1616" i="4" s="1"/>
  <c r="G1615" i="4"/>
  <c r="I1615" i="4" s="1"/>
  <c r="F1615" i="4"/>
  <c r="H1615" i="4" s="1"/>
  <c r="G1614" i="4"/>
  <c r="I1614" i="4" s="1"/>
  <c r="F1614" i="4"/>
  <c r="H1614" i="4" s="1"/>
  <c r="G1613" i="4"/>
  <c r="I1613" i="4" s="1"/>
  <c r="F1613" i="4"/>
  <c r="H1613" i="4" s="1"/>
  <c r="G1612" i="4"/>
  <c r="I1612" i="4" s="1"/>
  <c r="F1612" i="4"/>
  <c r="H1612" i="4" s="1"/>
  <c r="G1611" i="4"/>
  <c r="I1611" i="4" s="1"/>
  <c r="F1611" i="4"/>
  <c r="H1611" i="4" s="1"/>
  <c r="G1610" i="4"/>
  <c r="I1610" i="4" s="1"/>
  <c r="F1610" i="4"/>
  <c r="H1610" i="4" s="1"/>
  <c r="G1609" i="4"/>
  <c r="I1609" i="4" s="1"/>
  <c r="F1609" i="4"/>
  <c r="H1609" i="4" s="1"/>
  <c r="G1608" i="4"/>
  <c r="I1608" i="4" s="1"/>
  <c r="F1608" i="4"/>
  <c r="H1608" i="4" s="1"/>
  <c r="G1607" i="4"/>
  <c r="I1607" i="4" s="1"/>
  <c r="F1607" i="4"/>
  <c r="H1607" i="4" s="1"/>
  <c r="G1606" i="4"/>
  <c r="I1606" i="4" s="1"/>
  <c r="F1606" i="4"/>
  <c r="H1606" i="4" s="1"/>
  <c r="G1605" i="4"/>
  <c r="I1605" i="4" s="1"/>
  <c r="F1605" i="4"/>
  <c r="H1605" i="4" s="1"/>
  <c r="G1604" i="4"/>
  <c r="I1604" i="4" s="1"/>
  <c r="F1604" i="4"/>
  <c r="H1604" i="4" s="1"/>
  <c r="G1603" i="4"/>
  <c r="I1603" i="4" s="1"/>
  <c r="F1603" i="4"/>
  <c r="H1603" i="4" s="1"/>
  <c r="G1602" i="4"/>
  <c r="I1602" i="4" s="1"/>
  <c r="F1602" i="4"/>
  <c r="H1602" i="4" s="1"/>
  <c r="G1601" i="4"/>
  <c r="I1601" i="4" s="1"/>
  <c r="F1601" i="4"/>
  <c r="H1601" i="4" s="1"/>
  <c r="G1600" i="4"/>
  <c r="I1600" i="4" s="1"/>
  <c r="F1600" i="4"/>
  <c r="H1600" i="4" s="1"/>
  <c r="G1599" i="4"/>
  <c r="I1599" i="4" s="1"/>
  <c r="F1599" i="4"/>
  <c r="H1599" i="4" s="1"/>
  <c r="G1598" i="4"/>
  <c r="I1598" i="4" s="1"/>
  <c r="F1598" i="4"/>
  <c r="H1598" i="4" s="1"/>
  <c r="G1597" i="4"/>
  <c r="I1597" i="4" s="1"/>
  <c r="F1597" i="4"/>
  <c r="H1597" i="4" s="1"/>
  <c r="G1596" i="4"/>
  <c r="I1596" i="4" s="1"/>
  <c r="F1596" i="4"/>
  <c r="H1596" i="4" s="1"/>
  <c r="G1595" i="4"/>
  <c r="I1595" i="4" s="1"/>
  <c r="F1595" i="4"/>
  <c r="H1595" i="4" s="1"/>
  <c r="G1594" i="4"/>
  <c r="I1594" i="4" s="1"/>
  <c r="F1594" i="4"/>
  <c r="H1594" i="4" s="1"/>
  <c r="G1593" i="4"/>
  <c r="I1593" i="4" s="1"/>
  <c r="F1593" i="4"/>
  <c r="H1593" i="4" s="1"/>
  <c r="G1592" i="4"/>
  <c r="I1592" i="4" s="1"/>
  <c r="F1592" i="4"/>
  <c r="H1592" i="4" s="1"/>
  <c r="G1591" i="4"/>
  <c r="I1591" i="4" s="1"/>
  <c r="F1591" i="4"/>
  <c r="H1591" i="4" s="1"/>
  <c r="G1590" i="4"/>
  <c r="I1590" i="4" s="1"/>
  <c r="F1590" i="4"/>
  <c r="H1590" i="4" s="1"/>
  <c r="G1589" i="4"/>
  <c r="I1589" i="4" s="1"/>
  <c r="F1589" i="4"/>
  <c r="H1589" i="4" s="1"/>
  <c r="G1588" i="4"/>
  <c r="I1588" i="4" s="1"/>
  <c r="F1588" i="4"/>
  <c r="H1588" i="4" s="1"/>
  <c r="G1587" i="4"/>
  <c r="I1587" i="4" s="1"/>
  <c r="F1587" i="4"/>
  <c r="H1587" i="4" s="1"/>
  <c r="G1586" i="4"/>
  <c r="I1586" i="4" s="1"/>
  <c r="F1586" i="4"/>
  <c r="H1586" i="4" s="1"/>
  <c r="G1585" i="4"/>
  <c r="I1585" i="4" s="1"/>
  <c r="F1585" i="4"/>
  <c r="H1585" i="4" s="1"/>
  <c r="G1584" i="4"/>
  <c r="I1584" i="4" s="1"/>
  <c r="F1584" i="4"/>
  <c r="H1584" i="4" s="1"/>
  <c r="G1583" i="4"/>
  <c r="I1583" i="4" s="1"/>
  <c r="F1583" i="4"/>
  <c r="H1583" i="4" s="1"/>
  <c r="G1582" i="4"/>
  <c r="I1582" i="4" s="1"/>
  <c r="F1582" i="4"/>
  <c r="H1582" i="4" s="1"/>
  <c r="G1581" i="4"/>
  <c r="I1581" i="4" s="1"/>
  <c r="F1581" i="4"/>
  <c r="H1581" i="4" s="1"/>
  <c r="G1580" i="4"/>
  <c r="I1580" i="4" s="1"/>
  <c r="F1580" i="4"/>
  <c r="H1580" i="4" s="1"/>
  <c r="G1579" i="4"/>
  <c r="I1579" i="4" s="1"/>
  <c r="F1579" i="4"/>
  <c r="H1579" i="4" s="1"/>
  <c r="G1578" i="4"/>
  <c r="I1578" i="4" s="1"/>
  <c r="F1578" i="4"/>
  <c r="H1578" i="4" s="1"/>
  <c r="G1577" i="4"/>
  <c r="I1577" i="4" s="1"/>
  <c r="F1577" i="4"/>
  <c r="H1577" i="4" s="1"/>
  <c r="G1576" i="4"/>
  <c r="I1576" i="4" s="1"/>
  <c r="F1576" i="4"/>
  <c r="H1576" i="4" s="1"/>
  <c r="G1575" i="4"/>
  <c r="I1575" i="4" s="1"/>
  <c r="F1575" i="4"/>
  <c r="H1575" i="4" s="1"/>
  <c r="G1574" i="4"/>
  <c r="I1574" i="4" s="1"/>
  <c r="F1574" i="4"/>
  <c r="H1574" i="4" s="1"/>
  <c r="G1573" i="4"/>
  <c r="I1573" i="4" s="1"/>
  <c r="F1573" i="4"/>
  <c r="H1573" i="4" s="1"/>
  <c r="G1572" i="4"/>
  <c r="I1572" i="4" s="1"/>
  <c r="F1572" i="4"/>
  <c r="H1572" i="4" s="1"/>
  <c r="G1571" i="4"/>
  <c r="I1571" i="4" s="1"/>
  <c r="F1571" i="4"/>
  <c r="H1571" i="4" s="1"/>
  <c r="G1570" i="4"/>
  <c r="I1570" i="4" s="1"/>
  <c r="F1570" i="4"/>
  <c r="H1570" i="4" s="1"/>
  <c r="G1569" i="4"/>
  <c r="I1569" i="4" s="1"/>
  <c r="F1569" i="4"/>
  <c r="H1569" i="4" s="1"/>
  <c r="G1568" i="4"/>
  <c r="I1568" i="4" s="1"/>
  <c r="F1568" i="4"/>
  <c r="H1568" i="4" s="1"/>
  <c r="G1567" i="4"/>
  <c r="I1567" i="4" s="1"/>
  <c r="F1567" i="4"/>
  <c r="H1567" i="4" s="1"/>
  <c r="G1566" i="4"/>
  <c r="I1566" i="4" s="1"/>
  <c r="F1566" i="4"/>
  <c r="H1566" i="4" s="1"/>
  <c r="G1565" i="4"/>
  <c r="I1565" i="4" s="1"/>
  <c r="F1565" i="4"/>
  <c r="H1565" i="4" s="1"/>
  <c r="G1564" i="4"/>
  <c r="I1564" i="4" s="1"/>
  <c r="F1564" i="4"/>
  <c r="H1564" i="4" s="1"/>
  <c r="G1563" i="4"/>
  <c r="I1563" i="4" s="1"/>
  <c r="F1563" i="4"/>
  <c r="H1563" i="4" s="1"/>
  <c r="G1562" i="4"/>
  <c r="I1562" i="4" s="1"/>
  <c r="F1562" i="4"/>
  <c r="H1562" i="4" s="1"/>
  <c r="G1561" i="4"/>
  <c r="I1561" i="4" s="1"/>
  <c r="F1561" i="4"/>
  <c r="H1561" i="4" s="1"/>
  <c r="G1560" i="4"/>
  <c r="I1560" i="4" s="1"/>
  <c r="F1560" i="4"/>
  <c r="H1560" i="4" s="1"/>
  <c r="G1559" i="4"/>
  <c r="I1559" i="4" s="1"/>
  <c r="F1559" i="4"/>
  <c r="H1559" i="4" s="1"/>
  <c r="G1558" i="4"/>
  <c r="I1558" i="4" s="1"/>
  <c r="F1558" i="4"/>
  <c r="H1558" i="4" s="1"/>
  <c r="G1557" i="4"/>
  <c r="I1557" i="4" s="1"/>
  <c r="F1557" i="4"/>
  <c r="H1557" i="4" s="1"/>
  <c r="G1556" i="4"/>
  <c r="I1556" i="4" s="1"/>
  <c r="F1556" i="4"/>
  <c r="H1556" i="4" s="1"/>
  <c r="G1555" i="4"/>
  <c r="I1555" i="4" s="1"/>
  <c r="F1555" i="4"/>
  <c r="H1555" i="4" s="1"/>
  <c r="G1554" i="4"/>
  <c r="I1554" i="4" s="1"/>
  <c r="F1554" i="4"/>
  <c r="H1554" i="4" s="1"/>
  <c r="G1553" i="4"/>
  <c r="I1553" i="4" s="1"/>
  <c r="F1553" i="4"/>
  <c r="H1553" i="4" s="1"/>
  <c r="G1552" i="4"/>
  <c r="I1552" i="4" s="1"/>
  <c r="F1552" i="4"/>
  <c r="H1552" i="4" s="1"/>
  <c r="G1551" i="4"/>
  <c r="I1551" i="4" s="1"/>
  <c r="F1551" i="4"/>
  <c r="H1551" i="4" s="1"/>
  <c r="G1550" i="4"/>
  <c r="I1550" i="4" s="1"/>
  <c r="F1550" i="4"/>
  <c r="H1550" i="4" s="1"/>
  <c r="G1549" i="4"/>
  <c r="I1549" i="4" s="1"/>
  <c r="F1549" i="4"/>
  <c r="H1549" i="4" s="1"/>
  <c r="G1548" i="4"/>
  <c r="I1548" i="4" s="1"/>
  <c r="F1548" i="4"/>
  <c r="H1548" i="4" s="1"/>
  <c r="G1547" i="4"/>
  <c r="I1547" i="4" s="1"/>
  <c r="F1547" i="4"/>
  <c r="H1547" i="4" s="1"/>
  <c r="G1546" i="4"/>
  <c r="I1546" i="4" s="1"/>
  <c r="F1546" i="4"/>
  <c r="H1546" i="4" s="1"/>
  <c r="G1545" i="4"/>
  <c r="I1545" i="4" s="1"/>
  <c r="F1545" i="4"/>
  <c r="H1545" i="4" s="1"/>
  <c r="G1544" i="4"/>
  <c r="I1544" i="4" s="1"/>
  <c r="F1544" i="4"/>
  <c r="H1544" i="4" s="1"/>
  <c r="G1543" i="4"/>
  <c r="I1543" i="4" s="1"/>
  <c r="F1543" i="4"/>
  <c r="H1543" i="4" s="1"/>
  <c r="G1542" i="4"/>
  <c r="I1542" i="4" s="1"/>
  <c r="F1542" i="4"/>
  <c r="H1542" i="4" s="1"/>
  <c r="G1541" i="4"/>
  <c r="I1541" i="4" s="1"/>
  <c r="F1541" i="4"/>
  <c r="H1541" i="4" s="1"/>
  <c r="G1540" i="4"/>
  <c r="I1540" i="4" s="1"/>
  <c r="F1540" i="4"/>
  <c r="H1540" i="4" s="1"/>
  <c r="G1539" i="4"/>
  <c r="I1539" i="4" s="1"/>
  <c r="F1539" i="4"/>
  <c r="H1539" i="4" s="1"/>
  <c r="G1538" i="4"/>
  <c r="I1538" i="4" s="1"/>
  <c r="F1538" i="4"/>
  <c r="H1538" i="4" s="1"/>
  <c r="G1537" i="4"/>
  <c r="I1537" i="4" s="1"/>
  <c r="F1537" i="4"/>
  <c r="H1537" i="4" s="1"/>
  <c r="G1536" i="4"/>
  <c r="I1536" i="4" s="1"/>
  <c r="F1536" i="4"/>
  <c r="H1536" i="4" s="1"/>
  <c r="G1535" i="4"/>
  <c r="I1535" i="4" s="1"/>
  <c r="F1535" i="4"/>
  <c r="H1535" i="4" s="1"/>
  <c r="G1534" i="4"/>
  <c r="I1534" i="4" s="1"/>
  <c r="F1534" i="4"/>
  <c r="H1534" i="4" s="1"/>
  <c r="G1533" i="4"/>
  <c r="I1533" i="4" s="1"/>
  <c r="F1533" i="4"/>
  <c r="H1533" i="4" s="1"/>
  <c r="G1532" i="4"/>
  <c r="I1532" i="4" s="1"/>
  <c r="F1532" i="4"/>
  <c r="H1532" i="4" s="1"/>
  <c r="G1531" i="4"/>
  <c r="I1531" i="4" s="1"/>
  <c r="F1531" i="4"/>
  <c r="H1531" i="4" s="1"/>
  <c r="G1530" i="4"/>
  <c r="I1530" i="4" s="1"/>
  <c r="F1530" i="4"/>
  <c r="H1530" i="4" s="1"/>
  <c r="G1529" i="4"/>
  <c r="I1529" i="4" s="1"/>
  <c r="F1529" i="4"/>
  <c r="H1529" i="4" s="1"/>
  <c r="G1528" i="4"/>
  <c r="I1528" i="4" s="1"/>
  <c r="F1528" i="4"/>
  <c r="H1528" i="4" s="1"/>
  <c r="G1527" i="4"/>
  <c r="I1527" i="4" s="1"/>
  <c r="F1527" i="4"/>
  <c r="H1527" i="4" s="1"/>
  <c r="G1526" i="4"/>
  <c r="I1526" i="4" s="1"/>
  <c r="F1526" i="4"/>
  <c r="H1526" i="4" s="1"/>
  <c r="G1525" i="4"/>
  <c r="I1525" i="4" s="1"/>
  <c r="F1525" i="4"/>
  <c r="H1525" i="4" s="1"/>
  <c r="G1524" i="4"/>
  <c r="I1524" i="4" s="1"/>
  <c r="F1524" i="4"/>
  <c r="H1524" i="4" s="1"/>
  <c r="G1523" i="4"/>
  <c r="I1523" i="4" s="1"/>
  <c r="F1523" i="4"/>
  <c r="H1523" i="4" s="1"/>
  <c r="G1522" i="4"/>
  <c r="I1522" i="4" s="1"/>
  <c r="F1522" i="4"/>
  <c r="H1522" i="4" s="1"/>
  <c r="G1521" i="4"/>
  <c r="I1521" i="4" s="1"/>
  <c r="F1521" i="4"/>
  <c r="H1521" i="4" s="1"/>
  <c r="G1520" i="4"/>
  <c r="I1520" i="4" s="1"/>
  <c r="F1520" i="4"/>
  <c r="H1520" i="4" s="1"/>
  <c r="G1519" i="4"/>
  <c r="I1519" i="4" s="1"/>
  <c r="F1519" i="4"/>
  <c r="H1519" i="4" s="1"/>
  <c r="G1518" i="4"/>
  <c r="I1518" i="4" s="1"/>
  <c r="F1518" i="4"/>
  <c r="H1518" i="4" s="1"/>
  <c r="G1517" i="4"/>
  <c r="I1517" i="4" s="1"/>
  <c r="F1517" i="4"/>
  <c r="H1517" i="4" s="1"/>
  <c r="G1516" i="4"/>
  <c r="I1516" i="4" s="1"/>
  <c r="F1516" i="4"/>
  <c r="H1516" i="4" s="1"/>
  <c r="G1515" i="4"/>
  <c r="I1515" i="4" s="1"/>
  <c r="F1515" i="4"/>
  <c r="H1515" i="4" s="1"/>
  <c r="G1514" i="4"/>
  <c r="I1514" i="4" s="1"/>
  <c r="F1514" i="4"/>
  <c r="H1514" i="4" s="1"/>
  <c r="G1513" i="4"/>
  <c r="I1513" i="4" s="1"/>
  <c r="F1513" i="4"/>
  <c r="H1513" i="4" s="1"/>
  <c r="G1512" i="4"/>
  <c r="I1512" i="4" s="1"/>
  <c r="F1512" i="4"/>
  <c r="H1512" i="4" s="1"/>
  <c r="G1511" i="4"/>
  <c r="I1511" i="4" s="1"/>
  <c r="F1511" i="4"/>
  <c r="H1511" i="4" s="1"/>
  <c r="G1510" i="4"/>
  <c r="I1510" i="4" s="1"/>
  <c r="F1510" i="4"/>
  <c r="H1510" i="4" s="1"/>
  <c r="G1509" i="4"/>
  <c r="I1509" i="4" s="1"/>
  <c r="F1509" i="4"/>
  <c r="H1509" i="4" s="1"/>
  <c r="G1508" i="4"/>
  <c r="I1508" i="4" s="1"/>
  <c r="F1508" i="4"/>
  <c r="H1508" i="4" s="1"/>
  <c r="G1507" i="4"/>
  <c r="I1507" i="4" s="1"/>
  <c r="F1507" i="4"/>
  <c r="H1507" i="4" s="1"/>
  <c r="G1506" i="4"/>
  <c r="I1506" i="4" s="1"/>
  <c r="F1506" i="4"/>
  <c r="H1506" i="4" s="1"/>
  <c r="G1505" i="4"/>
  <c r="I1505" i="4" s="1"/>
  <c r="F1505" i="4"/>
  <c r="H1505" i="4" s="1"/>
  <c r="G1504" i="4"/>
  <c r="I1504" i="4" s="1"/>
  <c r="F1504" i="4"/>
  <c r="H1504" i="4" s="1"/>
  <c r="G1503" i="4"/>
  <c r="I1503" i="4" s="1"/>
  <c r="F1503" i="4"/>
  <c r="H1503" i="4" s="1"/>
  <c r="G1502" i="4"/>
  <c r="I1502" i="4" s="1"/>
  <c r="F1502" i="4"/>
  <c r="H1502" i="4" s="1"/>
  <c r="G1501" i="4"/>
  <c r="I1501" i="4" s="1"/>
  <c r="F1501" i="4"/>
  <c r="H1501" i="4" s="1"/>
  <c r="G1500" i="4"/>
  <c r="I1500" i="4" s="1"/>
  <c r="F1500" i="4"/>
  <c r="H1500" i="4" s="1"/>
  <c r="G1499" i="4"/>
  <c r="I1499" i="4" s="1"/>
  <c r="F1499" i="4"/>
  <c r="H1499" i="4" s="1"/>
  <c r="G1498" i="4"/>
  <c r="I1498" i="4" s="1"/>
  <c r="F1498" i="4"/>
  <c r="H1498" i="4" s="1"/>
  <c r="G1497" i="4"/>
  <c r="I1497" i="4" s="1"/>
  <c r="F1497" i="4"/>
  <c r="H1497" i="4" s="1"/>
  <c r="G1496" i="4"/>
  <c r="I1496" i="4" s="1"/>
  <c r="F1496" i="4"/>
  <c r="H1496" i="4" s="1"/>
  <c r="G1495" i="4"/>
  <c r="I1495" i="4" s="1"/>
  <c r="F1495" i="4"/>
  <c r="H1495" i="4" s="1"/>
  <c r="G1494" i="4"/>
  <c r="I1494" i="4" s="1"/>
  <c r="F1494" i="4"/>
  <c r="H1494" i="4" s="1"/>
  <c r="G1493" i="4"/>
  <c r="I1493" i="4" s="1"/>
  <c r="F1493" i="4"/>
  <c r="H1493" i="4" s="1"/>
  <c r="G1492" i="4"/>
  <c r="I1492" i="4" s="1"/>
  <c r="F1492" i="4"/>
  <c r="H1492" i="4" s="1"/>
  <c r="G1491" i="4"/>
  <c r="I1491" i="4" s="1"/>
  <c r="F1491" i="4"/>
  <c r="H1491" i="4" s="1"/>
  <c r="G1490" i="4"/>
  <c r="I1490" i="4" s="1"/>
  <c r="F1490" i="4"/>
  <c r="H1490" i="4" s="1"/>
  <c r="G1489" i="4"/>
  <c r="I1489" i="4" s="1"/>
  <c r="F1489" i="4"/>
  <c r="H1489" i="4" s="1"/>
  <c r="G1488" i="4"/>
  <c r="I1488" i="4" s="1"/>
  <c r="F1488" i="4"/>
  <c r="H1488" i="4" s="1"/>
  <c r="G1487" i="4"/>
  <c r="I1487" i="4" s="1"/>
  <c r="F1487" i="4"/>
  <c r="H1487" i="4" s="1"/>
  <c r="G1486" i="4"/>
  <c r="I1486" i="4" s="1"/>
  <c r="F1486" i="4"/>
  <c r="H1486" i="4" s="1"/>
  <c r="G1485" i="4"/>
  <c r="I1485" i="4" s="1"/>
  <c r="F1485" i="4"/>
  <c r="H1485" i="4" s="1"/>
  <c r="G1484" i="4"/>
  <c r="I1484" i="4" s="1"/>
  <c r="F1484" i="4"/>
  <c r="H1484" i="4" s="1"/>
  <c r="G1483" i="4"/>
  <c r="I1483" i="4" s="1"/>
  <c r="F1483" i="4"/>
  <c r="H1483" i="4" s="1"/>
  <c r="G1482" i="4"/>
  <c r="I1482" i="4" s="1"/>
  <c r="F1482" i="4"/>
  <c r="H1482" i="4" s="1"/>
  <c r="G1481" i="4"/>
  <c r="I1481" i="4" s="1"/>
  <c r="F1481" i="4"/>
  <c r="H1481" i="4" s="1"/>
  <c r="G1480" i="4"/>
  <c r="I1480" i="4" s="1"/>
  <c r="F1480" i="4"/>
  <c r="H1480" i="4" s="1"/>
  <c r="G1479" i="4"/>
  <c r="I1479" i="4" s="1"/>
  <c r="F1479" i="4"/>
  <c r="H1479" i="4" s="1"/>
  <c r="G1478" i="4"/>
  <c r="I1478" i="4" s="1"/>
  <c r="F1478" i="4"/>
  <c r="H1478" i="4" s="1"/>
  <c r="G1477" i="4"/>
  <c r="I1477" i="4" s="1"/>
  <c r="F1477" i="4"/>
  <c r="H1477" i="4" s="1"/>
  <c r="G1476" i="4"/>
  <c r="I1476" i="4" s="1"/>
  <c r="F1476" i="4"/>
  <c r="H1476" i="4" s="1"/>
  <c r="G1475" i="4"/>
  <c r="I1475" i="4" s="1"/>
  <c r="F1475" i="4"/>
  <c r="H1475" i="4" s="1"/>
  <c r="G1474" i="4"/>
  <c r="I1474" i="4" s="1"/>
  <c r="F1474" i="4"/>
  <c r="H1474" i="4" s="1"/>
  <c r="G1473" i="4"/>
  <c r="I1473" i="4" s="1"/>
  <c r="F1473" i="4"/>
  <c r="H1473" i="4" s="1"/>
  <c r="G1472" i="4"/>
  <c r="I1472" i="4" s="1"/>
  <c r="F1472" i="4"/>
  <c r="H1472" i="4" s="1"/>
  <c r="G1471" i="4"/>
  <c r="I1471" i="4" s="1"/>
  <c r="F1471" i="4"/>
  <c r="H1471" i="4" s="1"/>
  <c r="G1470" i="4"/>
  <c r="I1470" i="4" s="1"/>
  <c r="F1470" i="4"/>
  <c r="H1470" i="4" s="1"/>
  <c r="G1469" i="4"/>
  <c r="I1469" i="4" s="1"/>
  <c r="F1469" i="4"/>
  <c r="H1469" i="4" s="1"/>
  <c r="G1468" i="4"/>
  <c r="I1468" i="4" s="1"/>
  <c r="F1468" i="4"/>
  <c r="H1468" i="4" s="1"/>
  <c r="G1467" i="4"/>
  <c r="I1467" i="4" s="1"/>
  <c r="F1467" i="4"/>
  <c r="H1467" i="4" s="1"/>
  <c r="G1466" i="4"/>
  <c r="I1466" i="4" s="1"/>
  <c r="F1466" i="4"/>
  <c r="H1466" i="4" s="1"/>
  <c r="G1465" i="4"/>
  <c r="I1465" i="4" s="1"/>
  <c r="F1465" i="4"/>
  <c r="H1465" i="4" s="1"/>
  <c r="G1464" i="4"/>
  <c r="I1464" i="4" s="1"/>
  <c r="F1464" i="4"/>
  <c r="H1464" i="4" s="1"/>
  <c r="G1463" i="4"/>
  <c r="I1463" i="4" s="1"/>
  <c r="F1463" i="4"/>
  <c r="H1463" i="4" s="1"/>
  <c r="G1462" i="4"/>
  <c r="I1462" i="4" s="1"/>
  <c r="F1462" i="4"/>
  <c r="H1462" i="4" s="1"/>
  <c r="G1461" i="4"/>
  <c r="I1461" i="4" s="1"/>
  <c r="F1461" i="4"/>
  <c r="H1461" i="4" s="1"/>
  <c r="G1460" i="4"/>
  <c r="I1460" i="4" s="1"/>
  <c r="F1460" i="4"/>
  <c r="H1460" i="4" s="1"/>
  <c r="G1459" i="4"/>
  <c r="I1459" i="4" s="1"/>
  <c r="F1459" i="4"/>
  <c r="H1459" i="4" s="1"/>
  <c r="G1458" i="4"/>
  <c r="I1458" i="4" s="1"/>
  <c r="F1458" i="4"/>
  <c r="H1458" i="4" s="1"/>
  <c r="G1457" i="4"/>
  <c r="I1457" i="4" s="1"/>
  <c r="F1457" i="4"/>
  <c r="H1457" i="4" s="1"/>
  <c r="G1456" i="4"/>
  <c r="I1456" i="4" s="1"/>
  <c r="F1456" i="4"/>
  <c r="H1456" i="4" s="1"/>
  <c r="G1455" i="4"/>
  <c r="I1455" i="4" s="1"/>
  <c r="F1455" i="4"/>
  <c r="H1455" i="4" s="1"/>
  <c r="G1454" i="4"/>
  <c r="I1454" i="4" s="1"/>
  <c r="F1454" i="4"/>
  <c r="H1454" i="4" s="1"/>
  <c r="G1453" i="4"/>
  <c r="I1453" i="4" s="1"/>
  <c r="F1453" i="4"/>
  <c r="H1453" i="4" s="1"/>
  <c r="G1452" i="4"/>
  <c r="I1452" i="4" s="1"/>
  <c r="F1452" i="4"/>
  <c r="H1452" i="4" s="1"/>
  <c r="G1451" i="4"/>
  <c r="I1451" i="4" s="1"/>
  <c r="F1451" i="4"/>
  <c r="H1451" i="4" s="1"/>
  <c r="G1450" i="4"/>
  <c r="I1450" i="4" s="1"/>
  <c r="F1450" i="4"/>
  <c r="H1450" i="4" s="1"/>
  <c r="G1449" i="4"/>
  <c r="I1449" i="4" s="1"/>
  <c r="F1449" i="4"/>
  <c r="H1449" i="4" s="1"/>
  <c r="G1448" i="4"/>
  <c r="I1448" i="4" s="1"/>
  <c r="F1448" i="4"/>
  <c r="H1448" i="4" s="1"/>
  <c r="G1447" i="4"/>
  <c r="I1447" i="4" s="1"/>
  <c r="F1447" i="4"/>
  <c r="H1447" i="4" s="1"/>
  <c r="G1446" i="4"/>
  <c r="I1446" i="4" s="1"/>
  <c r="F1446" i="4"/>
  <c r="H1446" i="4" s="1"/>
  <c r="G1445" i="4"/>
  <c r="I1445" i="4" s="1"/>
  <c r="F1445" i="4"/>
  <c r="H1445" i="4" s="1"/>
  <c r="G1444" i="4"/>
  <c r="I1444" i="4" s="1"/>
  <c r="F1444" i="4"/>
  <c r="H1444" i="4" s="1"/>
  <c r="G1443" i="4"/>
  <c r="I1443" i="4" s="1"/>
  <c r="F1443" i="4"/>
  <c r="H1443" i="4" s="1"/>
  <c r="G1442" i="4"/>
  <c r="I1442" i="4" s="1"/>
  <c r="F1442" i="4"/>
  <c r="H1442" i="4" s="1"/>
  <c r="G1441" i="4"/>
  <c r="I1441" i="4" s="1"/>
  <c r="F1441" i="4"/>
  <c r="H1441" i="4" s="1"/>
  <c r="G1440" i="4"/>
  <c r="I1440" i="4" s="1"/>
  <c r="F1440" i="4"/>
  <c r="H1440" i="4" s="1"/>
  <c r="G1439" i="4"/>
  <c r="I1439" i="4" s="1"/>
  <c r="F1439" i="4"/>
  <c r="H1439" i="4" s="1"/>
  <c r="G1438" i="4"/>
  <c r="I1438" i="4" s="1"/>
  <c r="F1438" i="4"/>
  <c r="H1438" i="4" s="1"/>
  <c r="G1437" i="4"/>
  <c r="I1437" i="4" s="1"/>
  <c r="F1437" i="4"/>
  <c r="H1437" i="4" s="1"/>
  <c r="G1436" i="4"/>
  <c r="I1436" i="4" s="1"/>
  <c r="F1436" i="4"/>
  <c r="H1436" i="4" s="1"/>
  <c r="G1435" i="4"/>
  <c r="I1435" i="4" s="1"/>
  <c r="F1435" i="4"/>
  <c r="H1435" i="4" s="1"/>
  <c r="G1434" i="4"/>
  <c r="I1434" i="4" s="1"/>
  <c r="F1434" i="4"/>
  <c r="H1434" i="4" s="1"/>
  <c r="G1433" i="4"/>
  <c r="I1433" i="4" s="1"/>
  <c r="F1433" i="4"/>
  <c r="H1433" i="4" s="1"/>
  <c r="G1432" i="4"/>
  <c r="I1432" i="4" s="1"/>
  <c r="F1432" i="4"/>
  <c r="H1432" i="4" s="1"/>
  <c r="G1431" i="4"/>
  <c r="I1431" i="4" s="1"/>
  <c r="F1431" i="4"/>
  <c r="H1431" i="4" s="1"/>
  <c r="G1430" i="4"/>
  <c r="I1430" i="4" s="1"/>
  <c r="F1430" i="4"/>
  <c r="H1430" i="4" s="1"/>
  <c r="G1429" i="4"/>
  <c r="I1429" i="4" s="1"/>
  <c r="F1429" i="4"/>
  <c r="H1429" i="4" s="1"/>
  <c r="G1428" i="4"/>
  <c r="I1428" i="4" s="1"/>
  <c r="F1428" i="4"/>
  <c r="H1428" i="4" s="1"/>
  <c r="G1427" i="4"/>
  <c r="I1427" i="4" s="1"/>
  <c r="F1427" i="4"/>
  <c r="H1427" i="4" s="1"/>
  <c r="G1426" i="4"/>
  <c r="I1426" i="4" s="1"/>
  <c r="F1426" i="4"/>
  <c r="H1426" i="4" s="1"/>
  <c r="G1425" i="4"/>
  <c r="I1425" i="4" s="1"/>
  <c r="F1425" i="4"/>
  <c r="H1425" i="4" s="1"/>
  <c r="G1424" i="4"/>
  <c r="I1424" i="4" s="1"/>
  <c r="F1424" i="4"/>
  <c r="H1424" i="4" s="1"/>
  <c r="G1423" i="4"/>
  <c r="I1423" i="4" s="1"/>
  <c r="F1423" i="4"/>
  <c r="H1423" i="4" s="1"/>
  <c r="G1422" i="4"/>
  <c r="I1422" i="4" s="1"/>
  <c r="F1422" i="4"/>
  <c r="H1422" i="4" s="1"/>
  <c r="G1421" i="4"/>
  <c r="I1421" i="4" s="1"/>
  <c r="F1421" i="4"/>
  <c r="H1421" i="4" s="1"/>
  <c r="G1420" i="4"/>
  <c r="I1420" i="4" s="1"/>
  <c r="F1420" i="4"/>
  <c r="H1420" i="4" s="1"/>
  <c r="G1419" i="4"/>
  <c r="I1419" i="4" s="1"/>
  <c r="F1419" i="4"/>
  <c r="H1419" i="4" s="1"/>
  <c r="G1418" i="4"/>
  <c r="I1418" i="4" s="1"/>
  <c r="F1418" i="4"/>
  <c r="H1418" i="4" s="1"/>
  <c r="G1417" i="4"/>
  <c r="I1417" i="4" s="1"/>
  <c r="F1417" i="4"/>
  <c r="H1417" i="4" s="1"/>
  <c r="G1416" i="4"/>
  <c r="I1416" i="4" s="1"/>
  <c r="F1416" i="4"/>
  <c r="H1416" i="4" s="1"/>
  <c r="G1415" i="4"/>
  <c r="I1415" i="4" s="1"/>
  <c r="F1415" i="4"/>
  <c r="H1415" i="4" s="1"/>
  <c r="G1414" i="4"/>
  <c r="I1414" i="4" s="1"/>
  <c r="F1414" i="4"/>
  <c r="H1414" i="4" s="1"/>
  <c r="G1413" i="4"/>
  <c r="I1413" i="4" s="1"/>
  <c r="F1413" i="4"/>
  <c r="H1413" i="4" s="1"/>
  <c r="G1412" i="4"/>
  <c r="I1412" i="4" s="1"/>
  <c r="F1412" i="4"/>
  <c r="H1412" i="4" s="1"/>
  <c r="G1411" i="4"/>
  <c r="I1411" i="4" s="1"/>
  <c r="F1411" i="4"/>
  <c r="H1411" i="4" s="1"/>
  <c r="G1410" i="4"/>
  <c r="I1410" i="4" s="1"/>
  <c r="F1410" i="4"/>
  <c r="H1410" i="4" s="1"/>
  <c r="G1409" i="4"/>
  <c r="I1409" i="4" s="1"/>
  <c r="F1409" i="4"/>
  <c r="H1409" i="4" s="1"/>
  <c r="G1408" i="4"/>
  <c r="I1408" i="4" s="1"/>
  <c r="F1408" i="4"/>
  <c r="H1408" i="4" s="1"/>
  <c r="G1407" i="4"/>
  <c r="I1407" i="4" s="1"/>
  <c r="F1407" i="4"/>
  <c r="H1407" i="4" s="1"/>
  <c r="G1406" i="4"/>
  <c r="I1406" i="4" s="1"/>
  <c r="F1406" i="4"/>
  <c r="H1406" i="4" s="1"/>
  <c r="G1405" i="4"/>
  <c r="I1405" i="4" s="1"/>
  <c r="F1405" i="4"/>
  <c r="H1405" i="4" s="1"/>
  <c r="G1404" i="4"/>
  <c r="I1404" i="4" s="1"/>
  <c r="F1404" i="4"/>
  <c r="H1404" i="4" s="1"/>
  <c r="G1403" i="4"/>
  <c r="I1403" i="4" s="1"/>
  <c r="F1403" i="4"/>
  <c r="H1403" i="4" s="1"/>
  <c r="G1402" i="4"/>
  <c r="I1402" i="4" s="1"/>
  <c r="F1402" i="4"/>
  <c r="H1402" i="4" s="1"/>
  <c r="G1401" i="4"/>
  <c r="I1401" i="4" s="1"/>
  <c r="F1401" i="4"/>
  <c r="H1401" i="4" s="1"/>
  <c r="G1400" i="4"/>
  <c r="I1400" i="4" s="1"/>
  <c r="F1400" i="4"/>
  <c r="H1400" i="4" s="1"/>
  <c r="G1399" i="4"/>
  <c r="I1399" i="4" s="1"/>
  <c r="F1399" i="4"/>
  <c r="H1399" i="4" s="1"/>
  <c r="G1398" i="4"/>
  <c r="I1398" i="4" s="1"/>
  <c r="F1398" i="4"/>
  <c r="H1398" i="4" s="1"/>
  <c r="G1397" i="4"/>
  <c r="I1397" i="4" s="1"/>
  <c r="F1397" i="4"/>
  <c r="H1397" i="4" s="1"/>
  <c r="G1396" i="4"/>
  <c r="I1396" i="4" s="1"/>
  <c r="F1396" i="4"/>
  <c r="H1396" i="4" s="1"/>
  <c r="G1395" i="4"/>
  <c r="I1395" i="4" s="1"/>
  <c r="F1395" i="4"/>
  <c r="H1395" i="4" s="1"/>
  <c r="G1394" i="4"/>
  <c r="I1394" i="4" s="1"/>
  <c r="F1394" i="4"/>
  <c r="H1394" i="4" s="1"/>
  <c r="G1393" i="4"/>
  <c r="I1393" i="4" s="1"/>
  <c r="F1393" i="4"/>
  <c r="H1393" i="4" s="1"/>
  <c r="G1392" i="4"/>
  <c r="I1392" i="4" s="1"/>
  <c r="F1392" i="4"/>
  <c r="H1392" i="4" s="1"/>
  <c r="G1391" i="4"/>
  <c r="I1391" i="4" s="1"/>
  <c r="F1391" i="4"/>
  <c r="H1391" i="4" s="1"/>
  <c r="G1390" i="4"/>
  <c r="I1390" i="4" s="1"/>
  <c r="F1390" i="4"/>
  <c r="H1390" i="4" s="1"/>
  <c r="G1389" i="4"/>
  <c r="I1389" i="4" s="1"/>
  <c r="F1389" i="4"/>
  <c r="H1389" i="4" s="1"/>
  <c r="G1388" i="4"/>
  <c r="I1388" i="4" s="1"/>
  <c r="F1388" i="4"/>
  <c r="H1388" i="4" s="1"/>
  <c r="G1387" i="4"/>
  <c r="I1387" i="4" s="1"/>
  <c r="F1387" i="4"/>
  <c r="H1387" i="4" s="1"/>
  <c r="G1386" i="4"/>
  <c r="I1386" i="4" s="1"/>
  <c r="F1386" i="4"/>
  <c r="H1386" i="4" s="1"/>
  <c r="G1385" i="4"/>
  <c r="I1385" i="4" s="1"/>
  <c r="F1385" i="4"/>
  <c r="H1385" i="4" s="1"/>
  <c r="G1384" i="4"/>
  <c r="I1384" i="4" s="1"/>
  <c r="F1384" i="4"/>
  <c r="H1384" i="4" s="1"/>
  <c r="G1383" i="4"/>
  <c r="I1383" i="4" s="1"/>
  <c r="F1383" i="4"/>
  <c r="H1383" i="4" s="1"/>
  <c r="G1382" i="4"/>
  <c r="I1382" i="4" s="1"/>
  <c r="F1382" i="4"/>
  <c r="H1382" i="4" s="1"/>
  <c r="G1381" i="4"/>
  <c r="I1381" i="4" s="1"/>
  <c r="F1381" i="4"/>
  <c r="H1381" i="4" s="1"/>
  <c r="G1380" i="4"/>
  <c r="I1380" i="4" s="1"/>
  <c r="F1380" i="4"/>
  <c r="H1380" i="4" s="1"/>
  <c r="G1379" i="4"/>
  <c r="I1379" i="4" s="1"/>
  <c r="F1379" i="4"/>
  <c r="H1379" i="4" s="1"/>
  <c r="G1378" i="4"/>
  <c r="I1378" i="4" s="1"/>
  <c r="F1378" i="4"/>
  <c r="H1378" i="4" s="1"/>
  <c r="G1377" i="4"/>
  <c r="I1377" i="4" s="1"/>
  <c r="F1377" i="4"/>
  <c r="H1377" i="4" s="1"/>
  <c r="G1376" i="4"/>
  <c r="I1376" i="4" s="1"/>
  <c r="F1376" i="4"/>
  <c r="H1376" i="4" s="1"/>
  <c r="G1375" i="4"/>
  <c r="I1375" i="4" s="1"/>
  <c r="F1375" i="4"/>
  <c r="H1375" i="4" s="1"/>
  <c r="G1374" i="4"/>
  <c r="I1374" i="4" s="1"/>
  <c r="F1374" i="4"/>
  <c r="H1374" i="4" s="1"/>
  <c r="G1373" i="4"/>
  <c r="I1373" i="4" s="1"/>
  <c r="F1373" i="4"/>
  <c r="H1373" i="4" s="1"/>
  <c r="G1372" i="4"/>
  <c r="I1372" i="4" s="1"/>
  <c r="F1372" i="4"/>
  <c r="H1372" i="4" s="1"/>
  <c r="G1371" i="4"/>
  <c r="I1371" i="4" s="1"/>
  <c r="F1371" i="4"/>
  <c r="H1371" i="4" s="1"/>
  <c r="G1370" i="4"/>
  <c r="I1370" i="4" s="1"/>
  <c r="F1370" i="4"/>
  <c r="H1370" i="4" s="1"/>
  <c r="G1369" i="4"/>
  <c r="I1369" i="4" s="1"/>
  <c r="F1369" i="4"/>
  <c r="H1369" i="4" s="1"/>
  <c r="G1368" i="4"/>
  <c r="I1368" i="4" s="1"/>
  <c r="F1368" i="4"/>
  <c r="H1368" i="4" s="1"/>
  <c r="G1367" i="4"/>
  <c r="I1367" i="4" s="1"/>
  <c r="F1367" i="4"/>
  <c r="H1367" i="4" s="1"/>
  <c r="G1366" i="4"/>
  <c r="I1366" i="4" s="1"/>
  <c r="F1366" i="4"/>
  <c r="H1366" i="4" s="1"/>
  <c r="G1365" i="4"/>
  <c r="I1365" i="4" s="1"/>
  <c r="F1365" i="4"/>
  <c r="H1365" i="4" s="1"/>
  <c r="G1364" i="4"/>
  <c r="I1364" i="4" s="1"/>
  <c r="F1364" i="4"/>
  <c r="H1364" i="4" s="1"/>
  <c r="G1363" i="4"/>
  <c r="I1363" i="4" s="1"/>
  <c r="F1363" i="4"/>
  <c r="H1363" i="4" s="1"/>
  <c r="G1362" i="4"/>
  <c r="I1362" i="4" s="1"/>
  <c r="F1362" i="4"/>
  <c r="H1362" i="4" s="1"/>
  <c r="G1361" i="4"/>
  <c r="I1361" i="4" s="1"/>
  <c r="F1361" i="4"/>
  <c r="H1361" i="4" s="1"/>
  <c r="G1360" i="4"/>
  <c r="I1360" i="4" s="1"/>
  <c r="F1360" i="4"/>
  <c r="H1360" i="4" s="1"/>
  <c r="G1359" i="4"/>
  <c r="I1359" i="4" s="1"/>
  <c r="F1359" i="4"/>
  <c r="H1359" i="4" s="1"/>
  <c r="G1358" i="4"/>
  <c r="I1358" i="4" s="1"/>
  <c r="F1358" i="4"/>
  <c r="H1358" i="4" s="1"/>
  <c r="G1357" i="4"/>
  <c r="I1357" i="4" s="1"/>
  <c r="F1357" i="4"/>
  <c r="H1357" i="4" s="1"/>
  <c r="G1356" i="4"/>
  <c r="I1356" i="4" s="1"/>
  <c r="F1356" i="4"/>
  <c r="H1356" i="4" s="1"/>
  <c r="G1355" i="4"/>
  <c r="I1355" i="4" s="1"/>
  <c r="F1355" i="4"/>
  <c r="H1355" i="4" s="1"/>
  <c r="G1354" i="4"/>
  <c r="I1354" i="4" s="1"/>
  <c r="F1354" i="4"/>
  <c r="H1354" i="4" s="1"/>
  <c r="G1353" i="4"/>
  <c r="I1353" i="4" s="1"/>
  <c r="F1353" i="4"/>
  <c r="H1353" i="4" s="1"/>
  <c r="G1352" i="4"/>
  <c r="I1352" i="4" s="1"/>
  <c r="F1352" i="4"/>
  <c r="H1352" i="4" s="1"/>
  <c r="G1351" i="4"/>
  <c r="I1351" i="4" s="1"/>
  <c r="F1351" i="4"/>
  <c r="H1351" i="4" s="1"/>
  <c r="G1350" i="4"/>
  <c r="I1350" i="4" s="1"/>
  <c r="F1350" i="4"/>
  <c r="H1350" i="4" s="1"/>
  <c r="G1349" i="4"/>
  <c r="I1349" i="4" s="1"/>
  <c r="F1349" i="4"/>
  <c r="H1349" i="4" s="1"/>
  <c r="G1348" i="4"/>
  <c r="I1348" i="4" s="1"/>
  <c r="F1348" i="4"/>
  <c r="H1348" i="4" s="1"/>
  <c r="G1347" i="4"/>
  <c r="I1347" i="4" s="1"/>
  <c r="F1347" i="4"/>
  <c r="H1347" i="4" s="1"/>
  <c r="G1346" i="4"/>
  <c r="I1346" i="4" s="1"/>
  <c r="F1346" i="4"/>
  <c r="H1346" i="4" s="1"/>
  <c r="G1345" i="4"/>
  <c r="I1345" i="4" s="1"/>
  <c r="F1345" i="4"/>
  <c r="H1345" i="4" s="1"/>
  <c r="G1344" i="4"/>
  <c r="I1344" i="4" s="1"/>
  <c r="F1344" i="4"/>
  <c r="H1344" i="4" s="1"/>
  <c r="G1343" i="4"/>
  <c r="I1343" i="4" s="1"/>
  <c r="F1343" i="4"/>
  <c r="H1343" i="4" s="1"/>
  <c r="G1342" i="4"/>
  <c r="I1342" i="4" s="1"/>
  <c r="F1342" i="4"/>
  <c r="H1342" i="4" s="1"/>
  <c r="G1341" i="4"/>
  <c r="I1341" i="4" s="1"/>
  <c r="F1341" i="4"/>
  <c r="H1341" i="4" s="1"/>
  <c r="G1340" i="4"/>
  <c r="I1340" i="4" s="1"/>
  <c r="F1340" i="4"/>
  <c r="H1340" i="4" s="1"/>
  <c r="G1339" i="4"/>
  <c r="I1339" i="4" s="1"/>
  <c r="F1339" i="4"/>
  <c r="H1339" i="4" s="1"/>
  <c r="G1338" i="4"/>
  <c r="I1338" i="4" s="1"/>
  <c r="F1338" i="4"/>
  <c r="H1338" i="4" s="1"/>
  <c r="G1337" i="4"/>
  <c r="I1337" i="4" s="1"/>
  <c r="F1337" i="4"/>
  <c r="H1337" i="4" s="1"/>
  <c r="G1336" i="4"/>
  <c r="I1336" i="4" s="1"/>
  <c r="F1336" i="4"/>
  <c r="H1336" i="4" s="1"/>
  <c r="G1335" i="4"/>
  <c r="I1335" i="4" s="1"/>
  <c r="F1335" i="4"/>
  <c r="H1335" i="4" s="1"/>
  <c r="G1334" i="4"/>
  <c r="I1334" i="4" s="1"/>
  <c r="F1334" i="4"/>
  <c r="H1334" i="4" s="1"/>
  <c r="G1333" i="4"/>
  <c r="I1333" i="4" s="1"/>
  <c r="F1333" i="4"/>
  <c r="H1333" i="4" s="1"/>
  <c r="G1332" i="4"/>
  <c r="I1332" i="4" s="1"/>
  <c r="F1332" i="4"/>
  <c r="H1332" i="4" s="1"/>
  <c r="G1331" i="4"/>
  <c r="I1331" i="4" s="1"/>
  <c r="F1331" i="4"/>
  <c r="H1331" i="4" s="1"/>
  <c r="G1330" i="4"/>
  <c r="I1330" i="4" s="1"/>
  <c r="F1330" i="4"/>
  <c r="H1330" i="4" s="1"/>
  <c r="G1329" i="4"/>
  <c r="I1329" i="4" s="1"/>
  <c r="F1329" i="4"/>
  <c r="H1329" i="4" s="1"/>
  <c r="G1328" i="4"/>
  <c r="I1328" i="4" s="1"/>
  <c r="F1328" i="4"/>
  <c r="H1328" i="4" s="1"/>
  <c r="G1327" i="4"/>
  <c r="I1327" i="4" s="1"/>
  <c r="F1327" i="4"/>
  <c r="H1327" i="4" s="1"/>
  <c r="G1326" i="4"/>
  <c r="I1326" i="4" s="1"/>
  <c r="F1326" i="4"/>
  <c r="H1326" i="4" s="1"/>
  <c r="G1325" i="4"/>
  <c r="I1325" i="4" s="1"/>
  <c r="F1325" i="4"/>
  <c r="H1325" i="4" s="1"/>
  <c r="G1324" i="4"/>
  <c r="I1324" i="4" s="1"/>
  <c r="F1324" i="4"/>
  <c r="H1324" i="4" s="1"/>
  <c r="G1323" i="4"/>
  <c r="I1323" i="4" s="1"/>
  <c r="F1323" i="4"/>
  <c r="H1323" i="4" s="1"/>
  <c r="G1322" i="4"/>
  <c r="I1322" i="4" s="1"/>
  <c r="F1322" i="4"/>
  <c r="H1322" i="4" s="1"/>
  <c r="G1321" i="4"/>
  <c r="I1321" i="4" s="1"/>
  <c r="F1321" i="4"/>
  <c r="H1321" i="4" s="1"/>
  <c r="G1320" i="4"/>
  <c r="I1320" i="4" s="1"/>
  <c r="F1320" i="4"/>
  <c r="H1320" i="4" s="1"/>
  <c r="G1319" i="4"/>
  <c r="I1319" i="4" s="1"/>
  <c r="F1319" i="4"/>
  <c r="H1319" i="4" s="1"/>
  <c r="G1318" i="4"/>
  <c r="I1318" i="4" s="1"/>
  <c r="F1318" i="4"/>
  <c r="H1318" i="4" s="1"/>
  <c r="G1317" i="4"/>
  <c r="I1317" i="4" s="1"/>
  <c r="F1317" i="4"/>
  <c r="H1317" i="4" s="1"/>
  <c r="G1316" i="4"/>
  <c r="I1316" i="4" s="1"/>
  <c r="F1316" i="4"/>
  <c r="H1316" i="4" s="1"/>
  <c r="G1315" i="4"/>
  <c r="I1315" i="4" s="1"/>
  <c r="F1315" i="4"/>
  <c r="H1315" i="4" s="1"/>
  <c r="G1314" i="4"/>
  <c r="I1314" i="4" s="1"/>
  <c r="F1314" i="4"/>
  <c r="H1314" i="4" s="1"/>
  <c r="G1313" i="4"/>
  <c r="I1313" i="4" s="1"/>
  <c r="F1313" i="4"/>
  <c r="H1313" i="4" s="1"/>
  <c r="G1312" i="4"/>
  <c r="I1312" i="4" s="1"/>
  <c r="F1312" i="4"/>
  <c r="H1312" i="4" s="1"/>
  <c r="G1311" i="4"/>
  <c r="I1311" i="4" s="1"/>
  <c r="F1311" i="4"/>
  <c r="H1311" i="4" s="1"/>
  <c r="G1310" i="4"/>
  <c r="I1310" i="4" s="1"/>
  <c r="F1310" i="4"/>
  <c r="H1310" i="4" s="1"/>
  <c r="G1309" i="4"/>
  <c r="I1309" i="4" s="1"/>
  <c r="F1309" i="4"/>
  <c r="H1309" i="4" s="1"/>
  <c r="G1308" i="4"/>
  <c r="I1308" i="4" s="1"/>
  <c r="F1308" i="4"/>
  <c r="H1308" i="4" s="1"/>
  <c r="G1307" i="4"/>
  <c r="I1307" i="4" s="1"/>
  <c r="F1307" i="4"/>
  <c r="H1307" i="4" s="1"/>
  <c r="G1306" i="4"/>
  <c r="I1306" i="4" s="1"/>
  <c r="F1306" i="4"/>
  <c r="H1306" i="4" s="1"/>
  <c r="G1305" i="4"/>
  <c r="I1305" i="4" s="1"/>
  <c r="F1305" i="4"/>
  <c r="H1305" i="4" s="1"/>
  <c r="G1304" i="4"/>
  <c r="I1304" i="4" s="1"/>
  <c r="F1304" i="4"/>
  <c r="H1304" i="4" s="1"/>
  <c r="G1303" i="4"/>
  <c r="I1303" i="4" s="1"/>
  <c r="F1303" i="4"/>
  <c r="H1303" i="4" s="1"/>
  <c r="G1302" i="4"/>
  <c r="I1302" i="4" s="1"/>
  <c r="F1302" i="4"/>
  <c r="H1302" i="4" s="1"/>
  <c r="G1301" i="4"/>
  <c r="I1301" i="4" s="1"/>
  <c r="F1301" i="4"/>
  <c r="H1301" i="4" s="1"/>
  <c r="G1300" i="4"/>
  <c r="I1300" i="4" s="1"/>
  <c r="F1300" i="4"/>
  <c r="H1300" i="4" s="1"/>
  <c r="G1299" i="4"/>
  <c r="I1299" i="4" s="1"/>
  <c r="F1299" i="4"/>
  <c r="H1299" i="4" s="1"/>
  <c r="G1298" i="4"/>
  <c r="I1298" i="4" s="1"/>
  <c r="F1298" i="4"/>
  <c r="H1298" i="4" s="1"/>
  <c r="G1297" i="4"/>
  <c r="I1297" i="4" s="1"/>
  <c r="F1297" i="4"/>
  <c r="H1297" i="4" s="1"/>
  <c r="G1296" i="4"/>
  <c r="I1296" i="4" s="1"/>
  <c r="F1296" i="4"/>
  <c r="H1296" i="4" s="1"/>
  <c r="G1295" i="4"/>
  <c r="I1295" i="4" s="1"/>
  <c r="F1295" i="4"/>
  <c r="H1295" i="4" s="1"/>
  <c r="G1294" i="4"/>
  <c r="I1294" i="4" s="1"/>
  <c r="F1294" i="4"/>
  <c r="H1294" i="4" s="1"/>
  <c r="G1293" i="4"/>
  <c r="I1293" i="4" s="1"/>
  <c r="F1293" i="4"/>
  <c r="H1293" i="4" s="1"/>
  <c r="G1292" i="4"/>
  <c r="I1292" i="4" s="1"/>
  <c r="F1292" i="4"/>
  <c r="H1292" i="4" s="1"/>
  <c r="G1291" i="4"/>
  <c r="I1291" i="4" s="1"/>
  <c r="F1291" i="4"/>
  <c r="H1291" i="4" s="1"/>
  <c r="G1290" i="4"/>
  <c r="I1290" i="4" s="1"/>
  <c r="F1290" i="4"/>
  <c r="H1290" i="4" s="1"/>
  <c r="G1289" i="4"/>
  <c r="I1289" i="4" s="1"/>
  <c r="F1289" i="4"/>
  <c r="H1289" i="4" s="1"/>
  <c r="G1288" i="4"/>
  <c r="I1288" i="4" s="1"/>
  <c r="F1288" i="4"/>
  <c r="H1288" i="4" s="1"/>
  <c r="G1287" i="4"/>
  <c r="I1287" i="4" s="1"/>
  <c r="F1287" i="4"/>
  <c r="H1287" i="4" s="1"/>
  <c r="G1286" i="4"/>
  <c r="I1286" i="4" s="1"/>
  <c r="F1286" i="4"/>
  <c r="H1286" i="4" s="1"/>
  <c r="G1285" i="4"/>
  <c r="I1285" i="4" s="1"/>
  <c r="F1285" i="4"/>
  <c r="H1285" i="4" s="1"/>
  <c r="G1284" i="4"/>
  <c r="I1284" i="4" s="1"/>
  <c r="F1284" i="4"/>
  <c r="H1284" i="4" s="1"/>
  <c r="G1283" i="4"/>
  <c r="I1283" i="4" s="1"/>
  <c r="F1283" i="4"/>
  <c r="H1283" i="4" s="1"/>
  <c r="G1282" i="4"/>
  <c r="I1282" i="4" s="1"/>
  <c r="F1282" i="4"/>
  <c r="H1282" i="4" s="1"/>
  <c r="G1281" i="4"/>
  <c r="I1281" i="4" s="1"/>
  <c r="F1281" i="4"/>
  <c r="H1281" i="4" s="1"/>
  <c r="G1280" i="4"/>
  <c r="I1280" i="4" s="1"/>
  <c r="F1280" i="4"/>
  <c r="H1280" i="4" s="1"/>
  <c r="G1279" i="4"/>
  <c r="I1279" i="4" s="1"/>
  <c r="F1279" i="4"/>
  <c r="H1279" i="4" s="1"/>
  <c r="G1278" i="4"/>
  <c r="I1278" i="4" s="1"/>
  <c r="F1278" i="4"/>
  <c r="H1278" i="4" s="1"/>
  <c r="G1277" i="4"/>
  <c r="I1277" i="4" s="1"/>
  <c r="F1277" i="4"/>
  <c r="H1277" i="4" s="1"/>
  <c r="G1276" i="4"/>
  <c r="I1276" i="4" s="1"/>
  <c r="F1276" i="4"/>
  <c r="H1276" i="4" s="1"/>
  <c r="G1275" i="4"/>
  <c r="I1275" i="4" s="1"/>
  <c r="F1275" i="4"/>
  <c r="H1275" i="4" s="1"/>
  <c r="G1274" i="4"/>
  <c r="I1274" i="4" s="1"/>
  <c r="F1274" i="4"/>
  <c r="H1274" i="4" s="1"/>
  <c r="G1273" i="4"/>
  <c r="I1273" i="4" s="1"/>
  <c r="F1273" i="4"/>
  <c r="H1273" i="4" s="1"/>
  <c r="G1272" i="4"/>
  <c r="I1272" i="4" s="1"/>
  <c r="F1272" i="4"/>
  <c r="H1272" i="4" s="1"/>
  <c r="G1271" i="4"/>
  <c r="I1271" i="4" s="1"/>
  <c r="F1271" i="4"/>
  <c r="H1271" i="4" s="1"/>
  <c r="G1270" i="4"/>
  <c r="I1270" i="4" s="1"/>
  <c r="F1270" i="4"/>
  <c r="H1270" i="4" s="1"/>
  <c r="G1269" i="4"/>
  <c r="I1269" i="4" s="1"/>
  <c r="F1269" i="4"/>
  <c r="H1269" i="4" s="1"/>
  <c r="G1268" i="4"/>
  <c r="I1268" i="4" s="1"/>
  <c r="F1268" i="4"/>
  <c r="H1268" i="4" s="1"/>
  <c r="G1267" i="4"/>
  <c r="I1267" i="4" s="1"/>
  <c r="F1267" i="4"/>
  <c r="H1267" i="4" s="1"/>
  <c r="G1266" i="4"/>
  <c r="I1266" i="4" s="1"/>
  <c r="F1266" i="4"/>
  <c r="H1266" i="4" s="1"/>
  <c r="G1265" i="4"/>
  <c r="I1265" i="4" s="1"/>
  <c r="F1265" i="4"/>
  <c r="H1265" i="4" s="1"/>
  <c r="G1264" i="4"/>
  <c r="I1264" i="4" s="1"/>
  <c r="F1264" i="4"/>
  <c r="H1264" i="4" s="1"/>
  <c r="G1263" i="4"/>
  <c r="I1263" i="4" s="1"/>
  <c r="F1263" i="4"/>
  <c r="H1263" i="4" s="1"/>
  <c r="G1262" i="4"/>
  <c r="I1262" i="4" s="1"/>
  <c r="F1262" i="4"/>
  <c r="H1262" i="4" s="1"/>
  <c r="G1261" i="4"/>
  <c r="I1261" i="4" s="1"/>
  <c r="F1261" i="4"/>
  <c r="H1261" i="4" s="1"/>
  <c r="G1260" i="4"/>
  <c r="I1260" i="4" s="1"/>
  <c r="F1260" i="4"/>
  <c r="H1260" i="4" s="1"/>
  <c r="G1259" i="4"/>
  <c r="I1259" i="4" s="1"/>
  <c r="F1259" i="4"/>
  <c r="H1259" i="4" s="1"/>
  <c r="G1258" i="4"/>
  <c r="I1258" i="4" s="1"/>
  <c r="F1258" i="4"/>
  <c r="H1258" i="4" s="1"/>
  <c r="G1257" i="4"/>
  <c r="I1257" i="4" s="1"/>
  <c r="F1257" i="4"/>
  <c r="H1257" i="4" s="1"/>
  <c r="G1256" i="4"/>
  <c r="I1256" i="4" s="1"/>
  <c r="F1256" i="4"/>
  <c r="H1256" i="4" s="1"/>
  <c r="G1255" i="4"/>
  <c r="I1255" i="4" s="1"/>
  <c r="F1255" i="4"/>
  <c r="H1255" i="4" s="1"/>
  <c r="G1254" i="4"/>
  <c r="I1254" i="4" s="1"/>
  <c r="F1254" i="4"/>
  <c r="H1254" i="4" s="1"/>
  <c r="G1253" i="4"/>
  <c r="I1253" i="4" s="1"/>
  <c r="F1253" i="4"/>
  <c r="H1253" i="4" s="1"/>
  <c r="G1252" i="4"/>
  <c r="I1252" i="4" s="1"/>
  <c r="F1252" i="4"/>
  <c r="H1252" i="4" s="1"/>
  <c r="G1251" i="4"/>
  <c r="I1251" i="4" s="1"/>
  <c r="F1251" i="4"/>
  <c r="H1251" i="4" s="1"/>
  <c r="G1250" i="4"/>
  <c r="I1250" i="4" s="1"/>
  <c r="F1250" i="4"/>
  <c r="H1250" i="4" s="1"/>
  <c r="G1249" i="4"/>
  <c r="I1249" i="4" s="1"/>
  <c r="F1249" i="4"/>
  <c r="H1249" i="4" s="1"/>
  <c r="G1248" i="4"/>
  <c r="I1248" i="4" s="1"/>
  <c r="F1248" i="4"/>
  <c r="H1248" i="4" s="1"/>
  <c r="G1247" i="4"/>
  <c r="I1247" i="4" s="1"/>
  <c r="F1247" i="4"/>
  <c r="H1247" i="4" s="1"/>
  <c r="G1246" i="4"/>
  <c r="I1246" i="4" s="1"/>
  <c r="F1246" i="4"/>
  <c r="H1246" i="4" s="1"/>
  <c r="G1245" i="4"/>
  <c r="I1245" i="4" s="1"/>
  <c r="F1245" i="4"/>
  <c r="H1245" i="4" s="1"/>
  <c r="G1244" i="4"/>
  <c r="I1244" i="4" s="1"/>
  <c r="F1244" i="4"/>
  <c r="H1244" i="4" s="1"/>
  <c r="G1243" i="4"/>
  <c r="I1243" i="4" s="1"/>
  <c r="F1243" i="4"/>
  <c r="H1243" i="4" s="1"/>
  <c r="G1242" i="4"/>
  <c r="I1242" i="4" s="1"/>
  <c r="F1242" i="4"/>
  <c r="H1242" i="4" s="1"/>
  <c r="G1241" i="4"/>
  <c r="I1241" i="4" s="1"/>
  <c r="F1241" i="4"/>
  <c r="H1241" i="4" s="1"/>
  <c r="G1240" i="4"/>
  <c r="I1240" i="4" s="1"/>
  <c r="F1240" i="4"/>
  <c r="H1240" i="4" s="1"/>
  <c r="G1239" i="4"/>
  <c r="I1239" i="4" s="1"/>
  <c r="F1239" i="4"/>
  <c r="H1239" i="4" s="1"/>
  <c r="G1238" i="4"/>
  <c r="I1238" i="4" s="1"/>
  <c r="F1238" i="4"/>
  <c r="H1238" i="4" s="1"/>
  <c r="G1237" i="4"/>
  <c r="I1237" i="4" s="1"/>
  <c r="F1237" i="4"/>
  <c r="H1237" i="4" s="1"/>
  <c r="G1236" i="4"/>
  <c r="I1236" i="4" s="1"/>
  <c r="F1236" i="4"/>
  <c r="H1236" i="4" s="1"/>
  <c r="G1235" i="4"/>
  <c r="I1235" i="4" s="1"/>
  <c r="F1235" i="4"/>
  <c r="H1235" i="4" s="1"/>
  <c r="G1234" i="4"/>
  <c r="I1234" i="4" s="1"/>
  <c r="F1234" i="4"/>
  <c r="H1234" i="4" s="1"/>
  <c r="G1233" i="4"/>
  <c r="I1233" i="4" s="1"/>
  <c r="F1233" i="4"/>
  <c r="H1233" i="4" s="1"/>
  <c r="G1232" i="4"/>
  <c r="I1232" i="4" s="1"/>
  <c r="F1232" i="4"/>
  <c r="H1232" i="4" s="1"/>
  <c r="G1231" i="4"/>
  <c r="I1231" i="4" s="1"/>
  <c r="F1231" i="4"/>
  <c r="H1231" i="4" s="1"/>
  <c r="G1230" i="4"/>
  <c r="I1230" i="4" s="1"/>
  <c r="F1230" i="4"/>
  <c r="H1230" i="4" s="1"/>
  <c r="G1229" i="4"/>
  <c r="I1229" i="4" s="1"/>
  <c r="F1229" i="4"/>
  <c r="H1229" i="4" s="1"/>
  <c r="G1228" i="4"/>
  <c r="I1228" i="4" s="1"/>
  <c r="F1228" i="4"/>
  <c r="H1228" i="4" s="1"/>
  <c r="G1227" i="4"/>
  <c r="I1227" i="4" s="1"/>
  <c r="F1227" i="4"/>
  <c r="H1227" i="4" s="1"/>
  <c r="G1226" i="4"/>
  <c r="I1226" i="4" s="1"/>
  <c r="F1226" i="4"/>
  <c r="H1226" i="4" s="1"/>
  <c r="G1225" i="4"/>
  <c r="I1225" i="4" s="1"/>
  <c r="F1225" i="4"/>
  <c r="H1225" i="4" s="1"/>
  <c r="G1224" i="4"/>
  <c r="I1224" i="4" s="1"/>
  <c r="F1224" i="4"/>
  <c r="H1224" i="4" s="1"/>
  <c r="G1223" i="4"/>
  <c r="I1223" i="4" s="1"/>
  <c r="F1223" i="4"/>
  <c r="H1223" i="4" s="1"/>
  <c r="G1222" i="4"/>
  <c r="I1222" i="4" s="1"/>
  <c r="F1222" i="4"/>
  <c r="H1222" i="4" s="1"/>
  <c r="G1221" i="4"/>
  <c r="I1221" i="4" s="1"/>
  <c r="F1221" i="4"/>
  <c r="H1221" i="4" s="1"/>
  <c r="G1220" i="4"/>
  <c r="I1220" i="4" s="1"/>
  <c r="F1220" i="4"/>
  <c r="H1220" i="4" s="1"/>
  <c r="G1219" i="4"/>
  <c r="I1219" i="4" s="1"/>
  <c r="F1219" i="4"/>
  <c r="H1219" i="4" s="1"/>
  <c r="G1218" i="4"/>
  <c r="I1218" i="4" s="1"/>
  <c r="F1218" i="4"/>
  <c r="H1218" i="4" s="1"/>
  <c r="G1217" i="4"/>
  <c r="I1217" i="4" s="1"/>
  <c r="F1217" i="4"/>
  <c r="H1217" i="4" s="1"/>
  <c r="G1216" i="4"/>
  <c r="I1216" i="4" s="1"/>
  <c r="F1216" i="4"/>
  <c r="H1216" i="4" s="1"/>
  <c r="G1215" i="4"/>
  <c r="I1215" i="4" s="1"/>
  <c r="F1215" i="4"/>
  <c r="H1215" i="4" s="1"/>
  <c r="G1214" i="4"/>
  <c r="I1214" i="4" s="1"/>
  <c r="F1214" i="4"/>
  <c r="H1214" i="4" s="1"/>
  <c r="G1213" i="4"/>
  <c r="I1213" i="4" s="1"/>
  <c r="F1213" i="4"/>
  <c r="H1213" i="4" s="1"/>
  <c r="G1212" i="4"/>
  <c r="I1212" i="4" s="1"/>
  <c r="F1212" i="4"/>
  <c r="H1212" i="4" s="1"/>
  <c r="G1211" i="4"/>
  <c r="I1211" i="4" s="1"/>
  <c r="F1211" i="4"/>
  <c r="H1211" i="4" s="1"/>
  <c r="G1210" i="4"/>
  <c r="I1210" i="4" s="1"/>
  <c r="F1210" i="4"/>
  <c r="H1210" i="4" s="1"/>
  <c r="G1209" i="4"/>
  <c r="I1209" i="4" s="1"/>
  <c r="F1209" i="4"/>
  <c r="H1209" i="4" s="1"/>
  <c r="G1208" i="4"/>
  <c r="I1208" i="4" s="1"/>
  <c r="F1208" i="4"/>
  <c r="H1208" i="4" s="1"/>
  <c r="G1207" i="4"/>
  <c r="I1207" i="4" s="1"/>
  <c r="F1207" i="4"/>
  <c r="H1207" i="4" s="1"/>
  <c r="G1206" i="4"/>
  <c r="I1206" i="4" s="1"/>
  <c r="F1206" i="4"/>
  <c r="H1206" i="4" s="1"/>
  <c r="G1205" i="4"/>
  <c r="I1205" i="4" s="1"/>
  <c r="F1205" i="4"/>
  <c r="H1205" i="4" s="1"/>
  <c r="G1204" i="4"/>
  <c r="I1204" i="4" s="1"/>
  <c r="F1204" i="4"/>
  <c r="H1204" i="4" s="1"/>
  <c r="G1203" i="4"/>
  <c r="I1203" i="4" s="1"/>
  <c r="F1203" i="4"/>
  <c r="H1203" i="4" s="1"/>
  <c r="G1202" i="4"/>
  <c r="I1202" i="4" s="1"/>
  <c r="F1202" i="4"/>
  <c r="H1202" i="4" s="1"/>
  <c r="G1201" i="4"/>
  <c r="I1201" i="4" s="1"/>
  <c r="F1201" i="4"/>
  <c r="H1201" i="4" s="1"/>
  <c r="G1200" i="4"/>
  <c r="I1200" i="4" s="1"/>
  <c r="F1200" i="4"/>
  <c r="H1200" i="4" s="1"/>
  <c r="G1199" i="4"/>
  <c r="I1199" i="4" s="1"/>
  <c r="F1199" i="4"/>
  <c r="H1199" i="4" s="1"/>
  <c r="G1198" i="4"/>
  <c r="I1198" i="4" s="1"/>
  <c r="F1198" i="4"/>
  <c r="H1198" i="4" s="1"/>
  <c r="G1197" i="4"/>
  <c r="I1197" i="4" s="1"/>
  <c r="F1197" i="4"/>
  <c r="H1197" i="4" s="1"/>
  <c r="G1196" i="4"/>
  <c r="I1196" i="4" s="1"/>
  <c r="F1196" i="4"/>
  <c r="H1196" i="4" s="1"/>
  <c r="G1195" i="4"/>
  <c r="I1195" i="4" s="1"/>
  <c r="F1195" i="4"/>
  <c r="H1195" i="4" s="1"/>
  <c r="G1194" i="4"/>
  <c r="I1194" i="4" s="1"/>
  <c r="F1194" i="4"/>
  <c r="H1194" i="4" s="1"/>
  <c r="G1193" i="4"/>
  <c r="I1193" i="4" s="1"/>
  <c r="F1193" i="4"/>
  <c r="H1193" i="4" s="1"/>
  <c r="G1192" i="4"/>
  <c r="I1192" i="4" s="1"/>
  <c r="F1192" i="4"/>
  <c r="H1192" i="4" s="1"/>
  <c r="G1191" i="4"/>
  <c r="I1191" i="4" s="1"/>
  <c r="F1191" i="4"/>
  <c r="H1191" i="4" s="1"/>
  <c r="G1190" i="4"/>
  <c r="I1190" i="4" s="1"/>
  <c r="F1190" i="4"/>
  <c r="H1190" i="4" s="1"/>
  <c r="G1189" i="4"/>
  <c r="I1189" i="4" s="1"/>
  <c r="F1189" i="4"/>
  <c r="H1189" i="4" s="1"/>
  <c r="G1188" i="4"/>
  <c r="I1188" i="4" s="1"/>
  <c r="F1188" i="4"/>
  <c r="H1188" i="4" s="1"/>
  <c r="G1187" i="4"/>
  <c r="I1187" i="4" s="1"/>
  <c r="F1187" i="4"/>
  <c r="H1187" i="4" s="1"/>
  <c r="G1186" i="4"/>
  <c r="I1186" i="4" s="1"/>
  <c r="F1186" i="4"/>
  <c r="H1186" i="4" s="1"/>
  <c r="G1185" i="4"/>
  <c r="I1185" i="4" s="1"/>
  <c r="F1185" i="4"/>
  <c r="H1185" i="4" s="1"/>
  <c r="G1184" i="4"/>
  <c r="I1184" i="4" s="1"/>
  <c r="F1184" i="4"/>
  <c r="H1184" i="4" s="1"/>
  <c r="G1183" i="4"/>
  <c r="I1183" i="4" s="1"/>
  <c r="F1183" i="4"/>
  <c r="H1183" i="4" s="1"/>
  <c r="G1182" i="4"/>
  <c r="I1182" i="4" s="1"/>
  <c r="F1182" i="4"/>
  <c r="H1182" i="4" s="1"/>
  <c r="G1181" i="4"/>
  <c r="I1181" i="4" s="1"/>
  <c r="F1181" i="4"/>
  <c r="H1181" i="4" s="1"/>
  <c r="G1180" i="4"/>
  <c r="I1180" i="4" s="1"/>
  <c r="F1180" i="4"/>
  <c r="H1180" i="4" s="1"/>
  <c r="G1179" i="4"/>
  <c r="I1179" i="4" s="1"/>
  <c r="F1179" i="4"/>
  <c r="H1179" i="4" s="1"/>
  <c r="G1178" i="4"/>
  <c r="I1178" i="4" s="1"/>
  <c r="F1178" i="4"/>
  <c r="H1178" i="4" s="1"/>
  <c r="G1177" i="4"/>
  <c r="I1177" i="4" s="1"/>
  <c r="F1177" i="4"/>
  <c r="H1177" i="4" s="1"/>
  <c r="G1176" i="4"/>
  <c r="I1176" i="4" s="1"/>
  <c r="F1176" i="4"/>
  <c r="H1176" i="4" s="1"/>
  <c r="G1175" i="4"/>
  <c r="I1175" i="4" s="1"/>
  <c r="F1175" i="4"/>
  <c r="H1175" i="4" s="1"/>
  <c r="G1174" i="4"/>
  <c r="I1174" i="4" s="1"/>
  <c r="F1174" i="4"/>
  <c r="H1174" i="4" s="1"/>
  <c r="G1173" i="4"/>
  <c r="I1173" i="4" s="1"/>
  <c r="F1173" i="4"/>
  <c r="H1173" i="4" s="1"/>
  <c r="G1172" i="4"/>
  <c r="I1172" i="4" s="1"/>
  <c r="F1172" i="4"/>
  <c r="H1172" i="4" s="1"/>
  <c r="G1171" i="4"/>
  <c r="I1171" i="4" s="1"/>
  <c r="F1171" i="4"/>
  <c r="H1171" i="4" s="1"/>
  <c r="G1170" i="4"/>
  <c r="I1170" i="4" s="1"/>
  <c r="F1170" i="4"/>
  <c r="H1170" i="4" s="1"/>
  <c r="G1169" i="4"/>
  <c r="I1169" i="4" s="1"/>
  <c r="F1169" i="4"/>
  <c r="H1169" i="4" s="1"/>
  <c r="G1168" i="4"/>
  <c r="I1168" i="4" s="1"/>
  <c r="F1168" i="4"/>
  <c r="H1168" i="4" s="1"/>
  <c r="G1167" i="4"/>
  <c r="I1167" i="4" s="1"/>
  <c r="F1167" i="4"/>
  <c r="H1167" i="4" s="1"/>
  <c r="G1166" i="4"/>
  <c r="I1166" i="4" s="1"/>
  <c r="F1166" i="4"/>
  <c r="H1166" i="4" s="1"/>
  <c r="G1165" i="4"/>
  <c r="I1165" i="4" s="1"/>
  <c r="F1165" i="4"/>
  <c r="H1165" i="4" s="1"/>
  <c r="G1164" i="4"/>
  <c r="I1164" i="4" s="1"/>
  <c r="F1164" i="4"/>
  <c r="H1164" i="4" s="1"/>
  <c r="G1163" i="4"/>
  <c r="I1163" i="4" s="1"/>
  <c r="F1163" i="4"/>
  <c r="H1163" i="4" s="1"/>
  <c r="G1162" i="4"/>
  <c r="I1162" i="4" s="1"/>
  <c r="F1162" i="4"/>
  <c r="H1162" i="4" s="1"/>
  <c r="G1161" i="4"/>
  <c r="I1161" i="4" s="1"/>
  <c r="F1161" i="4"/>
  <c r="H1161" i="4" s="1"/>
  <c r="G1160" i="4"/>
  <c r="I1160" i="4" s="1"/>
  <c r="F1160" i="4"/>
  <c r="H1160" i="4" s="1"/>
  <c r="G1159" i="4"/>
  <c r="I1159" i="4" s="1"/>
  <c r="F1159" i="4"/>
  <c r="H1159" i="4" s="1"/>
  <c r="G1158" i="4"/>
  <c r="I1158" i="4" s="1"/>
  <c r="F1158" i="4"/>
  <c r="H1158" i="4" s="1"/>
  <c r="G1157" i="4"/>
  <c r="I1157" i="4" s="1"/>
  <c r="F1157" i="4"/>
  <c r="H1157" i="4" s="1"/>
  <c r="G1156" i="4"/>
  <c r="I1156" i="4" s="1"/>
  <c r="F1156" i="4"/>
  <c r="H1156" i="4" s="1"/>
  <c r="G1155" i="4"/>
  <c r="I1155" i="4" s="1"/>
  <c r="F1155" i="4"/>
  <c r="H1155" i="4" s="1"/>
  <c r="G1154" i="4"/>
  <c r="I1154" i="4" s="1"/>
  <c r="F1154" i="4"/>
  <c r="H1154" i="4" s="1"/>
  <c r="G1153" i="4"/>
  <c r="I1153" i="4" s="1"/>
  <c r="F1153" i="4"/>
  <c r="H1153" i="4" s="1"/>
  <c r="G1152" i="4"/>
  <c r="I1152" i="4" s="1"/>
  <c r="F1152" i="4"/>
  <c r="H1152" i="4" s="1"/>
  <c r="G1151" i="4"/>
  <c r="I1151" i="4" s="1"/>
  <c r="F1151" i="4"/>
  <c r="H1151" i="4" s="1"/>
  <c r="G1150" i="4"/>
  <c r="I1150" i="4" s="1"/>
  <c r="F1150" i="4"/>
  <c r="H1150" i="4" s="1"/>
  <c r="G1149" i="4"/>
  <c r="I1149" i="4" s="1"/>
  <c r="F1149" i="4"/>
  <c r="H1149" i="4" s="1"/>
  <c r="G1148" i="4"/>
  <c r="I1148" i="4" s="1"/>
  <c r="F1148" i="4"/>
  <c r="H1148" i="4" s="1"/>
  <c r="G1147" i="4"/>
  <c r="I1147" i="4" s="1"/>
  <c r="F1147" i="4"/>
  <c r="H1147" i="4" s="1"/>
  <c r="G1146" i="4"/>
  <c r="I1146" i="4" s="1"/>
  <c r="F1146" i="4"/>
  <c r="H1146" i="4" s="1"/>
  <c r="G1145" i="4"/>
  <c r="I1145" i="4" s="1"/>
  <c r="F1145" i="4"/>
  <c r="H1145" i="4" s="1"/>
  <c r="G1144" i="4"/>
  <c r="I1144" i="4" s="1"/>
  <c r="F1144" i="4"/>
  <c r="H1144" i="4" s="1"/>
  <c r="G1143" i="4"/>
  <c r="I1143" i="4" s="1"/>
  <c r="F1143" i="4"/>
  <c r="H1143" i="4" s="1"/>
  <c r="G1142" i="4"/>
  <c r="I1142" i="4" s="1"/>
  <c r="F1142" i="4"/>
  <c r="H1142" i="4" s="1"/>
  <c r="G1141" i="4"/>
  <c r="I1141" i="4" s="1"/>
  <c r="F1141" i="4"/>
  <c r="H1141" i="4" s="1"/>
  <c r="G1140" i="4"/>
  <c r="I1140" i="4" s="1"/>
  <c r="F1140" i="4"/>
  <c r="H1140" i="4" s="1"/>
  <c r="G1139" i="4"/>
  <c r="I1139" i="4" s="1"/>
  <c r="F1139" i="4"/>
  <c r="H1139" i="4" s="1"/>
  <c r="G1138" i="4"/>
  <c r="I1138" i="4" s="1"/>
  <c r="F1138" i="4"/>
  <c r="H1138" i="4" s="1"/>
  <c r="G1137" i="4"/>
  <c r="I1137" i="4" s="1"/>
  <c r="F1137" i="4"/>
  <c r="H1137" i="4" s="1"/>
  <c r="G1136" i="4"/>
  <c r="I1136" i="4" s="1"/>
  <c r="F1136" i="4"/>
  <c r="H1136" i="4" s="1"/>
  <c r="G1135" i="4"/>
  <c r="I1135" i="4" s="1"/>
  <c r="F1135" i="4"/>
  <c r="H1135" i="4" s="1"/>
  <c r="G1134" i="4"/>
  <c r="I1134" i="4" s="1"/>
  <c r="F1134" i="4"/>
  <c r="H1134" i="4" s="1"/>
  <c r="G1133" i="4"/>
  <c r="I1133" i="4" s="1"/>
  <c r="F1133" i="4"/>
  <c r="H1133" i="4" s="1"/>
  <c r="G1132" i="4"/>
  <c r="I1132" i="4" s="1"/>
  <c r="F1132" i="4"/>
  <c r="H1132" i="4" s="1"/>
  <c r="G1131" i="4"/>
  <c r="I1131" i="4" s="1"/>
  <c r="F1131" i="4"/>
  <c r="H1131" i="4" s="1"/>
  <c r="G1130" i="4"/>
  <c r="I1130" i="4" s="1"/>
  <c r="F1130" i="4"/>
  <c r="H1130" i="4" s="1"/>
  <c r="G1129" i="4"/>
  <c r="I1129" i="4" s="1"/>
  <c r="F1129" i="4"/>
  <c r="H1129" i="4" s="1"/>
  <c r="G1128" i="4"/>
  <c r="I1128" i="4" s="1"/>
  <c r="F1128" i="4"/>
  <c r="H1128" i="4" s="1"/>
  <c r="G1127" i="4"/>
  <c r="I1127" i="4" s="1"/>
  <c r="F1127" i="4"/>
  <c r="H1127" i="4" s="1"/>
  <c r="G1126" i="4"/>
  <c r="I1126" i="4" s="1"/>
  <c r="F1126" i="4"/>
  <c r="H1126" i="4" s="1"/>
  <c r="G1125" i="4"/>
  <c r="I1125" i="4" s="1"/>
  <c r="F1125" i="4"/>
  <c r="H1125" i="4" s="1"/>
  <c r="G1124" i="4"/>
  <c r="I1124" i="4" s="1"/>
  <c r="F1124" i="4"/>
  <c r="H1124" i="4" s="1"/>
  <c r="G1123" i="4"/>
  <c r="I1123" i="4" s="1"/>
  <c r="F1123" i="4"/>
  <c r="H1123" i="4" s="1"/>
  <c r="G1122" i="4"/>
  <c r="I1122" i="4" s="1"/>
  <c r="F1122" i="4"/>
  <c r="H1122" i="4" s="1"/>
  <c r="G1121" i="4"/>
  <c r="I1121" i="4" s="1"/>
  <c r="F1121" i="4"/>
  <c r="H1121" i="4" s="1"/>
  <c r="G1120" i="4"/>
  <c r="I1120" i="4" s="1"/>
  <c r="F1120" i="4"/>
  <c r="H1120" i="4" s="1"/>
  <c r="G1119" i="4"/>
  <c r="I1119" i="4" s="1"/>
  <c r="F1119" i="4"/>
  <c r="H1119" i="4" s="1"/>
  <c r="G1118" i="4"/>
  <c r="I1118" i="4" s="1"/>
  <c r="F1118" i="4"/>
  <c r="H1118" i="4" s="1"/>
  <c r="G1117" i="4"/>
  <c r="I1117" i="4" s="1"/>
  <c r="F1117" i="4"/>
  <c r="H1117" i="4" s="1"/>
  <c r="G1116" i="4"/>
  <c r="I1116" i="4" s="1"/>
  <c r="F1116" i="4"/>
  <c r="H1116" i="4" s="1"/>
  <c r="G1115" i="4"/>
  <c r="I1115" i="4" s="1"/>
  <c r="F1115" i="4"/>
  <c r="H1115" i="4" s="1"/>
  <c r="G1114" i="4"/>
  <c r="I1114" i="4" s="1"/>
  <c r="F1114" i="4"/>
  <c r="H1114" i="4" s="1"/>
  <c r="G1113" i="4"/>
  <c r="I1113" i="4" s="1"/>
  <c r="F1113" i="4"/>
  <c r="H1113" i="4" s="1"/>
  <c r="G1112" i="4"/>
  <c r="I1112" i="4" s="1"/>
  <c r="F1112" i="4"/>
  <c r="H1112" i="4" s="1"/>
  <c r="G1111" i="4"/>
  <c r="I1111" i="4" s="1"/>
  <c r="F1111" i="4"/>
  <c r="H1111" i="4" s="1"/>
  <c r="G1110" i="4"/>
  <c r="I1110" i="4" s="1"/>
  <c r="F1110" i="4"/>
  <c r="H1110" i="4" s="1"/>
  <c r="G1109" i="4"/>
  <c r="I1109" i="4" s="1"/>
  <c r="F1109" i="4"/>
  <c r="H1109" i="4" s="1"/>
  <c r="G1108" i="4"/>
  <c r="I1108" i="4" s="1"/>
  <c r="F1108" i="4"/>
  <c r="H1108" i="4" s="1"/>
  <c r="G1107" i="4"/>
  <c r="I1107" i="4" s="1"/>
  <c r="F1107" i="4"/>
  <c r="H1107" i="4" s="1"/>
  <c r="G1106" i="4"/>
  <c r="I1106" i="4" s="1"/>
  <c r="F1106" i="4"/>
  <c r="H1106" i="4" s="1"/>
  <c r="G1105" i="4"/>
  <c r="I1105" i="4" s="1"/>
  <c r="F1105" i="4"/>
  <c r="H1105" i="4" s="1"/>
  <c r="G1104" i="4"/>
  <c r="I1104" i="4" s="1"/>
  <c r="F1104" i="4"/>
  <c r="H1104" i="4" s="1"/>
  <c r="G1103" i="4"/>
  <c r="I1103" i="4" s="1"/>
  <c r="F1103" i="4"/>
  <c r="H1103" i="4" s="1"/>
  <c r="G1102" i="4"/>
  <c r="I1102" i="4" s="1"/>
  <c r="F1102" i="4"/>
  <c r="H1102" i="4" s="1"/>
  <c r="G1101" i="4"/>
  <c r="I1101" i="4" s="1"/>
  <c r="F1101" i="4"/>
  <c r="H1101" i="4" s="1"/>
  <c r="G1100" i="4"/>
  <c r="I1100" i="4" s="1"/>
  <c r="F1100" i="4"/>
  <c r="H1100" i="4" s="1"/>
  <c r="G1099" i="4"/>
  <c r="I1099" i="4" s="1"/>
  <c r="F1099" i="4"/>
  <c r="H1099" i="4" s="1"/>
  <c r="G1098" i="4"/>
  <c r="I1098" i="4" s="1"/>
  <c r="F1098" i="4"/>
  <c r="H1098" i="4" s="1"/>
  <c r="G1097" i="4"/>
  <c r="I1097" i="4" s="1"/>
  <c r="F1097" i="4"/>
  <c r="H1097" i="4" s="1"/>
  <c r="G1096" i="4"/>
  <c r="I1096" i="4" s="1"/>
  <c r="F1096" i="4"/>
  <c r="H1096" i="4" s="1"/>
  <c r="G1095" i="4"/>
  <c r="I1095" i="4" s="1"/>
  <c r="F1095" i="4"/>
  <c r="H1095" i="4" s="1"/>
  <c r="G1094" i="4"/>
  <c r="I1094" i="4" s="1"/>
  <c r="F1094" i="4"/>
  <c r="H1094" i="4" s="1"/>
  <c r="G1093" i="4"/>
  <c r="I1093" i="4" s="1"/>
  <c r="F1093" i="4"/>
  <c r="H1093" i="4" s="1"/>
  <c r="G1092" i="4"/>
  <c r="I1092" i="4" s="1"/>
  <c r="F1092" i="4"/>
  <c r="H1092" i="4" s="1"/>
  <c r="G1091" i="4"/>
  <c r="I1091" i="4" s="1"/>
  <c r="F1091" i="4"/>
  <c r="H1091" i="4" s="1"/>
  <c r="G1090" i="4"/>
  <c r="I1090" i="4" s="1"/>
  <c r="F1090" i="4"/>
  <c r="H1090" i="4" s="1"/>
  <c r="G1089" i="4"/>
  <c r="I1089" i="4" s="1"/>
  <c r="F1089" i="4"/>
  <c r="H1089" i="4" s="1"/>
  <c r="G1088" i="4"/>
  <c r="I1088" i="4" s="1"/>
  <c r="F1088" i="4"/>
  <c r="H1088" i="4" s="1"/>
  <c r="G1087" i="4"/>
  <c r="I1087" i="4" s="1"/>
  <c r="F1087" i="4"/>
  <c r="H1087" i="4" s="1"/>
  <c r="G1086" i="4"/>
  <c r="I1086" i="4" s="1"/>
  <c r="F1086" i="4"/>
  <c r="H1086" i="4" s="1"/>
  <c r="G1085" i="4"/>
  <c r="I1085" i="4" s="1"/>
  <c r="F1085" i="4"/>
  <c r="H1085" i="4" s="1"/>
  <c r="G1084" i="4"/>
  <c r="I1084" i="4" s="1"/>
  <c r="F1084" i="4"/>
  <c r="H1084" i="4" s="1"/>
  <c r="G1083" i="4"/>
  <c r="I1083" i="4" s="1"/>
  <c r="F1083" i="4"/>
  <c r="H1083" i="4" s="1"/>
  <c r="G1082" i="4"/>
  <c r="I1082" i="4" s="1"/>
  <c r="F1082" i="4"/>
  <c r="H1082" i="4" s="1"/>
  <c r="G1081" i="4"/>
  <c r="I1081" i="4" s="1"/>
  <c r="F1081" i="4"/>
  <c r="H1081" i="4" s="1"/>
  <c r="G1080" i="4"/>
  <c r="I1080" i="4" s="1"/>
  <c r="F1080" i="4"/>
  <c r="H1080" i="4" s="1"/>
  <c r="G1079" i="4"/>
  <c r="I1079" i="4" s="1"/>
  <c r="F1079" i="4"/>
  <c r="H1079" i="4" s="1"/>
  <c r="G1078" i="4"/>
  <c r="I1078" i="4" s="1"/>
  <c r="F1078" i="4"/>
  <c r="H1078" i="4" s="1"/>
  <c r="G1077" i="4"/>
  <c r="I1077" i="4" s="1"/>
  <c r="F1077" i="4"/>
  <c r="H1077" i="4" s="1"/>
  <c r="G1076" i="4"/>
  <c r="I1076" i="4" s="1"/>
  <c r="F1076" i="4"/>
  <c r="H1076" i="4" s="1"/>
  <c r="G1075" i="4"/>
  <c r="I1075" i="4" s="1"/>
  <c r="F1075" i="4"/>
  <c r="H1075" i="4" s="1"/>
  <c r="G1074" i="4"/>
  <c r="I1074" i="4" s="1"/>
  <c r="F1074" i="4"/>
  <c r="H1074" i="4" s="1"/>
  <c r="G1073" i="4"/>
  <c r="I1073" i="4" s="1"/>
  <c r="F1073" i="4"/>
  <c r="H1073" i="4" s="1"/>
  <c r="G1072" i="4"/>
  <c r="I1072" i="4" s="1"/>
  <c r="F1072" i="4"/>
  <c r="H1072" i="4" s="1"/>
  <c r="G1071" i="4"/>
  <c r="I1071" i="4" s="1"/>
  <c r="F1071" i="4"/>
  <c r="H1071" i="4" s="1"/>
  <c r="G1070" i="4"/>
  <c r="I1070" i="4" s="1"/>
  <c r="F1070" i="4"/>
  <c r="H1070" i="4" s="1"/>
  <c r="G1069" i="4"/>
  <c r="I1069" i="4" s="1"/>
  <c r="F1069" i="4"/>
  <c r="H1069" i="4" s="1"/>
  <c r="G1068" i="4"/>
  <c r="I1068" i="4" s="1"/>
  <c r="F1068" i="4"/>
  <c r="H1068" i="4" s="1"/>
  <c r="G1067" i="4"/>
  <c r="I1067" i="4" s="1"/>
  <c r="F1067" i="4"/>
  <c r="H1067" i="4" s="1"/>
  <c r="G1066" i="4"/>
  <c r="I1066" i="4" s="1"/>
  <c r="F1066" i="4"/>
  <c r="H1066" i="4" s="1"/>
  <c r="G1065" i="4"/>
  <c r="I1065" i="4" s="1"/>
  <c r="F1065" i="4"/>
  <c r="H1065" i="4" s="1"/>
  <c r="G1064" i="4"/>
  <c r="I1064" i="4" s="1"/>
  <c r="F1064" i="4"/>
  <c r="H1064" i="4" s="1"/>
  <c r="G1063" i="4"/>
  <c r="I1063" i="4" s="1"/>
  <c r="F1063" i="4"/>
  <c r="H1063" i="4" s="1"/>
  <c r="G1062" i="4"/>
  <c r="I1062" i="4" s="1"/>
  <c r="F1062" i="4"/>
  <c r="H1062" i="4" s="1"/>
  <c r="G1061" i="4"/>
  <c r="I1061" i="4" s="1"/>
  <c r="F1061" i="4"/>
  <c r="H1061" i="4" s="1"/>
  <c r="G1060" i="4"/>
  <c r="I1060" i="4" s="1"/>
  <c r="F1060" i="4"/>
  <c r="H1060" i="4" s="1"/>
  <c r="G1059" i="4"/>
  <c r="I1059" i="4" s="1"/>
  <c r="F1059" i="4"/>
  <c r="H1059" i="4" s="1"/>
  <c r="G1058" i="4"/>
  <c r="I1058" i="4" s="1"/>
  <c r="F1058" i="4"/>
  <c r="H1058" i="4" s="1"/>
  <c r="G1057" i="4"/>
  <c r="I1057" i="4" s="1"/>
  <c r="F1057" i="4"/>
  <c r="H1057" i="4" s="1"/>
  <c r="G1056" i="4"/>
  <c r="I1056" i="4" s="1"/>
  <c r="F1056" i="4"/>
  <c r="H1056" i="4" s="1"/>
  <c r="G1055" i="4"/>
  <c r="I1055" i="4" s="1"/>
  <c r="F1055" i="4"/>
  <c r="H1055" i="4" s="1"/>
  <c r="G1054" i="4"/>
  <c r="I1054" i="4" s="1"/>
  <c r="F1054" i="4"/>
  <c r="H1054" i="4" s="1"/>
  <c r="G1053" i="4"/>
  <c r="I1053" i="4" s="1"/>
  <c r="F1053" i="4"/>
  <c r="H1053" i="4" s="1"/>
  <c r="G1052" i="4"/>
  <c r="I1052" i="4" s="1"/>
  <c r="F1052" i="4"/>
  <c r="H1052" i="4" s="1"/>
  <c r="G1051" i="4"/>
  <c r="I1051" i="4" s="1"/>
  <c r="F1051" i="4"/>
  <c r="H1051" i="4" s="1"/>
  <c r="G1050" i="4"/>
  <c r="I1050" i="4" s="1"/>
  <c r="F1050" i="4"/>
  <c r="H1050" i="4" s="1"/>
  <c r="G1049" i="4"/>
  <c r="I1049" i="4" s="1"/>
  <c r="F1049" i="4"/>
  <c r="H1049" i="4" s="1"/>
  <c r="G1048" i="4"/>
  <c r="I1048" i="4" s="1"/>
  <c r="F1048" i="4"/>
  <c r="H1048" i="4" s="1"/>
  <c r="G1047" i="4"/>
  <c r="I1047" i="4" s="1"/>
  <c r="F1047" i="4"/>
  <c r="H1047" i="4" s="1"/>
  <c r="G1046" i="4"/>
  <c r="I1046" i="4" s="1"/>
  <c r="F1046" i="4"/>
  <c r="H1046" i="4" s="1"/>
  <c r="G1045" i="4"/>
  <c r="I1045" i="4" s="1"/>
  <c r="F1045" i="4"/>
  <c r="H1045" i="4" s="1"/>
  <c r="G1044" i="4"/>
  <c r="I1044" i="4" s="1"/>
  <c r="F1044" i="4"/>
  <c r="H1044" i="4" s="1"/>
  <c r="G1043" i="4"/>
  <c r="I1043" i="4" s="1"/>
  <c r="F1043" i="4"/>
  <c r="H1043" i="4" s="1"/>
  <c r="G1042" i="4"/>
  <c r="I1042" i="4" s="1"/>
  <c r="F1042" i="4"/>
  <c r="H1042" i="4" s="1"/>
  <c r="G1041" i="4"/>
  <c r="I1041" i="4" s="1"/>
  <c r="F1041" i="4"/>
  <c r="H1041" i="4" s="1"/>
  <c r="G1040" i="4"/>
  <c r="I1040" i="4" s="1"/>
  <c r="F1040" i="4"/>
  <c r="H1040" i="4" s="1"/>
  <c r="G1039" i="4"/>
  <c r="I1039" i="4" s="1"/>
  <c r="F1039" i="4"/>
  <c r="H1039" i="4" s="1"/>
  <c r="G1038" i="4"/>
  <c r="I1038" i="4" s="1"/>
  <c r="F1038" i="4"/>
  <c r="H1038" i="4" s="1"/>
  <c r="G1037" i="4"/>
  <c r="I1037" i="4" s="1"/>
  <c r="F1037" i="4"/>
  <c r="H1037" i="4" s="1"/>
  <c r="G1036" i="4"/>
  <c r="I1036" i="4" s="1"/>
  <c r="F1036" i="4"/>
  <c r="H1036" i="4" s="1"/>
  <c r="G1035" i="4"/>
  <c r="I1035" i="4" s="1"/>
  <c r="F1035" i="4"/>
  <c r="H1035" i="4" s="1"/>
  <c r="G1034" i="4"/>
  <c r="I1034" i="4" s="1"/>
  <c r="F1034" i="4"/>
  <c r="H1034" i="4" s="1"/>
  <c r="G1033" i="4"/>
  <c r="I1033" i="4" s="1"/>
  <c r="F1033" i="4"/>
  <c r="H1033" i="4" s="1"/>
  <c r="G1032" i="4"/>
  <c r="I1032" i="4" s="1"/>
  <c r="F1032" i="4"/>
  <c r="H1032" i="4" s="1"/>
  <c r="G1031" i="4"/>
  <c r="I1031" i="4" s="1"/>
  <c r="F1031" i="4"/>
  <c r="H1031" i="4" s="1"/>
  <c r="G1030" i="4"/>
  <c r="I1030" i="4" s="1"/>
  <c r="F1030" i="4"/>
  <c r="H1030" i="4" s="1"/>
  <c r="G1029" i="4"/>
  <c r="I1029" i="4" s="1"/>
  <c r="F1029" i="4"/>
  <c r="H1029" i="4" s="1"/>
  <c r="G1028" i="4"/>
  <c r="I1028" i="4" s="1"/>
  <c r="F1028" i="4"/>
  <c r="H1028" i="4" s="1"/>
  <c r="G1027" i="4"/>
  <c r="I1027" i="4" s="1"/>
  <c r="F1027" i="4"/>
  <c r="H1027" i="4" s="1"/>
  <c r="G1026" i="4"/>
  <c r="I1026" i="4" s="1"/>
  <c r="F1026" i="4"/>
  <c r="H1026" i="4" s="1"/>
  <c r="G1025" i="4"/>
  <c r="I1025" i="4" s="1"/>
  <c r="F1025" i="4"/>
  <c r="H1025" i="4" s="1"/>
  <c r="G1024" i="4"/>
  <c r="I1024" i="4" s="1"/>
  <c r="F1024" i="4"/>
  <c r="H1024" i="4" s="1"/>
  <c r="G1023" i="4"/>
  <c r="I1023" i="4" s="1"/>
  <c r="F1023" i="4"/>
  <c r="H1023" i="4" s="1"/>
  <c r="G1022" i="4"/>
  <c r="I1022" i="4" s="1"/>
  <c r="F1022" i="4"/>
  <c r="H1022" i="4" s="1"/>
  <c r="G1021" i="4"/>
  <c r="I1021" i="4" s="1"/>
  <c r="F1021" i="4"/>
  <c r="H1021" i="4" s="1"/>
  <c r="G1020" i="4"/>
  <c r="I1020" i="4" s="1"/>
  <c r="F1020" i="4"/>
  <c r="H1020" i="4" s="1"/>
  <c r="G1019" i="4"/>
  <c r="I1019" i="4" s="1"/>
  <c r="F1019" i="4"/>
  <c r="H1019" i="4" s="1"/>
  <c r="G1018" i="4"/>
  <c r="I1018" i="4" s="1"/>
  <c r="F1018" i="4"/>
  <c r="H1018" i="4" s="1"/>
  <c r="G1017" i="4"/>
  <c r="I1017" i="4" s="1"/>
  <c r="F1017" i="4"/>
  <c r="H1017" i="4" s="1"/>
  <c r="G1016" i="4"/>
  <c r="I1016" i="4" s="1"/>
  <c r="F1016" i="4"/>
  <c r="H1016" i="4" s="1"/>
  <c r="G1015" i="4"/>
  <c r="I1015" i="4" s="1"/>
  <c r="F1015" i="4"/>
  <c r="H1015" i="4" s="1"/>
  <c r="G1014" i="4"/>
  <c r="I1014" i="4" s="1"/>
  <c r="F1014" i="4"/>
  <c r="H1014" i="4" s="1"/>
  <c r="G1013" i="4"/>
  <c r="I1013" i="4" s="1"/>
  <c r="F1013" i="4"/>
  <c r="H1013" i="4" s="1"/>
  <c r="G1012" i="4"/>
  <c r="I1012" i="4" s="1"/>
  <c r="F1012" i="4"/>
  <c r="H1012" i="4" s="1"/>
  <c r="G1011" i="4"/>
  <c r="I1011" i="4" s="1"/>
  <c r="F1011" i="4"/>
  <c r="H1011" i="4" s="1"/>
  <c r="G1010" i="4"/>
  <c r="I1010" i="4" s="1"/>
  <c r="F1010" i="4"/>
  <c r="H1010" i="4" s="1"/>
  <c r="G1009" i="4"/>
  <c r="I1009" i="4" s="1"/>
  <c r="F1009" i="4"/>
  <c r="H1009" i="4" s="1"/>
  <c r="G1008" i="4"/>
  <c r="I1008" i="4" s="1"/>
  <c r="F1008" i="4"/>
  <c r="H1008" i="4" s="1"/>
  <c r="G1007" i="4"/>
  <c r="I1007" i="4" s="1"/>
  <c r="F1007" i="4"/>
  <c r="H1007" i="4" s="1"/>
  <c r="G1006" i="4"/>
  <c r="I1006" i="4" s="1"/>
  <c r="F1006" i="4"/>
  <c r="H1006" i="4" s="1"/>
  <c r="G1005" i="4"/>
  <c r="I1005" i="4" s="1"/>
  <c r="F1005" i="4"/>
  <c r="H1005" i="4" s="1"/>
  <c r="G1004" i="4"/>
  <c r="I1004" i="4" s="1"/>
  <c r="F1004" i="4"/>
  <c r="H1004" i="4" s="1"/>
  <c r="G1003" i="4"/>
  <c r="I1003" i="4" s="1"/>
  <c r="F1003" i="4"/>
  <c r="H1003" i="4" s="1"/>
  <c r="G1002" i="4"/>
  <c r="I1002" i="4" s="1"/>
  <c r="F1002" i="4"/>
  <c r="H1002" i="4" s="1"/>
  <c r="G1001" i="4"/>
  <c r="I1001" i="4" s="1"/>
  <c r="F1001" i="4"/>
  <c r="H1001" i="4" s="1"/>
  <c r="G1000" i="4"/>
  <c r="I1000" i="4" s="1"/>
  <c r="F1000" i="4"/>
  <c r="H1000" i="4" s="1"/>
  <c r="G999" i="4"/>
  <c r="I999" i="4" s="1"/>
  <c r="F999" i="4"/>
  <c r="H999" i="4" s="1"/>
  <c r="G998" i="4"/>
  <c r="I998" i="4" s="1"/>
  <c r="F998" i="4"/>
  <c r="H998" i="4" s="1"/>
  <c r="G997" i="4"/>
  <c r="I997" i="4" s="1"/>
  <c r="F997" i="4"/>
  <c r="H997" i="4" s="1"/>
  <c r="G996" i="4"/>
  <c r="I996" i="4" s="1"/>
  <c r="F996" i="4"/>
  <c r="H996" i="4" s="1"/>
  <c r="G995" i="4"/>
  <c r="I995" i="4" s="1"/>
  <c r="F995" i="4"/>
  <c r="H995" i="4" s="1"/>
  <c r="G994" i="4"/>
  <c r="I994" i="4" s="1"/>
  <c r="F994" i="4"/>
  <c r="H994" i="4" s="1"/>
  <c r="G993" i="4"/>
  <c r="I993" i="4" s="1"/>
  <c r="F993" i="4"/>
  <c r="H993" i="4" s="1"/>
  <c r="G992" i="4"/>
  <c r="I992" i="4" s="1"/>
  <c r="F992" i="4"/>
  <c r="H992" i="4" s="1"/>
  <c r="G991" i="4"/>
  <c r="I991" i="4" s="1"/>
  <c r="F991" i="4"/>
  <c r="H991" i="4" s="1"/>
  <c r="G990" i="4"/>
  <c r="I990" i="4" s="1"/>
  <c r="F990" i="4"/>
  <c r="H990" i="4" s="1"/>
  <c r="G989" i="4"/>
  <c r="I989" i="4" s="1"/>
  <c r="F989" i="4"/>
  <c r="H989" i="4" s="1"/>
  <c r="G988" i="4"/>
  <c r="I988" i="4" s="1"/>
  <c r="F988" i="4"/>
  <c r="H988" i="4" s="1"/>
  <c r="G987" i="4"/>
  <c r="I987" i="4" s="1"/>
  <c r="F987" i="4"/>
  <c r="H987" i="4" s="1"/>
  <c r="G986" i="4"/>
  <c r="I986" i="4" s="1"/>
  <c r="F986" i="4"/>
  <c r="H986" i="4" s="1"/>
  <c r="G985" i="4"/>
  <c r="I985" i="4" s="1"/>
  <c r="F985" i="4"/>
  <c r="H985" i="4" s="1"/>
  <c r="G984" i="4"/>
  <c r="I984" i="4" s="1"/>
  <c r="F984" i="4"/>
  <c r="H984" i="4" s="1"/>
  <c r="G983" i="4"/>
  <c r="I983" i="4" s="1"/>
  <c r="F983" i="4"/>
  <c r="H983" i="4" s="1"/>
  <c r="G982" i="4"/>
  <c r="I982" i="4" s="1"/>
  <c r="F982" i="4"/>
  <c r="H982" i="4" s="1"/>
  <c r="G981" i="4"/>
  <c r="I981" i="4" s="1"/>
  <c r="F981" i="4"/>
  <c r="H981" i="4" s="1"/>
  <c r="G980" i="4"/>
  <c r="I980" i="4" s="1"/>
  <c r="F980" i="4"/>
  <c r="H980" i="4" s="1"/>
  <c r="G979" i="4"/>
  <c r="I979" i="4" s="1"/>
  <c r="F979" i="4"/>
  <c r="H979" i="4" s="1"/>
  <c r="G978" i="4"/>
  <c r="I978" i="4" s="1"/>
  <c r="F978" i="4"/>
  <c r="H978" i="4" s="1"/>
  <c r="G977" i="4"/>
  <c r="I977" i="4" s="1"/>
  <c r="F977" i="4"/>
  <c r="H977" i="4" s="1"/>
  <c r="G976" i="4"/>
  <c r="I976" i="4" s="1"/>
  <c r="F976" i="4"/>
  <c r="H976" i="4" s="1"/>
  <c r="G975" i="4"/>
  <c r="I975" i="4" s="1"/>
  <c r="F975" i="4"/>
  <c r="H975" i="4" s="1"/>
  <c r="G974" i="4"/>
  <c r="I974" i="4" s="1"/>
  <c r="F974" i="4"/>
  <c r="H974" i="4" s="1"/>
  <c r="G973" i="4"/>
  <c r="I973" i="4" s="1"/>
  <c r="F973" i="4"/>
  <c r="H973" i="4" s="1"/>
  <c r="G972" i="4"/>
  <c r="I972" i="4" s="1"/>
  <c r="F972" i="4"/>
  <c r="H972" i="4" s="1"/>
  <c r="G971" i="4"/>
  <c r="I971" i="4" s="1"/>
  <c r="F971" i="4"/>
  <c r="H971" i="4" s="1"/>
  <c r="G970" i="4"/>
  <c r="I970" i="4" s="1"/>
  <c r="F970" i="4"/>
  <c r="H970" i="4" s="1"/>
  <c r="G969" i="4"/>
  <c r="I969" i="4" s="1"/>
  <c r="F969" i="4"/>
  <c r="H969" i="4" s="1"/>
  <c r="G968" i="4"/>
  <c r="I968" i="4" s="1"/>
  <c r="F968" i="4"/>
  <c r="H968" i="4" s="1"/>
  <c r="G967" i="4"/>
  <c r="I967" i="4" s="1"/>
  <c r="F967" i="4"/>
  <c r="H967" i="4" s="1"/>
  <c r="G966" i="4"/>
  <c r="I966" i="4" s="1"/>
  <c r="F966" i="4"/>
  <c r="H966" i="4" s="1"/>
  <c r="G965" i="4"/>
  <c r="I965" i="4" s="1"/>
  <c r="F965" i="4"/>
  <c r="H965" i="4" s="1"/>
  <c r="G964" i="4"/>
  <c r="I964" i="4" s="1"/>
  <c r="F964" i="4"/>
  <c r="H964" i="4" s="1"/>
  <c r="G963" i="4"/>
  <c r="I963" i="4" s="1"/>
  <c r="F963" i="4"/>
  <c r="H963" i="4" s="1"/>
  <c r="G962" i="4"/>
  <c r="I962" i="4" s="1"/>
  <c r="F962" i="4"/>
  <c r="H962" i="4" s="1"/>
  <c r="G961" i="4"/>
  <c r="I961" i="4" s="1"/>
  <c r="F961" i="4"/>
  <c r="H961" i="4" s="1"/>
  <c r="G960" i="4"/>
  <c r="I960" i="4" s="1"/>
  <c r="F960" i="4"/>
  <c r="H960" i="4" s="1"/>
  <c r="G959" i="4"/>
  <c r="I959" i="4" s="1"/>
  <c r="F959" i="4"/>
  <c r="H959" i="4" s="1"/>
  <c r="G958" i="4"/>
  <c r="I958" i="4" s="1"/>
  <c r="F958" i="4"/>
  <c r="H958" i="4" s="1"/>
  <c r="G957" i="4"/>
  <c r="I957" i="4" s="1"/>
  <c r="F957" i="4"/>
  <c r="H957" i="4" s="1"/>
  <c r="G956" i="4"/>
  <c r="I956" i="4" s="1"/>
  <c r="F956" i="4"/>
  <c r="H956" i="4" s="1"/>
  <c r="G955" i="4"/>
  <c r="I955" i="4" s="1"/>
  <c r="F955" i="4"/>
  <c r="H955" i="4" s="1"/>
  <c r="G954" i="4"/>
  <c r="I954" i="4" s="1"/>
  <c r="F954" i="4"/>
  <c r="H954" i="4" s="1"/>
  <c r="G953" i="4"/>
  <c r="I953" i="4" s="1"/>
  <c r="F953" i="4"/>
  <c r="H953" i="4" s="1"/>
  <c r="G952" i="4"/>
  <c r="I952" i="4" s="1"/>
  <c r="F952" i="4"/>
  <c r="H952" i="4" s="1"/>
  <c r="G951" i="4"/>
  <c r="I951" i="4" s="1"/>
  <c r="F951" i="4"/>
  <c r="H951" i="4" s="1"/>
  <c r="G950" i="4"/>
  <c r="I950" i="4" s="1"/>
  <c r="F950" i="4"/>
  <c r="H950" i="4" s="1"/>
  <c r="G949" i="4"/>
  <c r="I949" i="4" s="1"/>
  <c r="F949" i="4"/>
  <c r="H949" i="4" s="1"/>
  <c r="G948" i="4"/>
  <c r="I948" i="4" s="1"/>
  <c r="F948" i="4"/>
  <c r="H948" i="4" s="1"/>
  <c r="G947" i="4"/>
  <c r="I947" i="4" s="1"/>
  <c r="F947" i="4"/>
  <c r="H947" i="4" s="1"/>
  <c r="G946" i="4"/>
  <c r="I946" i="4" s="1"/>
  <c r="F946" i="4"/>
  <c r="H946" i="4" s="1"/>
  <c r="G945" i="4"/>
  <c r="I945" i="4" s="1"/>
  <c r="F945" i="4"/>
  <c r="H945" i="4" s="1"/>
  <c r="G944" i="4"/>
  <c r="I944" i="4" s="1"/>
  <c r="F944" i="4"/>
  <c r="H944" i="4" s="1"/>
  <c r="G943" i="4"/>
  <c r="I943" i="4" s="1"/>
  <c r="F943" i="4"/>
  <c r="H943" i="4" s="1"/>
  <c r="G942" i="4"/>
  <c r="I942" i="4" s="1"/>
  <c r="F942" i="4"/>
  <c r="H942" i="4" s="1"/>
  <c r="G941" i="4"/>
  <c r="I941" i="4" s="1"/>
  <c r="F941" i="4"/>
  <c r="H941" i="4" s="1"/>
  <c r="G940" i="4"/>
  <c r="I940" i="4" s="1"/>
  <c r="F940" i="4"/>
  <c r="H940" i="4" s="1"/>
  <c r="G939" i="4"/>
  <c r="I939" i="4" s="1"/>
  <c r="F939" i="4"/>
  <c r="H939" i="4" s="1"/>
  <c r="G938" i="4"/>
  <c r="I938" i="4" s="1"/>
  <c r="F938" i="4"/>
  <c r="H938" i="4" s="1"/>
  <c r="G937" i="4"/>
  <c r="I937" i="4" s="1"/>
  <c r="F937" i="4"/>
  <c r="H937" i="4" s="1"/>
  <c r="G936" i="4"/>
  <c r="I936" i="4" s="1"/>
  <c r="F936" i="4"/>
  <c r="H936" i="4" s="1"/>
  <c r="G935" i="4"/>
  <c r="I935" i="4" s="1"/>
  <c r="F935" i="4"/>
  <c r="H935" i="4" s="1"/>
  <c r="G934" i="4"/>
  <c r="I934" i="4" s="1"/>
  <c r="F934" i="4"/>
  <c r="H934" i="4" s="1"/>
  <c r="G933" i="4"/>
  <c r="I933" i="4" s="1"/>
  <c r="F933" i="4"/>
  <c r="H933" i="4" s="1"/>
  <c r="G932" i="4"/>
  <c r="I932" i="4" s="1"/>
  <c r="F932" i="4"/>
  <c r="H932" i="4" s="1"/>
  <c r="G931" i="4"/>
  <c r="I931" i="4" s="1"/>
  <c r="F931" i="4"/>
  <c r="H931" i="4" s="1"/>
  <c r="G930" i="4"/>
  <c r="I930" i="4" s="1"/>
  <c r="F930" i="4"/>
  <c r="H930" i="4" s="1"/>
  <c r="G929" i="4"/>
  <c r="I929" i="4" s="1"/>
  <c r="F929" i="4"/>
  <c r="H929" i="4" s="1"/>
  <c r="G928" i="4"/>
  <c r="I928" i="4" s="1"/>
  <c r="F928" i="4"/>
  <c r="H928" i="4" s="1"/>
  <c r="G927" i="4"/>
  <c r="I927" i="4" s="1"/>
  <c r="F927" i="4"/>
  <c r="H927" i="4" s="1"/>
  <c r="G926" i="4"/>
  <c r="I926" i="4" s="1"/>
  <c r="F926" i="4"/>
  <c r="H926" i="4" s="1"/>
  <c r="G925" i="4"/>
  <c r="I925" i="4" s="1"/>
  <c r="F925" i="4"/>
  <c r="H925" i="4" s="1"/>
  <c r="G924" i="4"/>
  <c r="I924" i="4" s="1"/>
  <c r="F924" i="4"/>
  <c r="H924" i="4" s="1"/>
  <c r="G923" i="4"/>
  <c r="I923" i="4" s="1"/>
  <c r="F923" i="4"/>
  <c r="H923" i="4" s="1"/>
  <c r="G922" i="4"/>
  <c r="I922" i="4" s="1"/>
  <c r="F922" i="4"/>
  <c r="H922" i="4" s="1"/>
  <c r="G921" i="4"/>
  <c r="I921" i="4" s="1"/>
  <c r="F921" i="4"/>
  <c r="H921" i="4" s="1"/>
  <c r="G920" i="4"/>
  <c r="I920" i="4" s="1"/>
  <c r="F920" i="4"/>
  <c r="H920" i="4" s="1"/>
  <c r="G919" i="4"/>
  <c r="I919" i="4" s="1"/>
  <c r="F919" i="4"/>
  <c r="H919" i="4" s="1"/>
  <c r="G918" i="4"/>
  <c r="I918" i="4" s="1"/>
  <c r="F918" i="4"/>
  <c r="H918" i="4" s="1"/>
  <c r="G917" i="4"/>
  <c r="I917" i="4" s="1"/>
  <c r="F917" i="4"/>
  <c r="H917" i="4" s="1"/>
  <c r="G916" i="4"/>
  <c r="I916" i="4" s="1"/>
  <c r="F916" i="4"/>
  <c r="H916" i="4" s="1"/>
  <c r="G915" i="4"/>
  <c r="I915" i="4" s="1"/>
  <c r="F915" i="4"/>
  <c r="H915" i="4" s="1"/>
  <c r="G914" i="4"/>
  <c r="I914" i="4" s="1"/>
  <c r="F914" i="4"/>
  <c r="H914" i="4" s="1"/>
  <c r="G913" i="4"/>
  <c r="I913" i="4" s="1"/>
  <c r="F913" i="4"/>
  <c r="H913" i="4" s="1"/>
  <c r="G912" i="4"/>
  <c r="I912" i="4" s="1"/>
  <c r="F912" i="4"/>
  <c r="H912" i="4" s="1"/>
  <c r="G911" i="4"/>
  <c r="I911" i="4" s="1"/>
  <c r="F911" i="4"/>
  <c r="H911" i="4" s="1"/>
  <c r="G910" i="4"/>
  <c r="I910" i="4" s="1"/>
  <c r="F910" i="4"/>
  <c r="H910" i="4" s="1"/>
  <c r="G909" i="4"/>
  <c r="I909" i="4" s="1"/>
  <c r="F909" i="4"/>
  <c r="H909" i="4" s="1"/>
  <c r="G908" i="4"/>
  <c r="I908" i="4" s="1"/>
  <c r="F908" i="4"/>
  <c r="H908" i="4" s="1"/>
  <c r="G907" i="4"/>
  <c r="I907" i="4" s="1"/>
  <c r="F907" i="4"/>
  <c r="H907" i="4" s="1"/>
  <c r="G906" i="4"/>
  <c r="I906" i="4" s="1"/>
  <c r="F906" i="4"/>
  <c r="H906" i="4" s="1"/>
  <c r="G905" i="4"/>
  <c r="I905" i="4" s="1"/>
  <c r="F905" i="4"/>
  <c r="H905" i="4" s="1"/>
  <c r="G904" i="4"/>
  <c r="I904" i="4" s="1"/>
  <c r="F904" i="4"/>
  <c r="H904" i="4" s="1"/>
  <c r="G903" i="4"/>
  <c r="I903" i="4" s="1"/>
  <c r="F903" i="4"/>
  <c r="H903" i="4" s="1"/>
  <c r="G902" i="4"/>
  <c r="I902" i="4" s="1"/>
  <c r="F902" i="4"/>
  <c r="H902" i="4" s="1"/>
  <c r="G901" i="4"/>
  <c r="I901" i="4" s="1"/>
  <c r="F901" i="4"/>
  <c r="H901" i="4" s="1"/>
  <c r="G900" i="4"/>
  <c r="I900" i="4" s="1"/>
  <c r="F900" i="4"/>
  <c r="H900" i="4" s="1"/>
  <c r="G899" i="4"/>
  <c r="I899" i="4" s="1"/>
  <c r="F899" i="4"/>
  <c r="H899" i="4" s="1"/>
  <c r="G898" i="4"/>
  <c r="I898" i="4" s="1"/>
  <c r="F898" i="4"/>
  <c r="H898" i="4" s="1"/>
  <c r="G897" i="4"/>
  <c r="I897" i="4" s="1"/>
  <c r="F897" i="4"/>
  <c r="H897" i="4" s="1"/>
  <c r="G896" i="4"/>
  <c r="I896" i="4" s="1"/>
  <c r="F896" i="4"/>
  <c r="H896" i="4" s="1"/>
  <c r="G895" i="4"/>
  <c r="I895" i="4" s="1"/>
  <c r="F895" i="4"/>
  <c r="H895" i="4" s="1"/>
  <c r="G894" i="4"/>
  <c r="I894" i="4" s="1"/>
  <c r="F894" i="4"/>
  <c r="H894" i="4" s="1"/>
  <c r="G893" i="4"/>
  <c r="I893" i="4" s="1"/>
  <c r="F893" i="4"/>
  <c r="H893" i="4" s="1"/>
  <c r="G892" i="4"/>
  <c r="I892" i="4" s="1"/>
  <c r="F892" i="4"/>
  <c r="H892" i="4" s="1"/>
  <c r="G891" i="4"/>
  <c r="I891" i="4" s="1"/>
  <c r="F891" i="4"/>
  <c r="H891" i="4" s="1"/>
  <c r="G890" i="4"/>
  <c r="I890" i="4" s="1"/>
  <c r="F890" i="4"/>
  <c r="H890" i="4" s="1"/>
  <c r="G889" i="4"/>
  <c r="I889" i="4" s="1"/>
  <c r="F889" i="4"/>
  <c r="H889" i="4" s="1"/>
  <c r="G888" i="4"/>
  <c r="I888" i="4" s="1"/>
  <c r="F888" i="4"/>
  <c r="H888" i="4" s="1"/>
  <c r="G887" i="4"/>
  <c r="I887" i="4" s="1"/>
  <c r="F887" i="4"/>
  <c r="H887" i="4" s="1"/>
  <c r="G886" i="4"/>
  <c r="I886" i="4" s="1"/>
  <c r="F886" i="4"/>
  <c r="H886" i="4" s="1"/>
  <c r="G885" i="4"/>
  <c r="I885" i="4" s="1"/>
  <c r="F885" i="4"/>
  <c r="H885" i="4" s="1"/>
  <c r="G884" i="4"/>
  <c r="I884" i="4" s="1"/>
  <c r="F884" i="4"/>
  <c r="H884" i="4" s="1"/>
  <c r="G883" i="4"/>
  <c r="I883" i="4" s="1"/>
  <c r="F883" i="4"/>
  <c r="H883" i="4" s="1"/>
  <c r="G882" i="4"/>
  <c r="I882" i="4" s="1"/>
  <c r="F882" i="4"/>
  <c r="H882" i="4" s="1"/>
  <c r="G881" i="4"/>
  <c r="I881" i="4" s="1"/>
  <c r="F881" i="4"/>
  <c r="H881" i="4" s="1"/>
  <c r="G880" i="4"/>
  <c r="I880" i="4" s="1"/>
  <c r="F880" i="4"/>
  <c r="H880" i="4" s="1"/>
  <c r="G879" i="4"/>
  <c r="I879" i="4" s="1"/>
  <c r="F879" i="4"/>
  <c r="H879" i="4" s="1"/>
  <c r="G878" i="4"/>
  <c r="I878" i="4" s="1"/>
  <c r="F878" i="4"/>
  <c r="H878" i="4" s="1"/>
  <c r="G877" i="4"/>
  <c r="I877" i="4" s="1"/>
  <c r="F877" i="4"/>
  <c r="H877" i="4" s="1"/>
  <c r="G876" i="4"/>
  <c r="I876" i="4" s="1"/>
  <c r="F876" i="4"/>
  <c r="H876" i="4" s="1"/>
  <c r="G875" i="4"/>
  <c r="I875" i="4" s="1"/>
  <c r="F875" i="4"/>
  <c r="H875" i="4" s="1"/>
  <c r="G874" i="4"/>
  <c r="I874" i="4" s="1"/>
  <c r="F874" i="4"/>
  <c r="H874" i="4" s="1"/>
  <c r="G873" i="4"/>
  <c r="I873" i="4" s="1"/>
  <c r="F873" i="4"/>
  <c r="H873" i="4" s="1"/>
  <c r="G872" i="4"/>
  <c r="I872" i="4" s="1"/>
  <c r="F872" i="4"/>
  <c r="H872" i="4" s="1"/>
  <c r="G871" i="4"/>
  <c r="I871" i="4" s="1"/>
  <c r="F871" i="4"/>
  <c r="H871" i="4" s="1"/>
  <c r="G870" i="4"/>
  <c r="I870" i="4" s="1"/>
  <c r="F870" i="4"/>
  <c r="H870" i="4" s="1"/>
  <c r="G869" i="4"/>
  <c r="I869" i="4" s="1"/>
  <c r="F869" i="4"/>
  <c r="H869" i="4" s="1"/>
  <c r="G868" i="4"/>
  <c r="I868" i="4" s="1"/>
  <c r="F868" i="4"/>
  <c r="H868" i="4" s="1"/>
  <c r="G867" i="4"/>
  <c r="I867" i="4" s="1"/>
  <c r="F867" i="4"/>
  <c r="H867" i="4" s="1"/>
  <c r="G866" i="4"/>
  <c r="I866" i="4" s="1"/>
  <c r="F866" i="4"/>
  <c r="H866" i="4" s="1"/>
  <c r="G865" i="4"/>
  <c r="I865" i="4" s="1"/>
  <c r="F865" i="4"/>
  <c r="H865" i="4" s="1"/>
  <c r="G864" i="4"/>
  <c r="I864" i="4" s="1"/>
  <c r="F864" i="4"/>
  <c r="H864" i="4" s="1"/>
  <c r="G863" i="4"/>
  <c r="I863" i="4" s="1"/>
  <c r="F863" i="4"/>
  <c r="H863" i="4" s="1"/>
  <c r="G862" i="4"/>
  <c r="I862" i="4" s="1"/>
  <c r="F862" i="4"/>
  <c r="H862" i="4" s="1"/>
  <c r="G861" i="4"/>
  <c r="I861" i="4" s="1"/>
  <c r="F861" i="4"/>
  <c r="H861" i="4" s="1"/>
  <c r="G860" i="4"/>
  <c r="I860" i="4" s="1"/>
  <c r="F860" i="4"/>
  <c r="H860" i="4" s="1"/>
  <c r="G859" i="4"/>
  <c r="I859" i="4" s="1"/>
  <c r="F859" i="4"/>
  <c r="H859" i="4" s="1"/>
  <c r="G858" i="4"/>
  <c r="I858" i="4" s="1"/>
  <c r="F858" i="4"/>
  <c r="H858" i="4" s="1"/>
  <c r="G857" i="4"/>
  <c r="I857" i="4" s="1"/>
  <c r="F857" i="4"/>
  <c r="H857" i="4" s="1"/>
  <c r="G856" i="4"/>
  <c r="I856" i="4" s="1"/>
  <c r="F856" i="4"/>
  <c r="H856" i="4" s="1"/>
  <c r="G855" i="4"/>
  <c r="I855" i="4" s="1"/>
  <c r="F855" i="4"/>
  <c r="H855" i="4" s="1"/>
  <c r="G854" i="4"/>
  <c r="I854" i="4" s="1"/>
  <c r="F854" i="4"/>
  <c r="H854" i="4" s="1"/>
  <c r="G853" i="4"/>
  <c r="I853" i="4" s="1"/>
  <c r="F853" i="4"/>
  <c r="H853" i="4" s="1"/>
  <c r="G852" i="4"/>
  <c r="I852" i="4" s="1"/>
  <c r="F852" i="4"/>
  <c r="H852" i="4" s="1"/>
  <c r="G851" i="4"/>
  <c r="I851" i="4" s="1"/>
  <c r="F851" i="4"/>
  <c r="H851" i="4" s="1"/>
  <c r="G850" i="4"/>
  <c r="I850" i="4" s="1"/>
  <c r="F850" i="4"/>
  <c r="H850" i="4" s="1"/>
  <c r="G849" i="4"/>
  <c r="I849" i="4" s="1"/>
  <c r="F849" i="4"/>
  <c r="H849" i="4" s="1"/>
  <c r="G848" i="4"/>
  <c r="I848" i="4" s="1"/>
  <c r="F848" i="4"/>
  <c r="H848" i="4" s="1"/>
  <c r="G847" i="4"/>
  <c r="I847" i="4" s="1"/>
  <c r="F847" i="4"/>
  <c r="H847" i="4" s="1"/>
  <c r="G846" i="4"/>
  <c r="I846" i="4" s="1"/>
  <c r="F846" i="4"/>
  <c r="H846" i="4" s="1"/>
  <c r="G845" i="4"/>
  <c r="I845" i="4" s="1"/>
  <c r="F845" i="4"/>
  <c r="H845" i="4" s="1"/>
  <c r="G844" i="4"/>
  <c r="I844" i="4" s="1"/>
  <c r="F844" i="4"/>
  <c r="H844" i="4" s="1"/>
  <c r="G843" i="4"/>
  <c r="I843" i="4" s="1"/>
  <c r="F843" i="4"/>
  <c r="H843" i="4" s="1"/>
  <c r="G842" i="4"/>
  <c r="I842" i="4" s="1"/>
  <c r="F842" i="4"/>
  <c r="H842" i="4" s="1"/>
  <c r="G841" i="4"/>
  <c r="I841" i="4" s="1"/>
  <c r="F841" i="4"/>
  <c r="H841" i="4" s="1"/>
  <c r="G840" i="4"/>
  <c r="I840" i="4" s="1"/>
  <c r="F840" i="4"/>
  <c r="H840" i="4" s="1"/>
  <c r="G839" i="4"/>
  <c r="I839" i="4" s="1"/>
  <c r="F839" i="4"/>
  <c r="H839" i="4" s="1"/>
  <c r="G838" i="4"/>
  <c r="I838" i="4" s="1"/>
  <c r="F838" i="4"/>
  <c r="H838" i="4" s="1"/>
  <c r="G837" i="4"/>
  <c r="I837" i="4" s="1"/>
  <c r="F837" i="4"/>
  <c r="H837" i="4" s="1"/>
  <c r="G836" i="4"/>
  <c r="I836" i="4" s="1"/>
  <c r="F836" i="4"/>
  <c r="H836" i="4" s="1"/>
  <c r="G835" i="4"/>
  <c r="I835" i="4" s="1"/>
  <c r="F835" i="4"/>
  <c r="H835" i="4" s="1"/>
  <c r="G834" i="4"/>
  <c r="I834" i="4" s="1"/>
  <c r="F834" i="4"/>
  <c r="H834" i="4" s="1"/>
  <c r="G833" i="4"/>
  <c r="I833" i="4" s="1"/>
  <c r="F833" i="4"/>
  <c r="H833" i="4" s="1"/>
  <c r="G832" i="4"/>
  <c r="I832" i="4" s="1"/>
  <c r="F832" i="4"/>
  <c r="H832" i="4" s="1"/>
  <c r="G831" i="4"/>
  <c r="I831" i="4" s="1"/>
  <c r="F831" i="4"/>
  <c r="H831" i="4" s="1"/>
  <c r="G830" i="4"/>
  <c r="I830" i="4" s="1"/>
  <c r="F830" i="4"/>
  <c r="H830" i="4" s="1"/>
  <c r="G829" i="4"/>
  <c r="I829" i="4" s="1"/>
  <c r="F829" i="4"/>
  <c r="H829" i="4" s="1"/>
  <c r="G828" i="4"/>
  <c r="I828" i="4" s="1"/>
  <c r="F828" i="4"/>
  <c r="H828" i="4" s="1"/>
  <c r="G827" i="4"/>
  <c r="I827" i="4" s="1"/>
  <c r="F827" i="4"/>
  <c r="H827" i="4" s="1"/>
  <c r="G826" i="4"/>
  <c r="I826" i="4" s="1"/>
  <c r="F826" i="4"/>
  <c r="H826" i="4" s="1"/>
  <c r="G825" i="4"/>
  <c r="I825" i="4" s="1"/>
  <c r="F825" i="4"/>
  <c r="H825" i="4" s="1"/>
  <c r="G824" i="4"/>
  <c r="I824" i="4" s="1"/>
  <c r="F824" i="4"/>
  <c r="H824" i="4" s="1"/>
  <c r="G823" i="4"/>
  <c r="I823" i="4" s="1"/>
  <c r="F823" i="4"/>
  <c r="H823" i="4" s="1"/>
  <c r="G822" i="4"/>
  <c r="I822" i="4" s="1"/>
  <c r="F822" i="4"/>
  <c r="H822" i="4" s="1"/>
  <c r="G821" i="4"/>
  <c r="I821" i="4" s="1"/>
  <c r="F821" i="4"/>
  <c r="H821" i="4" s="1"/>
  <c r="G820" i="4"/>
  <c r="I820" i="4" s="1"/>
  <c r="F820" i="4"/>
  <c r="H820" i="4" s="1"/>
  <c r="G819" i="4"/>
  <c r="I819" i="4" s="1"/>
  <c r="F819" i="4"/>
  <c r="H819" i="4" s="1"/>
  <c r="G818" i="4"/>
  <c r="I818" i="4" s="1"/>
  <c r="F818" i="4"/>
  <c r="H818" i="4" s="1"/>
  <c r="G817" i="4"/>
  <c r="I817" i="4" s="1"/>
  <c r="F817" i="4"/>
  <c r="H817" i="4" s="1"/>
  <c r="G816" i="4"/>
  <c r="I816" i="4" s="1"/>
  <c r="F816" i="4"/>
  <c r="H816" i="4" s="1"/>
  <c r="G815" i="4"/>
  <c r="I815" i="4" s="1"/>
  <c r="F815" i="4"/>
  <c r="H815" i="4" s="1"/>
  <c r="G814" i="4"/>
  <c r="I814" i="4" s="1"/>
  <c r="F814" i="4"/>
  <c r="H814" i="4" s="1"/>
  <c r="G813" i="4"/>
  <c r="I813" i="4" s="1"/>
  <c r="F813" i="4"/>
  <c r="H813" i="4" s="1"/>
  <c r="G812" i="4"/>
  <c r="I812" i="4" s="1"/>
  <c r="F812" i="4"/>
  <c r="H812" i="4" s="1"/>
  <c r="G811" i="4"/>
  <c r="I811" i="4" s="1"/>
  <c r="F811" i="4"/>
  <c r="H811" i="4" s="1"/>
  <c r="G810" i="4"/>
  <c r="I810" i="4" s="1"/>
  <c r="F810" i="4"/>
  <c r="H810" i="4" s="1"/>
  <c r="G809" i="4"/>
  <c r="I809" i="4" s="1"/>
  <c r="F809" i="4"/>
  <c r="H809" i="4" s="1"/>
  <c r="G808" i="4"/>
  <c r="I808" i="4" s="1"/>
  <c r="F808" i="4"/>
  <c r="H808" i="4" s="1"/>
  <c r="G807" i="4"/>
  <c r="I807" i="4" s="1"/>
  <c r="F807" i="4"/>
  <c r="H807" i="4" s="1"/>
  <c r="G806" i="4"/>
  <c r="I806" i="4" s="1"/>
  <c r="F806" i="4"/>
  <c r="H806" i="4" s="1"/>
  <c r="G805" i="4"/>
  <c r="I805" i="4" s="1"/>
  <c r="F805" i="4"/>
  <c r="H805" i="4" s="1"/>
  <c r="G804" i="4"/>
  <c r="I804" i="4" s="1"/>
  <c r="F804" i="4"/>
  <c r="H804" i="4" s="1"/>
  <c r="G803" i="4"/>
  <c r="I803" i="4" s="1"/>
  <c r="F803" i="4"/>
  <c r="H803" i="4" s="1"/>
  <c r="G802" i="4"/>
  <c r="I802" i="4" s="1"/>
  <c r="F802" i="4"/>
  <c r="H802" i="4" s="1"/>
  <c r="G801" i="4"/>
  <c r="I801" i="4" s="1"/>
  <c r="F801" i="4"/>
  <c r="H801" i="4" s="1"/>
  <c r="G800" i="4"/>
  <c r="I800" i="4" s="1"/>
  <c r="F800" i="4"/>
  <c r="H800" i="4" s="1"/>
  <c r="G799" i="4"/>
  <c r="I799" i="4" s="1"/>
  <c r="F799" i="4"/>
  <c r="H799" i="4" s="1"/>
  <c r="G798" i="4"/>
  <c r="I798" i="4" s="1"/>
  <c r="F798" i="4"/>
  <c r="H798" i="4" s="1"/>
  <c r="G797" i="4"/>
  <c r="I797" i="4" s="1"/>
  <c r="F797" i="4"/>
  <c r="H797" i="4" s="1"/>
  <c r="G796" i="4"/>
  <c r="I796" i="4" s="1"/>
  <c r="F796" i="4"/>
  <c r="H796" i="4" s="1"/>
  <c r="G795" i="4"/>
  <c r="I795" i="4" s="1"/>
  <c r="F795" i="4"/>
  <c r="H795" i="4" s="1"/>
  <c r="G794" i="4"/>
  <c r="I794" i="4" s="1"/>
  <c r="F794" i="4"/>
  <c r="H794" i="4" s="1"/>
  <c r="G793" i="4"/>
  <c r="I793" i="4" s="1"/>
  <c r="F793" i="4"/>
  <c r="H793" i="4" s="1"/>
  <c r="G792" i="4"/>
  <c r="I792" i="4" s="1"/>
  <c r="F792" i="4"/>
  <c r="H792" i="4" s="1"/>
  <c r="G791" i="4"/>
  <c r="I791" i="4" s="1"/>
  <c r="F791" i="4"/>
  <c r="H791" i="4" s="1"/>
  <c r="G790" i="4"/>
  <c r="I790" i="4" s="1"/>
  <c r="F790" i="4"/>
  <c r="H790" i="4" s="1"/>
  <c r="G789" i="4"/>
  <c r="I789" i="4" s="1"/>
  <c r="F789" i="4"/>
  <c r="H789" i="4" s="1"/>
  <c r="G788" i="4"/>
  <c r="I788" i="4" s="1"/>
  <c r="F788" i="4"/>
  <c r="H788" i="4" s="1"/>
  <c r="G787" i="4"/>
  <c r="I787" i="4" s="1"/>
  <c r="F787" i="4"/>
  <c r="H787" i="4" s="1"/>
  <c r="G786" i="4"/>
  <c r="I786" i="4" s="1"/>
  <c r="F786" i="4"/>
  <c r="H786" i="4" s="1"/>
  <c r="G785" i="4"/>
  <c r="I785" i="4" s="1"/>
  <c r="F785" i="4"/>
  <c r="H785" i="4" s="1"/>
  <c r="G784" i="4"/>
  <c r="I784" i="4" s="1"/>
  <c r="F784" i="4"/>
  <c r="H784" i="4" s="1"/>
  <c r="G783" i="4"/>
  <c r="I783" i="4" s="1"/>
  <c r="F783" i="4"/>
  <c r="H783" i="4" s="1"/>
  <c r="G782" i="4"/>
  <c r="I782" i="4" s="1"/>
  <c r="F782" i="4"/>
  <c r="H782" i="4" s="1"/>
  <c r="G781" i="4"/>
  <c r="I781" i="4" s="1"/>
  <c r="F781" i="4"/>
  <c r="H781" i="4" s="1"/>
  <c r="G780" i="4"/>
  <c r="I780" i="4" s="1"/>
  <c r="F780" i="4"/>
  <c r="H780" i="4" s="1"/>
  <c r="G779" i="4"/>
  <c r="I779" i="4" s="1"/>
  <c r="F779" i="4"/>
  <c r="H779" i="4" s="1"/>
  <c r="G778" i="4"/>
  <c r="I778" i="4" s="1"/>
  <c r="F778" i="4"/>
  <c r="H778" i="4" s="1"/>
  <c r="G777" i="4"/>
  <c r="I777" i="4" s="1"/>
  <c r="F777" i="4"/>
  <c r="H777" i="4" s="1"/>
  <c r="G776" i="4"/>
  <c r="I776" i="4" s="1"/>
  <c r="F776" i="4"/>
  <c r="H776" i="4" s="1"/>
  <c r="G775" i="4"/>
  <c r="I775" i="4" s="1"/>
  <c r="F775" i="4"/>
  <c r="H775" i="4" s="1"/>
  <c r="G774" i="4"/>
  <c r="I774" i="4" s="1"/>
  <c r="F774" i="4"/>
  <c r="H774" i="4" s="1"/>
  <c r="G773" i="4"/>
  <c r="I773" i="4" s="1"/>
  <c r="F773" i="4"/>
  <c r="H773" i="4" s="1"/>
  <c r="G772" i="4"/>
  <c r="I772" i="4" s="1"/>
  <c r="F772" i="4"/>
  <c r="H772" i="4" s="1"/>
  <c r="G771" i="4"/>
  <c r="I771" i="4" s="1"/>
  <c r="F771" i="4"/>
  <c r="H771" i="4" s="1"/>
  <c r="G770" i="4"/>
  <c r="I770" i="4" s="1"/>
  <c r="F770" i="4"/>
  <c r="H770" i="4" s="1"/>
  <c r="G769" i="4"/>
  <c r="I769" i="4" s="1"/>
  <c r="F769" i="4"/>
  <c r="H769" i="4" s="1"/>
  <c r="G768" i="4"/>
  <c r="I768" i="4" s="1"/>
  <c r="F768" i="4"/>
  <c r="H768" i="4" s="1"/>
  <c r="G767" i="4"/>
  <c r="I767" i="4" s="1"/>
  <c r="F767" i="4"/>
  <c r="H767" i="4" s="1"/>
  <c r="G766" i="4"/>
  <c r="I766" i="4" s="1"/>
  <c r="F766" i="4"/>
  <c r="H766" i="4" s="1"/>
  <c r="G765" i="4"/>
  <c r="I765" i="4" s="1"/>
  <c r="F765" i="4"/>
  <c r="H765" i="4" s="1"/>
  <c r="G764" i="4"/>
  <c r="I764" i="4" s="1"/>
  <c r="F764" i="4"/>
  <c r="H764" i="4" s="1"/>
  <c r="G763" i="4"/>
  <c r="I763" i="4" s="1"/>
  <c r="F763" i="4"/>
  <c r="H763" i="4" s="1"/>
  <c r="G762" i="4"/>
  <c r="I762" i="4" s="1"/>
  <c r="F762" i="4"/>
  <c r="H762" i="4" s="1"/>
  <c r="G761" i="4"/>
  <c r="I761" i="4" s="1"/>
  <c r="F761" i="4"/>
  <c r="H761" i="4" s="1"/>
  <c r="G760" i="4"/>
  <c r="I760" i="4" s="1"/>
  <c r="F760" i="4"/>
  <c r="H760" i="4" s="1"/>
  <c r="G759" i="4"/>
  <c r="I759" i="4" s="1"/>
  <c r="F759" i="4"/>
  <c r="H759" i="4" s="1"/>
  <c r="G758" i="4"/>
  <c r="I758" i="4" s="1"/>
  <c r="F758" i="4"/>
  <c r="H758" i="4" s="1"/>
  <c r="G757" i="4"/>
  <c r="I757" i="4" s="1"/>
  <c r="F757" i="4"/>
  <c r="H757" i="4" s="1"/>
  <c r="G756" i="4"/>
  <c r="I756" i="4" s="1"/>
  <c r="F756" i="4"/>
  <c r="H756" i="4" s="1"/>
  <c r="G755" i="4"/>
  <c r="I755" i="4" s="1"/>
  <c r="F755" i="4"/>
  <c r="H755" i="4" s="1"/>
  <c r="G754" i="4"/>
  <c r="I754" i="4" s="1"/>
  <c r="F754" i="4"/>
  <c r="H754" i="4" s="1"/>
  <c r="G753" i="4"/>
  <c r="I753" i="4" s="1"/>
  <c r="F753" i="4"/>
  <c r="H753" i="4" s="1"/>
  <c r="G752" i="4"/>
  <c r="I752" i="4" s="1"/>
  <c r="F752" i="4"/>
  <c r="H752" i="4" s="1"/>
  <c r="G751" i="4"/>
  <c r="I751" i="4" s="1"/>
  <c r="F751" i="4"/>
  <c r="H751" i="4" s="1"/>
  <c r="G750" i="4"/>
  <c r="I750" i="4" s="1"/>
  <c r="F750" i="4"/>
  <c r="H750" i="4" s="1"/>
  <c r="G749" i="4"/>
  <c r="I749" i="4" s="1"/>
  <c r="F749" i="4"/>
  <c r="H749" i="4" s="1"/>
  <c r="G748" i="4"/>
  <c r="I748" i="4" s="1"/>
  <c r="F748" i="4"/>
  <c r="H748" i="4" s="1"/>
  <c r="G747" i="4"/>
  <c r="I747" i="4" s="1"/>
  <c r="F747" i="4"/>
  <c r="H747" i="4" s="1"/>
  <c r="G746" i="4"/>
  <c r="I746" i="4" s="1"/>
  <c r="F746" i="4"/>
  <c r="H746" i="4" s="1"/>
  <c r="G745" i="4"/>
  <c r="I745" i="4" s="1"/>
  <c r="F745" i="4"/>
  <c r="H745" i="4" s="1"/>
  <c r="G744" i="4"/>
  <c r="I744" i="4" s="1"/>
  <c r="F744" i="4"/>
  <c r="H744" i="4" s="1"/>
  <c r="G743" i="4"/>
  <c r="I743" i="4" s="1"/>
  <c r="F743" i="4"/>
  <c r="H743" i="4" s="1"/>
  <c r="G742" i="4"/>
  <c r="I742" i="4" s="1"/>
  <c r="F742" i="4"/>
  <c r="H742" i="4" s="1"/>
  <c r="G741" i="4"/>
  <c r="I741" i="4" s="1"/>
  <c r="F741" i="4"/>
  <c r="H741" i="4" s="1"/>
  <c r="G740" i="4"/>
  <c r="I740" i="4" s="1"/>
  <c r="F740" i="4"/>
  <c r="H740" i="4" s="1"/>
  <c r="G739" i="4"/>
  <c r="I739" i="4" s="1"/>
  <c r="F739" i="4"/>
  <c r="H739" i="4" s="1"/>
  <c r="G738" i="4"/>
  <c r="I738" i="4" s="1"/>
  <c r="F738" i="4"/>
  <c r="H738" i="4" s="1"/>
  <c r="G737" i="4"/>
  <c r="I737" i="4" s="1"/>
  <c r="F737" i="4"/>
  <c r="H737" i="4" s="1"/>
  <c r="G736" i="4"/>
  <c r="I736" i="4" s="1"/>
  <c r="F736" i="4"/>
  <c r="H736" i="4" s="1"/>
  <c r="G735" i="4"/>
  <c r="I735" i="4" s="1"/>
  <c r="F735" i="4"/>
  <c r="H735" i="4" s="1"/>
  <c r="G734" i="4"/>
  <c r="I734" i="4" s="1"/>
  <c r="F734" i="4"/>
  <c r="H734" i="4" s="1"/>
  <c r="G733" i="4"/>
  <c r="I733" i="4" s="1"/>
  <c r="F733" i="4"/>
  <c r="H733" i="4" s="1"/>
  <c r="G732" i="4"/>
  <c r="I732" i="4" s="1"/>
  <c r="F732" i="4"/>
  <c r="H732" i="4" s="1"/>
  <c r="G731" i="4"/>
  <c r="I731" i="4" s="1"/>
  <c r="F731" i="4"/>
  <c r="H731" i="4" s="1"/>
  <c r="G730" i="4"/>
  <c r="I730" i="4" s="1"/>
  <c r="F730" i="4"/>
  <c r="H730" i="4" s="1"/>
  <c r="G729" i="4"/>
  <c r="I729" i="4" s="1"/>
  <c r="F729" i="4"/>
  <c r="H729" i="4" s="1"/>
  <c r="G728" i="4"/>
  <c r="I728" i="4" s="1"/>
  <c r="F728" i="4"/>
  <c r="H728" i="4" s="1"/>
  <c r="G727" i="4"/>
  <c r="I727" i="4" s="1"/>
  <c r="F727" i="4"/>
  <c r="H727" i="4" s="1"/>
  <c r="G726" i="4"/>
  <c r="I726" i="4" s="1"/>
  <c r="F726" i="4"/>
  <c r="H726" i="4" s="1"/>
  <c r="G725" i="4"/>
  <c r="I725" i="4" s="1"/>
  <c r="F725" i="4"/>
  <c r="H725" i="4" s="1"/>
  <c r="G724" i="4"/>
  <c r="I724" i="4" s="1"/>
  <c r="F724" i="4"/>
  <c r="H724" i="4" s="1"/>
  <c r="G723" i="4"/>
  <c r="I723" i="4" s="1"/>
  <c r="F723" i="4"/>
  <c r="H723" i="4" s="1"/>
  <c r="G722" i="4"/>
  <c r="I722" i="4" s="1"/>
  <c r="F722" i="4"/>
  <c r="H722" i="4" s="1"/>
  <c r="G721" i="4"/>
  <c r="I721" i="4" s="1"/>
  <c r="F721" i="4"/>
  <c r="H721" i="4" s="1"/>
  <c r="G720" i="4"/>
  <c r="I720" i="4" s="1"/>
  <c r="F720" i="4"/>
  <c r="H720" i="4" s="1"/>
  <c r="G719" i="4"/>
  <c r="I719" i="4" s="1"/>
  <c r="F719" i="4"/>
  <c r="H719" i="4" s="1"/>
  <c r="G718" i="4"/>
  <c r="I718" i="4" s="1"/>
  <c r="F718" i="4"/>
  <c r="H718" i="4" s="1"/>
  <c r="G717" i="4"/>
  <c r="I717" i="4" s="1"/>
  <c r="F717" i="4"/>
  <c r="H717" i="4" s="1"/>
  <c r="G716" i="4"/>
  <c r="I716" i="4" s="1"/>
  <c r="F716" i="4"/>
  <c r="H716" i="4" s="1"/>
  <c r="G715" i="4"/>
  <c r="I715" i="4" s="1"/>
  <c r="F715" i="4"/>
  <c r="H715" i="4" s="1"/>
  <c r="G714" i="4"/>
  <c r="I714" i="4" s="1"/>
  <c r="F714" i="4"/>
  <c r="H714" i="4" s="1"/>
  <c r="G713" i="4"/>
  <c r="I713" i="4" s="1"/>
  <c r="F713" i="4"/>
  <c r="H713" i="4" s="1"/>
  <c r="G712" i="4"/>
  <c r="I712" i="4" s="1"/>
  <c r="F712" i="4"/>
  <c r="H712" i="4" s="1"/>
  <c r="G711" i="4"/>
  <c r="I711" i="4" s="1"/>
  <c r="F711" i="4"/>
  <c r="H711" i="4" s="1"/>
  <c r="G710" i="4"/>
  <c r="I710" i="4" s="1"/>
  <c r="F710" i="4"/>
  <c r="H710" i="4" s="1"/>
  <c r="G709" i="4"/>
  <c r="I709" i="4" s="1"/>
  <c r="F709" i="4"/>
  <c r="H709" i="4" s="1"/>
  <c r="G708" i="4"/>
  <c r="I708" i="4" s="1"/>
  <c r="F708" i="4"/>
  <c r="H708" i="4" s="1"/>
  <c r="G707" i="4"/>
  <c r="I707" i="4" s="1"/>
  <c r="F707" i="4"/>
  <c r="H707" i="4" s="1"/>
  <c r="G706" i="4"/>
  <c r="I706" i="4" s="1"/>
  <c r="F706" i="4"/>
  <c r="H706" i="4" s="1"/>
  <c r="G705" i="4"/>
  <c r="I705" i="4" s="1"/>
  <c r="F705" i="4"/>
  <c r="H705" i="4" s="1"/>
  <c r="G704" i="4"/>
  <c r="I704" i="4" s="1"/>
  <c r="F704" i="4"/>
  <c r="H704" i="4" s="1"/>
  <c r="G703" i="4"/>
  <c r="I703" i="4" s="1"/>
  <c r="F703" i="4"/>
  <c r="H703" i="4" s="1"/>
  <c r="G702" i="4"/>
  <c r="I702" i="4" s="1"/>
  <c r="F702" i="4"/>
  <c r="H702" i="4" s="1"/>
  <c r="G701" i="4"/>
  <c r="I701" i="4" s="1"/>
  <c r="F701" i="4"/>
  <c r="H701" i="4" s="1"/>
  <c r="G700" i="4"/>
  <c r="I700" i="4" s="1"/>
  <c r="F700" i="4"/>
  <c r="H700" i="4" s="1"/>
  <c r="G699" i="4"/>
  <c r="I699" i="4" s="1"/>
  <c r="F699" i="4"/>
  <c r="H699" i="4" s="1"/>
  <c r="G698" i="4"/>
  <c r="I698" i="4" s="1"/>
  <c r="F698" i="4"/>
  <c r="H698" i="4" s="1"/>
  <c r="G697" i="4"/>
  <c r="I697" i="4" s="1"/>
  <c r="F697" i="4"/>
  <c r="H697" i="4" s="1"/>
  <c r="G696" i="4"/>
  <c r="I696" i="4" s="1"/>
  <c r="F696" i="4"/>
  <c r="H696" i="4" s="1"/>
  <c r="G695" i="4"/>
  <c r="I695" i="4" s="1"/>
  <c r="F695" i="4"/>
  <c r="H695" i="4" s="1"/>
  <c r="G694" i="4"/>
  <c r="I694" i="4" s="1"/>
  <c r="F694" i="4"/>
  <c r="H694" i="4" s="1"/>
  <c r="G693" i="4"/>
  <c r="I693" i="4" s="1"/>
  <c r="F693" i="4"/>
  <c r="H693" i="4" s="1"/>
  <c r="G692" i="4"/>
  <c r="I692" i="4" s="1"/>
  <c r="F692" i="4"/>
  <c r="H692" i="4" s="1"/>
  <c r="G691" i="4"/>
  <c r="I691" i="4" s="1"/>
  <c r="F691" i="4"/>
  <c r="H691" i="4" s="1"/>
  <c r="G690" i="4"/>
  <c r="I690" i="4" s="1"/>
  <c r="F690" i="4"/>
  <c r="H690" i="4" s="1"/>
  <c r="G689" i="4"/>
  <c r="I689" i="4" s="1"/>
  <c r="F689" i="4"/>
  <c r="H689" i="4" s="1"/>
  <c r="G688" i="4"/>
  <c r="I688" i="4" s="1"/>
  <c r="F688" i="4"/>
  <c r="H688" i="4" s="1"/>
  <c r="G687" i="4"/>
  <c r="I687" i="4" s="1"/>
  <c r="F687" i="4"/>
  <c r="H687" i="4" s="1"/>
  <c r="G686" i="4"/>
  <c r="I686" i="4" s="1"/>
  <c r="F686" i="4"/>
  <c r="H686" i="4" s="1"/>
  <c r="G685" i="4"/>
  <c r="I685" i="4" s="1"/>
  <c r="F685" i="4"/>
  <c r="H685" i="4" s="1"/>
  <c r="G684" i="4"/>
  <c r="I684" i="4" s="1"/>
  <c r="F684" i="4"/>
  <c r="H684" i="4" s="1"/>
  <c r="G683" i="4"/>
  <c r="I683" i="4" s="1"/>
  <c r="F683" i="4"/>
  <c r="H683" i="4" s="1"/>
  <c r="G682" i="4"/>
  <c r="I682" i="4" s="1"/>
  <c r="F682" i="4"/>
  <c r="H682" i="4" s="1"/>
  <c r="G681" i="4"/>
  <c r="I681" i="4" s="1"/>
  <c r="F681" i="4"/>
  <c r="H681" i="4" s="1"/>
  <c r="G680" i="4"/>
  <c r="I680" i="4" s="1"/>
  <c r="F680" i="4"/>
  <c r="H680" i="4" s="1"/>
  <c r="G679" i="4"/>
  <c r="I679" i="4" s="1"/>
  <c r="F679" i="4"/>
  <c r="H679" i="4" s="1"/>
  <c r="G678" i="4"/>
  <c r="I678" i="4" s="1"/>
  <c r="F678" i="4"/>
  <c r="H678" i="4" s="1"/>
  <c r="G677" i="4"/>
  <c r="I677" i="4" s="1"/>
  <c r="F677" i="4"/>
  <c r="H677" i="4" s="1"/>
  <c r="G676" i="4"/>
  <c r="I676" i="4" s="1"/>
  <c r="F676" i="4"/>
  <c r="H676" i="4" s="1"/>
  <c r="G675" i="4"/>
  <c r="I675" i="4" s="1"/>
  <c r="F675" i="4"/>
  <c r="H675" i="4" s="1"/>
  <c r="G674" i="4"/>
  <c r="I674" i="4" s="1"/>
  <c r="F674" i="4"/>
  <c r="H674" i="4" s="1"/>
  <c r="G673" i="4"/>
  <c r="I673" i="4" s="1"/>
  <c r="F673" i="4"/>
  <c r="H673" i="4" s="1"/>
  <c r="G672" i="4"/>
  <c r="I672" i="4" s="1"/>
  <c r="F672" i="4"/>
  <c r="H672" i="4" s="1"/>
  <c r="G671" i="4"/>
  <c r="I671" i="4" s="1"/>
  <c r="F671" i="4"/>
  <c r="H671" i="4" s="1"/>
  <c r="G670" i="4"/>
  <c r="I670" i="4" s="1"/>
  <c r="F670" i="4"/>
  <c r="H670" i="4" s="1"/>
  <c r="G669" i="4"/>
  <c r="I669" i="4" s="1"/>
  <c r="F669" i="4"/>
  <c r="H669" i="4" s="1"/>
  <c r="G668" i="4"/>
  <c r="I668" i="4" s="1"/>
  <c r="F668" i="4"/>
  <c r="H668" i="4" s="1"/>
  <c r="G667" i="4"/>
  <c r="I667" i="4" s="1"/>
  <c r="F667" i="4"/>
  <c r="H667" i="4" s="1"/>
  <c r="G666" i="4"/>
  <c r="I666" i="4" s="1"/>
  <c r="F666" i="4"/>
  <c r="H666" i="4" s="1"/>
  <c r="G665" i="4"/>
  <c r="I665" i="4" s="1"/>
  <c r="F665" i="4"/>
  <c r="H665" i="4" s="1"/>
  <c r="G664" i="4"/>
  <c r="I664" i="4" s="1"/>
  <c r="F664" i="4"/>
  <c r="H664" i="4" s="1"/>
  <c r="G663" i="4"/>
  <c r="I663" i="4" s="1"/>
  <c r="F663" i="4"/>
  <c r="H663" i="4" s="1"/>
  <c r="G662" i="4"/>
  <c r="I662" i="4" s="1"/>
  <c r="F662" i="4"/>
  <c r="H662" i="4" s="1"/>
  <c r="G661" i="4"/>
  <c r="I661" i="4" s="1"/>
  <c r="F661" i="4"/>
  <c r="H661" i="4" s="1"/>
  <c r="G660" i="4"/>
  <c r="I660" i="4" s="1"/>
  <c r="F660" i="4"/>
  <c r="H660" i="4" s="1"/>
  <c r="G659" i="4"/>
  <c r="I659" i="4" s="1"/>
  <c r="F659" i="4"/>
  <c r="H659" i="4" s="1"/>
  <c r="G658" i="4"/>
  <c r="I658" i="4" s="1"/>
  <c r="F658" i="4"/>
  <c r="H658" i="4" s="1"/>
  <c r="G657" i="4"/>
  <c r="I657" i="4" s="1"/>
  <c r="F657" i="4"/>
  <c r="H657" i="4" s="1"/>
  <c r="G656" i="4"/>
  <c r="I656" i="4" s="1"/>
  <c r="F656" i="4"/>
  <c r="H656" i="4" s="1"/>
  <c r="G655" i="4"/>
  <c r="I655" i="4" s="1"/>
  <c r="F655" i="4"/>
  <c r="H655" i="4" s="1"/>
  <c r="G654" i="4"/>
  <c r="I654" i="4" s="1"/>
  <c r="F654" i="4"/>
  <c r="H654" i="4" s="1"/>
  <c r="G653" i="4"/>
  <c r="I653" i="4" s="1"/>
  <c r="F653" i="4"/>
  <c r="H653" i="4" s="1"/>
  <c r="G652" i="4"/>
  <c r="I652" i="4" s="1"/>
  <c r="F652" i="4"/>
  <c r="H652" i="4" s="1"/>
  <c r="G651" i="4"/>
  <c r="I651" i="4" s="1"/>
  <c r="F651" i="4"/>
  <c r="H651" i="4" s="1"/>
  <c r="G650" i="4"/>
  <c r="I650" i="4" s="1"/>
  <c r="F650" i="4"/>
  <c r="H650" i="4" s="1"/>
  <c r="G649" i="4"/>
  <c r="I649" i="4" s="1"/>
  <c r="F649" i="4"/>
  <c r="H649" i="4" s="1"/>
  <c r="G648" i="4"/>
  <c r="I648" i="4" s="1"/>
  <c r="F648" i="4"/>
  <c r="H648" i="4" s="1"/>
  <c r="G647" i="4"/>
  <c r="I647" i="4" s="1"/>
  <c r="F647" i="4"/>
  <c r="H647" i="4" s="1"/>
  <c r="G646" i="4"/>
  <c r="I646" i="4" s="1"/>
  <c r="F646" i="4"/>
  <c r="H646" i="4" s="1"/>
  <c r="G645" i="4"/>
  <c r="I645" i="4" s="1"/>
  <c r="F645" i="4"/>
  <c r="H645" i="4" s="1"/>
  <c r="G644" i="4"/>
  <c r="I644" i="4" s="1"/>
  <c r="F644" i="4"/>
  <c r="H644" i="4" s="1"/>
  <c r="G643" i="4"/>
  <c r="I643" i="4" s="1"/>
  <c r="F643" i="4"/>
  <c r="H643" i="4" s="1"/>
  <c r="G642" i="4"/>
  <c r="I642" i="4" s="1"/>
  <c r="F642" i="4"/>
  <c r="H642" i="4" s="1"/>
  <c r="G641" i="4"/>
  <c r="I641" i="4" s="1"/>
  <c r="F641" i="4"/>
  <c r="H641" i="4" s="1"/>
  <c r="G640" i="4"/>
  <c r="I640" i="4" s="1"/>
  <c r="F640" i="4"/>
  <c r="H640" i="4" s="1"/>
  <c r="G639" i="4"/>
  <c r="I639" i="4" s="1"/>
  <c r="F639" i="4"/>
  <c r="H639" i="4" s="1"/>
  <c r="G638" i="4"/>
  <c r="I638" i="4" s="1"/>
  <c r="F638" i="4"/>
  <c r="H638" i="4" s="1"/>
  <c r="G637" i="4"/>
  <c r="I637" i="4" s="1"/>
  <c r="F637" i="4"/>
  <c r="H637" i="4" s="1"/>
  <c r="G636" i="4"/>
  <c r="I636" i="4" s="1"/>
  <c r="F636" i="4"/>
  <c r="H636" i="4" s="1"/>
  <c r="G635" i="4"/>
  <c r="I635" i="4" s="1"/>
  <c r="F635" i="4"/>
  <c r="H635" i="4" s="1"/>
  <c r="G634" i="4"/>
  <c r="I634" i="4" s="1"/>
  <c r="F634" i="4"/>
  <c r="H634" i="4" s="1"/>
  <c r="G633" i="4"/>
  <c r="I633" i="4" s="1"/>
  <c r="F633" i="4"/>
  <c r="H633" i="4" s="1"/>
  <c r="G632" i="4"/>
  <c r="I632" i="4" s="1"/>
  <c r="F632" i="4"/>
  <c r="H632" i="4" s="1"/>
  <c r="G631" i="4"/>
  <c r="I631" i="4" s="1"/>
  <c r="F631" i="4"/>
  <c r="H631" i="4" s="1"/>
  <c r="G630" i="4"/>
  <c r="I630" i="4" s="1"/>
  <c r="F630" i="4"/>
  <c r="H630" i="4" s="1"/>
  <c r="G629" i="4"/>
  <c r="I629" i="4" s="1"/>
  <c r="F629" i="4"/>
  <c r="H629" i="4" s="1"/>
  <c r="G628" i="4"/>
  <c r="I628" i="4" s="1"/>
  <c r="F628" i="4"/>
  <c r="H628" i="4" s="1"/>
  <c r="G627" i="4"/>
  <c r="I627" i="4" s="1"/>
  <c r="F627" i="4"/>
  <c r="H627" i="4" s="1"/>
  <c r="G626" i="4"/>
  <c r="I626" i="4" s="1"/>
  <c r="F626" i="4"/>
  <c r="H626" i="4" s="1"/>
  <c r="G625" i="4"/>
  <c r="I625" i="4" s="1"/>
  <c r="F625" i="4"/>
  <c r="H625" i="4" s="1"/>
  <c r="G624" i="4"/>
  <c r="I624" i="4" s="1"/>
  <c r="F624" i="4"/>
  <c r="H624" i="4" s="1"/>
  <c r="G623" i="4"/>
  <c r="I623" i="4" s="1"/>
  <c r="F623" i="4"/>
  <c r="H623" i="4" s="1"/>
  <c r="G622" i="4"/>
  <c r="I622" i="4" s="1"/>
  <c r="F622" i="4"/>
  <c r="H622" i="4" s="1"/>
  <c r="G621" i="4"/>
  <c r="I621" i="4" s="1"/>
  <c r="F621" i="4"/>
  <c r="H621" i="4" s="1"/>
  <c r="G620" i="4"/>
  <c r="I620" i="4" s="1"/>
  <c r="F620" i="4"/>
  <c r="H620" i="4" s="1"/>
  <c r="G619" i="4"/>
  <c r="I619" i="4" s="1"/>
  <c r="F619" i="4"/>
  <c r="H619" i="4" s="1"/>
  <c r="G618" i="4"/>
  <c r="I618" i="4" s="1"/>
  <c r="F618" i="4"/>
  <c r="H618" i="4" s="1"/>
  <c r="G617" i="4"/>
  <c r="I617" i="4" s="1"/>
  <c r="F617" i="4"/>
  <c r="H617" i="4" s="1"/>
  <c r="G616" i="4"/>
  <c r="I616" i="4" s="1"/>
  <c r="F616" i="4"/>
  <c r="H616" i="4" s="1"/>
  <c r="G615" i="4"/>
  <c r="I615" i="4" s="1"/>
  <c r="F615" i="4"/>
  <c r="H615" i="4" s="1"/>
  <c r="G614" i="4"/>
  <c r="I614" i="4" s="1"/>
  <c r="F614" i="4"/>
  <c r="H614" i="4" s="1"/>
  <c r="G613" i="4"/>
  <c r="I613" i="4" s="1"/>
  <c r="F613" i="4"/>
  <c r="H613" i="4" s="1"/>
  <c r="G612" i="4"/>
  <c r="I612" i="4" s="1"/>
  <c r="F612" i="4"/>
  <c r="H612" i="4" s="1"/>
  <c r="G611" i="4"/>
  <c r="I611" i="4" s="1"/>
  <c r="F611" i="4"/>
  <c r="H611" i="4" s="1"/>
  <c r="G610" i="4"/>
  <c r="I610" i="4" s="1"/>
  <c r="F610" i="4"/>
  <c r="H610" i="4" s="1"/>
  <c r="G609" i="4"/>
  <c r="I609" i="4" s="1"/>
  <c r="F609" i="4"/>
  <c r="H609" i="4" s="1"/>
  <c r="G608" i="4"/>
  <c r="I608" i="4" s="1"/>
  <c r="F608" i="4"/>
  <c r="H608" i="4" s="1"/>
  <c r="G607" i="4"/>
  <c r="I607" i="4" s="1"/>
  <c r="F607" i="4"/>
  <c r="H607" i="4" s="1"/>
  <c r="G606" i="4"/>
  <c r="I606" i="4" s="1"/>
  <c r="F606" i="4"/>
  <c r="H606" i="4" s="1"/>
  <c r="G605" i="4"/>
  <c r="I605" i="4" s="1"/>
  <c r="F605" i="4"/>
  <c r="H605" i="4" s="1"/>
  <c r="G604" i="4"/>
  <c r="I604" i="4" s="1"/>
  <c r="F604" i="4"/>
  <c r="H604" i="4" s="1"/>
  <c r="G603" i="4"/>
  <c r="I603" i="4" s="1"/>
  <c r="F603" i="4"/>
  <c r="H603" i="4" s="1"/>
  <c r="G602" i="4"/>
  <c r="I602" i="4" s="1"/>
  <c r="F602" i="4"/>
  <c r="H602" i="4" s="1"/>
  <c r="G601" i="4"/>
  <c r="I601" i="4" s="1"/>
  <c r="F601" i="4"/>
  <c r="H601" i="4" s="1"/>
  <c r="G600" i="4"/>
  <c r="I600" i="4" s="1"/>
  <c r="F600" i="4"/>
  <c r="H600" i="4" s="1"/>
  <c r="G599" i="4"/>
  <c r="I599" i="4" s="1"/>
  <c r="F599" i="4"/>
  <c r="H599" i="4" s="1"/>
  <c r="G598" i="4"/>
  <c r="I598" i="4" s="1"/>
  <c r="F598" i="4"/>
  <c r="H598" i="4" s="1"/>
  <c r="G597" i="4"/>
  <c r="I597" i="4" s="1"/>
  <c r="F597" i="4"/>
  <c r="H597" i="4" s="1"/>
  <c r="G596" i="4"/>
  <c r="I596" i="4" s="1"/>
  <c r="F596" i="4"/>
  <c r="H596" i="4" s="1"/>
  <c r="G595" i="4"/>
  <c r="I595" i="4" s="1"/>
  <c r="F595" i="4"/>
  <c r="H595" i="4" s="1"/>
  <c r="G594" i="4"/>
  <c r="I594" i="4" s="1"/>
  <c r="F594" i="4"/>
  <c r="H594" i="4" s="1"/>
  <c r="G593" i="4"/>
  <c r="I593" i="4" s="1"/>
  <c r="F593" i="4"/>
  <c r="H593" i="4" s="1"/>
  <c r="G592" i="4"/>
  <c r="I592" i="4" s="1"/>
  <c r="F592" i="4"/>
  <c r="H592" i="4" s="1"/>
  <c r="G591" i="4"/>
  <c r="I591" i="4" s="1"/>
  <c r="F591" i="4"/>
  <c r="H591" i="4" s="1"/>
  <c r="G590" i="4"/>
  <c r="I590" i="4" s="1"/>
  <c r="F590" i="4"/>
  <c r="H590" i="4" s="1"/>
  <c r="G589" i="4"/>
  <c r="I589" i="4" s="1"/>
  <c r="F589" i="4"/>
  <c r="H589" i="4" s="1"/>
  <c r="G588" i="4"/>
  <c r="I588" i="4" s="1"/>
  <c r="F588" i="4"/>
  <c r="H588" i="4" s="1"/>
  <c r="G587" i="4"/>
  <c r="I587" i="4" s="1"/>
  <c r="F587" i="4"/>
  <c r="H587" i="4" s="1"/>
  <c r="G586" i="4"/>
  <c r="I586" i="4" s="1"/>
  <c r="F586" i="4"/>
  <c r="H586" i="4" s="1"/>
  <c r="G585" i="4"/>
  <c r="I585" i="4" s="1"/>
  <c r="F585" i="4"/>
  <c r="H585" i="4" s="1"/>
  <c r="G584" i="4"/>
  <c r="I584" i="4" s="1"/>
  <c r="F584" i="4"/>
  <c r="H584" i="4" s="1"/>
  <c r="G583" i="4"/>
  <c r="I583" i="4" s="1"/>
  <c r="F583" i="4"/>
  <c r="H583" i="4" s="1"/>
  <c r="G582" i="4"/>
  <c r="I582" i="4" s="1"/>
  <c r="F582" i="4"/>
  <c r="H582" i="4" s="1"/>
  <c r="G581" i="4"/>
  <c r="I581" i="4" s="1"/>
  <c r="F581" i="4"/>
  <c r="H581" i="4" s="1"/>
  <c r="G580" i="4"/>
  <c r="I580" i="4" s="1"/>
  <c r="F580" i="4"/>
  <c r="H580" i="4" s="1"/>
  <c r="G579" i="4"/>
  <c r="I579" i="4" s="1"/>
  <c r="F579" i="4"/>
  <c r="H579" i="4" s="1"/>
  <c r="G578" i="4"/>
  <c r="I578" i="4" s="1"/>
  <c r="F578" i="4"/>
  <c r="H578" i="4" s="1"/>
  <c r="G577" i="4"/>
  <c r="I577" i="4" s="1"/>
  <c r="F577" i="4"/>
  <c r="H577" i="4" s="1"/>
  <c r="G576" i="4"/>
  <c r="I576" i="4" s="1"/>
  <c r="F576" i="4"/>
  <c r="H576" i="4" s="1"/>
  <c r="G575" i="4"/>
  <c r="I575" i="4" s="1"/>
  <c r="F575" i="4"/>
  <c r="H575" i="4" s="1"/>
  <c r="G574" i="4"/>
  <c r="I574" i="4" s="1"/>
  <c r="F574" i="4"/>
  <c r="H574" i="4" s="1"/>
  <c r="G573" i="4"/>
  <c r="I573" i="4" s="1"/>
  <c r="F573" i="4"/>
  <c r="H573" i="4" s="1"/>
  <c r="G572" i="4"/>
  <c r="I572" i="4" s="1"/>
  <c r="F572" i="4"/>
  <c r="H572" i="4" s="1"/>
  <c r="G571" i="4"/>
  <c r="I571" i="4" s="1"/>
  <c r="F571" i="4"/>
  <c r="H571" i="4" s="1"/>
  <c r="G570" i="4"/>
  <c r="I570" i="4" s="1"/>
  <c r="F570" i="4"/>
  <c r="H570" i="4" s="1"/>
  <c r="G569" i="4"/>
  <c r="I569" i="4" s="1"/>
  <c r="F569" i="4"/>
  <c r="H569" i="4" s="1"/>
  <c r="G568" i="4"/>
  <c r="I568" i="4" s="1"/>
  <c r="F568" i="4"/>
  <c r="H568" i="4" s="1"/>
  <c r="G567" i="4"/>
  <c r="I567" i="4" s="1"/>
  <c r="F567" i="4"/>
  <c r="H567" i="4" s="1"/>
  <c r="G566" i="4"/>
  <c r="I566" i="4" s="1"/>
  <c r="F566" i="4"/>
  <c r="H566" i="4" s="1"/>
  <c r="G565" i="4"/>
  <c r="I565" i="4" s="1"/>
  <c r="F565" i="4"/>
  <c r="H565" i="4" s="1"/>
  <c r="G564" i="4"/>
  <c r="I564" i="4" s="1"/>
  <c r="F564" i="4"/>
  <c r="H564" i="4" s="1"/>
  <c r="G563" i="4"/>
  <c r="I563" i="4" s="1"/>
  <c r="F563" i="4"/>
  <c r="H563" i="4" s="1"/>
  <c r="G562" i="4"/>
  <c r="I562" i="4" s="1"/>
  <c r="F562" i="4"/>
  <c r="H562" i="4" s="1"/>
  <c r="G561" i="4"/>
  <c r="I561" i="4" s="1"/>
  <c r="F561" i="4"/>
  <c r="H561" i="4" s="1"/>
  <c r="G560" i="4"/>
  <c r="I560" i="4" s="1"/>
  <c r="F560" i="4"/>
  <c r="H560" i="4" s="1"/>
  <c r="G559" i="4"/>
  <c r="I559" i="4" s="1"/>
  <c r="F559" i="4"/>
  <c r="H559" i="4" s="1"/>
  <c r="G558" i="4"/>
  <c r="I558" i="4" s="1"/>
  <c r="F558" i="4"/>
  <c r="H558" i="4" s="1"/>
  <c r="G557" i="4"/>
  <c r="I557" i="4" s="1"/>
  <c r="F557" i="4"/>
  <c r="H557" i="4" s="1"/>
  <c r="G556" i="4"/>
  <c r="I556" i="4" s="1"/>
  <c r="F556" i="4"/>
  <c r="H556" i="4" s="1"/>
  <c r="G555" i="4"/>
  <c r="I555" i="4" s="1"/>
  <c r="F555" i="4"/>
  <c r="H555" i="4" s="1"/>
  <c r="G554" i="4"/>
  <c r="I554" i="4" s="1"/>
  <c r="F554" i="4"/>
  <c r="H554" i="4" s="1"/>
  <c r="G553" i="4"/>
  <c r="I553" i="4" s="1"/>
  <c r="F553" i="4"/>
  <c r="H553" i="4" s="1"/>
  <c r="G552" i="4"/>
  <c r="I552" i="4" s="1"/>
  <c r="F552" i="4"/>
  <c r="H552" i="4" s="1"/>
  <c r="G551" i="4"/>
  <c r="I551" i="4" s="1"/>
  <c r="F551" i="4"/>
  <c r="H551" i="4" s="1"/>
  <c r="G550" i="4"/>
  <c r="I550" i="4" s="1"/>
  <c r="F550" i="4"/>
  <c r="H550" i="4" s="1"/>
  <c r="G549" i="4"/>
  <c r="I549" i="4" s="1"/>
  <c r="F549" i="4"/>
  <c r="H549" i="4" s="1"/>
  <c r="G548" i="4"/>
  <c r="I548" i="4" s="1"/>
  <c r="F548" i="4"/>
  <c r="H548" i="4" s="1"/>
  <c r="G547" i="4"/>
  <c r="I547" i="4" s="1"/>
  <c r="F547" i="4"/>
  <c r="H547" i="4" s="1"/>
  <c r="G546" i="4"/>
  <c r="I546" i="4" s="1"/>
  <c r="F546" i="4"/>
  <c r="H546" i="4" s="1"/>
  <c r="G545" i="4"/>
  <c r="I545" i="4" s="1"/>
  <c r="F545" i="4"/>
  <c r="H545" i="4" s="1"/>
  <c r="G544" i="4"/>
  <c r="I544" i="4" s="1"/>
  <c r="F544" i="4"/>
  <c r="H544" i="4" s="1"/>
  <c r="G543" i="4"/>
  <c r="I543" i="4" s="1"/>
  <c r="F543" i="4"/>
  <c r="H543" i="4" s="1"/>
  <c r="G542" i="4"/>
  <c r="I542" i="4" s="1"/>
  <c r="F542" i="4"/>
  <c r="H542" i="4" s="1"/>
  <c r="G541" i="4"/>
  <c r="I541" i="4" s="1"/>
  <c r="F541" i="4"/>
  <c r="H541" i="4" s="1"/>
  <c r="G540" i="4"/>
  <c r="I540" i="4" s="1"/>
  <c r="F540" i="4"/>
  <c r="H540" i="4" s="1"/>
  <c r="G539" i="4"/>
  <c r="I539" i="4" s="1"/>
  <c r="F539" i="4"/>
  <c r="H539" i="4" s="1"/>
  <c r="G538" i="4"/>
  <c r="I538" i="4" s="1"/>
  <c r="F538" i="4"/>
  <c r="H538" i="4" s="1"/>
  <c r="G537" i="4"/>
  <c r="I537" i="4" s="1"/>
  <c r="F537" i="4"/>
  <c r="H537" i="4" s="1"/>
  <c r="G536" i="4"/>
  <c r="I536" i="4" s="1"/>
  <c r="F536" i="4"/>
  <c r="H536" i="4" s="1"/>
  <c r="G535" i="4"/>
  <c r="I535" i="4" s="1"/>
  <c r="F535" i="4"/>
  <c r="H535" i="4" s="1"/>
  <c r="G534" i="4"/>
  <c r="I534" i="4" s="1"/>
  <c r="F534" i="4"/>
  <c r="H534" i="4" s="1"/>
  <c r="G533" i="4"/>
  <c r="I533" i="4" s="1"/>
  <c r="F533" i="4"/>
  <c r="H533" i="4" s="1"/>
  <c r="G532" i="4"/>
  <c r="I532" i="4" s="1"/>
  <c r="F532" i="4"/>
  <c r="H532" i="4" s="1"/>
  <c r="G531" i="4"/>
  <c r="I531" i="4" s="1"/>
  <c r="F531" i="4"/>
  <c r="H531" i="4" s="1"/>
  <c r="G530" i="4"/>
  <c r="I530" i="4" s="1"/>
  <c r="F530" i="4"/>
  <c r="H530" i="4" s="1"/>
  <c r="G529" i="4"/>
  <c r="I529" i="4" s="1"/>
  <c r="F529" i="4"/>
  <c r="H529" i="4" s="1"/>
  <c r="G528" i="4"/>
  <c r="I528" i="4" s="1"/>
  <c r="F528" i="4"/>
  <c r="H528" i="4" s="1"/>
  <c r="G527" i="4"/>
  <c r="I527" i="4" s="1"/>
  <c r="F527" i="4"/>
  <c r="H527" i="4" s="1"/>
  <c r="G526" i="4"/>
  <c r="I526" i="4" s="1"/>
  <c r="F526" i="4"/>
  <c r="H526" i="4" s="1"/>
  <c r="G525" i="4"/>
  <c r="I525" i="4" s="1"/>
  <c r="F525" i="4"/>
  <c r="H525" i="4" s="1"/>
  <c r="G524" i="4"/>
  <c r="I524" i="4" s="1"/>
  <c r="F524" i="4"/>
  <c r="H524" i="4" s="1"/>
  <c r="G523" i="4"/>
  <c r="I523" i="4" s="1"/>
  <c r="F523" i="4"/>
  <c r="H523" i="4" s="1"/>
  <c r="G522" i="4"/>
  <c r="I522" i="4" s="1"/>
  <c r="F522" i="4"/>
  <c r="H522" i="4" s="1"/>
  <c r="G521" i="4"/>
  <c r="I521" i="4" s="1"/>
  <c r="F521" i="4"/>
  <c r="H521" i="4" s="1"/>
  <c r="G520" i="4"/>
  <c r="I520" i="4" s="1"/>
  <c r="F520" i="4"/>
  <c r="H520" i="4" s="1"/>
  <c r="G519" i="4"/>
  <c r="I519" i="4" s="1"/>
  <c r="F519" i="4"/>
  <c r="H519" i="4" s="1"/>
  <c r="G518" i="4"/>
  <c r="I518" i="4" s="1"/>
  <c r="F518" i="4"/>
  <c r="H518" i="4" s="1"/>
  <c r="G517" i="4"/>
  <c r="I517" i="4" s="1"/>
  <c r="F517" i="4"/>
  <c r="H517" i="4" s="1"/>
  <c r="G516" i="4"/>
  <c r="I516" i="4" s="1"/>
  <c r="F516" i="4"/>
  <c r="H516" i="4" s="1"/>
  <c r="G515" i="4"/>
  <c r="I515" i="4" s="1"/>
  <c r="F515" i="4"/>
  <c r="H515" i="4" s="1"/>
  <c r="G514" i="4"/>
  <c r="I514" i="4" s="1"/>
  <c r="F514" i="4"/>
  <c r="H514" i="4" s="1"/>
  <c r="G513" i="4"/>
  <c r="I513" i="4" s="1"/>
  <c r="F513" i="4"/>
  <c r="H513" i="4" s="1"/>
  <c r="G512" i="4"/>
  <c r="I512" i="4" s="1"/>
  <c r="F512" i="4"/>
  <c r="H512" i="4" s="1"/>
  <c r="G511" i="4"/>
  <c r="I511" i="4" s="1"/>
  <c r="F511" i="4"/>
  <c r="H511" i="4" s="1"/>
  <c r="G510" i="4"/>
  <c r="I510" i="4" s="1"/>
  <c r="F510" i="4"/>
  <c r="H510" i="4" s="1"/>
  <c r="G509" i="4"/>
  <c r="I509" i="4" s="1"/>
  <c r="F509" i="4"/>
  <c r="H509" i="4" s="1"/>
  <c r="G508" i="4"/>
  <c r="I508" i="4" s="1"/>
  <c r="F508" i="4"/>
  <c r="H508" i="4" s="1"/>
  <c r="G507" i="4"/>
  <c r="I507" i="4" s="1"/>
  <c r="F507" i="4"/>
  <c r="H507" i="4" s="1"/>
  <c r="G506" i="4"/>
  <c r="I506" i="4" s="1"/>
  <c r="F506" i="4"/>
  <c r="H506" i="4" s="1"/>
  <c r="G505" i="4"/>
  <c r="I505" i="4" s="1"/>
  <c r="F505" i="4"/>
  <c r="H505" i="4" s="1"/>
  <c r="G504" i="4"/>
  <c r="I504" i="4" s="1"/>
  <c r="F504" i="4"/>
  <c r="H504" i="4" s="1"/>
  <c r="G503" i="4"/>
  <c r="I503" i="4" s="1"/>
  <c r="F503" i="4"/>
  <c r="H503" i="4" s="1"/>
  <c r="G502" i="4"/>
  <c r="I502" i="4" s="1"/>
  <c r="F502" i="4"/>
  <c r="H502" i="4" s="1"/>
  <c r="G501" i="4"/>
  <c r="I501" i="4" s="1"/>
  <c r="F501" i="4"/>
  <c r="H501" i="4" s="1"/>
  <c r="G500" i="4"/>
  <c r="I500" i="4" s="1"/>
  <c r="F500" i="4"/>
  <c r="H500" i="4" s="1"/>
  <c r="G499" i="4"/>
  <c r="I499" i="4" s="1"/>
  <c r="F499" i="4"/>
  <c r="H499" i="4" s="1"/>
  <c r="G498" i="4"/>
  <c r="I498" i="4" s="1"/>
  <c r="F498" i="4"/>
  <c r="H498" i="4" s="1"/>
  <c r="G497" i="4"/>
  <c r="I497" i="4" s="1"/>
  <c r="F497" i="4"/>
  <c r="H497" i="4" s="1"/>
  <c r="G496" i="4"/>
  <c r="I496" i="4" s="1"/>
  <c r="F496" i="4"/>
  <c r="H496" i="4" s="1"/>
  <c r="G495" i="4"/>
  <c r="I495" i="4" s="1"/>
  <c r="F495" i="4"/>
  <c r="H495" i="4" s="1"/>
  <c r="G494" i="4"/>
  <c r="I494" i="4" s="1"/>
  <c r="F494" i="4"/>
  <c r="H494" i="4" s="1"/>
  <c r="G493" i="4"/>
  <c r="I493" i="4" s="1"/>
  <c r="F493" i="4"/>
  <c r="H493" i="4" s="1"/>
  <c r="G492" i="4"/>
  <c r="I492" i="4" s="1"/>
  <c r="F492" i="4"/>
  <c r="H492" i="4" s="1"/>
  <c r="G491" i="4"/>
  <c r="I491" i="4" s="1"/>
  <c r="F491" i="4"/>
  <c r="H491" i="4" s="1"/>
  <c r="G490" i="4"/>
  <c r="I490" i="4" s="1"/>
  <c r="F490" i="4"/>
  <c r="H490" i="4" s="1"/>
  <c r="G489" i="4"/>
  <c r="I489" i="4" s="1"/>
  <c r="F489" i="4"/>
  <c r="H489" i="4" s="1"/>
  <c r="G488" i="4"/>
  <c r="I488" i="4" s="1"/>
  <c r="F488" i="4"/>
  <c r="H488" i="4" s="1"/>
  <c r="G487" i="4"/>
  <c r="I487" i="4" s="1"/>
  <c r="F487" i="4"/>
  <c r="H487" i="4" s="1"/>
  <c r="G486" i="4"/>
  <c r="I486" i="4" s="1"/>
  <c r="F486" i="4"/>
  <c r="H486" i="4" s="1"/>
  <c r="G485" i="4"/>
  <c r="I485" i="4" s="1"/>
  <c r="F485" i="4"/>
  <c r="H485" i="4" s="1"/>
  <c r="G484" i="4"/>
  <c r="I484" i="4" s="1"/>
  <c r="F484" i="4"/>
  <c r="H484" i="4" s="1"/>
  <c r="G483" i="4"/>
  <c r="I483" i="4" s="1"/>
  <c r="F483" i="4"/>
  <c r="H483" i="4" s="1"/>
  <c r="G482" i="4"/>
  <c r="I482" i="4" s="1"/>
  <c r="F482" i="4"/>
  <c r="H482" i="4" s="1"/>
  <c r="G481" i="4"/>
  <c r="I481" i="4" s="1"/>
  <c r="F481" i="4"/>
  <c r="H481" i="4" s="1"/>
  <c r="G480" i="4"/>
  <c r="I480" i="4" s="1"/>
  <c r="F480" i="4"/>
  <c r="H480" i="4" s="1"/>
  <c r="G479" i="4"/>
  <c r="I479" i="4" s="1"/>
  <c r="F479" i="4"/>
  <c r="H479" i="4" s="1"/>
  <c r="G478" i="4"/>
  <c r="I478" i="4" s="1"/>
  <c r="F478" i="4"/>
  <c r="H478" i="4" s="1"/>
  <c r="G477" i="4"/>
  <c r="I477" i="4" s="1"/>
  <c r="F477" i="4"/>
  <c r="H477" i="4" s="1"/>
  <c r="G476" i="4"/>
  <c r="I476" i="4" s="1"/>
  <c r="F476" i="4"/>
  <c r="H476" i="4" s="1"/>
  <c r="G475" i="4"/>
  <c r="I475" i="4" s="1"/>
  <c r="F475" i="4"/>
  <c r="H475" i="4" s="1"/>
  <c r="G474" i="4"/>
  <c r="I474" i="4" s="1"/>
  <c r="F474" i="4"/>
  <c r="H474" i="4" s="1"/>
  <c r="G473" i="4"/>
  <c r="I473" i="4" s="1"/>
  <c r="F473" i="4"/>
  <c r="H473" i="4" s="1"/>
  <c r="G472" i="4"/>
  <c r="I472" i="4" s="1"/>
  <c r="F472" i="4"/>
  <c r="H472" i="4" s="1"/>
  <c r="G471" i="4"/>
  <c r="I471" i="4" s="1"/>
  <c r="F471" i="4"/>
  <c r="H471" i="4" s="1"/>
  <c r="G470" i="4"/>
  <c r="I470" i="4" s="1"/>
  <c r="F470" i="4"/>
  <c r="H470" i="4" s="1"/>
  <c r="G469" i="4"/>
  <c r="I469" i="4" s="1"/>
  <c r="F469" i="4"/>
  <c r="H469" i="4" s="1"/>
  <c r="G468" i="4"/>
  <c r="I468" i="4" s="1"/>
  <c r="F468" i="4"/>
  <c r="H468" i="4" s="1"/>
  <c r="G467" i="4"/>
  <c r="I467" i="4" s="1"/>
  <c r="F467" i="4"/>
  <c r="H467" i="4" s="1"/>
  <c r="G466" i="4"/>
  <c r="I466" i="4" s="1"/>
  <c r="F466" i="4"/>
  <c r="H466" i="4" s="1"/>
  <c r="G465" i="4"/>
  <c r="I465" i="4" s="1"/>
  <c r="F465" i="4"/>
  <c r="H465" i="4" s="1"/>
  <c r="G464" i="4"/>
  <c r="I464" i="4" s="1"/>
  <c r="F464" i="4"/>
  <c r="H464" i="4" s="1"/>
  <c r="G463" i="4"/>
  <c r="I463" i="4" s="1"/>
  <c r="F463" i="4"/>
  <c r="H463" i="4" s="1"/>
  <c r="G462" i="4"/>
  <c r="I462" i="4" s="1"/>
  <c r="F462" i="4"/>
  <c r="H462" i="4" s="1"/>
  <c r="G461" i="4"/>
  <c r="I461" i="4" s="1"/>
  <c r="F461" i="4"/>
  <c r="H461" i="4" s="1"/>
  <c r="G460" i="4"/>
  <c r="I460" i="4" s="1"/>
  <c r="F460" i="4"/>
  <c r="H460" i="4" s="1"/>
  <c r="G459" i="4"/>
  <c r="I459" i="4" s="1"/>
  <c r="F459" i="4"/>
  <c r="H459" i="4" s="1"/>
  <c r="G458" i="4"/>
  <c r="I458" i="4" s="1"/>
  <c r="F458" i="4"/>
  <c r="H458" i="4" s="1"/>
  <c r="G457" i="4"/>
  <c r="I457" i="4" s="1"/>
  <c r="F457" i="4"/>
  <c r="H457" i="4" s="1"/>
  <c r="G456" i="4"/>
  <c r="I456" i="4" s="1"/>
  <c r="F456" i="4"/>
  <c r="H456" i="4" s="1"/>
  <c r="G455" i="4"/>
  <c r="I455" i="4" s="1"/>
  <c r="F455" i="4"/>
  <c r="H455" i="4" s="1"/>
  <c r="G454" i="4"/>
  <c r="I454" i="4" s="1"/>
  <c r="F454" i="4"/>
  <c r="H454" i="4" s="1"/>
  <c r="G453" i="4"/>
  <c r="I453" i="4" s="1"/>
  <c r="F453" i="4"/>
  <c r="H453" i="4" s="1"/>
  <c r="G452" i="4"/>
  <c r="I452" i="4" s="1"/>
  <c r="F452" i="4"/>
  <c r="H452" i="4" s="1"/>
  <c r="G451" i="4"/>
  <c r="I451" i="4" s="1"/>
  <c r="F451" i="4"/>
  <c r="H451" i="4" s="1"/>
  <c r="G450" i="4"/>
  <c r="I450" i="4" s="1"/>
  <c r="F450" i="4"/>
  <c r="H450" i="4" s="1"/>
  <c r="G449" i="4"/>
  <c r="I449" i="4" s="1"/>
  <c r="F449" i="4"/>
  <c r="H449" i="4" s="1"/>
  <c r="G448" i="4"/>
  <c r="I448" i="4" s="1"/>
  <c r="F448" i="4"/>
  <c r="H448" i="4" s="1"/>
  <c r="G447" i="4"/>
  <c r="I447" i="4" s="1"/>
  <c r="F447" i="4"/>
  <c r="H447" i="4" s="1"/>
  <c r="G446" i="4"/>
  <c r="I446" i="4" s="1"/>
  <c r="F446" i="4"/>
  <c r="H446" i="4" s="1"/>
  <c r="G445" i="4"/>
  <c r="I445" i="4" s="1"/>
  <c r="F445" i="4"/>
  <c r="H445" i="4" s="1"/>
  <c r="G444" i="4"/>
  <c r="I444" i="4" s="1"/>
  <c r="F444" i="4"/>
  <c r="H444" i="4" s="1"/>
  <c r="G443" i="4"/>
  <c r="I443" i="4" s="1"/>
  <c r="F443" i="4"/>
  <c r="H443" i="4" s="1"/>
  <c r="G442" i="4"/>
  <c r="I442" i="4" s="1"/>
  <c r="F442" i="4"/>
  <c r="H442" i="4" s="1"/>
  <c r="G441" i="4"/>
  <c r="I441" i="4" s="1"/>
  <c r="F441" i="4"/>
  <c r="H441" i="4" s="1"/>
  <c r="G440" i="4"/>
  <c r="I440" i="4" s="1"/>
  <c r="F440" i="4"/>
  <c r="H440" i="4" s="1"/>
  <c r="G439" i="4"/>
  <c r="I439" i="4" s="1"/>
  <c r="F439" i="4"/>
  <c r="H439" i="4" s="1"/>
  <c r="G438" i="4"/>
  <c r="I438" i="4" s="1"/>
  <c r="F438" i="4"/>
  <c r="H438" i="4" s="1"/>
  <c r="G437" i="4"/>
  <c r="I437" i="4" s="1"/>
  <c r="F437" i="4"/>
  <c r="H437" i="4" s="1"/>
  <c r="G436" i="4"/>
  <c r="I436" i="4" s="1"/>
  <c r="F436" i="4"/>
  <c r="H436" i="4" s="1"/>
  <c r="G435" i="4"/>
  <c r="I435" i="4" s="1"/>
  <c r="F435" i="4"/>
  <c r="H435" i="4" s="1"/>
  <c r="G434" i="4"/>
  <c r="I434" i="4" s="1"/>
  <c r="F434" i="4"/>
  <c r="H434" i="4" s="1"/>
  <c r="G433" i="4"/>
  <c r="I433" i="4" s="1"/>
  <c r="F433" i="4"/>
  <c r="H433" i="4" s="1"/>
  <c r="G432" i="4"/>
  <c r="I432" i="4" s="1"/>
  <c r="F432" i="4"/>
  <c r="H432" i="4" s="1"/>
  <c r="G431" i="4"/>
  <c r="I431" i="4" s="1"/>
  <c r="F431" i="4"/>
  <c r="H431" i="4" s="1"/>
  <c r="G430" i="4"/>
  <c r="I430" i="4" s="1"/>
  <c r="F430" i="4"/>
  <c r="H430" i="4" s="1"/>
  <c r="G429" i="4"/>
  <c r="I429" i="4" s="1"/>
  <c r="F429" i="4"/>
  <c r="H429" i="4" s="1"/>
  <c r="G428" i="4"/>
  <c r="I428" i="4" s="1"/>
  <c r="F428" i="4"/>
  <c r="H428" i="4" s="1"/>
  <c r="G427" i="4"/>
  <c r="I427" i="4" s="1"/>
  <c r="F427" i="4"/>
  <c r="H427" i="4" s="1"/>
  <c r="G426" i="4"/>
  <c r="I426" i="4" s="1"/>
  <c r="F426" i="4"/>
  <c r="H426" i="4" s="1"/>
  <c r="G425" i="4"/>
  <c r="I425" i="4" s="1"/>
  <c r="F425" i="4"/>
  <c r="H425" i="4" s="1"/>
  <c r="G424" i="4"/>
  <c r="I424" i="4" s="1"/>
  <c r="F424" i="4"/>
  <c r="H424" i="4" s="1"/>
  <c r="G423" i="4"/>
  <c r="I423" i="4" s="1"/>
  <c r="F423" i="4"/>
  <c r="H423" i="4" s="1"/>
  <c r="G422" i="4"/>
  <c r="I422" i="4" s="1"/>
  <c r="F422" i="4"/>
  <c r="H422" i="4" s="1"/>
  <c r="G421" i="4"/>
  <c r="I421" i="4" s="1"/>
  <c r="F421" i="4"/>
  <c r="H421" i="4" s="1"/>
  <c r="G420" i="4"/>
  <c r="I420" i="4" s="1"/>
  <c r="F420" i="4"/>
  <c r="H420" i="4" s="1"/>
  <c r="G419" i="4"/>
  <c r="I419" i="4" s="1"/>
  <c r="F419" i="4"/>
  <c r="H419" i="4" s="1"/>
  <c r="G418" i="4"/>
  <c r="I418" i="4" s="1"/>
  <c r="F418" i="4"/>
  <c r="H418" i="4" s="1"/>
  <c r="G417" i="4"/>
  <c r="I417" i="4" s="1"/>
  <c r="F417" i="4"/>
  <c r="H417" i="4" s="1"/>
  <c r="G416" i="4"/>
  <c r="I416" i="4" s="1"/>
  <c r="F416" i="4"/>
  <c r="H416" i="4" s="1"/>
  <c r="G415" i="4"/>
  <c r="I415" i="4" s="1"/>
  <c r="F415" i="4"/>
  <c r="H415" i="4" s="1"/>
  <c r="G414" i="4"/>
  <c r="I414" i="4" s="1"/>
  <c r="F414" i="4"/>
  <c r="H414" i="4" s="1"/>
  <c r="G413" i="4"/>
  <c r="I413" i="4" s="1"/>
  <c r="F413" i="4"/>
  <c r="H413" i="4" s="1"/>
  <c r="G412" i="4"/>
  <c r="I412" i="4" s="1"/>
  <c r="F412" i="4"/>
  <c r="H412" i="4" s="1"/>
  <c r="G411" i="4"/>
  <c r="I411" i="4" s="1"/>
  <c r="F411" i="4"/>
  <c r="H411" i="4" s="1"/>
  <c r="G410" i="4"/>
  <c r="I410" i="4" s="1"/>
  <c r="F410" i="4"/>
  <c r="H410" i="4" s="1"/>
  <c r="G409" i="4"/>
  <c r="I409" i="4" s="1"/>
  <c r="F409" i="4"/>
  <c r="H409" i="4" s="1"/>
  <c r="G408" i="4"/>
  <c r="I408" i="4" s="1"/>
  <c r="F408" i="4"/>
  <c r="H408" i="4" s="1"/>
  <c r="G407" i="4"/>
  <c r="I407" i="4" s="1"/>
  <c r="F407" i="4"/>
  <c r="H407" i="4" s="1"/>
  <c r="G406" i="4"/>
  <c r="I406" i="4" s="1"/>
  <c r="F406" i="4"/>
  <c r="H406" i="4" s="1"/>
  <c r="G405" i="4"/>
  <c r="I405" i="4" s="1"/>
  <c r="F405" i="4"/>
  <c r="H405" i="4" s="1"/>
  <c r="G404" i="4"/>
  <c r="I404" i="4" s="1"/>
  <c r="F404" i="4"/>
  <c r="H404" i="4" s="1"/>
  <c r="G403" i="4"/>
  <c r="I403" i="4" s="1"/>
  <c r="F403" i="4"/>
  <c r="H403" i="4" s="1"/>
  <c r="G402" i="4"/>
  <c r="I402" i="4" s="1"/>
  <c r="F402" i="4"/>
  <c r="H402" i="4" s="1"/>
  <c r="G401" i="4"/>
  <c r="I401" i="4" s="1"/>
  <c r="F401" i="4"/>
  <c r="H401" i="4" s="1"/>
  <c r="G400" i="4"/>
  <c r="I400" i="4" s="1"/>
  <c r="F400" i="4"/>
  <c r="H400" i="4" s="1"/>
  <c r="G399" i="4"/>
  <c r="I399" i="4" s="1"/>
  <c r="F399" i="4"/>
  <c r="H399" i="4" s="1"/>
  <c r="G398" i="4"/>
  <c r="I398" i="4" s="1"/>
  <c r="F398" i="4"/>
  <c r="H398" i="4" s="1"/>
  <c r="G397" i="4"/>
  <c r="I397" i="4" s="1"/>
  <c r="F397" i="4"/>
  <c r="H397" i="4" s="1"/>
  <c r="G396" i="4"/>
  <c r="I396" i="4" s="1"/>
  <c r="F396" i="4"/>
  <c r="H396" i="4" s="1"/>
  <c r="G395" i="4"/>
  <c r="I395" i="4" s="1"/>
  <c r="F395" i="4"/>
  <c r="H395" i="4" s="1"/>
  <c r="G394" i="4"/>
  <c r="I394" i="4" s="1"/>
  <c r="F394" i="4"/>
  <c r="H394" i="4" s="1"/>
  <c r="G393" i="4"/>
  <c r="I393" i="4" s="1"/>
  <c r="F393" i="4"/>
  <c r="H393" i="4" s="1"/>
  <c r="G392" i="4"/>
  <c r="I392" i="4" s="1"/>
  <c r="F392" i="4"/>
  <c r="H392" i="4" s="1"/>
  <c r="G391" i="4"/>
  <c r="I391" i="4" s="1"/>
  <c r="F391" i="4"/>
  <c r="H391" i="4" s="1"/>
  <c r="G390" i="4"/>
  <c r="I390" i="4" s="1"/>
  <c r="F390" i="4"/>
  <c r="H390" i="4" s="1"/>
  <c r="G389" i="4"/>
  <c r="I389" i="4" s="1"/>
  <c r="F389" i="4"/>
  <c r="H389" i="4" s="1"/>
  <c r="G388" i="4"/>
  <c r="I388" i="4" s="1"/>
  <c r="F388" i="4"/>
  <c r="H388" i="4" s="1"/>
  <c r="G387" i="4"/>
  <c r="I387" i="4" s="1"/>
  <c r="F387" i="4"/>
  <c r="H387" i="4" s="1"/>
  <c r="G386" i="4"/>
  <c r="I386" i="4" s="1"/>
  <c r="F386" i="4"/>
  <c r="H386" i="4" s="1"/>
  <c r="G385" i="4"/>
  <c r="I385" i="4" s="1"/>
  <c r="F385" i="4"/>
  <c r="H385" i="4" s="1"/>
  <c r="G384" i="4"/>
  <c r="I384" i="4" s="1"/>
  <c r="F384" i="4"/>
  <c r="H384" i="4" s="1"/>
  <c r="G383" i="4"/>
  <c r="I383" i="4" s="1"/>
  <c r="F383" i="4"/>
  <c r="H383" i="4" s="1"/>
  <c r="G382" i="4"/>
  <c r="I382" i="4" s="1"/>
  <c r="F382" i="4"/>
  <c r="H382" i="4" s="1"/>
  <c r="G381" i="4"/>
  <c r="I381" i="4" s="1"/>
  <c r="F381" i="4"/>
  <c r="H381" i="4" s="1"/>
  <c r="G380" i="4"/>
  <c r="I380" i="4" s="1"/>
  <c r="F380" i="4"/>
  <c r="H380" i="4" s="1"/>
  <c r="G379" i="4"/>
  <c r="I379" i="4" s="1"/>
  <c r="F379" i="4"/>
  <c r="H379" i="4" s="1"/>
  <c r="G378" i="4"/>
  <c r="I378" i="4" s="1"/>
  <c r="F378" i="4"/>
  <c r="H378" i="4" s="1"/>
  <c r="G377" i="4"/>
  <c r="I377" i="4" s="1"/>
  <c r="F377" i="4"/>
  <c r="H377" i="4" s="1"/>
  <c r="G376" i="4"/>
  <c r="I376" i="4" s="1"/>
  <c r="F376" i="4"/>
  <c r="H376" i="4" s="1"/>
  <c r="G375" i="4"/>
  <c r="I375" i="4" s="1"/>
  <c r="F375" i="4"/>
  <c r="H375" i="4" s="1"/>
  <c r="G374" i="4"/>
  <c r="I374" i="4" s="1"/>
  <c r="F374" i="4"/>
  <c r="H374" i="4" s="1"/>
  <c r="G373" i="4"/>
  <c r="I373" i="4" s="1"/>
  <c r="F373" i="4"/>
  <c r="H373" i="4" s="1"/>
  <c r="G372" i="4"/>
  <c r="I372" i="4" s="1"/>
  <c r="F372" i="4"/>
  <c r="H372" i="4" s="1"/>
  <c r="G371" i="4"/>
  <c r="I371" i="4" s="1"/>
  <c r="F371" i="4"/>
  <c r="H371" i="4" s="1"/>
  <c r="G370" i="4"/>
  <c r="I370" i="4" s="1"/>
  <c r="F370" i="4"/>
  <c r="H370" i="4" s="1"/>
  <c r="G369" i="4"/>
  <c r="I369" i="4" s="1"/>
  <c r="F369" i="4"/>
  <c r="H369" i="4" s="1"/>
  <c r="G368" i="4"/>
  <c r="I368" i="4" s="1"/>
  <c r="F368" i="4"/>
  <c r="H368" i="4" s="1"/>
  <c r="G367" i="4"/>
  <c r="I367" i="4" s="1"/>
  <c r="F367" i="4"/>
  <c r="H367" i="4" s="1"/>
  <c r="G366" i="4"/>
  <c r="I366" i="4" s="1"/>
  <c r="F366" i="4"/>
  <c r="H366" i="4" s="1"/>
  <c r="G365" i="4"/>
  <c r="I365" i="4" s="1"/>
  <c r="F365" i="4"/>
  <c r="H365" i="4" s="1"/>
  <c r="G364" i="4"/>
  <c r="I364" i="4" s="1"/>
  <c r="F364" i="4"/>
  <c r="H364" i="4" s="1"/>
  <c r="G363" i="4"/>
  <c r="I363" i="4" s="1"/>
  <c r="F363" i="4"/>
  <c r="H363" i="4" s="1"/>
  <c r="G362" i="4"/>
  <c r="I362" i="4" s="1"/>
  <c r="F362" i="4"/>
  <c r="H362" i="4" s="1"/>
  <c r="G361" i="4"/>
  <c r="I361" i="4" s="1"/>
  <c r="F361" i="4"/>
  <c r="H361" i="4" s="1"/>
  <c r="G360" i="4"/>
  <c r="I360" i="4" s="1"/>
  <c r="F360" i="4"/>
  <c r="H360" i="4" s="1"/>
  <c r="G359" i="4"/>
  <c r="I359" i="4" s="1"/>
  <c r="F359" i="4"/>
  <c r="H359" i="4" s="1"/>
  <c r="G358" i="4"/>
  <c r="I358" i="4" s="1"/>
  <c r="F358" i="4"/>
  <c r="H358" i="4" s="1"/>
  <c r="G357" i="4"/>
  <c r="I357" i="4" s="1"/>
  <c r="F357" i="4"/>
  <c r="H357" i="4" s="1"/>
  <c r="G356" i="4"/>
  <c r="I356" i="4" s="1"/>
  <c r="F356" i="4"/>
  <c r="H356" i="4" s="1"/>
  <c r="G355" i="4"/>
  <c r="I355" i="4" s="1"/>
  <c r="F355" i="4"/>
  <c r="H355" i="4" s="1"/>
  <c r="G354" i="4"/>
  <c r="I354" i="4" s="1"/>
  <c r="F354" i="4"/>
  <c r="H354" i="4" s="1"/>
  <c r="G353" i="4"/>
  <c r="I353" i="4" s="1"/>
  <c r="F353" i="4"/>
  <c r="H353" i="4" s="1"/>
  <c r="G352" i="4"/>
  <c r="I352" i="4" s="1"/>
  <c r="F352" i="4"/>
  <c r="H352" i="4" s="1"/>
  <c r="G351" i="4"/>
  <c r="I351" i="4" s="1"/>
  <c r="F351" i="4"/>
  <c r="H351" i="4" s="1"/>
  <c r="G350" i="4"/>
  <c r="I350" i="4" s="1"/>
  <c r="F350" i="4"/>
  <c r="H350" i="4" s="1"/>
  <c r="G349" i="4"/>
  <c r="I349" i="4" s="1"/>
  <c r="F349" i="4"/>
  <c r="H349" i="4" s="1"/>
  <c r="G348" i="4"/>
  <c r="I348" i="4" s="1"/>
  <c r="F348" i="4"/>
  <c r="H348" i="4" s="1"/>
  <c r="G347" i="4"/>
  <c r="I347" i="4" s="1"/>
  <c r="F347" i="4"/>
  <c r="H347" i="4" s="1"/>
  <c r="G346" i="4"/>
  <c r="I346" i="4" s="1"/>
  <c r="F346" i="4"/>
  <c r="H346" i="4" s="1"/>
  <c r="G345" i="4"/>
  <c r="I345" i="4" s="1"/>
  <c r="F345" i="4"/>
  <c r="H345" i="4" s="1"/>
  <c r="G344" i="4"/>
  <c r="I344" i="4" s="1"/>
  <c r="F344" i="4"/>
  <c r="H344" i="4" s="1"/>
  <c r="G343" i="4"/>
  <c r="I343" i="4" s="1"/>
  <c r="F343" i="4"/>
  <c r="H343" i="4" s="1"/>
  <c r="G342" i="4"/>
  <c r="I342" i="4" s="1"/>
  <c r="F342" i="4"/>
  <c r="H342" i="4" s="1"/>
  <c r="G341" i="4"/>
  <c r="I341" i="4" s="1"/>
  <c r="F341" i="4"/>
  <c r="H341" i="4" s="1"/>
  <c r="G340" i="4"/>
  <c r="I340" i="4" s="1"/>
  <c r="F340" i="4"/>
  <c r="H340" i="4" s="1"/>
  <c r="G339" i="4"/>
  <c r="I339" i="4" s="1"/>
  <c r="F339" i="4"/>
  <c r="H339" i="4" s="1"/>
  <c r="G338" i="4"/>
  <c r="I338" i="4" s="1"/>
  <c r="F338" i="4"/>
  <c r="H338" i="4" s="1"/>
  <c r="G337" i="4"/>
  <c r="I337" i="4" s="1"/>
  <c r="F337" i="4"/>
  <c r="H337" i="4" s="1"/>
  <c r="G336" i="4"/>
  <c r="I336" i="4" s="1"/>
  <c r="F336" i="4"/>
  <c r="H336" i="4" s="1"/>
  <c r="G335" i="4"/>
  <c r="I335" i="4" s="1"/>
  <c r="F335" i="4"/>
  <c r="H335" i="4" s="1"/>
  <c r="G334" i="4"/>
  <c r="I334" i="4" s="1"/>
  <c r="F334" i="4"/>
  <c r="H334" i="4" s="1"/>
  <c r="G333" i="4"/>
  <c r="I333" i="4" s="1"/>
  <c r="F333" i="4"/>
  <c r="H333" i="4" s="1"/>
  <c r="G332" i="4"/>
  <c r="I332" i="4" s="1"/>
  <c r="F332" i="4"/>
  <c r="H332" i="4" s="1"/>
  <c r="G331" i="4"/>
  <c r="I331" i="4" s="1"/>
  <c r="F331" i="4"/>
  <c r="H331" i="4" s="1"/>
  <c r="G330" i="4"/>
  <c r="I330" i="4" s="1"/>
  <c r="F330" i="4"/>
  <c r="H330" i="4" s="1"/>
  <c r="G329" i="4"/>
  <c r="I329" i="4" s="1"/>
  <c r="F329" i="4"/>
  <c r="H329" i="4" s="1"/>
  <c r="G328" i="4"/>
  <c r="I328" i="4" s="1"/>
  <c r="F328" i="4"/>
  <c r="H328" i="4" s="1"/>
  <c r="G327" i="4"/>
  <c r="I327" i="4" s="1"/>
  <c r="F327" i="4"/>
  <c r="H327" i="4" s="1"/>
  <c r="G326" i="4"/>
  <c r="I326" i="4" s="1"/>
  <c r="F326" i="4"/>
  <c r="H326" i="4" s="1"/>
  <c r="G325" i="4"/>
  <c r="I325" i="4" s="1"/>
  <c r="F325" i="4"/>
  <c r="H325" i="4" s="1"/>
  <c r="G324" i="4"/>
  <c r="I324" i="4" s="1"/>
  <c r="F324" i="4"/>
  <c r="H324" i="4" s="1"/>
  <c r="G323" i="4"/>
  <c r="I323" i="4" s="1"/>
  <c r="F323" i="4"/>
  <c r="H323" i="4" s="1"/>
  <c r="G322" i="4"/>
  <c r="I322" i="4" s="1"/>
  <c r="F322" i="4"/>
  <c r="H322" i="4" s="1"/>
  <c r="G321" i="4"/>
  <c r="I321" i="4" s="1"/>
  <c r="F321" i="4"/>
  <c r="H321" i="4" s="1"/>
  <c r="G320" i="4"/>
  <c r="I320" i="4" s="1"/>
  <c r="F320" i="4"/>
  <c r="H320" i="4" s="1"/>
  <c r="G319" i="4"/>
  <c r="I319" i="4" s="1"/>
  <c r="F319" i="4"/>
  <c r="H319" i="4" s="1"/>
  <c r="G318" i="4"/>
  <c r="I318" i="4" s="1"/>
  <c r="F318" i="4"/>
  <c r="H318" i="4" s="1"/>
  <c r="G317" i="4"/>
  <c r="I317" i="4" s="1"/>
  <c r="F317" i="4"/>
  <c r="H317" i="4" s="1"/>
  <c r="G316" i="4"/>
  <c r="I316" i="4" s="1"/>
  <c r="F316" i="4"/>
  <c r="H316" i="4" s="1"/>
  <c r="G315" i="4"/>
  <c r="I315" i="4" s="1"/>
  <c r="F315" i="4"/>
  <c r="H315" i="4" s="1"/>
  <c r="G314" i="4"/>
  <c r="I314" i="4" s="1"/>
  <c r="F314" i="4"/>
  <c r="H314" i="4" s="1"/>
  <c r="G313" i="4"/>
  <c r="I313" i="4" s="1"/>
  <c r="F313" i="4"/>
  <c r="H313" i="4" s="1"/>
  <c r="G312" i="4"/>
  <c r="I312" i="4" s="1"/>
  <c r="F312" i="4"/>
  <c r="H312" i="4" s="1"/>
  <c r="G311" i="4"/>
  <c r="I311" i="4" s="1"/>
  <c r="F311" i="4"/>
  <c r="H311" i="4" s="1"/>
  <c r="G310" i="4"/>
  <c r="I310" i="4" s="1"/>
  <c r="F310" i="4"/>
  <c r="H310" i="4" s="1"/>
  <c r="G309" i="4"/>
  <c r="I309" i="4" s="1"/>
  <c r="F309" i="4"/>
  <c r="H309" i="4" s="1"/>
  <c r="G308" i="4"/>
  <c r="I308" i="4" s="1"/>
  <c r="F308" i="4"/>
  <c r="H308" i="4" s="1"/>
  <c r="G307" i="4"/>
  <c r="I307" i="4" s="1"/>
  <c r="F307" i="4"/>
  <c r="H307" i="4" s="1"/>
  <c r="G306" i="4"/>
  <c r="I306" i="4" s="1"/>
  <c r="F306" i="4"/>
  <c r="H306" i="4" s="1"/>
  <c r="G305" i="4"/>
  <c r="I305" i="4" s="1"/>
  <c r="F305" i="4"/>
  <c r="H305" i="4" s="1"/>
  <c r="G304" i="4"/>
  <c r="I304" i="4" s="1"/>
  <c r="F304" i="4"/>
  <c r="H304" i="4" s="1"/>
  <c r="G303" i="4"/>
  <c r="I303" i="4" s="1"/>
  <c r="F303" i="4"/>
  <c r="H303" i="4" s="1"/>
  <c r="G302" i="4"/>
  <c r="I302" i="4" s="1"/>
  <c r="F302" i="4"/>
  <c r="H302" i="4" s="1"/>
  <c r="G301" i="4"/>
  <c r="I301" i="4" s="1"/>
  <c r="F301" i="4"/>
  <c r="H301" i="4" s="1"/>
  <c r="G300" i="4"/>
  <c r="I300" i="4" s="1"/>
  <c r="F300" i="4"/>
  <c r="H300" i="4" s="1"/>
  <c r="G299" i="4"/>
  <c r="I299" i="4" s="1"/>
  <c r="F299" i="4"/>
  <c r="H299" i="4" s="1"/>
  <c r="G298" i="4"/>
  <c r="I298" i="4" s="1"/>
  <c r="F298" i="4"/>
  <c r="H298" i="4" s="1"/>
  <c r="G297" i="4"/>
  <c r="I297" i="4" s="1"/>
  <c r="F297" i="4"/>
  <c r="H297" i="4" s="1"/>
  <c r="G296" i="4"/>
  <c r="I296" i="4" s="1"/>
  <c r="F296" i="4"/>
  <c r="H296" i="4" s="1"/>
  <c r="G295" i="4"/>
  <c r="I295" i="4" s="1"/>
  <c r="F295" i="4"/>
  <c r="H295" i="4" s="1"/>
  <c r="G294" i="4"/>
  <c r="I294" i="4" s="1"/>
  <c r="F294" i="4"/>
  <c r="H294" i="4" s="1"/>
  <c r="G293" i="4"/>
  <c r="I293" i="4" s="1"/>
  <c r="F293" i="4"/>
  <c r="H293" i="4" s="1"/>
  <c r="G292" i="4"/>
  <c r="I292" i="4" s="1"/>
  <c r="F292" i="4"/>
  <c r="H292" i="4" s="1"/>
  <c r="G291" i="4"/>
  <c r="I291" i="4" s="1"/>
  <c r="F291" i="4"/>
  <c r="H291" i="4" s="1"/>
  <c r="G290" i="4"/>
  <c r="I290" i="4" s="1"/>
  <c r="F290" i="4"/>
  <c r="H290" i="4" s="1"/>
  <c r="G289" i="4"/>
  <c r="I289" i="4" s="1"/>
  <c r="F289" i="4"/>
  <c r="H289" i="4" s="1"/>
  <c r="G288" i="4"/>
  <c r="I288" i="4" s="1"/>
  <c r="F288" i="4"/>
  <c r="H288" i="4" s="1"/>
  <c r="G287" i="4"/>
  <c r="I287" i="4" s="1"/>
  <c r="F287" i="4"/>
  <c r="H287" i="4" s="1"/>
  <c r="G286" i="4"/>
  <c r="I286" i="4" s="1"/>
  <c r="F286" i="4"/>
  <c r="H286" i="4" s="1"/>
  <c r="G285" i="4"/>
  <c r="I285" i="4" s="1"/>
  <c r="F285" i="4"/>
  <c r="H285" i="4" s="1"/>
  <c r="G284" i="4"/>
  <c r="I284" i="4" s="1"/>
  <c r="F284" i="4"/>
  <c r="H284" i="4" s="1"/>
  <c r="G283" i="4"/>
  <c r="I283" i="4" s="1"/>
  <c r="F283" i="4"/>
  <c r="H283" i="4" s="1"/>
  <c r="G282" i="4"/>
  <c r="I282" i="4" s="1"/>
  <c r="F282" i="4"/>
  <c r="H282" i="4" s="1"/>
  <c r="G281" i="4"/>
  <c r="I281" i="4" s="1"/>
  <c r="F281" i="4"/>
  <c r="H281" i="4" s="1"/>
  <c r="G280" i="4"/>
  <c r="I280" i="4" s="1"/>
  <c r="F280" i="4"/>
  <c r="H280" i="4" s="1"/>
  <c r="G279" i="4"/>
  <c r="I279" i="4" s="1"/>
  <c r="F279" i="4"/>
  <c r="H279" i="4" s="1"/>
  <c r="G278" i="4"/>
  <c r="I278" i="4" s="1"/>
  <c r="F278" i="4"/>
  <c r="H278" i="4" s="1"/>
  <c r="G277" i="4"/>
  <c r="I277" i="4" s="1"/>
  <c r="F277" i="4"/>
  <c r="H277" i="4" s="1"/>
  <c r="G276" i="4"/>
  <c r="I276" i="4" s="1"/>
  <c r="F276" i="4"/>
  <c r="H276" i="4" s="1"/>
  <c r="G275" i="4"/>
  <c r="I275" i="4" s="1"/>
  <c r="F275" i="4"/>
  <c r="H275" i="4" s="1"/>
  <c r="G274" i="4"/>
  <c r="I274" i="4" s="1"/>
  <c r="F274" i="4"/>
  <c r="H274" i="4" s="1"/>
  <c r="G273" i="4"/>
  <c r="I273" i="4" s="1"/>
  <c r="F273" i="4"/>
  <c r="H273" i="4" s="1"/>
  <c r="G272" i="4"/>
  <c r="I272" i="4" s="1"/>
  <c r="F272" i="4"/>
  <c r="H272" i="4" s="1"/>
  <c r="G271" i="4"/>
  <c r="I271" i="4" s="1"/>
  <c r="F271" i="4"/>
  <c r="H271" i="4" s="1"/>
  <c r="G270" i="4"/>
  <c r="I270" i="4" s="1"/>
  <c r="F270" i="4"/>
  <c r="H270" i="4" s="1"/>
  <c r="G269" i="4"/>
  <c r="I269" i="4" s="1"/>
  <c r="F269" i="4"/>
  <c r="H269" i="4" s="1"/>
  <c r="G268" i="4"/>
  <c r="I268" i="4" s="1"/>
  <c r="F268" i="4"/>
  <c r="H268" i="4" s="1"/>
  <c r="G267" i="4"/>
  <c r="I267" i="4" s="1"/>
  <c r="F267" i="4"/>
  <c r="H267" i="4" s="1"/>
  <c r="G266" i="4"/>
  <c r="I266" i="4" s="1"/>
  <c r="F266" i="4"/>
  <c r="H266" i="4" s="1"/>
  <c r="G265" i="4"/>
  <c r="I265" i="4" s="1"/>
  <c r="F265" i="4"/>
  <c r="H265" i="4" s="1"/>
  <c r="G264" i="4"/>
  <c r="I264" i="4" s="1"/>
  <c r="F264" i="4"/>
  <c r="H264" i="4" s="1"/>
  <c r="G263" i="4"/>
  <c r="I263" i="4" s="1"/>
  <c r="F263" i="4"/>
  <c r="H263" i="4" s="1"/>
  <c r="G262" i="4"/>
  <c r="I262" i="4" s="1"/>
  <c r="F262" i="4"/>
  <c r="H262" i="4" s="1"/>
  <c r="G261" i="4"/>
  <c r="I261" i="4" s="1"/>
  <c r="F261" i="4"/>
  <c r="H261" i="4" s="1"/>
  <c r="G260" i="4"/>
  <c r="I260" i="4" s="1"/>
  <c r="F260" i="4"/>
  <c r="H260" i="4" s="1"/>
  <c r="G259" i="4"/>
  <c r="I259" i="4" s="1"/>
  <c r="F259" i="4"/>
  <c r="H259" i="4" s="1"/>
  <c r="G258" i="4"/>
  <c r="I258" i="4" s="1"/>
  <c r="F258" i="4"/>
  <c r="H258" i="4" s="1"/>
  <c r="G257" i="4"/>
  <c r="I257" i="4" s="1"/>
  <c r="F257" i="4"/>
  <c r="H257" i="4" s="1"/>
  <c r="G256" i="4"/>
  <c r="I256" i="4" s="1"/>
  <c r="F256" i="4"/>
  <c r="H256" i="4" s="1"/>
  <c r="G255" i="4"/>
  <c r="I255" i="4" s="1"/>
  <c r="F255" i="4"/>
  <c r="H255" i="4" s="1"/>
  <c r="G254" i="4"/>
  <c r="I254" i="4" s="1"/>
  <c r="F254" i="4"/>
  <c r="H254" i="4" s="1"/>
  <c r="G253" i="4"/>
  <c r="I253" i="4" s="1"/>
  <c r="F253" i="4"/>
  <c r="H253" i="4" s="1"/>
  <c r="G252" i="4"/>
  <c r="I252" i="4" s="1"/>
  <c r="F252" i="4"/>
  <c r="H252" i="4" s="1"/>
  <c r="G251" i="4"/>
  <c r="I251" i="4" s="1"/>
  <c r="F251" i="4"/>
  <c r="H251" i="4" s="1"/>
  <c r="G250" i="4"/>
  <c r="I250" i="4" s="1"/>
  <c r="F250" i="4"/>
  <c r="H250" i="4" s="1"/>
  <c r="G249" i="4"/>
  <c r="I249" i="4" s="1"/>
  <c r="F249" i="4"/>
  <c r="H249" i="4" s="1"/>
  <c r="G248" i="4"/>
  <c r="I248" i="4" s="1"/>
  <c r="F248" i="4"/>
  <c r="H248" i="4" s="1"/>
  <c r="G247" i="4"/>
  <c r="I247" i="4" s="1"/>
  <c r="F247" i="4"/>
  <c r="H247" i="4" s="1"/>
  <c r="G246" i="4"/>
  <c r="I246" i="4" s="1"/>
  <c r="F246" i="4"/>
  <c r="H246" i="4" s="1"/>
  <c r="G245" i="4"/>
  <c r="I245" i="4" s="1"/>
  <c r="F245" i="4"/>
  <c r="H245" i="4" s="1"/>
  <c r="G244" i="4"/>
  <c r="I244" i="4" s="1"/>
  <c r="F244" i="4"/>
  <c r="H244" i="4" s="1"/>
  <c r="G243" i="4"/>
  <c r="I243" i="4" s="1"/>
  <c r="F243" i="4"/>
  <c r="H243" i="4" s="1"/>
  <c r="G242" i="4"/>
  <c r="I242" i="4" s="1"/>
  <c r="F242" i="4"/>
  <c r="H242" i="4" s="1"/>
  <c r="G241" i="4"/>
  <c r="I241" i="4" s="1"/>
  <c r="F241" i="4"/>
  <c r="H241" i="4" s="1"/>
  <c r="G240" i="4"/>
  <c r="I240" i="4" s="1"/>
  <c r="F240" i="4"/>
  <c r="H240" i="4" s="1"/>
  <c r="G239" i="4"/>
  <c r="I239" i="4" s="1"/>
  <c r="F239" i="4"/>
  <c r="H239" i="4" s="1"/>
  <c r="G238" i="4"/>
  <c r="I238" i="4" s="1"/>
  <c r="F238" i="4"/>
  <c r="H238" i="4" s="1"/>
  <c r="G237" i="4"/>
  <c r="I237" i="4" s="1"/>
  <c r="F237" i="4"/>
  <c r="H237" i="4" s="1"/>
  <c r="G236" i="4"/>
  <c r="I236" i="4" s="1"/>
  <c r="F236" i="4"/>
  <c r="H236" i="4" s="1"/>
  <c r="G235" i="4"/>
  <c r="I235" i="4" s="1"/>
  <c r="F235" i="4"/>
  <c r="H235" i="4" s="1"/>
  <c r="G234" i="4"/>
  <c r="I234" i="4" s="1"/>
  <c r="F234" i="4"/>
  <c r="H234" i="4" s="1"/>
  <c r="G233" i="4"/>
  <c r="I233" i="4" s="1"/>
  <c r="F233" i="4"/>
  <c r="H233" i="4" s="1"/>
  <c r="G232" i="4"/>
  <c r="I232" i="4" s="1"/>
  <c r="F232" i="4"/>
  <c r="H232" i="4" s="1"/>
  <c r="G231" i="4"/>
  <c r="I231" i="4" s="1"/>
  <c r="F231" i="4"/>
  <c r="H231" i="4" s="1"/>
  <c r="G230" i="4"/>
  <c r="I230" i="4" s="1"/>
  <c r="F230" i="4"/>
  <c r="H230" i="4" s="1"/>
  <c r="G229" i="4"/>
  <c r="I229" i="4" s="1"/>
  <c r="F229" i="4"/>
  <c r="H229" i="4" s="1"/>
  <c r="G228" i="4"/>
  <c r="I228" i="4" s="1"/>
  <c r="F228" i="4"/>
  <c r="H228" i="4" s="1"/>
  <c r="G227" i="4"/>
  <c r="I227" i="4" s="1"/>
  <c r="F227" i="4"/>
  <c r="H227" i="4" s="1"/>
  <c r="G226" i="4"/>
  <c r="I226" i="4" s="1"/>
  <c r="F226" i="4"/>
  <c r="H226" i="4" s="1"/>
  <c r="G225" i="4"/>
  <c r="I225" i="4" s="1"/>
  <c r="F225" i="4"/>
  <c r="H225" i="4" s="1"/>
  <c r="G224" i="4"/>
  <c r="I224" i="4" s="1"/>
  <c r="F224" i="4"/>
  <c r="H224" i="4" s="1"/>
  <c r="G223" i="4"/>
  <c r="I223" i="4" s="1"/>
  <c r="F223" i="4"/>
  <c r="H223" i="4" s="1"/>
  <c r="G222" i="4"/>
  <c r="I222" i="4" s="1"/>
  <c r="F222" i="4"/>
  <c r="H222" i="4" s="1"/>
  <c r="G221" i="4"/>
  <c r="I221" i="4" s="1"/>
  <c r="F221" i="4"/>
  <c r="H221" i="4" s="1"/>
  <c r="G220" i="4"/>
  <c r="I220" i="4" s="1"/>
  <c r="F220" i="4"/>
  <c r="H220" i="4" s="1"/>
  <c r="G219" i="4"/>
  <c r="I219" i="4" s="1"/>
  <c r="F219" i="4"/>
  <c r="H219" i="4" s="1"/>
  <c r="G218" i="4"/>
  <c r="I218" i="4" s="1"/>
  <c r="F218" i="4"/>
  <c r="H218" i="4" s="1"/>
  <c r="G217" i="4"/>
  <c r="I217" i="4" s="1"/>
  <c r="F217" i="4"/>
  <c r="H217" i="4" s="1"/>
  <c r="G216" i="4"/>
  <c r="I216" i="4" s="1"/>
  <c r="F216" i="4"/>
  <c r="H216" i="4" s="1"/>
  <c r="G215" i="4"/>
  <c r="I215" i="4" s="1"/>
  <c r="F215" i="4"/>
  <c r="H215" i="4" s="1"/>
  <c r="G214" i="4"/>
  <c r="I214" i="4" s="1"/>
  <c r="F214" i="4"/>
  <c r="H214" i="4" s="1"/>
  <c r="G213" i="4"/>
  <c r="I213" i="4" s="1"/>
  <c r="F213" i="4"/>
  <c r="H213" i="4" s="1"/>
  <c r="G212" i="4"/>
  <c r="I212" i="4" s="1"/>
  <c r="F212" i="4"/>
  <c r="H212" i="4" s="1"/>
  <c r="G211" i="4"/>
  <c r="I211" i="4" s="1"/>
  <c r="F211" i="4"/>
  <c r="H211" i="4" s="1"/>
  <c r="G210" i="4"/>
  <c r="I210" i="4" s="1"/>
  <c r="F210" i="4"/>
  <c r="H210" i="4" s="1"/>
  <c r="G209" i="4"/>
  <c r="I209" i="4" s="1"/>
  <c r="F209" i="4"/>
  <c r="H209" i="4" s="1"/>
  <c r="G208" i="4"/>
  <c r="I208" i="4" s="1"/>
  <c r="F208" i="4"/>
  <c r="H208" i="4" s="1"/>
  <c r="G207" i="4"/>
  <c r="I207" i="4" s="1"/>
  <c r="F207" i="4"/>
  <c r="H207" i="4" s="1"/>
  <c r="G206" i="4"/>
  <c r="I206" i="4" s="1"/>
  <c r="F206" i="4"/>
  <c r="H206" i="4" s="1"/>
  <c r="G205" i="4"/>
  <c r="I205" i="4" s="1"/>
  <c r="F205" i="4"/>
  <c r="H205" i="4" s="1"/>
  <c r="G204" i="4"/>
  <c r="I204" i="4" s="1"/>
  <c r="F204" i="4"/>
  <c r="H204" i="4" s="1"/>
  <c r="G203" i="4"/>
  <c r="I203" i="4" s="1"/>
  <c r="F203" i="4"/>
  <c r="H203" i="4" s="1"/>
  <c r="G202" i="4"/>
  <c r="I202" i="4" s="1"/>
  <c r="F202" i="4"/>
  <c r="H202" i="4" s="1"/>
  <c r="G201" i="4"/>
  <c r="I201" i="4" s="1"/>
  <c r="F201" i="4"/>
  <c r="H201" i="4" s="1"/>
  <c r="G200" i="4"/>
  <c r="I200" i="4" s="1"/>
  <c r="F200" i="4"/>
  <c r="H200" i="4" s="1"/>
  <c r="G199" i="4"/>
  <c r="I199" i="4" s="1"/>
  <c r="F199" i="4"/>
  <c r="H199" i="4" s="1"/>
  <c r="G198" i="4"/>
  <c r="I198" i="4" s="1"/>
  <c r="F198" i="4"/>
  <c r="H198" i="4" s="1"/>
  <c r="G197" i="4"/>
  <c r="I197" i="4" s="1"/>
  <c r="F197" i="4"/>
  <c r="H197" i="4" s="1"/>
  <c r="G196" i="4"/>
  <c r="I196" i="4" s="1"/>
  <c r="F196" i="4"/>
  <c r="H196" i="4" s="1"/>
  <c r="G195" i="4"/>
  <c r="I195" i="4" s="1"/>
  <c r="F195" i="4"/>
  <c r="H195" i="4" s="1"/>
  <c r="G194" i="4"/>
  <c r="I194" i="4" s="1"/>
  <c r="F194" i="4"/>
  <c r="H194" i="4" s="1"/>
  <c r="G193" i="4"/>
  <c r="I193" i="4" s="1"/>
  <c r="F193" i="4"/>
  <c r="H193" i="4" s="1"/>
  <c r="G192" i="4"/>
  <c r="I192" i="4" s="1"/>
  <c r="F192" i="4"/>
  <c r="H192" i="4" s="1"/>
  <c r="G191" i="4"/>
  <c r="I191" i="4" s="1"/>
  <c r="F191" i="4"/>
  <c r="H191" i="4" s="1"/>
  <c r="G190" i="4"/>
  <c r="I190" i="4" s="1"/>
  <c r="F190" i="4"/>
  <c r="H190" i="4" s="1"/>
  <c r="G189" i="4"/>
  <c r="I189" i="4" s="1"/>
  <c r="F189" i="4"/>
  <c r="H189" i="4" s="1"/>
  <c r="G188" i="4"/>
  <c r="I188" i="4" s="1"/>
  <c r="F188" i="4"/>
  <c r="H188" i="4" s="1"/>
  <c r="G187" i="4"/>
  <c r="I187" i="4" s="1"/>
  <c r="F187" i="4"/>
  <c r="H187" i="4" s="1"/>
  <c r="G186" i="4"/>
  <c r="I186" i="4" s="1"/>
  <c r="F186" i="4"/>
  <c r="H186" i="4" s="1"/>
  <c r="G185" i="4"/>
  <c r="I185" i="4" s="1"/>
  <c r="F185" i="4"/>
  <c r="H185" i="4" s="1"/>
  <c r="G184" i="4"/>
  <c r="I184" i="4" s="1"/>
  <c r="F184" i="4"/>
  <c r="H184" i="4" s="1"/>
  <c r="G183" i="4"/>
  <c r="I183" i="4" s="1"/>
  <c r="F183" i="4"/>
  <c r="H183" i="4" s="1"/>
  <c r="G182" i="4"/>
  <c r="I182" i="4" s="1"/>
  <c r="F182" i="4"/>
  <c r="H182" i="4" s="1"/>
  <c r="G181" i="4"/>
  <c r="I181" i="4" s="1"/>
  <c r="F181" i="4"/>
  <c r="H181" i="4" s="1"/>
  <c r="G180" i="4"/>
  <c r="I180" i="4" s="1"/>
  <c r="F180" i="4"/>
  <c r="H180" i="4" s="1"/>
  <c r="G179" i="4"/>
  <c r="I179" i="4" s="1"/>
  <c r="F179" i="4"/>
  <c r="H179" i="4" s="1"/>
  <c r="G178" i="4"/>
  <c r="I178" i="4" s="1"/>
  <c r="F178" i="4"/>
  <c r="H178" i="4" s="1"/>
  <c r="G177" i="4"/>
  <c r="I177" i="4" s="1"/>
  <c r="F177" i="4"/>
  <c r="H177" i="4" s="1"/>
  <c r="G176" i="4"/>
  <c r="I176" i="4" s="1"/>
  <c r="F176" i="4"/>
  <c r="H176" i="4" s="1"/>
  <c r="G175" i="4"/>
  <c r="I175" i="4" s="1"/>
  <c r="F175" i="4"/>
  <c r="H175" i="4" s="1"/>
  <c r="G174" i="4"/>
  <c r="I174" i="4" s="1"/>
  <c r="F174" i="4"/>
  <c r="H174" i="4" s="1"/>
  <c r="G173" i="4"/>
  <c r="I173" i="4" s="1"/>
  <c r="F173" i="4"/>
  <c r="H173" i="4" s="1"/>
  <c r="G172" i="4"/>
  <c r="I172" i="4" s="1"/>
  <c r="F172" i="4"/>
  <c r="H172" i="4" s="1"/>
  <c r="G171" i="4"/>
  <c r="I171" i="4" s="1"/>
  <c r="F171" i="4"/>
  <c r="H171" i="4" s="1"/>
  <c r="G170" i="4"/>
  <c r="I170" i="4" s="1"/>
  <c r="F170" i="4"/>
  <c r="H170" i="4" s="1"/>
  <c r="G169" i="4"/>
  <c r="I169" i="4" s="1"/>
  <c r="F169" i="4"/>
  <c r="H169" i="4" s="1"/>
  <c r="G168" i="4"/>
  <c r="I168" i="4" s="1"/>
  <c r="F168" i="4"/>
  <c r="H168" i="4" s="1"/>
  <c r="G167" i="4"/>
  <c r="I167" i="4" s="1"/>
  <c r="F167" i="4"/>
  <c r="H167" i="4" s="1"/>
  <c r="G166" i="4"/>
  <c r="I166" i="4" s="1"/>
  <c r="F166" i="4"/>
  <c r="H166" i="4" s="1"/>
  <c r="G165" i="4"/>
  <c r="I165" i="4" s="1"/>
  <c r="F165" i="4"/>
  <c r="H165" i="4" s="1"/>
  <c r="G164" i="4"/>
  <c r="I164" i="4" s="1"/>
  <c r="F164" i="4"/>
  <c r="H164" i="4" s="1"/>
  <c r="G163" i="4"/>
  <c r="I163" i="4" s="1"/>
  <c r="F163" i="4"/>
  <c r="H163" i="4" s="1"/>
  <c r="G162" i="4"/>
  <c r="I162" i="4" s="1"/>
  <c r="F162" i="4"/>
  <c r="H162" i="4" s="1"/>
  <c r="G161" i="4"/>
  <c r="I161" i="4" s="1"/>
  <c r="F161" i="4"/>
  <c r="H161" i="4" s="1"/>
  <c r="G160" i="4"/>
  <c r="I160" i="4" s="1"/>
  <c r="F160" i="4"/>
  <c r="H160" i="4" s="1"/>
  <c r="G159" i="4"/>
  <c r="I159" i="4" s="1"/>
  <c r="F159" i="4"/>
  <c r="H159" i="4" s="1"/>
  <c r="G158" i="4"/>
  <c r="I158" i="4" s="1"/>
  <c r="F158" i="4"/>
  <c r="H158" i="4" s="1"/>
  <c r="G157" i="4"/>
  <c r="I157" i="4" s="1"/>
  <c r="F157" i="4"/>
  <c r="H157" i="4" s="1"/>
  <c r="G156" i="4"/>
  <c r="I156" i="4" s="1"/>
  <c r="F156" i="4"/>
  <c r="H156" i="4" s="1"/>
  <c r="G155" i="4"/>
  <c r="I155" i="4" s="1"/>
  <c r="F155" i="4"/>
  <c r="H155" i="4" s="1"/>
  <c r="G154" i="4"/>
  <c r="I154" i="4" s="1"/>
  <c r="F154" i="4"/>
  <c r="H154" i="4" s="1"/>
  <c r="G153" i="4"/>
  <c r="I153" i="4" s="1"/>
  <c r="F153" i="4"/>
  <c r="H153" i="4" s="1"/>
  <c r="G152" i="4"/>
  <c r="I152" i="4" s="1"/>
  <c r="F152" i="4"/>
  <c r="H152" i="4" s="1"/>
  <c r="G151" i="4"/>
  <c r="I151" i="4" s="1"/>
  <c r="F151" i="4"/>
  <c r="H151" i="4" s="1"/>
  <c r="G150" i="4"/>
  <c r="I150" i="4" s="1"/>
  <c r="F150" i="4"/>
  <c r="H150" i="4" s="1"/>
  <c r="G149" i="4"/>
  <c r="I149" i="4" s="1"/>
  <c r="F149" i="4"/>
  <c r="H149" i="4" s="1"/>
  <c r="G148" i="4"/>
  <c r="I148" i="4" s="1"/>
  <c r="F148" i="4"/>
  <c r="H148" i="4" s="1"/>
  <c r="G147" i="4"/>
  <c r="I147" i="4" s="1"/>
  <c r="F147" i="4"/>
  <c r="H147" i="4" s="1"/>
  <c r="G146" i="4"/>
  <c r="I146" i="4" s="1"/>
  <c r="F146" i="4"/>
  <c r="H146" i="4" s="1"/>
  <c r="G145" i="4"/>
  <c r="I145" i="4" s="1"/>
  <c r="F145" i="4"/>
  <c r="H145" i="4" s="1"/>
  <c r="G144" i="4"/>
  <c r="I144" i="4" s="1"/>
  <c r="F144" i="4"/>
  <c r="H144" i="4" s="1"/>
  <c r="G143" i="4"/>
  <c r="I143" i="4" s="1"/>
  <c r="F143" i="4"/>
  <c r="H143" i="4" s="1"/>
  <c r="G142" i="4"/>
  <c r="I142" i="4" s="1"/>
  <c r="F142" i="4"/>
  <c r="H142" i="4" s="1"/>
  <c r="G141" i="4"/>
  <c r="I141" i="4" s="1"/>
  <c r="F141" i="4"/>
  <c r="H141" i="4" s="1"/>
  <c r="G140" i="4"/>
  <c r="I140" i="4" s="1"/>
  <c r="F140" i="4"/>
  <c r="H140" i="4" s="1"/>
  <c r="G139" i="4"/>
  <c r="I139" i="4" s="1"/>
  <c r="F139" i="4"/>
  <c r="H139" i="4" s="1"/>
  <c r="G138" i="4"/>
  <c r="I138" i="4" s="1"/>
  <c r="F138" i="4"/>
  <c r="H138" i="4" s="1"/>
  <c r="G137" i="4"/>
  <c r="I137" i="4" s="1"/>
  <c r="F137" i="4"/>
  <c r="H137" i="4" s="1"/>
  <c r="G136" i="4"/>
  <c r="I136" i="4" s="1"/>
  <c r="F136" i="4"/>
  <c r="H136" i="4" s="1"/>
  <c r="G135" i="4"/>
  <c r="I135" i="4" s="1"/>
  <c r="F135" i="4"/>
  <c r="H135" i="4" s="1"/>
  <c r="G134" i="4"/>
  <c r="I134" i="4" s="1"/>
  <c r="F134" i="4"/>
  <c r="H134" i="4" s="1"/>
  <c r="G133" i="4"/>
  <c r="I133" i="4" s="1"/>
  <c r="F133" i="4"/>
  <c r="H133" i="4" s="1"/>
  <c r="G132" i="4"/>
  <c r="I132" i="4" s="1"/>
  <c r="F132" i="4"/>
  <c r="H132" i="4" s="1"/>
  <c r="G131" i="4"/>
  <c r="I131" i="4" s="1"/>
  <c r="F131" i="4"/>
  <c r="H131" i="4" s="1"/>
  <c r="G130" i="4"/>
  <c r="I130" i="4" s="1"/>
  <c r="F130" i="4"/>
  <c r="H130" i="4" s="1"/>
  <c r="G129" i="4"/>
  <c r="I129" i="4" s="1"/>
  <c r="F129" i="4"/>
  <c r="H129" i="4" s="1"/>
  <c r="G128" i="4"/>
  <c r="I128" i="4" s="1"/>
  <c r="F128" i="4"/>
  <c r="H128" i="4" s="1"/>
  <c r="G127" i="4"/>
  <c r="I127" i="4" s="1"/>
  <c r="F127" i="4"/>
  <c r="H127" i="4" s="1"/>
  <c r="G126" i="4"/>
  <c r="I126" i="4" s="1"/>
  <c r="F126" i="4"/>
  <c r="H126" i="4" s="1"/>
  <c r="G125" i="4"/>
  <c r="I125" i="4" s="1"/>
  <c r="F125" i="4"/>
  <c r="H125" i="4" s="1"/>
  <c r="G124" i="4"/>
  <c r="I124" i="4" s="1"/>
  <c r="F124" i="4"/>
  <c r="H124" i="4" s="1"/>
  <c r="G123" i="4"/>
  <c r="I123" i="4" s="1"/>
  <c r="F123" i="4"/>
  <c r="H123" i="4" s="1"/>
  <c r="G122" i="4"/>
  <c r="I122" i="4" s="1"/>
  <c r="F122" i="4"/>
  <c r="H122" i="4" s="1"/>
  <c r="G121" i="4"/>
  <c r="I121" i="4" s="1"/>
  <c r="F121" i="4"/>
  <c r="H121" i="4" s="1"/>
  <c r="G120" i="4"/>
  <c r="I120" i="4" s="1"/>
  <c r="F120" i="4"/>
  <c r="H120" i="4" s="1"/>
  <c r="G119" i="4"/>
  <c r="I119" i="4" s="1"/>
  <c r="F119" i="4"/>
  <c r="H119" i="4" s="1"/>
  <c r="G118" i="4"/>
  <c r="I118" i="4" s="1"/>
  <c r="F118" i="4"/>
  <c r="H118" i="4" s="1"/>
  <c r="G117" i="4"/>
  <c r="I117" i="4" s="1"/>
  <c r="F117" i="4"/>
  <c r="H117" i="4" s="1"/>
  <c r="G116" i="4"/>
  <c r="I116" i="4" s="1"/>
  <c r="F116" i="4"/>
  <c r="H116" i="4" s="1"/>
  <c r="G115" i="4"/>
  <c r="I115" i="4" s="1"/>
  <c r="F115" i="4"/>
  <c r="H115" i="4" s="1"/>
  <c r="G114" i="4"/>
  <c r="I114" i="4" s="1"/>
  <c r="F114" i="4"/>
  <c r="H114" i="4" s="1"/>
  <c r="G113" i="4"/>
  <c r="I113" i="4" s="1"/>
  <c r="F113" i="4"/>
  <c r="H113" i="4" s="1"/>
  <c r="G112" i="4"/>
  <c r="I112" i="4" s="1"/>
  <c r="F112" i="4"/>
  <c r="H112" i="4" s="1"/>
  <c r="G111" i="4"/>
  <c r="I111" i="4" s="1"/>
  <c r="F111" i="4"/>
  <c r="H111" i="4" s="1"/>
  <c r="G110" i="4"/>
  <c r="I110" i="4" s="1"/>
  <c r="F110" i="4"/>
  <c r="H110" i="4" s="1"/>
  <c r="G109" i="4"/>
  <c r="I109" i="4" s="1"/>
  <c r="F109" i="4"/>
  <c r="H109" i="4" s="1"/>
  <c r="G108" i="4"/>
  <c r="I108" i="4" s="1"/>
  <c r="F108" i="4"/>
  <c r="H108" i="4" s="1"/>
  <c r="G107" i="4"/>
  <c r="I107" i="4" s="1"/>
  <c r="F107" i="4"/>
  <c r="H107" i="4" s="1"/>
  <c r="G106" i="4"/>
  <c r="I106" i="4" s="1"/>
  <c r="F106" i="4"/>
  <c r="H106" i="4" s="1"/>
  <c r="G105" i="4"/>
  <c r="I105" i="4" s="1"/>
  <c r="F105" i="4"/>
  <c r="H105" i="4" s="1"/>
  <c r="G104" i="4"/>
  <c r="I104" i="4" s="1"/>
  <c r="F104" i="4"/>
  <c r="H104" i="4" s="1"/>
  <c r="G103" i="4"/>
  <c r="I103" i="4" s="1"/>
  <c r="F103" i="4"/>
  <c r="H103" i="4" s="1"/>
  <c r="G102" i="4"/>
  <c r="I102" i="4" s="1"/>
  <c r="F102" i="4"/>
  <c r="H102" i="4" s="1"/>
  <c r="G101" i="4"/>
  <c r="I101" i="4" s="1"/>
  <c r="F101" i="4"/>
  <c r="H101" i="4" s="1"/>
  <c r="G100" i="4"/>
  <c r="I100" i="4" s="1"/>
  <c r="F100" i="4"/>
  <c r="H100" i="4" s="1"/>
  <c r="G99" i="4"/>
  <c r="I99" i="4" s="1"/>
  <c r="F99" i="4"/>
  <c r="H99" i="4" s="1"/>
  <c r="G98" i="4"/>
  <c r="I98" i="4" s="1"/>
  <c r="F98" i="4"/>
  <c r="H98" i="4" s="1"/>
  <c r="G97" i="4"/>
  <c r="I97" i="4" s="1"/>
  <c r="F97" i="4"/>
  <c r="H97" i="4" s="1"/>
  <c r="G96" i="4"/>
  <c r="I96" i="4" s="1"/>
  <c r="F96" i="4"/>
  <c r="H96" i="4" s="1"/>
  <c r="G95" i="4"/>
  <c r="I95" i="4" s="1"/>
  <c r="F95" i="4"/>
  <c r="H95" i="4" s="1"/>
  <c r="G94" i="4"/>
  <c r="I94" i="4" s="1"/>
  <c r="F94" i="4"/>
  <c r="H94" i="4" s="1"/>
  <c r="G93" i="4"/>
  <c r="I93" i="4" s="1"/>
  <c r="F93" i="4"/>
  <c r="H93" i="4" s="1"/>
  <c r="G92" i="4"/>
  <c r="I92" i="4" s="1"/>
  <c r="F92" i="4"/>
  <c r="H92" i="4" s="1"/>
  <c r="G91" i="4"/>
  <c r="I91" i="4" s="1"/>
  <c r="F91" i="4"/>
  <c r="H91" i="4" s="1"/>
  <c r="G90" i="4"/>
  <c r="I90" i="4" s="1"/>
  <c r="F90" i="4"/>
  <c r="H90" i="4" s="1"/>
  <c r="G89" i="4"/>
  <c r="I89" i="4" s="1"/>
  <c r="F89" i="4"/>
  <c r="H89" i="4" s="1"/>
  <c r="G88" i="4"/>
  <c r="I88" i="4" s="1"/>
  <c r="F88" i="4"/>
  <c r="H88" i="4" s="1"/>
  <c r="G87" i="4"/>
  <c r="I87" i="4" s="1"/>
  <c r="F87" i="4"/>
  <c r="H87" i="4" s="1"/>
  <c r="G86" i="4"/>
  <c r="I86" i="4" s="1"/>
  <c r="F86" i="4"/>
  <c r="H86" i="4" s="1"/>
  <c r="G85" i="4"/>
  <c r="I85" i="4" s="1"/>
  <c r="F85" i="4"/>
  <c r="H85" i="4" s="1"/>
  <c r="G84" i="4"/>
  <c r="I84" i="4" s="1"/>
  <c r="F84" i="4"/>
  <c r="H84" i="4" s="1"/>
  <c r="G83" i="4"/>
  <c r="I83" i="4" s="1"/>
  <c r="F83" i="4"/>
  <c r="H83" i="4" s="1"/>
  <c r="G82" i="4"/>
  <c r="I82" i="4" s="1"/>
  <c r="F82" i="4"/>
  <c r="H82" i="4" s="1"/>
  <c r="G81" i="4"/>
  <c r="I81" i="4" s="1"/>
  <c r="F81" i="4"/>
  <c r="H81" i="4" s="1"/>
  <c r="G80" i="4"/>
  <c r="I80" i="4" s="1"/>
  <c r="F80" i="4"/>
  <c r="H80" i="4" s="1"/>
  <c r="G79" i="4"/>
  <c r="I79" i="4" s="1"/>
  <c r="F79" i="4"/>
  <c r="H79" i="4" s="1"/>
  <c r="G78" i="4"/>
  <c r="I78" i="4" s="1"/>
  <c r="F78" i="4"/>
  <c r="H78" i="4" s="1"/>
  <c r="G77" i="4"/>
  <c r="I77" i="4" s="1"/>
  <c r="F77" i="4"/>
  <c r="H77" i="4" s="1"/>
  <c r="G76" i="4"/>
  <c r="I76" i="4" s="1"/>
  <c r="F76" i="4"/>
  <c r="H76" i="4" s="1"/>
  <c r="G75" i="4"/>
  <c r="I75" i="4" s="1"/>
  <c r="F75" i="4"/>
  <c r="H75" i="4" s="1"/>
  <c r="G74" i="4"/>
  <c r="I74" i="4" s="1"/>
  <c r="F74" i="4"/>
  <c r="H74" i="4" s="1"/>
  <c r="G73" i="4"/>
  <c r="I73" i="4" s="1"/>
  <c r="F73" i="4"/>
  <c r="H73" i="4" s="1"/>
  <c r="G72" i="4"/>
  <c r="I72" i="4" s="1"/>
  <c r="F72" i="4"/>
  <c r="H72" i="4" s="1"/>
  <c r="G71" i="4"/>
  <c r="I71" i="4" s="1"/>
  <c r="F71" i="4"/>
  <c r="H71" i="4" s="1"/>
  <c r="G70" i="4"/>
  <c r="I70" i="4" s="1"/>
  <c r="F70" i="4"/>
  <c r="H70" i="4" s="1"/>
  <c r="G69" i="4"/>
  <c r="I69" i="4" s="1"/>
  <c r="F69" i="4"/>
  <c r="H69" i="4" s="1"/>
  <c r="G68" i="4"/>
  <c r="I68" i="4" s="1"/>
  <c r="F68" i="4"/>
  <c r="H68" i="4" s="1"/>
  <c r="G67" i="4"/>
  <c r="I67" i="4" s="1"/>
  <c r="F67" i="4"/>
  <c r="H67" i="4" s="1"/>
  <c r="G66" i="4"/>
  <c r="I66" i="4" s="1"/>
  <c r="F66" i="4"/>
  <c r="H66" i="4" s="1"/>
  <c r="G65" i="4"/>
  <c r="I65" i="4" s="1"/>
  <c r="F65" i="4"/>
  <c r="H65" i="4" s="1"/>
  <c r="G64" i="4"/>
  <c r="I64" i="4" s="1"/>
  <c r="F64" i="4"/>
  <c r="H64" i="4" s="1"/>
  <c r="G63" i="4"/>
  <c r="I63" i="4" s="1"/>
  <c r="F63" i="4"/>
  <c r="H63" i="4" s="1"/>
  <c r="G62" i="4"/>
  <c r="I62" i="4" s="1"/>
  <c r="F62" i="4"/>
  <c r="H62" i="4" s="1"/>
  <c r="G61" i="4"/>
  <c r="I61" i="4" s="1"/>
  <c r="F61" i="4"/>
  <c r="H61" i="4" s="1"/>
  <c r="G60" i="4"/>
  <c r="I60" i="4" s="1"/>
  <c r="F60" i="4"/>
  <c r="H60" i="4" s="1"/>
  <c r="G59" i="4"/>
  <c r="I59" i="4" s="1"/>
  <c r="F59" i="4"/>
  <c r="H59" i="4" s="1"/>
  <c r="G58" i="4"/>
  <c r="I58" i="4" s="1"/>
  <c r="F58" i="4"/>
  <c r="H58" i="4" s="1"/>
  <c r="G57" i="4"/>
  <c r="I57" i="4" s="1"/>
  <c r="F57" i="4"/>
  <c r="H57" i="4" s="1"/>
  <c r="G56" i="4"/>
  <c r="I56" i="4" s="1"/>
  <c r="F56" i="4"/>
  <c r="H56" i="4" s="1"/>
  <c r="G55" i="4"/>
  <c r="I55" i="4" s="1"/>
  <c r="F55" i="4"/>
  <c r="H55" i="4" s="1"/>
  <c r="G54" i="4"/>
  <c r="I54" i="4" s="1"/>
  <c r="F54" i="4"/>
  <c r="H54" i="4" s="1"/>
  <c r="G53" i="4"/>
  <c r="I53" i="4" s="1"/>
  <c r="F53" i="4"/>
  <c r="H53" i="4" s="1"/>
  <c r="G52" i="4"/>
  <c r="I52" i="4" s="1"/>
  <c r="F52" i="4"/>
  <c r="H52" i="4" s="1"/>
  <c r="G51" i="4"/>
  <c r="I51" i="4" s="1"/>
  <c r="F51" i="4"/>
  <c r="H51" i="4" s="1"/>
  <c r="G50" i="4"/>
  <c r="I50" i="4" s="1"/>
  <c r="F50" i="4"/>
  <c r="H50" i="4" s="1"/>
  <c r="G49" i="4"/>
  <c r="I49" i="4" s="1"/>
  <c r="F49" i="4"/>
  <c r="H49" i="4" s="1"/>
  <c r="G48" i="4"/>
  <c r="I48" i="4" s="1"/>
  <c r="F48" i="4"/>
  <c r="H48" i="4" s="1"/>
  <c r="G47" i="4"/>
  <c r="I47" i="4" s="1"/>
  <c r="F47" i="4"/>
  <c r="H47" i="4" s="1"/>
  <c r="G46" i="4"/>
  <c r="I46" i="4" s="1"/>
  <c r="F46" i="4"/>
  <c r="H46" i="4" s="1"/>
  <c r="G45" i="4"/>
  <c r="I45" i="4" s="1"/>
  <c r="F45" i="4"/>
  <c r="H45" i="4" s="1"/>
  <c r="G44" i="4"/>
  <c r="I44" i="4" s="1"/>
  <c r="F44" i="4"/>
  <c r="H44" i="4" s="1"/>
  <c r="G43" i="4"/>
  <c r="I43" i="4" s="1"/>
  <c r="F43" i="4"/>
  <c r="H43" i="4" s="1"/>
  <c r="G42" i="4"/>
  <c r="I42" i="4" s="1"/>
  <c r="F42" i="4"/>
  <c r="H42" i="4" s="1"/>
  <c r="G41" i="4"/>
  <c r="I41" i="4" s="1"/>
  <c r="F41" i="4"/>
  <c r="H41" i="4" s="1"/>
  <c r="G40" i="4"/>
  <c r="I40" i="4" s="1"/>
  <c r="F40" i="4"/>
  <c r="H40" i="4" s="1"/>
  <c r="G39" i="4"/>
  <c r="I39" i="4" s="1"/>
  <c r="F39" i="4"/>
  <c r="H39" i="4" s="1"/>
  <c r="G38" i="4"/>
  <c r="I38" i="4" s="1"/>
  <c r="F38" i="4"/>
  <c r="H38" i="4" s="1"/>
  <c r="G37" i="4"/>
  <c r="I37" i="4" s="1"/>
  <c r="F37" i="4"/>
  <c r="H37" i="4" s="1"/>
  <c r="G36" i="4"/>
  <c r="I36" i="4" s="1"/>
  <c r="F36" i="4"/>
  <c r="H36" i="4" s="1"/>
  <c r="G35" i="4"/>
  <c r="I35" i="4" s="1"/>
  <c r="F35" i="4"/>
  <c r="H35" i="4" s="1"/>
  <c r="G34" i="4"/>
  <c r="I34" i="4" s="1"/>
  <c r="F34" i="4"/>
  <c r="H34" i="4" s="1"/>
  <c r="G33" i="4"/>
  <c r="I33" i="4" s="1"/>
  <c r="F33" i="4"/>
  <c r="H33" i="4" s="1"/>
  <c r="G32" i="4"/>
  <c r="I32" i="4" s="1"/>
  <c r="F32" i="4"/>
  <c r="H32" i="4" s="1"/>
  <c r="G31" i="4"/>
  <c r="I31" i="4" s="1"/>
  <c r="F31" i="4"/>
  <c r="H31" i="4" s="1"/>
  <c r="G30" i="4"/>
  <c r="I30" i="4" s="1"/>
  <c r="F30" i="4"/>
  <c r="H30" i="4" s="1"/>
  <c r="G29" i="4"/>
  <c r="I29" i="4" s="1"/>
  <c r="F29" i="4"/>
  <c r="H29" i="4" s="1"/>
  <c r="G28" i="4"/>
  <c r="I28" i="4" s="1"/>
  <c r="F28" i="4"/>
  <c r="H28" i="4" s="1"/>
  <c r="G27" i="4"/>
  <c r="I27" i="4" s="1"/>
  <c r="F27" i="4"/>
  <c r="H27" i="4" s="1"/>
  <c r="G26" i="4"/>
  <c r="I26" i="4" s="1"/>
  <c r="F26" i="4"/>
  <c r="H26" i="4" s="1"/>
  <c r="G25" i="4"/>
  <c r="I25" i="4" s="1"/>
  <c r="F25" i="4"/>
  <c r="H25" i="4" s="1"/>
  <c r="G24" i="4"/>
  <c r="I24" i="4" s="1"/>
  <c r="F24" i="4"/>
  <c r="H24" i="4" s="1"/>
  <c r="G23" i="4"/>
  <c r="I23" i="4" s="1"/>
  <c r="F23" i="4"/>
  <c r="H23" i="4" s="1"/>
  <c r="G22" i="4"/>
  <c r="I22" i="4" s="1"/>
  <c r="F22" i="4"/>
  <c r="H22" i="4" s="1"/>
  <c r="G21" i="4"/>
  <c r="I21" i="4" s="1"/>
  <c r="F21" i="4"/>
  <c r="H21" i="4" s="1"/>
  <c r="G20" i="4"/>
  <c r="I20" i="4" s="1"/>
  <c r="F20" i="4"/>
  <c r="H20" i="4" s="1"/>
  <c r="G19" i="4"/>
  <c r="I19" i="4" s="1"/>
  <c r="F19" i="4"/>
  <c r="H19" i="4" s="1"/>
  <c r="G18" i="4"/>
  <c r="I18" i="4" s="1"/>
  <c r="F18" i="4"/>
  <c r="H18" i="4" s="1"/>
  <c r="G17" i="4"/>
  <c r="I17" i="4" s="1"/>
  <c r="F17" i="4"/>
  <c r="H17" i="4" s="1"/>
  <c r="G16" i="4"/>
  <c r="I16" i="4" s="1"/>
  <c r="F16" i="4"/>
  <c r="H16" i="4" s="1"/>
  <c r="G15" i="4"/>
  <c r="I15" i="4" s="1"/>
  <c r="F15" i="4"/>
  <c r="H15" i="4" s="1"/>
  <c r="G14" i="4"/>
  <c r="I14" i="4" s="1"/>
  <c r="F14" i="4"/>
  <c r="H14" i="4" s="1"/>
  <c r="G13" i="4"/>
  <c r="I13" i="4" s="1"/>
  <c r="F13" i="4"/>
  <c r="H13" i="4" s="1"/>
  <c r="G12" i="4"/>
  <c r="I12" i="4" s="1"/>
  <c r="F12" i="4"/>
  <c r="H12" i="4" s="1"/>
  <c r="G11" i="4"/>
  <c r="I11" i="4" s="1"/>
  <c r="F11" i="4"/>
  <c r="H11" i="4" s="1"/>
  <c r="G10" i="4"/>
  <c r="I10" i="4" s="1"/>
  <c r="F10" i="4"/>
  <c r="H10" i="4" s="1"/>
  <c r="G9" i="4"/>
  <c r="I9" i="4" s="1"/>
  <c r="F9" i="4"/>
  <c r="H9" i="4" s="1"/>
  <c r="G8" i="4"/>
  <c r="I8" i="4" s="1"/>
  <c r="F8" i="4"/>
  <c r="H8" i="4" s="1"/>
  <c r="G7" i="4"/>
  <c r="I7" i="4" s="1"/>
  <c r="F7" i="4"/>
  <c r="H7" i="4" s="1"/>
  <c r="G6" i="4"/>
  <c r="I6" i="4" s="1"/>
  <c r="F6" i="4"/>
  <c r="H6" i="4" s="1"/>
  <c r="G5" i="4"/>
  <c r="I5" i="4" s="1"/>
  <c r="F5" i="4"/>
  <c r="H5" i="4" s="1"/>
  <c r="G4" i="4"/>
  <c r="I4" i="4" s="1"/>
  <c r="F4" i="4"/>
  <c r="H4" i="4" s="1"/>
  <c r="G3" i="4"/>
  <c r="I3" i="4" s="1"/>
  <c r="F3" i="4"/>
  <c r="H3" i="4" s="1"/>
  <c r="G2" i="4"/>
  <c r="I2" i="4" s="1"/>
  <c r="F2" i="4"/>
  <c r="H2" i="4" s="1"/>
  <c r="J641" i="4" l="1"/>
  <c r="J645" i="4"/>
  <c r="J431" i="4"/>
  <c r="J850" i="4"/>
  <c r="J370" i="4"/>
  <c r="J467" i="4"/>
  <c r="J881" i="4"/>
  <c r="J887" i="4"/>
  <c r="J1439" i="4"/>
  <c r="J1737" i="4"/>
  <c r="J1761" i="4"/>
  <c r="J1769" i="4"/>
  <c r="J1776" i="4"/>
  <c r="J15" i="4"/>
  <c r="J105" i="4"/>
  <c r="J448" i="4"/>
  <c r="J482" i="4"/>
  <c r="J490" i="4"/>
  <c r="J492" i="4"/>
  <c r="J780" i="4"/>
  <c r="J848" i="4"/>
  <c r="J1236" i="4"/>
  <c r="J1238" i="4"/>
  <c r="J1380" i="4"/>
  <c r="J1785" i="4"/>
  <c r="J1793" i="4"/>
  <c r="J2" i="4"/>
  <c r="J179" i="4"/>
  <c r="J219" i="4"/>
  <c r="J247" i="4"/>
  <c r="J986" i="4"/>
  <c r="J1137" i="4"/>
  <c r="J1436" i="4"/>
  <c r="J1804" i="4"/>
  <c r="J851" i="4"/>
  <c r="J1601" i="4"/>
  <c r="J68" i="4"/>
  <c r="J234" i="4"/>
  <c r="J246" i="4"/>
  <c r="J326" i="4"/>
  <c r="J382" i="4"/>
  <c r="J520" i="4"/>
  <c r="J595" i="4"/>
  <c r="J847" i="4"/>
  <c r="J946" i="4"/>
  <c r="J969" i="4"/>
  <c r="J1014" i="4"/>
  <c r="J1464" i="4"/>
  <c r="J1531" i="4"/>
  <c r="J1590" i="4"/>
  <c r="J1752" i="4"/>
  <c r="J104" i="4"/>
  <c r="J287" i="4"/>
  <c r="J664" i="4"/>
  <c r="J1013" i="4"/>
  <c r="J1201" i="4"/>
  <c r="J1255" i="4"/>
  <c r="J1595" i="4"/>
  <c r="J1697" i="4"/>
  <c r="J1699" i="4"/>
  <c r="J1701" i="4"/>
  <c r="J383" i="4"/>
  <c r="J451" i="4"/>
  <c r="J1015" i="4"/>
  <c r="J1027" i="4"/>
  <c r="J321" i="4"/>
  <c r="J454" i="4"/>
  <c r="J512" i="4"/>
  <c r="J563" i="4"/>
  <c r="J590" i="4"/>
  <c r="J627" i="4"/>
  <c r="J1029" i="4"/>
  <c r="J1153" i="4"/>
  <c r="J1566" i="4"/>
  <c r="J1572" i="4"/>
  <c r="J1634" i="4"/>
  <c r="J1705" i="4"/>
  <c r="J1772" i="4"/>
  <c r="J1135" i="4"/>
  <c r="J527" i="4"/>
  <c r="J531" i="4"/>
  <c r="J803" i="4"/>
  <c r="J1798" i="4"/>
  <c r="J119" i="4"/>
  <c r="J228" i="4"/>
  <c r="J396" i="4"/>
  <c r="J464" i="4"/>
  <c r="J630" i="4"/>
  <c r="J632" i="4"/>
  <c r="J638" i="4"/>
  <c r="J643" i="4"/>
  <c r="J912" i="4"/>
  <c r="J935" i="4"/>
  <c r="J1121" i="4"/>
  <c r="J1202" i="4"/>
  <c r="J1204" i="4"/>
  <c r="J1493" i="4"/>
  <c r="J1755" i="4"/>
  <c r="J40" i="4"/>
  <c r="J65" i="4"/>
  <c r="J67" i="4"/>
  <c r="J129" i="4"/>
  <c r="J130" i="4"/>
  <c r="J132" i="4"/>
  <c r="J151" i="4"/>
  <c r="J153" i="4"/>
  <c r="J167" i="4"/>
  <c r="J351" i="4"/>
  <c r="J402" i="4"/>
  <c r="J438" i="4"/>
  <c r="J447" i="4"/>
  <c r="J582" i="4"/>
  <c r="J592" i="4"/>
  <c r="J594" i="4"/>
  <c r="J686" i="4"/>
  <c r="J691" i="4"/>
  <c r="J723" i="4"/>
  <c r="J901" i="4"/>
  <c r="J985" i="4"/>
  <c r="J1050" i="4"/>
  <c r="J1403" i="4"/>
  <c r="J899" i="4"/>
  <c r="J16" i="4"/>
  <c r="J784" i="4"/>
  <c r="J982" i="4"/>
  <c r="J32" i="4"/>
  <c r="J47" i="4"/>
  <c r="J52" i="4"/>
  <c r="J87" i="4"/>
  <c r="J91" i="4"/>
  <c r="J116" i="4"/>
  <c r="J212" i="4"/>
  <c r="J227" i="4"/>
  <c r="J266" i="4"/>
  <c r="J323" i="4"/>
  <c r="J412" i="4"/>
  <c r="J419" i="4"/>
  <c r="J446" i="4"/>
  <c r="J463" i="4"/>
  <c r="J511" i="4"/>
  <c r="J530" i="4"/>
  <c r="J561" i="4"/>
  <c r="J581" i="4"/>
  <c r="J626" i="4"/>
  <c r="J656" i="4"/>
  <c r="J702" i="4"/>
  <c r="J783" i="4"/>
  <c r="J831" i="4"/>
  <c r="J833" i="4"/>
  <c r="J938" i="4"/>
  <c r="J1078" i="4"/>
  <c r="J1102" i="4"/>
  <c r="J1190" i="4"/>
  <c r="J1217" i="4"/>
  <c r="J1245" i="4"/>
  <c r="J1247" i="4"/>
  <c r="J1283" i="4"/>
  <c r="J819" i="4"/>
  <c r="J846" i="4"/>
  <c r="J878" i="4"/>
  <c r="J896" i="4"/>
  <c r="J1081" i="4"/>
  <c r="J1087" i="4"/>
  <c r="J1124" i="4"/>
  <c r="J1166" i="4"/>
  <c r="J1189" i="4"/>
  <c r="J1218" i="4"/>
  <c r="J1271" i="4"/>
  <c r="J1285" i="4"/>
  <c r="J1467" i="4"/>
  <c r="J1547" i="4"/>
  <c r="J1568" i="4"/>
  <c r="J1593" i="4"/>
  <c r="J1626" i="4"/>
  <c r="J1657" i="4"/>
  <c r="J1689" i="4"/>
  <c r="J1718" i="4"/>
  <c r="J1720" i="4"/>
  <c r="J1731" i="4"/>
  <c r="J1745" i="4"/>
  <c r="J1788" i="4"/>
  <c r="J1448" i="4"/>
  <c r="J1476" i="4"/>
  <c r="J1479" i="4"/>
  <c r="J1484" i="4"/>
  <c r="J1489" i="4"/>
  <c r="J1499" i="4"/>
  <c r="J1528" i="4"/>
  <c r="J1612" i="4"/>
  <c r="J1629" i="4"/>
  <c r="J1642" i="4"/>
  <c r="J1651" i="4"/>
  <c r="J1715" i="4"/>
  <c r="J1782" i="4"/>
  <c r="J1789" i="4"/>
  <c r="J1801" i="4"/>
  <c r="J20" i="4"/>
  <c r="J239" i="4"/>
  <c r="J319" i="4"/>
  <c r="J4" i="4"/>
  <c r="J64" i="4"/>
  <c r="J80" i="4"/>
  <c r="J95" i="4"/>
  <c r="J128" i="4"/>
  <c r="J160" i="4"/>
  <c r="J163" i="4"/>
  <c r="J165" i="4"/>
  <c r="J196" i="4"/>
  <c r="J280" i="4"/>
  <c r="J318" i="4"/>
  <c r="J328" i="4"/>
  <c r="J434" i="4"/>
  <c r="J533" i="4"/>
  <c r="J554" i="4"/>
  <c r="J556" i="4"/>
  <c r="J562" i="4"/>
  <c r="J572" i="4"/>
  <c r="J1084" i="4"/>
  <c r="J99" i="4"/>
  <c r="J224" i="4"/>
  <c r="J283" i="4"/>
  <c r="J18" i="4"/>
  <c r="J27" i="4"/>
  <c r="J37" i="4"/>
  <c r="J39" i="4"/>
  <c r="J137" i="4"/>
  <c r="J169" i="4"/>
  <c r="J290" i="4"/>
  <c r="J302" i="4"/>
  <c r="J311" i="4"/>
  <c r="J315" i="4"/>
  <c r="J514" i="4"/>
  <c r="J516" i="4"/>
  <c r="J203" i="4"/>
  <c r="J205" i="4"/>
  <c r="J271" i="4"/>
  <c r="J284" i="4"/>
  <c r="J291" i="4"/>
  <c r="J310" i="4"/>
  <c r="J312" i="4"/>
  <c r="J332" i="4"/>
  <c r="J334" i="4"/>
  <c r="J336" i="4"/>
  <c r="J338" i="4"/>
  <c r="J352" i="4"/>
  <c r="J415" i="4"/>
  <c r="J418" i="4"/>
  <c r="J449" i="4"/>
  <c r="J462" i="4"/>
  <c r="J469" i="4"/>
  <c r="J479" i="4"/>
  <c r="J495" i="4"/>
  <c r="J498" i="4"/>
  <c r="J502" i="4"/>
  <c r="J504" i="4"/>
  <c r="J510" i="4"/>
  <c r="J528" i="4"/>
  <c r="J566" i="4"/>
  <c r="J576" i="4"/>
  <c r="J1126" i="4"/>
  <c r="J1205" i="4"/>
  <c r="J1287" i="4"/>
  <c r="J1325" i="4"/>
  <c r="J1349" i="4"/>
  <c r="J1351" i="4"/>
  <c r="J1361" i="4"/>
  <c r="J1416" i="4"/>
  <c r="J1421" i="4"/>
  <c r="J372" i="4"/>
  <c r="J390" i="4"/>
  <c r="J408" i="4"/>
  <c r="J453" i="4"/>
  <c r="J661" i="4"/>
  <c r="J703" i="4"/>
  <c r="J710" i="4"/>
  <c r="J768" i="4"/>
  <c r="J782" i="4"/>
  <c r="J856" i="4"/>
  <c r="J1089" i="4"/>
  <c r="J424" i="4"/>
  <c r="J513" i="4"/>
  <c r="J546" i="4"/>
  <c r="J591" i="4"/>
  <c r="J625" i="4"/>
  <c r="J655" i="4"/>
  <c r="J658" i="4"/>
  <c r="J672" i="4"/>
  <c r="J719" i="4"/>
  <c r="J735" i="4"/>
  <c r="J754" i="4"/>
  <c r="J770" i="4"/>
  <c r="J772" i="4"/>
  <c r="J774" i="4"/>
  <c r="J786" i="4"/>
  <c r="J789" i="4"/>
  <c r="J796" i="4"/>
  <c r="J798" i="4"/>
  <c r="J817" i="4"/>
  <c r="J832" i="4"/>
  <c r="J834" i="4"/>
  <c r="J836" i="4"/>
  <c r="J838" i="4"/>
  <c r="J940" i="4"/>
  <c r="J1016" i="4"/>
  <c r="J1036" i="4"/>
  <c r="J1062" i="4"/>
  <c r="J1068" i="4"/>
  <c r="J1074" i="4"/>
  <c r="J1086" i="4"/>
  <c r="J1100" i="4"/>
  <c r="J1103" i="4"/>
  <c r="J1110" i="4"/>
  <c r="J1116" i="4"/>
  <c r="J1125" i="4"/>
  <c r="J1132" i="4"/>
  <c r="J1167" i="4"/>
  <c r="J1177" i="4"/>
  <c r="J1182" i="4"/>
  <c r="J1209" i="4"/>
  <c r="J1215" i="4"/>
  <c r="J1230" i="4"/>
  <c r="J1256" i="4"/>
  <c r="J1272" i="4"/>
  <c r="J1304" i="4"/>
  <c r="J1363" i="4"/>
  <c r="J1412" i="4"/>
  <c r="J1415" i="4"/>
  <c r="J1432" i="4"/>
  <c r="J1437" i="4"/>
  <c r="J1456" i="4"/>
  <c r="J1616" i="4"/>
  <c r="J1681" i="4"/>
  <c r="J642" i="4"/>
  <c r="J659" i="4"/>
  <c r="J675" i="4"/>
  <c r="J715" i="4"/>
  <c r="J718" i="4"/>
  <c r="J720" i="4"/>
  <c r="J722" i="4"/>
  <c r="J764" i="4"/>
  <c r="J779" i="4"/>
  <c r="J810" i="4"/>
  <c r="J812" i="4"/>
  <c r="J818" i="4"/>
  <c r="J853" i="4"/>
  <c r="J866" i="4"/>
  <c r="J880" i="4"/>
  <c r="J950" i="4"/>
  <c r="J954" i="4"/>
  <c r="J956" i="4"/>
  <c r="J957" i="4"/>
  <c r="J965" i="4"/>
  <c r="J983" i="4"/>
  <c r="J989" i="4"/>
  <c r="J1018" i="4"/>
  <c r="J1030" i="4"/>
  <c r="J1033" i="4"/>
  <c r="J1041" i="4"/>
  <c r="J1043" i="4"/>
  <c r="J1049" i="4"/>
  <c r="J1061" i="4"/>
  <c r="J1099" i="4"/>
  <c r="J1141" i="4"/>
  <c r="J1157" i="4"/>
  <c r="J1159" i="4"/>
  <c r="J1174" i="4"/>
  <c r="J1214" i="4"/>
  <c r="J1221" i="4"/>
  <c r="J1280" i="4"/>
  <c r="J1336" i="4"/>
  <c r="J1348" i="4"/>
  <c r="J1387" i="4"/>
  <c r="J1420" i="4"/>
  <c r="J1433" i="4"/>
  <c r="J1454" i="4"/>
  <c r="J1461" i="4"/>
  <c r="J1495" i="4"/>
  <c r="J1504" i="4"/>
  <c r="J1460" i="4"/>
  <c r="J1481" i="4"/>
  <c r="J1492" i="4"/>
  <c r="J1500" i="4"/>
  <c r="J1529" i="4"/>
  <c r="J1538" i="4"/>
  <c r="J1625" i="4"/>
  <c r="J1631" i="4"/>
  <c r="J1666" i="4"/>
  <c r="J1684" i="4"/>
  <c r="J1686" i="4"/>
  <c r="J1736" i="4"/>
  <c r="J1763" i="4"/>
  <c r="J1792" i="4"/>
  <c r="J1513" i="4"/>
  <c r="J1537" i="4"/>
  <c r="J1541" i="4"/>
  <c r="J1545" i="4"/>
  <c r="J1569" i="4"/>
  <c r="J1571" i="4"/>
  <c r="J1617" i="4"/>
  <c r="J1633" i="4"/>
  <c r="J1672" i="4"/>
  <c r="J1688" i="4"/>
  <c r="J1724" i="4"/>
  <c r="J1764" i="4"/>
  <c r="J1800" i="4"/>
  <c r="J98" i="4"/>
  <c r="J36" i="4"/>
  <c r="J49" i="4"/>
  <c r="J60" i="4"/>
  <c r="J69" i="4"/>
  <c r="J111" i="4"/>
  <c r="J117" i="4"/>
  <c r="J124" i="4"/>
  <c r="J131" i="4"/>
  <c r="J145" i="4"/>
  <c r="J148" i="4"/>
  <c r="J168" i="4"/>
  <c r="J185" i="4"/>
  <c r="J192" i="4"/>
  <c r="J242" i="4"/>
  <c r="J254" i="4"/>
  <c r="J268" i="4"/>
  <c r="J306" i="4"/>
  <c r="J355" i="4"/>
  <c r="J386" i="4"/>
  <c r="J523" i="4"/>
  <c r="J524" i="4"/>
  <c r="J526" i="4"/>
  <c r="J552" i="4"/>
  <c r="J588" i="4"/>
  <c r="J606" i="4"/>
  <c r="J611" i="4"/>
  <c r="J652" i="4"/>
  <c r="J766" i="4"/>
  <c r="J820" i="4"/>
  <c r="J858" i="4"/>
  <c r="J860" i="4"/>
  <c r="J874" i="4"/>
  <c r="J876" i="4"/>
  <c r="J908" i="4"/>
  <c r="J910" i="4"/>
  <c r="J927" i="4"/>
  <c r="J937" i="4"/>
  <c r="J945" i="4"/>
  <c r="J947" i="4"/>
  <c r="J1022" i="4"/>
  <c r="J1046" i="4"/>
  <c r="J1055" i="4"/>
  <c r="J1070" i="4"/>
  <c r="J1199" i="4"/>
  <c r="J1273" i="4"/>
  <c r="J1465" i="4"/>
  <c r="J73" i="4"/>
  <c r="J369" i="4"/>
  <c r="J253" i="4"/>
  <c r="J384" i="4"/>
  <c r="J1333" i="4"/>
  <c r="J1477" i="4"/>
  <c r="J5" i="4"/>
  <c r="J29" i="4"/>
  <c r="J144" i="4"/>
  <c r="J209" i="4"/>
  <c r="J221" i="4"/>
  <c r="J439" i="4"/>
  <c r="J579" i="4"/>
  <c r="J668" i="4"/>
  <c r="J689" i="4"/>
  <c r="J7" i="4"/>
  <c r="J9" i="4"/>
  <c r="J19" i="4"/>
  <c r="J23" i="4"/>
  <c r="J34" i="4"/>
  <c r="J35" i="4"/>
  <c r="J59" i="4"/>
  <c r="J61" i="4"/>
  <c r="J81" i="4"/>
  <c r="J96" i="4"/>
  <c r="J103" i="4"/>
  <c r="J112" i="4"/>
  <c r="J123" i="4"/>
  <c r="J133" i="4"/>
  <c r="J139" i="4"/>
  <c r="J141" i="4"/>
  <c r="J155" i="4"/>
  <c r="J157" i="4"/>
  <c r="J175" i="4"/>
  <c r="J188" i="4"/>
  <c r="J194" i="4"/>
  <c r="J208" i="4"/>
  <c r="J211" i="4"/>
  <c r="J215" i="4"/>
  <c r="J223" i="4"/>
  <c r="J226" i="4"/>
  <c r="J232" i="4"/>
  <c r="J235" i="4"/>
  <c r="J237" i="4"/>
  <c r="J244" i="4"/>
  <c r="J255" i="4"/>
  <c r="J296" i="4"/>
  <c r="J305" i="4"/>
  <c r="J325" i="4"/>
  <c r="J354" i="4"/>
  <c r="J388" i="4"/>
  <c r="J400" i="4"/>
  <c r="J430" i="4"/>
  <c r="J433" i="4"/>
  <c r="J443" i="4"/>
  <c r="J460" i="4"/>
  <c r="J536" i="4"/>
  <c r="J575" i="4"/>
  <c r="J597" i="4"/>
  <c r="J610" i="4"/>
  <c r="J618" i="4"/>
  <c r="J644" i="4"/>
  <c r="J692" i="4"/>
  <c r="J699" i="4"/>
  <c r="J767" i="4"/>
  <c r="J771" i="4"/>
  <c r="J867" i="4"/>
  <c r="J883" i="4"/>
  <c r="J895" i="4"/>
  <c r="J897" i="4"/>
  <c r="J921" i="4"/>
  <c r="J933" i="4"/>
  <c r="J991" i="4"/>
  <c r="J998" i="4"/>
  <c r="J1001" i="4"/>
  <c r="J1017" i="4"/>
  <c r="J1019" i="4"/>
  <c r="J1021" i="4"/>
  <c r="J307" i="4"/>
  <c r="J360" i="4"/>
  <c r="J367" i="4"/>
  <c r="J387" i="4"/>
  <c r="J398" i="4"/>
  <c r="J444" i="4"/>
  <c r="J472" i="4"/>
  <c r="J474" i="4"/>
  <c r="J476" i="4"/>
  <c r="J517" i="4"/>
  <c r="J559" i="4"/>
  <c r="J580" i="4"/>
  <c r="J587" i="4"/>
  <c r="J602" i="4"/>
  <c r="J604" i="4"/>
  <c r="J622" i="4"/>
  <c r="J635" i="4"/>
  <c r="J639" i="4"/>
  <c r="J674" i="4"/>
  <c r="J690" i="4"/>
  <c r="J705" i="4"/>
  <c r="J716" i="4"/>
  <c r="J738" i="4"/>
  <c r="J769" i="4"/>
  <c r="J787" i="4"/>
  <c r="J792" i="4"/>
  <c r="J814" i="4"/>
  <c r="J822" i="4"/>
  <c r="J828" i="4"/>
  <c r="J843" i="4"/>
  <c r="J862" i="4"/>
  <c r="J886" i="4"/>
  <c r="J894" i="4"/>
  <c r="J922" i="4"/>
  <c r="J931" i="4"/>
  <c r="J943" i="4"/>
  <c r="J949" i="4"/>
  <c r="J967" i="4"/>
  <c r="J1005" i="4"/>
  <c r="J1011" i="4"/>
  <c r="J1020" i="4"/>
  <c r="J1064" i="4"/>
  <c r="J1065" i="4"/>
  <c r="J1069" i="4"/>
  <c r="J1092" i="4"/>
  <c r="J1093" i="4"/>
  <c r="J1134" i="4"/>
  <c r="J1240" i="4"/>
  <c r="J1270" i="4"/>
  <c r="J1405" i="4"/>
  <c r="J1428" i="4"/>
  <c r="J1066" i="4"/>
  <c r="J1106" i="4"/>
  <c r="J1109" i="4"/>
  <c r="J1127" i="4"/>
  <c r="J1138" i="4"/>
  <c r="J1142" i="4"/>
  <c r="J1163" i="4"/>
  <c r="J1191" i="4"/>
  <c r="J1206" i="4"/>
  <c r="J1253" i="4"/>
  <c r="J1269" i="4"/>
  <c r="J1293" i="4"/>
  <c r="J1303" i="4"/>
  <c r="J1306" i="4"/>
  <c r="J1309" i="4"/>
  <c r="J1352" i="4"/>
  <c r="J1373" i="4"/>
  <c r="J1377" i="4"/>
  <c r="J1402" i="4"/>
  <c r="J1430" i="4"/>
  <c r="J1441" i="4"/>
  <c r="J1443" i="4"/>
  <c r="J1462" i="4"/>
  <c r="J1474" i="4"/>
  <c r="J1490" i="4"/>
  <c r="J1498" i="4"/>
  <c r="J1560" i="4"/>
  <c r="J1584" i="4"/>
  <c r="J1644" i="4"/>
  <c r="J1113" i="4"/>
  <c r="J1118" i="4"/>
  <c r="J1145" i="4"/>
  <c r="J1147" i="4"/>
  <c r="J1156" i="4"/>
  <c r="J1169" i="4"/>
  <c r="J1180" i="4"/>
  <c r="J1185" i="4"/>
  <c r="J1198" i="4"/>
  <c r="J1207" i="4"/>
  <c r="J1220" i="4"/>
  <c r="J1225" i="4"/>
  <c r="J1231" i="4"/>
  <c r="J1233" i="4"/>
  <c r="J1242" i="4"/>
  <c r="J1259" i="4"/>
  <c r="J1261" i="4"/>
  <c r="J1274" i="4"/>
  <c r="J1276" i="4"/>
  <c r="J1315" i="4"/>
  <c r="J1338" i="4"/>
  <c r="J1339" i="4"/>
  <c r="J1354" i="4"/>
  <c r="J1383" i="4"/>
  <c r="J1399" i="4"/>
  <c r="J1418" i="4"/>
  <c r="J1419" i="4"/>
  <c r="J1434" i="4"/>
  <c r="J1473" i="4"/>
  <c r="J1534" i="4"/>
  <c r="J1696" i="4"/>
  <c r="J1458" i="4"/>
  <c r="J1468" i="4"/>
  <c r="J1472" i="4"/>
  <c r="J1520" i="4"/>
  <c r="J1553" i="4"/>
  <c r="J1556" i="4"/>
  <c r="J1588" i="4"/>
  <c r="J1614" i="4"/>
  <c r="J1628" i="4"/>
  <c r="J1708" i="4"/>
  <c r="J1721" i="4"/>
  <c r="J1723" i="4"/>
  <c r="J1610" i="4"/>
  <c r="J1347" i="4"/>
  <c r="J1355" i="4"/>
  <c r="J1413" i="4"/>
  <c r="J1425" i="4"/>
  <c r="J1429" i="4"/>
  <c r="J1483" i="4"/>
  <c r="J1488" i="4"/>
  <c r="J1508" i="4"/>
  <c r="J1544" i="4"/>
  <c r="J1573" i="4"/>
  <c r="J1608" i="4"/>
  <c r="J1635" i="4"/>
  <c r="J1637" i="4"/>
  <c r="J1638" i="4"/>
  <c r="J1641" i="4"/>
  <c r="J1647" i="4"/>
  <c r="J1649" i="4"/>
  <c r="J1652" i="4"/>
  <c r="J1659" i="4"/>
  <c r="J1665" i="4"/>
  <c r="J1667" i="4"/>
  <c r="J1670" i="4"/>
  <c r="J1690" i="4"/>
  <c r="J1704" i="4"/>
  <c r="J1710" i="4"/>
  <c r="J1713" i="4"/>
  <c r="J1716" i="4"/>
  <c r="J1729" i="4"/>
  <c r="J1732" i="4"/>
  <c r="J1742" i="4"/>
  <c r="J1753" i="4"/>
  <c r="J1758" i="4"/>
  <c r="J1766" i="4"/>
  <c r="J1774" i="4"/>
  <c r="J1777" i="4"/>
  <c r="J1779" i="4"/>
  <c r="J113" i="4"/>
  <c r="J41" i="4"/>
  <c r="J55" i="4"/>
  <c r="J66" i="4"/>
  <c r="J101" i="4"/>
  <c r="J164" i="4"/>
  <c r="J183" i="4"/>
  <c r="J436" i="4"/>
  <c r="J578" i="4"/>
  <c r="J17" i="4"/>
  <c r="J31" i="4"/>
  <c r="J48" i="4"/>
  <c r="J50" i="4"/>
  <c r="J51" i="4"/>
  <c r="J53" i="4"/>
  <c r="J75" i="4"/>
  <c r="J77" i="4"/>
  <c r="J85" i="4"/>
  <c r="J89" i="4"/>
  <c r="J100" i="4"/>
  <c r="J135" i="4"/>
  <c r="J143" i="4"/>
  <c r="J147" i="4"/>
  <c r="J159" i="4"/>
  <c r="J195" i="4"/>
  <c r="J197" i="4"/>
  <c r="J210" i="4"/>
  <c r="J217" i="4"/>
  <c r="J229" i="4"/>
  <c r="J240" i="4"/>
  <c r="J243" i="4"/>
  <c r="J264" i="4"/>
  <c r="J272" i="4"/>
  <c r="J275" i="4"/>
  <c r="J277" i="4"/>
  <c r="J308" i="4"/>
  <c r="J324" i="4"/>
  <c r="J344" i="4"/>
  <c r="J348" i="4"/>
  <c r="J374" i="4"/>
  <c r="J376" i="4"/>
  <c r="J385" i="4"/>
  <c r="J389" i="4"/>
  <c r="J392" i="4"/>
  <c r="J405" i="4"/>
  <c r="J450" i="4"/>
  <c r="J466" i="4"/>
  <c r="J483" i="4"/>
  <c r="J515" i="4"/>
  <c r="J538" i="4"/>
  <c r="J540" i="4"/>
  <c r="J577" i="4"/>
  <c r="J640" i="4"/>
  <c r="J680" i="4"/>
  <c r="J760" i="4"/>
  <c r="J776" i="4"/>
  <c r="J941" i="4"/>
  <c r="J1148" i="4"/>
  <c r="J1357" i="4"/>
  <c r="J1365" i="4"/>
  <c r="J1367" i="4"/>
  <c r="J1381" i="4"/>
  <c r="J1384" i="4"/>
  <c r="J57" i="4"/>
  <c r="J82" i="4"/>
  <c r="J125" i="4"/>
  <c r="J3" i="4"/>
  <c r="J114" i="4"/>
  <c r="J115" i="4"/>
  <c r="J149" i="4"/>
  <c r="J256" i="4"/>
  <c r="J274" i="4"/>
  <c r="J888" i="4"/>
  <c r="J914" i="4"/>
  <c r="J11" i="4"/>
  <c r="J13" i="4"/>
  <c r="J21" i="4"/>
  <c r="J25" i="4"/>
  <c r="J71" i="4"/>
  <c r="J79" i="4"/>
  <c r="J83" i="4"/>
  <c r="J84" i="4"/>
  <c r="J93" i="4"/>
  <c r="J121" i="4"/>
  <c r="J146" i="4"/>
  <c r="J162" i="4"/>
  <c r="J176" i="4"/>
  <c r="J178" i="4"/>
  <c r="J181" i="4"/>
  <c r="J193" i="4"/>
  <c r="J199" i="4"/>
  <c r="J201" i="4"/>
  <c r="J213" i="4"/>
  <c r="J238" i="4"/>
  <c r="J251" i="4"/>
  <c r="J322" i="4"/>
  <c r="J335" i="4"/>
  <c r="J339" i="4"/>
  <c r="J341" i="4"/>
  <c r="J380" i="4"/>
  <c r="J480" i="4"/>
  <c r="J497" i="4"/>
  <c r="J500" i="4"/>
  <c r="J547" i="4"/>
  <c r="J564" i="4"/>
  <c r="J568" i="4"/>
  <c r="J648" i="4"/>
  <c r="J725" i="4"/>
  <c r="J730" i="4"/>
  <c r="J732" i="4"/>
  <c r="J751" i="4"/>
  <c r="J758" i="4"/>
  <c r="J773" i="4"/>
  <c r="J802" i="4"/>
  <c r="J808" i="4"/>
  <c r="J1007" i="4"/>
  <c r="J1023" i="4"/>
  <c r="J1291" i="4"/>
  <c r="J1606" i="4"/>
  <c r="J1664" i="4"/>
  <c r="J1680" i="4"/>
  <c r="J1740" i="4"/>
  <c r="J1796" i="4"/>
  <c r="J12" i="4"/>
  <c r="J33" i="4"/>
  <c r="J43" i="4"/>
  <c r="J45" i="4"/>
  <c r="J56" i="4"/>
  <c r="J63" i="4"/>
  <c r="J76" i="4"/>
  <c r="J97" i="4"/>
  <c r="J107" i="4"/>
  <c r="J109" i="4"/>
  <c r="J120" i="4"/>
  <c r="J127" i="4"/>
  <c r="J140" i="4"/>
  <c r="J161" i="4"/>
  <c r="J171" i="4"/>
  <c r="J173" i="4"/>
  <c r="J184" i="4"/>
  <c r="J191" i="4"/>
  <c r="J204" i="4"/>
  <c r="J225" i="4"/>
  <c r="J230" i="4"/>
  <c r="J250" i="4"/>
  <c r="J252" i="4"/>
  <c r="J259" i="4"/>
  <c r="J267" i="4"/>
  <c r="J278" i="4"/>
  <c r="J282" i="4"/>
  <c r="J286" i="4"/>
  <c r="J298" i="4"/>
  <c r="J300" i="4"/>
  <c r="J304" i="4"/>
  <c r="J366" i="4"/>
  <c r="J375" i="4"/>
  <c r="J379" i="4"/>
  <c r="J399" i="4"/>
  <c r="J403" i="4"/>
  <c r="J416" i="4"/>
  <c r="J435" i="4"/>
  <c r="J459" i="4"/>
  <c r="J508" i="4"/>
  <c r="J518" i="4"/>
  <c r="J542" i="4"/>
  <c r="J558" i="4"/>
  <c r="J607" i="4"/>
  <c r="J616" i="4"/>
  <c r="J624" i="4"/>
  <c r="J646" i="4"/>
  <c r="J694" i="4"/>
  <c r="J696" i="4"/>
  <c r="J708" i="4"/>
  <c r="J709" i="4"/>
  <c r="J712" i="4"/>
  <c r="J734" i="4"/>
  <c r="J744" i="4"/>
  <c r="J752" i="4"/>
  <c r="J755" i="4"/>
  <c r="J800" i="4"/>
  <c r="J816" i="4"/>
  <c r="J823" i="4"/>
  <c r="J827" i="4"/>
  <c r="J830" i="4"/>
  <c r="J840" i="4"/>
  <c r="J884" i="4"/>
  <c r="J898" i="4"/>
  <c r="J900" i="4"/>
  <c r="J911" i="4"/>
  <c r="J915" i="4"/>
  <c r="J917" i="4"/>
  <c r="J920" i="4"/>
  <c r="J925" i="4"/>
  <c r="J951" i="4"/>
  <c r="J953" i="4"/>
  <c r="J970" i="4"/>
  <c r="J972" i="4"/>
  <c r="J975" i="4"/>
  <c r="J1034" i="4"/>
  <c r="J1071" i="4"/>
  <c r="J1097" i="4"/>
  <c r="J1222" i="4"/>
  <c r="J1299" i="4"/>
  <c r="J1311" i="4"/>
  <c r="J1313" i="4"/>
  <c r="J1319" i="4"/>
  <c r="J177" i="4"/>
  <c r="J180" i="4"/>
  <c r="J187" i="4"/>
  <c r="J189" i="4"/>
  <c r="J207" i="4"/>
  <c r="J236" i="4"/>
  <c r="J248" i="4"/>
  <c r="J258" i="4"/>
  <c r="J270" i="4"/>
  <c r="J288" i="4"/>
  <c r="J303" i="4"/>
  <c r="J316" i="4"/>
  <c r="J320" i="4"/>
  <c r="J331" i="4"/>
  <c r="J346" i="4"/>
  <c r="J350" i="4"/>
  <c r="J362" i="4"/>
  <c r="J364" i="4"/>
  <c r="J368" i="4"/>
  <c r="J371" i="4"/>
  <c r="J440" i="4"/>
  <c r="J452" i="4"/>
  <c r="J456" i="4"/>
  <c r="J478" i="4"/>
  <c r="J488" i="4"/>
  <c r="J496" i="4"/>
  <c r="J499" i="4"/>
  <c r="J544" i="4"/>
  <c r="J560" i="4"/>
  <c r="J567" i="4"/>
  <c r="J571" i="4"/>
  <c r="J574" i="4"/>
  <c r="J584" i="4"/>
  <c r="J600" i="4"/>
  <c r="J620" i="4"/>
  <c r="J628" i="4"/>
  <c r="J631" i="4"/>
  <c r="J654" i="4"/>
  <c r="J671" i="4"/>
  <c r="J687" i="4"/>
  <c r="J695" i="4"/>
  <c r="J700" i="4"/>
  <c r="J704" i="4"/>
  <c r="J706" i="4"/>
  <c r="J707" i="4"/>
  <c r="J728" i="4"/>
  <c r="J736" i="4"/>
  <c r="J739" i="4"/>
  <c r="J746" i="4"/>
  <c r="J748" i="4"/>
  <c r="J753" i="4"/>
  <c r="J756" i="4"/>
  <c r="J794" i="4"/>
  <c r="J815" i="4"/>
  <c r="J824" i="4"/>
  <c r="J835" i="4"/>
  <c r="J837" i="4"/>
  <c r="J844" i="4"/>
  <c r="J872" i="4"/>
  <c r="J882" i="4"/>
  <c r="J891" i="4"/>
  <c r="J902" i="4"/>
  <c r="J904" i="4"/>
  <c r="J929" i="4"/>
  <c r="J959" i="4"/>
  <c r="J963" i="4"/>
  <c r="J977" i="4"/>
  <c r="J979" i="4"/>
  <c r="J1031" i="4"/>
  <c r="J1067" i="4"/>
  <c r="J1083" i="4"/>
  <c r="J1095" i="4"/>
  <c r="J1188" i="4"/>
  <c r="J1212" i="4"/>
  <c r="J1251" i="4"/>
  <c r="J1267" i="4"/>
  <c r="J1341" i="4"/>
  <c r="J1396" i="4"/>
  <c r="J1410" i="4"/>
  <c r="J1470" i="4"/>
  <c r="J1501" i="4"/>
  <c r="J1518" i="4"/>
  <c r="J395" i="4"/>
  <c r="J410" i="4"/>
  <c r="J414" i="4"/>
  <c r="J426" i="4"/>
  <c r="J428" i="4"/>
  <c r="J432" i="4"/>
  <c r="J494" i="4"/>
  <c r="J503" i="4"/>
  <c r="J507" i="4"/>
  <c r="J543" i="4"/>
  <c r="J608" i="4"/>
  <c r="J623" i="4"/>
  <c r="J636" i="4"/>
  <c r="J651" i="4"/>
  <c r="J666" i="4"/>
  <c r="J670" i="4"/>
  <c r="J682" i="4"/>
  <c r="J684" i="4"/>
  <c r="J688" i="4"/>
  <c r="J750" i="4"/>
  <c r="J759" i="4"/>
  <c r="J763" i="4"/>
  <c r="J799" i="4"/>
  <c r="J864" i="4"/>
  <c r="J879" i="4"/>
  <c r="J892" i="4"/>
  <c r="J907" i="4"/>
  <c r="J934" i="4"/>
  <c r="J966" i="4"/>
  <c r="J997" i="4"/>
  <c r="J1002" i="4"/>
  <c r="J1076" i="4"/>
  <c r="J1077" i="4"/>
  <c r="J1079" i="4"/>
  <c r="J1090" i="4"/>
  <c r="J1094" i="4"/>
  <c r="J1108" i="4"/>
  <c r="J1119" i="4"/>
  <c r="J1129" i="4"/>
  <c r="J1131" i="4"/>
  <c r="J1161" i="4"/>
  <c r="J1164" i="4"/>
  <c r="J1170" i="4"/>
  <c r="J1173" i="4"/>
  <c r="J1196" i="4"/>
  <c r="J1211" i="4"/>
  <c r="J1223" i="4"/>
  <c r="J1227" i="4"/>
  <c r="J1249" i="4"/>
  <c r="J1268" i="4"/>
  <c r="J1277" i="4"/>
  <c r="J1288" i="4"/>
  <c r="J1290" i="4"/>
  <c r="J1297" i="4"/>
  <c r="J1301" i="4"/>
  <c r="J1317" i="4"/>
  <c r="J1320" i="4"/>
  <c r="J1327" i="4"/>
  <c r="J1329" i="4"/>
  <c r="J1334" i="4"/>
  <c r="J1335" i="4"/>
  <c r="J1337" i="4"/>
  <c r="J1364" i="4"/>
  <c r="J1368" i="4"/>
  <c r="J1370" i="4"/>
  <c r="J1409" i="4"/>
  <c r="J1440" i="4"/>
  <c r="J1442" i="4"/>
  <c r="J1485" i="4"/>
  <c r="J1486" i="4"/>
  <c r="J1497" i="4"/>
  <c r="J1512" i="4"/>
  <c r="J1525" i="4"/>
  <c r="J1536" i="4"/>
  <c r="J1574" i="4"/>
  <c r="J1598" i="4"/>
  <c r="J1619" i="4"/>
  <c r="J1645" i="4"/>
  <c r="J1650" i="4"/>
  <c r="J1654" i="4"/>
  <c r="J1660" i="4"/>
  <c r="J1691" i="4"/>
  <c r="J863" i="4"/>
  <c r="J930" i="4"/>
  <c r="J981" i="4"/>
  <c r="J995" i="4"/>
  <c r="J1000" i="4"/>
  <c r="J1003" i="4"/>
  <c r="J1039" i="4"/>
  <c r="J1047" i="4"/>
  <c r="J1105" i="4"/>
  <c r="J1140" i="4"/>
  <c r="J1143" i="4"/>
  <c r="J1154" i="4"/>
  <c r="J1158" i="4"/>
  <c r="J1172" i="4"/>
  <c r="J1183" i="4"/>
  <c r="J1193" i="4"/>
  <c r="J1195" i="4"/>
  <c r="J1228" i="4"/>
  <c r="J1234" i="4"/>
  <c r="J1237" i="4"/>
  <c r="J1265" i="4"/>
  <c r="J1275" i="4"/>
  <c r="J1281" i="4"/>
  <c r="J1284" i="4"/>
  <c r="J1286" i="4"/>
  <c r="J1289" i="4"/>
  <c r="J1316" i="4"/>
  <c r="J1332" i="4"/>
  <c r="J1345" i="4"/>
  <c r="J1389" i="4"/>
  <c r="J1398" i="4"/>
  <c r="J1401" i="4"/>
  <c r="J1422" i="4"/>
  <c r="J1444" i="4"/>
  <c r="J1457" i="4"/>
  <c r="J1482" i="4"/>
  <c r="J1507" i="4"/>
  <c r="J1510" i="4"/>
  <c r="J1521" i="4"/>
  <c r="J1557" i="4"/>
  <c r="J1586" i="4"/>
  <c r="J1592" i="4"/>
  <c r="J1662" i="4"/>
  <c r="J1702" i="4"/>
  <c r="J1006" i="4"/>
  <c r="J1010" i="4"/>
  <c r="J1045" i="4"/>
  <c r="J1057" i="4"/>
  <c r="J1059" i="4"/>
  <c r="J1063" i="4"/>
  <c r="J1111" i="4"/>
  <c r="J1115" i="4"/>
  <c r="J1122" i="4"/>
  <c r="J1175" i="4"/>
  <c r="J1179" i="4"/>
  <c r="J1186" i="4"/>
  <c r="J1239" i="4"/>
  <c r="J1252" i="4"/>
  <c r="J1292" i="4"/>
  <c r="J1300" i="4"/>
  <c r="J1331" i="4"/>
  <c r="J1340" i="4"/>
  <c r="J1344" i="4"/>
  <c r="J1395" i="4"/>
  <c r="J1404" i="4"/>
  <c r="J1408" i="4"/>
  <c r="J1417" i="4"/>
  <c r="J1446" i="4"/>
  <c r="J1524" i="4"/>
  <c r="J1548" i="4"/>
  <c r="J1550" i="4"/>
  <c r="J1561" i="4"/>
  <c r="J1563" i="4"/>
  <c r="J1576" i="4"/>
  <c r="J1580" i="4"/>
  <c r="J1582" i="4"/>
  <c r="J1600" i="4"/>
  <c r="J1640" i="4"/>
  <c r="J1675" i="4"/>
  <c r="J1676" i="4"/>
  <c r="J1678" i="4"/>
  <c r="J1707" i="4"/>
  <c r="J1712" i="4"/>
  <c r="J1730" i="4"/>
  <c r="J1738" i="4"/>
  <c r="J1739" i="4"/>
  <c r="J1744" i="4"/>
  <c r="J1750" i="4"/>
  <c r="J1760" i="4"/>
  <c r="J1771" i="4"/>
  <c r="J1778" i="4"/>
  <c r="J1360" i="4"/>
  <c r="J1379" i="4"/>
  <c r="J1393" i="4"/>
  <c r="J1400" i="4"/>
  <c r="J1426" i="4"/>
  <c r="J1445" i="4"/>
  <c r="J1452" i="4"/>
  <c r="J1502" i="4"/>
  <c r="J1506" i="4"/>
  <c r="J1522" i="4"/>
  <c r="J1526" i="4"/>
  <c r="J1533" i="4"/>
  <c r="J1540" i="4"/>
  <c r="J1554" i="4"/>
  <c r="J1562" i="4"/>
  <c r="J1589" i="4"/>
  <c r="J1596" i="4"/>
  <c r="J1604" i="4"/>
  <c r="J1609" i="4"/>
  <c r="J1622" i="4"/>
  <c r="J1636" i="4"/>
  <c r="J1668" i="4"/>
  <c r="J1677" i="4"/>
  <c r="J1692" i="4"/>
  <c r="J1700" i="4"/>
  <c r="J1706" i="4"/>
  <c r="J1726" i="4"/>
  <c r="J1734" i="4"/>
  <c r="J1754" i="4"/>
  <c r="J1780" i="4"/>
  <c r="J1787" i="4"/>
  <c r="J1794" i="4"/>
  <c r="J1803" i="4"/>
  <c r="J1542" i="4"/>
  <c r="J1577" i="4"/>
  <c r="J1585" i="4"/>
  <c r="J1613" i="4"/>
  <c r="J1653" i="4"/>
  <c r="J1661" i="4"/>
  <c r="J1673" i="4"/>
  <c r="J1694" i="4"/>
  <c r="J1728" i="4"/>
  <c r="J1748" i="4"/>
  <c r="J1765" i="4"/>
  <c r="J1773" i="4"/>
  <c r="J1784" i="4"/>
  <c r="J1802" i="4"/>
  <c r="J1717" i="4"/>
  <c r="J1725" i="4"/>
  <c r="J1756" i="4"/>
  <c r="J1781" i="4"/>
  <c r="J1790" i="4"/>
  <c r="J1806" i="4"/>
  <c r="J8" i="4"/>
  <c r="J28" i="4"/>
  <c r="J72" i="4"/>
  <c r="J92" i="4"/>
  <c r="J136" i="4"/>
  <c r="J156" i="4"/>
  <c r="J200" i="4"/>
  <c r="J220" i="4"/>
  <c r="J24" i="4"/>
  <c r="J44" i="4"/>
  <c r="J88" i="4"/>
  <c r="J108" i="4"/>
  <c r="J152" i="4"/>
  <c r="J172" i="4"/>
  <c r="J216" i="4"/>
  <c r="J391" i="4"/>
  <c r="J455" i="4"/>
  <c r="J519" i="4"/>
  <c r="J583" i="4"/>
  <c r="J647" i="4"/>
  <c r="J839" i="4"/>
  <c r="J903" i="4"/>
  <c r="J70" i="4"/>
  <c r="J86" i="4"/>
  <c r="J102" i="4"/>
  <c r="J134" i="4"/>
  <c r="J166" i="4"/>
  <c r="J182" i="4"/>
  <c r="J198" i="4"/>
  <c r="J214" i="4"/>
  <c r="J241" i="4"/>
  <c r="J245" i="4"/>
  <c r="J358" i="4"/>
  <c r="J373" i="4"/>
  <c r="J437" i="4"/>
  <c r="J486" i="4"/>
  <c r="J501" i="4"/>
  <c r="J550" i="4"/>
  <c r="J614" i="4"/>
  <c r="J678" i="4"/>
  <c r="J693" i="4"/>
  <c r="J742" i="4"/>
  <c r="J757" i="4"/>
  <c r="J806" i="4"/>
  <c r="J870" i="4"/>
  <c r="J10" i="4"/>
  <c r="J26" i="4"/>
  <c r="J42" i="4"/>
  <c r="J58" i="4"/>
  <c r="J74" i="4"/>
  <c r="J90" i="4"/>
  <c r="J106" i="4"/>
  <c r="J122" i="4"/>
  <c r="J138" i="4"/>
  <c r="J154" i="4"/>
  <c r="J170" i="4"/>
  <c r="J186" i="4"/>
  <c r="J202" i="4"/>
  <c r="J218" i="4"/>
  <c r="J257" i="4"/>
  <c r="J260" i="4"/>
  <c r="J261" i="4"/>
  <c r="J263" i="4"/>
  <c r="J269" i="4"/>
  <c r="J289" i="4"/>
  <c r="J292" i="4"/>
  <c r="J293" i="4"/>
  <c r="J295" i="4"/>
  <c r="J299" i="4"/>
  <c r="J330" i="4"/>
  <c r="J342" i="4"/>
  <c r="J353" i="4"/>
  <c r="J356" i="4"/>
  <c r="J357" i="4"/>
  <c r="J359" i="4"/>
  <c r="J363" i="4"/>
  <c r="J394" i="4"/>
  <c r="J406" i="4"/>
  <c r="J417" i="4"/>
  <c r="J420" i="4"/>
  <c r="J421" i="4"/>
  <c r="J423" i="4"/>
  <c r="J427" i="4"/>
  <c r="J458" i="4"/>
  <c r="J470" i="4"/>
  <c r="J481" i="4"/>
  <c r="J484" i="4"/>
  <c r="J485" i="4"/>
  <c r="J487" i="4"/>
  <c r="J491" i="4"/>
  <c r="J522" i="4"/>
  <c r="J534" i="4"/>
  <c r="J545" i="4"/>
  <c r="J548" i="4"/>
  <c r="J549" i="4"/>
  <c r="J551" i="4"/>
  <c r="J555" i="4"/>
  <c r="J586" i="4"/>
  <c r="J598" i="4"/>
  <c r="J609" i="4"/>
  <c r="J612" i="4"/>
  <c r="J613" i="4"/>
  <c r="J615" i="4"/>
  <c r="J619" i="4"/>
  <c r="J650" i="4"/>
  <c r="J662" i="4"/>
  <c r="J673" i="4"/>
  <c r="J676" i="4"/>
  <c r="J677" i="4"/>
  <c r="J679" i="4"/>
  <c r="J683" i="4"/>
  <c r="J714" i="4"/>
  <c r="J726" i="4"/>
  <c r="J737" i="4"/>
  <c r="J740" i="4"/>
  <c r="J741" i="4"/>
  <c r="J743" i="4"/>
  <c r="J747" i="4"/>
  <c r="J778" i="4"/>
  <c r="J790" i="4"/>
  <c r="J801" i="4"/>
  <c r="J804" i="4"/>
  <c r="J805" i="4"/>
  <c r="J807" i="4"/>
  <c r="J811" i="4"/>
  <c r="J842" i="4"/>
  <c r="J854" i="4"/>
  <c r="J865" i="4"/>
  <c r="J868" i="4"/>
  <c r="J869" i="4"/>
  <c r="J871" i="4"/>
  <c r="J875" i="4"/>
  <c r="J906" i="4"/>
  <c r="J918" i="4"/>
  <c r="J962" i="4"/>
  <c r="J1004" i="4"/>
  <c r="J1263" i="4"/>
  <c r="J1411" i="4"/>
  <c r="J1414" i="4"/>
  <c r="J231" i="4"/>
  <c r="J327" i="4"/>
  <c r="J711" i="4"/>
  <c r="J775" i="4"/>
  <c r="J6" i="4"/>
  <c r="J22" i="4"/>
  <c r="J38" i="4"/>
  <c r="J54" i="4"/>
  <c r="J118" i="4"/>
  <c r="J150" i="4"/>
  <c r="J262" i="4"/>
  <c r="J294" i="4"/>
  <c r="J309" i="4"/>
  <c r="J422" i="4"/>
  <c r="J565" i="4"/>
  <c r="J629" i="4"/>
  <c r="J821" i="4"/>
  <c r="J885" i="4"/>
  <c r="J1053" i="4"/>
  <c r="J14" i="4"/>
  <c r="J30" i="4"/>
  <c r="J46" i="4"/>
  <c r="J62" i="4"/>
  <c r="J78" i="4"/>
  <c r="J94" i="4"/>
  <c r="J110" i="4"/>
  <c r="J126" i="4"/>
  <c r="J142" i="4"/>
  <c r="J158" i="4"/>
  <c r="J174" i="4"/>
  <c r="J190" i="4"/>
  <c r="J206" i="4"/>
  <c r="J222" i="4"/>
  <c r="J273" i="4"/>
  <c r="J276" i="4"/>
  <c r="J279" i="4"/>
  <c r="J314" i="4"/>
  <c r="J337" i="4"/>
  <c r="J340" i="4"/>
  <c r="J343" i="4"/>
  <c r="J347" i="4"/>
  <c r="J378" i="4"/>
  <c r="J401" i="4"/>
  <c r="J404" i="4"/>
  <c r="J407" i="4"/>
  <c r="J411" i="4"/>
  <c r="J442" i="4"/>
  <c r="J465" i="4"/>
  <c r="J468" i="4"/>
  <c r="J471" i="4"/>
  <c r="J475" i="4"/>
  <c r="J506" i="4"/>
  <c r="J529" i="4"/>
  <c r="J532" i="4"/>
  <c r="J535" i="4"/>
  <c r="J539" i="4"/>
  <c r="J570" i="4"/>
  <c r="J593" i="4"/>
  <c r="J596" i="4"/>
  <c r="J599" i="4"/>
  <c r="J603" i="4"/>
  <c r="J634" i="4"/>
  <c r="J657" i="4"/>
  <c r="J660" i="4"/>
  <c r="J663" i="4"/>
  <c r="J667" i="4"/>
  <c r="J698" i="4"/>
  <c r="J721" i="4"/>
  <c r="J724" i="4"/>
  <c r="J727" i="4"/>
  <c r="J731" i="4"/>
  <c r="J762" i="4"/>
  <c r="J785" i="4"/>
  <c r="J788" i="4"/>
  <c r="J791" i="4"/>
  <c r="J795" i="4"/>
  <c r="J826" i="4"/>
  <c r="J849" i="4"/>
  <c r="J852" i="4"/>
  <c r="J855" i="4"/>
  <c r="J859" i="4"/>
  <c r="J890" i="4"/>
  <c r="J913" i="4"/>
  <c r="J916" i="4"/>
  <c r="J919" i="4"/>
  <c r="J952" i="4"/>
  <c r="J955" i="4"/>
  <c r="J958" i="4"/>
  <c r="J993" i="4"/>
  <c r="J999" i="4"/>
  <c r="J1026" i="4"/>
  <c r="J1296" i="4"/>
  <c r="J233" i="4"/>
  <c r="J249" i="4"/>
  <c r="J265" i="4"/>
  <c r="J281" i="4"/>
  <c r="J297" i="4"/>
  <c r="J313" i="4"/>
  <c r="J329" i="4"/>
  <c r="J345" i="4"/>
  <c r="J361" i="4"/>
  <c r="J377" i="4"/>
  <c r="J393" i="4"/>
  <c r="J409" i="4"/>
  <c r="J425" i="4"/>
  <c r="J441" i="4"/>
  <c r="J457" i="4"/>
  <c r="J473" i="4"/>
  <c r="J489" i="4"/>
  <c r="J505" i="4"/>
  <c r="J521" i="4"/>
  <c r="J537" i="4"/>
  <c r="J553" i="4"/>
  <c r="J569" i="4"/>
  <c r="J585" i="4"/>
  <c r="J601" i="4"/>
  <c r="J617" i="4"/>
  <c r="J633" i="4"/>
  <c r="J649" i="4"/>
  <c r="J665" i="4"/>
  <c r="J681" i="4"/>
  <c r="J697" i="4"/>
  <c r="J713" i="4"/>
  <c r="J729" i="4"/>
  <c r="J745" i="4"/>
  <c r="J761" i="4"/>
  <c r="J777" i="4"/>
  <c r="J793" i="4"/>
  <c r="J809" i="4"/>
  <c r="J825" i="4"/>
  <c r="J841" i="4"/>
  <c r="J857" i="4"/>
  <c r="J873" i="4"/>
  <c r="J889" i="4"/>
  <c r="J905" i="4"/>
  <c r="J923" i="4"/>
  <c r="J924" i="4"/>
  <c r="J926" i="4"/>
  <c r="J932" i="4"/>
  <c r="J961" i="4"/>
  <c r="J973" i="4"/>
  <c r="J984" i="4"/>
  <c r="J987" i="4"/>
  <c r="J988" i="4"/>
  <c r="J990" i="4"/>
  <c r="J994" i="4"/>
  <c r="J1025" i="4"/>
  <c r="J1037" i="4"/>
  <c r="J1048" i="4"/>
  <c r="J1051" i="4"/>
  <c r="J1052" i="4"/>
  <c r="J1054" i="4"/>
  <c r="J1058" i="4"/>
  <c r="J1085" i="4"/>
  <c r="J1101" i="4"/>
  <c r="J1117" i="4"/>
  <c r="J1133" i="4"/>
  <c r="J1149" i="4"/>
  <c r="J1165" i="4"/>
  <c r="J1181" i="4"/>
  <c r="J1197" i="4"/>
  <c r="J1213" i="4"/>
  <c r="J1229" i="4"/>
  <c r="J1350" i="4"/>
  <c r="J1353" i="4"/>
  <c r="J1356" i="4"/>
  <c r="J1391" i="4"/>
  <c r="J1397" i="4"/>
  <c r="J285" i="4"/>
  <c r="J301" i="4"/>
  <c r="J317" i="4"/>
  <c r="J333" i="4"/>
  <c r="J349" i="4"/>
  <c r="J365" i="4"/>
  <c r="J381" i="4"/>
  <c r="J397" i="4"/>
  <c r="J413" i="4"/>
  <c r="J429" i="4"/>
  <c r="J445" i="4"/>
  <c r="J461" i="4"/>
  <c r="J477" i="4"/>
  <c r="J493" i="4"/>
  <c r="J509" i="4"/>
  <c r="J525" i="4"/>
  <c r="J541" i="4"/>
  <c r="J557" i="4"/>
  <c r="J573" i="4"/>
  <c r="J589" i="4"/>
  <c r="J605" i="4"/>
  <c r="J621" i="4"/>
  <c r="J637" i="4"/>
  <c r="J653" i="4"/>
  <c r="J669" i="4"/>
  <c r="J685" i="4"/>
  <c r="J701" i="4"/>
  <c r="J717" i="4"/>
  <c r="J733" i="4"/>
  <c r="J749" i="4"/>
  <c r="J765" i="4"/>
  <c r="J781" i="4"/>
  <c r="J797" i="4"/>
  <c r="J813" i="4"/>
  <c r="J829" i="4"/>
  <c r="J845" i="4"/>
  <c r="J861" i="4"/>
  <c r="J877" i="4"/>
  <c r="J893" i="4"/>
  <c r="J909" i="4"/>
  <c r="J936" i="4"/>
  <c r="J939" i="4"/>
  <c r="J942" i="4"/>
  <c r="J948" i="4"/>
  <c r="J968" i="4"/>
  <c r="J971" i="4"/>
  <c r="J974" i="4"/>
  <c r="J978" i="4"/>
  <c r="J1009" i="4"/>
  <c r="J1032" i="4"/>
  <c r="J1035" i="4"/>
  <c r="J1038" i="4"/>
  <c r="J1042" i="4"/>
  <c r="J1073" i="4"/>
  <c r="J1075" i="4"/>
  <c r="J1082" i="4"/>
  <c r="J1091" i="4"/>
  <c r="J1098" i="4"/>
  <c r="J1107" i="4"/>
  <c r="J1114" i="4"/>
  <c r="J1123" i="4"/>
  <c r="J1130" i="4"/>
  <c r="J1139" i="4"/>
  <c r="J1146" i="4"/>
  <c r="J1155" i="4"/>
  <c r="J1162" i="4"/>
  <c r="J1171" i="4"/>
  <c r="J1178" i="4"/>
  <c r="J1187" i="4"/>
  <c r="J1194" i="4"/>
  <c r="J1203" i="4"/>
  <c r="J1210" i="4"/>
  <c r="J1219" i="4"/>
  <c r="J1226" i="4"/>
  <c r="J1235" i="4"/>
  <c r="J928" i="4"/>
  <c r="J944" i="4"/>
  <c r="J960" i="4"/>
  <c r="J976" i="4"/>
  <c r="J992" i="4"/>
  <c r="J1008" i="4"/>
  <c r="J1024" i="4"/>
  <c r="J1040" i="4"/>
  <c r="J1056" i="4"/>
  <c r="J1072" i="4"/>
  <c r="J1243" i="4"/>
  <c r="J1254" i="4"/>
  <c r="J1257" i="4"/>
  <c r="J1258" i="4"/>
  <c r="J1260" i="4"/>
  <c r="J1264" i="4"/>
  <c r="J1295" i="4"/>
  <c r="J1307" i="4"/>
  <c r="J1318" i="4"/>
  <c r="J1321" i="4"/>
  <c r="J1322" i="4"/>
  <c r="J1324" i="4"/>
  <c r="J1328" i="4"/>
  <c r="J1359" i="4"/>
  <c r="J1371" i="4"/>
  <c r="J1382" i="4"/>
  <c r="J1385" i="4"/>
  <c r="J1386" i="4"/>
  <c r="J1388" i="4"/>
  <c r="J1392" i="4"/>
  <c r="J964" i="4"/>
  <c r="J980" i="4"/>
  <c r="J996" i="4"/>
  <c r="J1012" i="4"/>
  <c r="J1028" i="4"/>
  <c r="J1044" i="4"/>
  <c r="J1060" i="4"/>
  <c r="J1080" i="4"/>
  <c r="J1088" i="4"/>
  <c r="J1096" i="4"/>
  <c r="J1104" i="4"/>
  <c r="J1112" i="4"/>
  <c r="J1120" i="4"/>
  <c r="J1128" i="4"/>
  <c r="J1136" i="4"/>
  <c r="J1144" i="4"/>
  <c r="J1152" i="4"/>
  <c r="J1160" i="4"/>
  <c r="J1168" i="4"/>
  <c r="J1176" i="4"/>
  <c r="J1184" i="4"/>
  <c r="J1192" i="4"/>
  <c r="J1200" i="4"/>
  <c r="J1208" i="4"/>
  <c r="J1216" i="4"/>
  <c r="J1224" i="4"/>
  <c r="J1232" i="4"/>
  <c r="J1241" i="4"/>
  <c r="J1244" i="4"/>
  <c r="J1248" i="4"/>
  <c r="J1279" i="4"/>
  <c r="J1302" i="4"/>
  <c r="J1305" i="4"/>
  <c r="J1308" i="4"/>
  <c r="J1312" i="4"/>
  <c r="J1343" i="4"/>
  <c r="J1366" i="4"/>
  <c r="J1369" i="4"/>
  <c r="J1372" i="4"/>
  <c r="J1376" i="4"/>
  <c r="J1407" i="4"/>
  <c r="J1431" i="4"/>
  <c r="J1435" i="4"/>
  <c r="J1438" i="4"/>
  <c r="J1246" i="4"/>
  <c r="J1262" i="4"/>
  <c r="J1278" i="4"/>
  <c r="J1294" i="4"/>
  <c r="J1310" i="4"/>
  <c r="J1326" i="4"/>
  <c r="J1342" i="4"/>
  <c r="J1358" i="4"/>
  <c r="J1374" i="4"/>
  <c r="J1390" i="4"/>
  <c r="J1406" i="4"/>
  <c r="J1449" i="4"/>
  <c r="J1480" i="4"/>
  <c r="J1549" i="4"/>
  <c r="J1620" i="4"/>
  <c r="J1624" i="4"/>
  <c r="J1250" i="4"/>
  <c r="J1266" i="4"/>
  <c r="J1282" i="4"/>
  <c r="J1298" i="4"/>
  <c r="J1314" i="4"/>
  <c r="J1330" i="4"/>
  <c r="J1346" i="4"/>
  <c r="J1362" i="4"/>
  <c r="J1378" i="4"/>
  <c r="J1394" i="4"/>
  <c r="J1424" i="4"/>
  <c r="J1475" i="4"/>
  <c r="J1478" i="4"/>
  <c r="J1516" i="4"/>
  <c r="J1543" i="4"/>
  <c r="J1546" i="4"/>
  <c r="J1423" i="4"/>
  <c r="J1469" i="4"/>
  <c r="J1496" i="4"/>
  <c r="J1505" i="4"/>
  <c r="J1509" i="4"/>
  <c r="J1527" i="4"/>
  <c r="J1530" i="4"/>
  <c r="J1555" i="4"/>
  <c r="J1558" i="4"/>
  <c r="J1559" i="4"/>
  <c r="J1564" i="4"/>
  <c r="J1632" i="4"/>
  <c r="J1656" i="4"/>
  <c r="J1427" i="4"/>
  <c r="J1450" i="4"/>
  <c r="J1463" i="4"/>
  <c r="J1466" i="4"/>
  <c r="J1491" i="4"/>
  <c r="J1494" i="4"/>
  <c r="J1532" i="4"/>
  <c r="J1539" i="4"/>
  <c r="J1552" i="4"/>
  <c r="J1565" i="4"/>
  <c r="J1570" i="4"/>
  <c r="J1627" i="4"/>
  <c r="J1630" i="4"/>
  <c r="J1714" i="4"/>
  <c r="J1768" i="4"/>
  <c r="J1447" i="4"/>
  <c r="J1451" i="4"/>
  <c r="J1453" i="4"/>
  <c r="J1459" i="4"/>
  <c r="J1511" i="4"/>
  <c r="J1514" i="4"/>
  <c r="J1515" i="4"/>
  <c r="J1517" i="4"/>
  <c r="J1523" i="4"/>
  <c r="J1575" i="4"/>
  <c r="J1578" i="4"/>
  <c r="J1579" i="4"/>
  <c r="J1581" i="4"/>
  <c r="J1587" i="4"/>
  <c r="J1621" i="4"/>
  <c r="J1648" i="4"/>
  <c r="J1698" i="4"/>
  <c r="J1709" i="4"/>
  <c r="J1591" i="4"/>
  <c r="J1594" i="4"/>
  <c r="J1597" i="4"/>
  <c r="J1615" i="4"/>
  <c r="J1618" i="4"/>
  <c r="J1643" i="4"/>
  <c r="J1646" i="4"/>
  <c r="J1669" i="4"/>
  <c r="J1674" i="4"/>
  <c r="J1762" i="4"/>
  <c r="J1733" i="4"/>
  <c r="J1741" i="4"/>
  <c r="J1770" i="4"/>
  <c r="J1795" i="4"/>
  <c r="J1797" i="4"/>
  <c r="J1805" i="4"/>
  <c r="J1455" i="4"/>
  <c r="J1471" i="4"/>
  <c r="J1487" i="4"/>
  <c r="J1503" i="4"/>
  <c r="J1519" i="4"/>
  <c r="J1535" i="4"/>
  <c r="J1551" i="4"/>
  <c r="J1567" i="4"/>
  <c r="J1583" i="4"/>
  <c r="J1599" i="4"/>
  <c r="J1602" i="4"/>
  <c r="J1603" i="4"/>
  <c r="J1605" i="4"/>
  <c r="J1611" i="4"/>
  <c r="J1658" i="4"/>
  <c r="J1682" i="4"/>
  <c r="J1683" i="4"/>
  <c r="J1685" i="4"/>
  <c r="J1693" i="4"/>
  <c r="J1722" i="4"/>
  <c r="J1746" i="4"/>
  <c r="J1747" i="4"/>
  <c r="J1749" i="4"/>
  <c r="J1757" i="4"/>
  <c r="J1786" i="4"/>
  <c r="J1607" i="4"/>
  <c r="J1623" i="4"/>
  <c r="J1639" i="4"/>
  <c r="J1655" i="4"/>
  <c r="J1671" i="4"/>
  <c r="J1687" i="4"/>
  <c r="J1703" i="4"/>
  <c r="J1719" i="4"/>
  <c r="J1735" i="4"/>
  <c r="J1751" i="4"/>
  <c r="J1767" i="4"/>
  <c r="J1783" i="4"/>
  <c r="J1799" i="4"/>
  <c r="J1663" i="4"/>
  <c r="J1679" i="4"/>
  <c r="J1695" i="4"/>
  <c r="J1711" i="4"/>
  <c r="J1727" i="4"/>
  <c r="J1743" i="4"/>
  <c r="J1759" i="4"/>
  <c r="J1775" i="4"/>
  <c r="J1791" i="4"/>
  <c r="J27" i="9" l="1"/>
  <c r="J34" i="9"/>
  <c r="J43" i="9"/>
  <c r="J67" i="9"/>
  <c r="J91" i="9"/>
  <c r="J115" i="9"/>
  <c r="J139" i="9"/>
  <c r="J163" i="9"/>
  <c r="J183" i="9"/>
  <c r="J210" i="9"/>
  <c r="J66" i="9"/>
  <c r="J114" i="9"/>
  <c r="J162" i="9"/>
  <c r="J211" i="9"/>
  <c r="J231" i="9"/>
  <c r="J247" i="9"/>
  <c r="J263" i="9"/>
  <c r="J279" i="9"/>
  <c r="J295" i="9"/>
  <c r="J311" i="9"/>
  <c r="J327" i="9"/>
  <c r="J342" i="9"/>
  <c r="J350" i="9"/>
  <c r="J358" i="9"/>
  <c r="J366" i="9"/>
  <c r="J374" i="9"/>
  <c r="J382" i="9"/>
  <c r="J212" i="9"/>
  <c r="J128" i="9"/>
  <c r="J272" i="9"/>
  <c r="J127" i="9"/>
  <c r="J250" i="9"/>
  <c r="J356" i="9"/>
  <c r="J138" i="9"/>
  <c r="J255" i="9"/>
  <c r="J364" i="9"/>
  <c r="J319" i="9"/>
  <c r="J36" i="9"/>
  <c r="J56" i="9"/>
  <c r="J65" i="9"/>
  <c r="J73" i="9"/>
  <c r="J79" i="9"/>
  <c r="J89" i="9"/>
  <c r="J97" i="9"/>
  <c r="J105" i="9"/>
  <c r="J113" i="9"/>
  <c r="J122" i="9"/>
  <c r="J132" i="9"/>
  <c r="J140" i="9"/>
  <c r="J149" i="9"/>
  <c r="J156" i="9"/>
  <c r="J168" i="9"/>
  <c r="J175" i="9"/>
  <c r="J185" i="9"/>
  <c r="J196" i="9"/>
  <c r="J352" i="9"/>
  <c r="J116" i="9"/>
  <c r="J64" i="9"/>
  <c r="J208" i="9"/>
  <c r="J336" i="9"/>
  <c r="J26" i="9"/>
  <c r="J40" i="9"/>
  <c r="J49" i="9"/>
  <c r="J30" i="9"/>
  <c r="J62" i="9"/>
  <c r="J94" i="9"/>
  <c r="J126" i="9"/>
  <c r="J158" i="9"/>
  <c r="J292" i="9"/>
  <c r="J201" i="9"/>
  <c r="J213" i="9"/>
  <c r="J220" i="9"/>
  <c r="J232" i="9"/>
  <c r="J239" i="9"/>
  <c r="J249" i="9"/>
  <c r="J260" i="9"/>
  <c r="J268" i="9"/>
  <c r="J280" i="9"/>
  <c r="J285" i="9"/>
  <c r="J297" i="9"/>
  <c r="J305" i="9"/>
  <c r="J316" i="9"/>
  <c r="J325" i="9"/>
  <c r="J333" i="9"/>
  <c r="J345" i="9"/>
  <c r="J360" i="9"/>
  <c r="J373" i="9"/>
  <c r="J39" i="9"/>
  <c r="J71" i="9"/>
  <c r="J103" i="9"/>
  <c r="J135" i="9"/>
  <c r="J167" i="9"/>
  <c r="J199" i="9"/>
  <c r="J50" i="9"/>
  <c r="J119" i="9"/>
  <c r="J187" i="9"/>
  <c r="J227" i="9"/>
  <c r="J251" i="9"/>
  <c r="J274" i="9"/>
  <c r="J291" i="9"/>
  <c r="J315" i="9"/>
  <c r="J338" i="9"/>
  <c r="J347" i="9"/>
  <c r="J359" i="9"/>
  <c r="J370" i="9"/>
  <c r="J379" i="9"/>
  <c r="J48" i="9"/>
  <c r="J192" i="9"/>
  <c r="J84" i="9"/>
  <c r="J276" i="9"/>
  <c r="J389" i="9"/>
  <c r="J228" i="9"/>
  <c r="J384" i="9"/>
  <c r="J28" i="9"/>
  <c r="J52" i="9"/>
  <c r="J68" i="9"/>
  <c r="J76" i="9"/>
  <c r="J88" i="9"/>
  <c r="J100" i="9"/>
  <c r="J109" i="9"/>
  <c r="J121" i="9"/>
  <c r="J133" i="9"/>
  <c r="J143" i="9"/>
  <c r="J154" i="9"/>
  <c r="J169" i="9"/>
  <c r="J181" i="9"/>
  <c r="J193" i="9"/>
  <c r="J298" i="9"/>
  <c r="J330" i="9"/>
  <c r="J176" i="9"/>
  <c r="J368" i="9"/>
  <c r="J33" i="9"/>
  <c r="J47" i="9"/>
  <c r="J38" i="9"/>
  <c r="J78" i="9"/>
  <c r="J118" i="9"/>
  <c r="J166" i="9"/>
  <c r="J180" i="9"/>
  <c r="J209" i="9"/>
  <c r="J221" i="9"/>
  <c r="J236" i="9"/>
  <c r="J248" i="9"/>
  <c r="J261" i="9"/>
  <c r="J273" i="9"/>
  <c r="J284" i="9"/>
  <c r="J300" i="9"/>
  <c r="J312" i="9"/>
  <c r="J324" i="9"/>
  <c r="J337" i="9"/>
  <c r="J353" i="9"/>
  <c r="J369" i="9"/>
  <c r="J385" i="9"/>
  <c r="J198" i="9"/>
  <c r="J230" i="9"/>
  <c r="J262" i="9"/>
  <c r="J294" i="9"/>
  <c r="J326" i="9"/>
  <c r="J51" i="9"/>
  <c r="J83" i="9"/>
  <c r="J107" i="9"/>
  <c r="J146" i="9"/>
  <c r="J171" i="9"/>
  <c r="J203" i="9"/>
  <c r="J75" i="9"/>
  <c r="J131" i="9"/>
  <c r="J194" i="9"/>
  <c r="J235" i="9"/>
  <c r="J258" i="9"/>
  <c r="J275" i="9"/>
  <c r="J299" i="9"/>
  <c r="J322" i="9"/>
  <c r="J339" i="9"/>
  <c r="J351" i="9"/>
  <c r="J362" i="9"/>
  <c r="J371" i="9"/>
  <c r="J383" i="9"/>
  <c r="J80" i="9"/>
  <c r="J224" i="9"/>
  <c r="J164" i="9"/>
  <c r="J308" i="9"/>
  <c r="J95" i="9"/>
  <c r="J287" i="9"/>
  <c r="J390" i="9"/>
  <c r="J31" i="9"/>
  <c r="J58" i="9"/>
  <c r="J69" i="9"/>
  <c r="J77" i="9"/>
  <c r="J90" i="9"/>
  <c r="J101" i="9"/>
  <c r="J111" i="9"/>
  <c r="J124" i="9"/>
  <c r="J136" i="9"/>
  <c r="J145" i="9"/>
  <c r="J157" i="9"/>
  <c r="J172" i="9"/>
  <c r="J184" i="9"/>
  <c r="J197" i="9"/>
  <c r="J244" i="9"/>
  <c r="J32" i="9"/>
  <c r="J240" i="9"/>
  <c r="J266" i="9"/>
  <c r="J37" i="9"/>
  <c r="J53" i="9"/>
  <c r="J46" i="9"/>
  <c r="J86" i="9"/>
  <c r="J134" i="9"/>
  <c r="J387" i="9"/>
  <c r="J106" i="9"/>
  <c r="J216" i="9"/>
  <c r="J225" i="9"/>
  <c r="J237" i="9"/>
  <c r="J252" i="9"/>
  <c r="J264" i="9"/>
  <c r="J277" i="9"/>
  <c r="J289" i="9"/>
  <c r="J301" i="9"/>
  <c r="J313" i="9"/>
  <c r="J328" i="9"/>
  <c r="J341" i="9"/>
  <c r="J357" i="9"/>
  <c r="J376" i="9"/>
  <c r="J174" i="9"/>
  <c r="J206" i="9"/>
  <c r="J238" i="9"/>
  <c r="J270" i="9"/>
  <c r="J302" i="9"/>
  <c r="J334" i="9"/>
  <c r="J99" i="9"/>
  <c r="J155" i="9"/>
  <c r="J35" i="9"/>
  <c r="J226" i="9"/>
  <c r="J307" i="9"/>
  <c r="J346" i="9"/>
  <c r="J367" i="9"/>
  <c r="J271" i="9"/>
  <c r="J320" i="9"/>
  <c r="J380" i="9"/>
  <c r="J55" i="9"/>
  <c r="J87" i="9"/>
  <c r="J123" i="9"/>
  <c r="J151" i="9"/>
  <c r="J179" i="9"/>
  <c r="J219" i="9"/>
  <c r="J82" i="9"/>
  <c r="J147" i="9"/>
  <c r="J215" i="9"/>
  <c r="J242" i="9"/>
  <c r="J259" i="9"/>
  <c r="J283" i="9"/>
  <c r="J306" i="9"/>
  <c r="J323" i="9"/>
  <c r="J343" i="9"/>
  <c r="J354" i="9"/>
  <c r="J363" i="9"/>
  <c r="J375" i="9"/>
  <c r="J386" i="9"/>
  <c r="J112" i="9"/>
  <c r="J304" i="9"/>
  <c r="J191" i="9"/>
  <c r="J335" i="9"/>
  <c r="J170" i="9"/>
  <c r="J314" i="9"/>
  <c r="J391" i="9"/>
  <c r="J41" i="9"/>
  <c r="J61" i="9"/>
  <c r="J72" i="9"/>
  <c r="J81" i="9"/>
  <c r="J92" i="9"/>
  <c r="J104" i="9"/>
  <c r="J117" i="9"/>
  <c r="J125" i="9"/>
  <c r="J137" i="9"/>
  <c r="J152" i="9"/>
  <c r="J161" i="9"/>
  <c r="J173" i="9"/>
  <c r="J188" i="9"/>
  <c r="J200" i="9"/>
  <c r="J186" i="9"/>
  <c r="J96" i="9"/>
  <c r="J256" i="9"/>
  <c r="J148" i="9"/>
  <c r="J42" i="9"/>
  <c r="J57" i="9"/>
  <c r="J54" i="9"/>
  <c r="J102" i="9"/>
  <c r="J142" i="9"/>
  <c r="J348" i="9"/>
  <c r="J204" i="9"/>
  <c r="J217" i="9"/>
  <c r="J229" i="9"/>
  <c r="J241" i="9"/>
  <c r="J253" i="9"/>
  <c r="J265" i="9"/>
  <c r="J281" i="9"/>
  <c r="J293" i="9"/>
  <c r="J303" i="9"/>
  <c r="J317" i="9"/>
  <c r="J329" i="9"/>
  <c r="J344" i="9"/>
  <c r="J361" i="9"/>
  <c r="J377" i="9"/>
  <c r="J182" i="9"/>
  <c r="J214" i="9"/>
  <c r="J246" i="9"/>
  <c r="J278" i="9"/>
  <c r="J310" i="9"/>
  <c r="J59" i="9"/>
  <c r="J130" i="9"/>
  <c r="J195" i="9"/>
  <c r="J98" i="9"/>
  <c r="J178" i="9"/>
  <c r="J243" i="9"/>
  <c r="J267" i="9"/>
  <c r="J290" i="9"/>
  <c r="J331" i="9"/>
  <c r="J355" i="9"/>
  <c r="J378" i="9"/>
  <c r="J160" i="9"/>
  <c r="J223" i="9"/>
  <c r="J202" i="9"/>
  <c r="J63" i="9"/>
  <c r="J108" i="9"/>
  <c r="J153" i="9"/>
  <c r="J388" i="9"/>
  <c r="J29" i="9"/>
  <c r="J110" i="9"/>
  <c r="J218" i="9"/>
  <c r="J269" i="9"/>
  <c r="J321" i="9"/>
  <c r="J381" i="9"/>
  <c r="J286" i="9"/>
  <c r="J340" i="9"/>
  <c r="J74" i="9"/>
  <c r="J120" i="9"/>
  <c r="J165" i="9"/>
  <c r="J372" i="9"/>
  <c r="J45" i="9"/>
  <c r="J150" i="9"/>
  <c r="J233" i="9"/>
  <c r="J282" i="9"/>
  <c r="J332" i="9"/>
  <c r="J190" i="9"/>
  <c r="J318" i="9"/>
  <c r="J207" i="9"/>
  <c r="J85" i="9"/>
  <c r="J129" i="9"/>
  <c r="J177" i="9"/>
  <c r="J144" i="9"/>
  <c r="J60" i="9"/>
  <c r="J234" i="9"/>
  <c r="J245" i="9"/>
  <c r="J296" i="9"/>
  <c r="J349" i="9"/>
  <c r="J222" i="9"/>
  <c r="J44" i="9"/>
  <c r="J93" i="9"/>
  <c r="J141" i="9"/>
  <c r="J189" i="9"/>
  <c r="J288" i="9"/>
  <c r="J70" i="9"/>
  <c r="J205" i="9"/>
  <c r="J257" i="9"/>
  <c r="J309" i="9"/>
  <c r="J365" i="9"/>
  <c r="J254" i="9"/>
  <c r="J159" i="9"/>
  <c r="J18" i="9" l="1"/>
  <c r="J11" i="9"/>
  <c r="J10" i="9"/>
  <c r="J21" i="9"/>
  <c r="J12" i="9"/>
  <c r="I14" i="9"/>
  <c r="J20" i="9"/>
  <c r="I10" i="9"/>
  <c r="I17" i="9"/>
  <c r="J17" i="9"/>
  <c r="I15" i="9"/>
  <c r="I21" i="9"/>
  <c r="I12" i="9"/>
  <c r="I13" i="9"/>
  <c r="J14" i="9"/>
  <c r="J16" i="9"/>
  <c r="J15" i="9"/>
  <c r="I19" i="9"/>
  <c r="J13" i="9"/>
  <c r="I20" i="9"/>
  <c r="I18" i="9"/>
  <c r="I16" i="9"/>
  <c r="J19" i="9"/>
  <c r="I11" i="9"/>
  <c r="I22" i="9" l="1"/>
  <c r="J22" i="9"/>
</calcChain>
</file>

<file path=xl/sharedStrings.xml><?xml version="1.0" encoding="utf-8"?>
<sst xmlns="http://schemas.openxmlformats.org/spreadsheetml/2006/main" count="17033" uniqueCount="93">
  <si>
    <t xml:space="preserve">STATION           STATION_NAME                                       ELEVATION  LATITUDE   LONGITUDE  DATE     TMAX     Measurement Flag Quality Flag Source Flag Time of Observation TMIN     Measurement Flag Quality Flag Source Flag Time of Observation </t>
  </si>
  <si>
    <t xml:space="preserve">----------------- -------------------------------------------------- ---------- ---------- ---------- -------- -------- ---------------- ------------ ----------- ------------------- -------- ---------------- ------------ ----------- ------------------- </t>
  </si>
  <si>
    <t>GHCND:USW00003816</t>
  </si>
  <si>
    <t>PADUCAH</t>
  </si>
  <si>
    <t>BARKLEY</t>
  </si>
  <si>
    <t>REGIONAL</t>
  </si>
  <si>
    <t>AIRPORT</t>
  </si>
  <si>
    <t>KY</t>
  </si>
  <si>
    <t>US</t>
  </si>
  <si>
    <t>X</t>
  </si>
  <si>
    <t>Z</t>
  </si>
  <si>
    <t>A</t>
  </si>
  <si>
    <t>GHCND:USW00093820</t>
  </si>
  <si>
    <t>LEXINGTON</t>
  </si>
  <si>
    <t>BLUEGRASS</t>
  </si>
  <si>
    <t>GHCND:USW00013897</t>
  </si>
  <si>
    <t>NASHVILLE</t>
  </si>
  <si>
    <t>INTERNATIONAL</t>
  </si>
  <si>
    <t>TN</t>
  </si>
  <si>
    <t>LOUISVILLE</t>
  </si>
  <si>
    <t>GHCND:USW00093821</t>
  </si>
  <si>
    <t>GHCND:USW00093817</t>
  </si>
  <si>
    <t>EVANSVILLE</t>
  </si>
  <si>
    <t>IN</t>
  </si>
  <si>
    <t>Date</t>
  </si>
  <si>
    <t>TMAX</t>
  </si>
  <si>
    <t>TMIN</t>
  </si>
  <si>
    <t>STATION</t>
  </si>
  <si>
    <t>STATION_NAME</t>
  </si>
  <si>
    <t>DATE</t>
  </si>
  <si>
    <t xml:space="preserve"> C-MAX </t>
  </si>
  <si>
    <t xml:space="preserve"> C-MIN </t>
  </si>
  <si>
    <t>F-MAX</t>
  </si>
  <si>
    <t>F-MIN</t>
  </si>
  <si>
    <t>HDD</t>
  </si>
  <si>
    <t>Year</t>
  </si>
  <si>
    <t>Month</t>
  </si>
  <si>
    <t>Day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</si>
  <si>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</si>
  <si>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</si>
  <si>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</si>
  <si>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</si>
  <si>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</si>
  <si>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</si>
  <si>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</si>
  <si>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</si>
  <si>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</si>
  <si>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</si>
  <si>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</si>
  <si>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</si>
  <si>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</si>
  <si>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</si>
  <si>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</si>
  <si>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</si>
  <si>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</si>
  <si>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</si>
  <si>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</si>
  <si>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</si>
  <si>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</si>
  <si>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</si>
  <si>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</si>
  <si>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</si>
  <si>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</si>
  <si>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</si>
  <si>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</si>
  <si>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</si>
  <si>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</si>
  <si>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</si>
  <si>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</si>
  <si>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Sum of HDD</t>
  </si>
  <si>
    <t>Missing</t>
  </si>
  <si>
    <t>Weighted Avg</t>
  </si>
  <si>
    <t>COMP</t>
  </si>
  <si>
    <t>Actual Month</t>
  </si>
  <si>
    <t>Actual Lagged</t>
  </si>
  <si>
    <t>Lagged</t>
  </si>
  <si>
    <t>See Other Tab</t>
  </si>
  <si>
    <t>CASE NO. 2013-00148</t>
  </si>
  <si>
    <t>Atmos Energy Corporation, Kentucky/Mid-States Division</t>
  </si>
  <si>
    <t>Kentucky Jurisdiction Case No. 2013-00148</t>
  </si>
  <si>
    <t>Line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</si>
  <si>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</si>
  <si>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</si>
  <si>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</si>
  <si>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</si>
  <si>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</si>
  <si>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</si>
  <si>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</si>
  <si>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</si>
  <si>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</si>
  <si>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ATTACHMENT 2</t>
  </si>
  <si>
    <t>NOAA Actual HDDs</t>
  </si>
  <si>
    <t>TO OAG DR NO. 1-172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</si>
</sst>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.0_);_(* \(#,##0.0\);_(* &quot;-&quot;?_);_(@_)"/>
    <numFmt numFmtId="165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 Unicode MS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2" fillId="0" borderId="0" xfId="0" applyFont="1" applyAlignment="1">
      <alignment vertical="center"/>
    </xf>
    <xf numFmtId="164" fontId="0" fillId="0" borderId="0" xfId="0" applyNumberFormat="1"/>
    <xf numFmtId="1" fontId="0" fillId="0" borderId="0" xfId="0" applyNumberFormat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2" borderId="0" xfId="0" applyFill="1"/>
    <xf numFmtId="16" fontId="0" fillId="0" borderId="0" xfId="0" applyNumberFormat="1"/>
    <xf numFmtId="10" fontId="0" fillId="0" borderId="0" xfId="0" applyNumberFormat="1"/>
    <xf numFmtId="2" fontId="0" fillId="0" borderId="0" xfId="0" applyNumberFormat="1"/>
    <xf numFmtId="165" fontId="0" fillId="0" borderId="0" xfId="1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1" xfId="0" applyBorder="1"/>
  </cellXfs>
  <cellStyles count="2">
    <cellStyle name="Comma" xfId="1" builtinId="3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209155</xdr:colOff>
      <xdr:row>44</xdr:row>
      <xdr:rowOff>47625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42141"/>
        <a:stretch/>
      </xdr:blipFill>
      <xdr:spPr>
        <a:xfrm>
          <a:off x="0" y="0"/>
          <a:ext cx="14839555" cy="8429625"/>
        </a:xfrm>
        <a:prstGeom prst="rect">
          <a:avLst/>
        </a:prstGeom>
      </xdr:spPr>
    </xdr:pic>
    <xdr:clientData/>
  </xdr:twoCellAnchor>
  <xdr:twoCellAnchor>
    <xdr:from>
      <xdr:col>7</xdr:col>
      <xdr:colOff>371474</xdr:colOff>
      <xdr:row>35</xdr:row>
      <xdr:rowOff>28576</xdr:rowOff>
    </xdr:from>
    <xdr:to>
      <xdr:col>8</xdr:col>
      <xdr:colOff>76200</xdr:colOff>
      <xdr:row>38</xdr:row>
      <xdr:rowOff>133350</xdr:rowOff>
    </xdr:to>
    <xdr:sp macro="" textlink="">
      <xdr:nvSpPr>
        <xdr:cNvPr id="3" name="Rectangle 2"/>
        <xdr:cNvSpPr/>
      </xdr:nvSpPr>
      <xdr:spPr>
        <a:xfrm>
          <a:off x="4638674" y="6696076"/>
          <a:ext cx="314326" cy="676274"/>
        </a:xfrm>
        <a:prstGeom prst="rect">
          <a:avLst/>
        </a:prstGeom>
        <a:solidFill>
          <a:srgbClr val="FFFF00">
            <a:alpha val="4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44</xdr:row>
      <xdr:rowOff>161925</xdr:rowOff>
    </xdr:from>
    <xdr:to>
      <xdr:col>24</xdr:col>
      <xdr:colOff>124282</xdr:colOff>
      <xdr:row>88</xdr:row>
      <xdr:rowOff>170165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42202"/>
        <a:stretch/>
      </xdr:blipFill>
      <xdr:spPr>
        <a:xfrm>
          <a:off x="0" y="8543925"/>
          <a:ext cx="14754682" cy="8390240"/>
        </a:xfrm>
        <a:prstGeom prst="rect">
          <a:avLst/>
        </a:prstGeom>
      </xdr:spPr>
    </xdr:pic>
    <xdr:clientData/>
  </xdr:twoCellAnchor>
  <xdr:twoCellAnchor>
    <xdr:from>
      <xdr:col>7</xdr:col>
      <xdr:colOff>390524</xdr:colOff>
      <xdr:row>79</xdr:row>
      <xdr:rowOff>114301</xdr:rowOff>
    </xdr:from>
    <xdr:to>
      <xdr:col>8</xdr:col>
      <xdr:colOff>95250</xdr:colOff>
      <xdr:row>83</xdr:row>
      <xdr:rowOff>28575</xdr:rowOff>
    </xdr:to>
    <xdr:sp macro="" textlink="">
      <xdr:nvSpPr>
        <xdr:cNvPr id="5" name="Rectangle 4"/>
        <xdr:cNvSpPr/>
      </xdr:nvSpPr>
      <xdr:spPr>
        <a:xfrm>
          <a:off x="4657724" y="15163801"/>
          <a:ext cx="314326" cy="676274"/>
        </a:xfrm>
        <a:prstGeom prst="rect">
          <a:avLst/>
        </a:prstGeom>
        <a:solidFill>
          <a:srgbClr val="FFFF00">
            <a:alpha val="4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90</xdr:row>
      <xdr:rowOff>9525</xdr:rowOff>
    </xdr:from>
    <xdr:to>
      <xdr:col>24</xdr:col>
      <xdr:colOff>148810</xdr:colOff>
      <xdr:row>134</xdr:row>
      <xdr:rowOff>27290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42172"/>
        <a:stretch/>
      </xdr:blipFill>
      <xdr:spPr>
        <a:xfrm>
          <a:off x="0" y="17154525"/>
          <a:ext cx="14779210" cy="8399765"/>
        </a:xfrm>
        <a:prstGeom prst="rect">
          <a:avLst/>
        </a:prstGeom>
      </xdr:spPr>
    </xdr:pic>
    <xdr:clientData/>
  </xdr:twoCellAnchor>
  <xdr:twoCellAnchor>
    <xdr:from>
      <xdr:col>7</xdr:col>
      <xdr:colOff>400049</xdr:colOff>
      <xdr:row>124</xdr:row>
      <xdr:rowOff>180976</xdr:rowOff>
    </xdr:from>
    <xdr:to>
      <xdr:col>8</xdr:col>
      <xdr:colOff>104775</xdr:colOff>
      <xdr:row>128</xdr:row>
      <xdr:rowOff>95250</xdr:rowOff>
    </xdr:to>
    <xdr:sp macro="" textlink="">
      <xdr:nvSpPr>
        <xdr:cNvPr id="7" name="Rectangle 6"/>
        <xdr:cNvSpPr/>
      </xdr:nvSpPr>
      <xdr:spPr>
        <a:xfrm>
          <a:off x="4667249" y="23802976"/>
          <a:ext cx="314326" cy="676274"/>
        </a:xfrm>
        <a:prstGeom prst="rect">
          <a:avLst/>
        </a:prstGeom>
        <a:solidFill>
          <a:srgbClr val="FFFF00">
            <a:alpha val="4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136</xdr:row>
      <xdr:rowOff>142875</xdr:rowOff>
    </xdr:from>
    <xdr:to>
      <xdr:col>24</xdr:col>
      <xdr:colOff>130814</xdr:colOff>
      <xdr:row>180</xdr:row>
      <xdr:rowOff>141590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42111"/>
        <a:stretch/>
      </xdr:blipFill>
      <xdr:spPr>
        <a:xfrm>
          <a:off x="0" y="26050875"/>
          <a:ext cx="14761214" cy="8380715"/>
        </a:xfrm>
        <a:prstGeom prst="rect">
          <a:avLst/>
        </a:prstGeom>
      </xdr:spPr>
    </xdr:pic>
    <xdr:clientData/>
  </xdr:twoCellAnchor>
  <xdr:twoCellAnchor>
    <xdr:from>
      <xdr:col>7</xdr:col>
      <xdr:colOff>371474</xdr:colOff>
      <xdr:row>171</xdr:row>
      <xdr:rowOff>104776</xdr:rowOff>
    </xdr:from>
    <xdr:to>
      <xdr:col>8</xdr:col>
      <xdr:colOff>76200</xdr:colOff>
      <xdr:row>175</xdr:row>
      <xdr:rowOff>19050</xdr:rowOff>
    </xdr:to>
    <xdr:sp macro="" textlink="">
      <xdr:nvSpPr>
        <xdr:cNvPr id="9" name="Rectangle 8"/>
        <xdr:cNvSpPr/>
      </xdr:nvSpPr>
      <xdr:spPr>
        <a:xfrm>
          <a:off x="4638674" y="32680276"/>
          <a:ext cx="314326" cy="676274"/>
        </a:xfrm>
        <a:prstGeom prst="rect">
          <a:avLst/>
        </a:prstGeom>
        <a:solidFill>
          <a:srgbClr val="FFFF00">
            <a:alpha val="4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182</xdr:row>
      <xdr:rowOff>95250</xdr:rowOff>
    </xdr:from>
    <xdr:to>
      <xdr:col>24</xdr:col>
      <xdr:colOff>114038</xdr:colOff>
      <xdr:row>226</xdr:row>
      <xdr:rowOff>84440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42111"/>
        <a:stretch/>
      </xdr:blipFill>
      <xdr:spPr>
        <a:xfrm>
          <a:off x="0" y="34766250"/>
          <a:ext cx="14744438" cy="8371190"/>
        </a:xfrm>
        <a:prstGeom prst="rect">
          <a:avLst/>
        </a:prstGeom>
      </xdr:spPr>
    </xdr:pic>
    <xdr:clientData/>
  </xdr:twoCellAnchor>
  <xdr:twoCellAnchor>
    <xdr:from>
      <xdr:col>7</xdr:col>
      <xdr:colOff>342899</xdr:colOff>
      <xdr:row>217</xdr:row>
      <xdr:rowOff>38101</xdr:rowOff>
    </xdr:from>
    <xdr:to>
      <xdr:col>8</xdr:col>
      <xdr:colOff>47625</xdr:colOff>
      <xdr:row>220</xdr:row>
      <xdr:rowOff>142875</xdr:rowOff>
    </xdr:to>
    <xdr:sp macro="" textlink="">
      <xdr:nvSpPr>
        <xdr:cNvPr id="11" name="Rectangle 10"/>
        <xdr:cNvSpPr/>
      </xdr:nvSpPr>
      <xdr:spPr>
        <a:xfrm>
          <a:off x="4610099" y="41376601"/>
          <a:ext cx="314326" cy="676274"/>
        </a:xfrm>
        <a:prstGeom prst="rect">
          <a:avLst/>
        </a:prstGeom>
        <a:solidFill>
          <a:srgbClr val="FFFF00">
            <a:alpha val="4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uildAdmin" refreshedDate="41292.588839351854" createdVersion="4" refreshedVersion="4" minRefreshableVersion="3" recordCount="2164">
  <cacheSource type="worksheet">
    <worksheetSource ref="A1:M1048576" sheet="HDDs"/>
  </cacheSource>
  <cacheFields count="13">
    <cacheField name="STATION" numFmtId="0">
      <sharedItems containsBlank="1"/>
    </cacheField>
    <cacheField name="STATION_NAME" numFmtId="0">
      <sharedItems containsBlank="1" count="6">
        <s v="PADUCAH"/>
        <s v="LEXINGTON"/>
        <s v="NASHVILLE"/>
        <s v="LOUISVILLE"/>
        <s v="EVANSVILLE"/>
        <m/>
      </sharedItems>
    </cacheField>
    <cacheField name="DATE" numFmtId="0">
      <sharedItems containsString="0" containsBlank="1" containsNumber="1" containsInteger="1" minValue="20120101" maxValue="20121226"/>
    </cacheField>
    <cacheField name="TMAX" numFmtId="0">
      <sharedItems containsString="0" containsBlank="1" containsNumber="1" containsInteger="1" minValue="-56" maxValue="428"/>
    </cacheField>
    <cacheField name="TMIN" numFmtId="0">
      <sharedItems containsString="0" containsBlank="1" containsNumber="1" containsInteger="1" minValue="-111" maxValue="272"/>
    </cacheField>
    <cacheField name=" C-MAX " numFmtId="0">
      <sharedItems containsString="0" containsBlank="1" containsNumber="1" minValue="-5.6" maxValue="42.8"/>
    </cacheField>
    <cacheField name=" C-MIN " numFmtId="0">
      <sharedItems containsString="0" containsBlank="1" containsNumber="1" minValue="-11.1" maxValue="27.2"/>
    </cacheField>
    <cacheField name="F-MAX" numFmtId="0">
      <sharedItems containsString="0" containsBlank="1" containsNumber="1" containsInteger="1" minValue="22" maxValue="109"/>
    </cacheField>
    <cacheField name="F-MIN" numFmtId="0">
      <sharedItems containsString="0" containsBlank="1" containsNumber="1" containsInteger="1" minValue="12" maxValue="81"/>
    </cacheField>
    <cacheField name="HDD" numFmtId="0">
      <sharedItems containsBlank="1" containsMixedTypes="1" containsNumber="1" containsInteger="1" minValue="0" maxValue="46"/>
    </cacheField>
    <cacheField name="Year" numFmtId="0">
      <sharedItems containsBlank="1"/>
    </cacheField>
    <cacheField name="Month" numFmtId="0">
      <sharedItems containsBlank="1" count="14">
        <s v="01"/>
        <s v="02"/>
        <s v="03"/>
        <s v="04"/>
        <s v="05"/>
        <s v="06"/>
        <s v="07"/>
        <s v="08"/>
        <s v="09"/>
        <s v="10"/>
        <s v="11"/>
        <s v="12"/>
        <s v=""/>
        <m/>
      </sharedItems>
    </cacheField>
    <cacheField name="Day" numFmtId="0">
      <sharedItems containsBlank="1" count="33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s v="24"/>
        <s v="25"/>
        <s v="26"/>
        <s v="27"/>
        <s v="28"/>
        <s v="29"/>
        <s v="30"/>
        <s v="31"/>
        <s v="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64">
  <r>
    <s v="GHCND:USW00003816"/>
    <x v="0"/>
    <n v="20120101"/>
    <n v="150"/>
    <n v="22"/>
    <n v="15"/>
    <n v="2.2000000000000002"/>
    <n v="59"/>
    <n v="36"/>
    <n v="17"/>
    <s v="2012"/>
    <x v="0"/>
    <x v="0"/>
  </r>
  <r>
    <s v="GHCND:USW00003816"/>
    <x v="0"/>
    <n v="20120102"/>
    <n v="33"/>
    <n v="-44"/>
    <n v="3.3"/>
    <n v="-4.4000000000000004"/>
    <n v="38"/>
    <n v="24"/>
    <n v="34"/>
    <s v="2012"/>
    <x v="0"/>
    <x v="1"/>
  </r>
  <r>
    <s v="GHCND:USW00003816"/>
    <x v="0"/>
    <n v="20120103"/>
    <n v="17"/>
    <n v="-83"/>
    <n v="1.7"/>
    <n v="-8.3000000000000007"/>
    <n v="35"/>
    <n v="17"/>
    <n v="39"/>
    <s v="2012"/>
    <x v="0"/>
    <x v="2"/>
  </r>
  <r>
    <s v="GHCND:USW00003816"/>
    <x v="0"/>
    <n v="20120104"/>
    <n v="89"/>
    <n v="-22"/>
    <n v="8.9"/>
    <n v="-2.2000000000000002"/>
    <n v="48"/>
    <n v="28"/>
    <n v="27"/>
    <s v="2012"/>
    <x v="0"/>
    <x v="3"/>
  </r>
  <r>
    <s v="GHCND:USW00003816"/>
    <x v="0"/>
    <n v="20120105"/>
    <n v="139"/>
    <n v="-44"/>
    <n v="13.9"/>
    <n v="-4.4000000000000004"/>
    <n v="57"/>
    <n v="24"/>
    <n v="24"/>
    <s v="2012"/>
    <x v="0"/>
    <x v="4"/>
  </r>
  <r>
    <s v="GHCND:USW00003816"/>
    <x v="0"/>
    <n v="20120106"/>
    <n v="183"/>
    <n v="44"/>
    <n v="18.3"/>
    <n v="4.4000000000000004"/>
    <n v="65"/>
    <n v="40"/>
    <n v="12"/>
    <s v="2012"/>
    <x v="0"/>
    <x v="5"/>
  </r>
  <r>
    <s v="GHCND:USW00003816"/>
    <x v="0"/>
    <n v="20120107"/>
    <n v="139"/>
    <n v="22"/>
    <n v="13.9"/>
    <n v="2.2000000000000002"/>
    <n v="57"/>
    <n v="36"/>
    <n v="18"/>
    <s v="2012"/>
    <x v="0"/>
    <x v="6"/>
  </r>
  <r>
    <s v="GHCND:USW00003816"/>
    <x v="0"/>
    <n v="20120108"/>
    <n v="117"/>
    <n v="6"/>
    <n v="11.7"/>
    <n v="0.6"/>
    <n v="53"/>
    <n v="33"/>
    <n v="22"/>
    <s v="2012"/>
    <x v="0"/>
    <x v="7"/>
  </r>
  <r>
    <s v="GHCND:USW00003816"/>
    <x v="0"/>
    <n v="20120109"/>
    <n v="128"/>
    <n v="-11"/>
    <n v="12.8"/>
    <n v="-1.1000000000000001"/>
    <n v="55"/>
    <n v="30"/>
    <n v="22"/>
    <s v="2012"/>
    <x v="0"/>
    <x v="8"/>
  </r>
  <r>
    <s v="GHCND:USW00003816"/>
    <x v="0"/>
    <n v="20120110"/>
    <n v="128"/>
    <n v="-28"/>
    <n v="12.8"/>
    <n v="-2.8"/>
    <n v="55"/>
    <n v="27"/>
    <n v="24"/>
    <s v="2012"/>
    <x v="0"/>
    <x v="9"/>
  </r>
  <r>
    <s v="GHCND:USW00003816"/>
    <x v="0"/>
    <n v="20120111"/>
    <n v="78"/>
    <n v="39"/>
    <n v="7.8"/>
    <n v="3.9"/>
    <n v="46"/>
    <n v="39"/>
    <n v="22"/>
    <s v="2012"/>
    <x v="0"/>
    <x v="10"/>
  </r>
  <r>
    <s v="GHCND:USW00003816"/>
    <x v="0"/>
    <n v="20120112"/>
    <n v="61"/>
    <n v="-61"/>
    <n v="6.1"/>
    <n v="-6.1"/>
    <n v="43"/>
    <n v="21"/>
    <n v="33"/>
    <s v="2012"/>
    <x v="0"/>
    <x v="11"/>
  </r>
  <r>
    <s v="GHCND:USW00003816"/>
    <x v="0"/>
    <n v="20120113"/>
    <n v="0"/>
    <n v="-78"/>
    <n v="0"/>
    <n v="-7.8"/>
    <n v="32"/>
    <n v="18"/>
    <n v="40"/>
    <s v="2012"/>
    <x v="0"/>
    <x v="12"/>
  </r>
  <r>
    <s v="GHCND:USW00003816"/>
    <x v="0"/>
    <n v="20120114"/>
    <n v="61"/>
    <n v="-78"/>
    <n v="6.1"/>
    <n v="-7.8"/>
    <n v="43"/>
    <n v="18"/>
    <n v="34"/>
    <s v="2012"/>
    <x v="0"/>
    <x v="13"/>
  </r>
  <r>
    <s v="GHCND:USW00003816"/>
    <x v="0"/>
    <n v="20120115"/>
    <n v="72"/>
    <n v="-72"/>
    <n v="7.2"/>
    <n v="-7.2"/>
    <n v="45"/>
    <n v="19"/>
    <n v="33"/>
    <s v="2012"/>
    <x v="0"/>
    <x v="14"/>
  </r>
  <r>
    <s v="GHCND:USW00003816"/>
    <x v="0"/>
    <n v="20120116"/>
    <n v="172"/>
    <n v="72"/>
    <n v="17.2"/>
    <n v="7.2"/>
    <n v="63"/>
    <n v="45"/>
    <n v="11"/>
    <s v="2012"/>
    <x v="0"/>
    <x v="15"/>
  </r>
  <r>
    <s v="GHCND:USW00003816"/>
    <x v="0"/>
    <n v="20120117"/>
    <n v="194"/>
    <n v="-17"/>
    <n v="19.399999999999999"/>
    <n v="-1.7"/>
    <n v="67"/>
    <n v="29"/>
    <n v="17"/>
    <s v="2012"/>
    <x v="0"/>
    <x v="16"/>
  </r>
  <r>
    <s v="GHCND:USW00003816"/>
    <x v="0"/>
    <n v="20120118"/>
    <n v="22"/>
    <n v="-56"/>
    <n v="2.2000000000000002"/>
    <n v="-5.6"/>
    <n v="36"/>
    <n v="22"/>
    <n v="36"/>
    <s v="2012"/>
    <x v="0"/>
    <x v="17"/>
  </r>
  <r>
    <s v="GHCND:USW00003816"/>
    <x v="0"/>
    <n v="20120119"/>
    <n v="100"/>
    <n v="-28"/>
    <n v="10"/>
    <n v="-2.8"/>
    <n v="50"/>
    <n v="27"/>
    <n v="26"/>
    <s v="2012"/>
    <x v="0"/>
    <x v="18"/>
  </r>
  <r>
    <s v="GHCND:USW00003816"/>
    <x v="0"/>
    <n v="20120120"/>
    <n v="61"/>
    <n v="-17"/>
    <n v="6.1"/>
    <n v="-1.7"/>
    <n v="43"/>
    <n v="29"/>
    <n v="29"/>
    <s v="2012"/>
    <x v="0"/>
    <x v="19"/>
  </r>
  <r>
    <s v="GHCND:USW00003816"/>
    <x v="0"/>
    <n v="20120121"/>
    <n v="22"/>
    <n v="-22"/>
    <n v="2.2000000000000002"/>
    <n v="-2.2000000000000002"/>
    <n v="36"/>
    <n v="28"/>
    <n v="33"/>
    <s v="2012"/>
    <x v="0"/>
    <x v="20"/>
  </r>
  <r>
    <s v="GHCND:USW00003816"/>
    <x v="0"/>
    <n v="20120122"/>
    <n v="189"/>
    <n v="11"/>
    <n v="18.899999999999999"/>
    <n v="1.1000000000000001"/>
    <n v="66"/>
    <n v="34"/>
    <n v="15"/>
    <s v="2012"/>
    <x v="0"/>
    <x v="21"/>
  </r>
  <r>
    <s v="GHCND:USW00003816"/>
    <x v="0"/>
    <n v="20120123"/>
    <n v="150"/>
    <n v="28"/>
    <n v="15"/>
    <n v="2.8"/>
    <n v="59"/>
    <n v="37"/>
    <n v="17"/>
    <s v="2012"/>
    <x v="0"/>
    <x v="22"/>
  </r>
  <r>
    <s v="GHCND:USW00003816"/>
    <x v="0"/>
    <n v="20120124"/>
    <n v="111"/>
    <n v="-22"/>
    <n v="11.1"/>
    <n v="-2.2000000000000002"/>
    <n v="52"/>
    <n v="28"/>
    <n v="25"/>
    <s v="2012"/>
    <x v="0"/>
    <x v="23"/>
  </r>
  <r>
    <s v="GHCND:USW00003816"/>
    <x v="0"/>
    <n v="20120125"/>
    <n v="44"/>
    <n v="0"/>
    <n v="4.4000000000000004"/>
    <n v="0"/>
    <n v="40"/>
    <n v="32"/>
    <n v="29"/>
    <s v="2012"/>
    <x v="0"/>
    <x v="24"/>
  </r>
  <r>
    <s v="GHCND:USW00003816"/>
    <x v="0"/>
    <n v="20120126"/>
    <n v="72"/>
    <n v="33"/>
    <n v="7.2"/>
    <n v="3.3"/>
    <n v="45"/>
    <n v="38"/>
    <n v="23"/>
    <s v="2012"/>
    <x v="0"/>
    <x v="25"/>
  </r>
  <r>
    <s v="GHCND:USW00003816"/>
    <x v="0"/>
    <n v="20120127"/>
    <n v="61"/>
    <n v="-6"/>
    <n v="6.1"/>
    <n v="-0.6"/>
    <n v="43"/>
    <n v="31"/>
    <n v="28"/>
    <s v="2012"/>
    <x v="0"/>
    <x v="26"/>
  </r>
  <r>
    <s v="GHCND:USW00003816"/>
    <x v="0"/>
    <n v="20120128"/>
    <n v="78"/>
    <n v="0"/>
    <n v="7.8"/>
    <n v="0"/>
    <n v="46"/>
    <n v="32"/>
    <n v="26"/>
    <s v="2012"/>
    <x v="0"/>
    <x v="27"/>
  </r>
  <r>
    <s v="GHCND:USW00003816"/>
    <x v="0"/>
    <n v="20120129"/>
    <n v="111"/>
    <n v="-6"/>
    <n v="11.1"/>
    <n v="-0.6"/>
    <n v="52"/>
    <n v="31"/>
    <n v="23"/>
    <s v="2012"/>
    <x v="0"/>
    <x v="28"/>
  </r>
  <r>
    <s v="GHCND:USW00003816"/>
    <x v="0"/>
    <n v="20120130"/>
    <n v="167"/>
    <n v="-6"/>
    <n v="16.7"/>
    <n v="-0.6"/>
    <n v="62"/>
    <n v="31"/>
    <n v="18"/>
    <s v="2012"/>
    <x v="0"/>
    <x v="29"/>
  </r>
  <r>
    <s v="GHCND:USW00003816"/>
    <x v="0"/>
    <n v="20120131"/>
    <n v="161"/>
    <n v="100"/>
    <n v="16.100000000000001"/>
    <n v="10"/>
    <n v="61"/>
    <n v="50"/>
    <n v="9"/>
    <s v="2012"/>
    <x v="0"/>
    <x v="30"/>
  </r>
  <r>
    <s v="GHCND:USW00003816"/>
    <x v="0"/>
    <n v="20120201"/>
    <n v="156"/>
    <n v="78"/>
    <n v="15.6"/>
    <n v="7.8"/>
    <n v="60"/>
    <n v="46"/>
    <n v="12"/>
    <s v="2012"/>
    <x v="1"/>
    <x v="0"/>
  </r>
  <r>
    <s v="GHCND:USW00003816"/>
    <x v="0"/>
    <n v="20120202"/>
    <n v="167"/>
    <n v="11"/>
    <n v="16.7"/>
    <n v="1.1000000000000001"/>
    <n v="62"/>
    <n v="34"/>
    <n v="17"/>
    <s v="2012"/>
    <x v="1"/>
    <x v="1"/>
  </r>
  <r>
    <s v="GHCND:USW00003816"/>
    <x v="0"/>
    <n v="20120203"/>
    <n v="144"/>
    <n v="11"/>
    <n v="14.4"/>
    <n v="1.1000000000000001"/>
    <n v="58"/>
    <n v="34"/>
    <n v="19"/>
    <s v="2012"/>
    <x v="1"/>
    <x v="2"/>
  </r>
  <r>
    <s v="GHCND:USW00003816"/>
    <x v="0"/>
    <n v="20120204"/>
    <n v="150"/>
    <n v="94"/>
    <n v="15"/>
    <n v="9.4"/>
    <n v="59"/>
    <n v="49"/>
    <n v="11"/>
    <s v="2012"/>
    <x v="1"/>
    <x v="3"/>
  </r>
  <r>
    <s v="GHCND:USW00003816"/>
    <x v="0"/>
    <n v="20120205"/>
    <n v="94"/>
    <n v="50"/>
    <n v="9.4"/>
    <n v="5"/>
    <n v="49"/>
    <n v="41"/>
    <n v="20"/>
    <s v="2012"/>
    <x v="1"/>
    <x v="4"/>
  </r>
  <r>
    <s v="GHCND:USW00003816"/>
    <x v="0"/>
    <n v="20120206"/>
    <n v="111"/>
    <n v="-11"/>
    <n v="11.1"/>
    <n v="-1.1000000000000001"/>
    <n v="52"/>
    <n v="30"/>
    <n v="24"/>
    <s v="2012"/>
    <x v="1"/>
    <x v="5"/>
  </r>
  <r>
    <s v="GHCND:USW00003816"/>
    <x v="0"/>
    <n v="20120207"/>
    <n v="117"/>
    <n v="-28"/>
    <n v="11.7"/>
    <n v="-2.8"/>
    <n v="53"/>
    <n v="27"/>
    <n v="25"/>
    <s v="2012"/>
    <x v="1"/>
    <x v="6"/>
  </r>
  <r>
    <s v="GHCND:USW00003816"/>
    <x v="0"/>
    <n v="20120208"/>
    <n v="61"/>
    <n v="0"/>
    <n v="6.1"/>
    <n v="0"/>
    <n v="43"/>
    <n v="32"/>
    <n v="27"/>
    <s v="2012"/>
    <x v="1"/>
    <x v="7"/>
  </r>
  <r>
    <s v="GHCND:USW00003816"/>
    <x v="0"/>
    <n v="20120209"/>
    <n v="33"/>
    <n v="0"/>
    <n v="3.3"/>
    <n v="0"/>
    <n v="38"/>
    <n v="32"/>
    <n v="30"/>
    <s v="2012"/>
    <x v="1"/>
    <x v="8"/>
  </r>
  <r>
    <s v="GHCND:USW00003816"/>
    <x v="0"/>
    <n v="20120210"/>
    <n v="33"/>
    <n v="-22"/>
    <n v="3.3"/>
    <n v="-2.2000000000000002"/>
    <n v="38"/>
    <n v="28"/>
    <n v="32"/>
    <s v="2012"/>
    <x v="1"/>
    <x v="9"/>
  </r>
  <r>
    <s v="GHCND:USW00003816"/>
    <x v="0"/>
    <n v="20120211"/>
    <n v="-11"/>
    <n v="-56"/>
    <n v="-1.1000000000000001"/>
    <n v="-5.6"/>
    <n v="30"/>
    <n v="22"/>
    <n v="39"/>
    <s v="2012"/>
    <x v="1"/>
    <x v="10"/>
  </r>
  <r>
    <s v="GHCND:USW00003816"/>
    <x v="0"/>
    <n v="20120212"/>
    <n v="28"/>
    <n v="-83"/>
    <n v="2.8"/>
    <n v="-8.3000000000000007"/>
    <n v="37"/>
    <n v="17"/>
    <n v="38"/>
    <s v="2012"/>
    <x v="1"/>
    <x v="11"/>
  </r>
  <r>
    <s v="GHCND:USW00003816"/>
    <x v="0"/>
    <n v="20120213"/>
    <n v="28"/>
    <n v="-78"/>
    <n v="2.8"/>
    <n v="-7.8"/>
    <n v="37"/>
    <n v="18"/>
    <n v="37"/>
    <s v="2012"/>
    <x v="1"/>
    <x v="12"/>
  </r>
  <r>
    <s v="GHCND:USW00003816"/>
    <x v="0"/>
    <n v="20120214"/>
    <n v="50"/>
    <n v="0"/>
    <n v="5"/>
    <n v="0"/>
    <n v="41"/>
    <n v="32"/>
    <n v="28"/>
    <s v="2012"/>
    <x v="1"/>
    <x v="13"/>
  </r>
  <r>
    <s v="GHCND:USW00003816"/>
    <x v="0"/>
    <n v="20120215"/>
    <n v="111"/>
    <n v="6"/>
    <n v="11.1"/>
    <n v="0.6"/>
    <n v="52"/>
    <n v="33"/>
    <n v="22"/>
    <s v="2012"/>
    <x v="1"/>
    <x v="14"/>
  </r>
  <r>
    <s v="GHCND:USW00003816"/>
    <x v="0"/>
    <n v="20120216"/>
    <n v="122"/>
    <n v="6"/>
    <n v="12.2"/>
    <n v="0.6"/>
    <n v="54"/>
    <n v="33"/>
    <n v="21"/>
    <s v="2012"/>
    <x v="1"/>
    <x v="15"/>
  </r>
  <r>
    <s v="GHCND:USW00003816"/>
    <x v="0"/>
    <n v="20120217"/>
    <n v="122"/>
    <n v="-33"/>
    <n v="12.2"/>
    <n v="-3.3"/>
    <n v="54"/>
    <n v="26"/>
    <n v="25"/>
    <s v="2012"/>
    <x v="1"/>
    <x v="16"/>
  </r>
  <r>
    <s v="GHCND:USW00003816"/>
    <x v="0"/>
    <n v="20120218"/>
    <n v="89"/>
    <n v="11"/>
    <n v="8.9"/>
    <n v="1.1000000000000001"/>
    <n v="48"/>
    <n v="34"/>
    <n v="24"/>
    <s v="2012"/>
    <x v="1"/>
    <x v="17"/>
  </r>
  <r>
    <s v="GHCND:USW00003816"/>
    <x v="0"/>
    <n v="20120219"/>
    <n v="89"/>
    <n v="-11"/>
    <n v="8.9"/>
    <n v="-1.1000000000000001"/>
    <n v="48"/>
    <n v="30"/>
    <n v="26"/>
    <s v="2012"/>
    <x v="1"/>
    <x v="18"/>
  </r>
  <r>
    <s v="GHCND:USW00003816"/>
    <x v="0"/>
    <n v="20120220"/>
    <n v="117"/>
    <n v="-56"/>
    <n v="11.7"/>
    <n v="-5.6"/>
    <n v="53"/>
    <n v="22"/>
    <n v="27"/>
    <s v="2012"/>
    <x v="1"/>
    <x v="19"/>
  </r>
  <r>
    <s v="GHCND:USW00003816"/>
    <x v="0"/>
    <n v="20120221"/>
    <n v="128"/>
    <n v="72"/>
    <n v="12.8"/>
    <n v="7.2"/>
    <n v="55"/>
    <n v="45"/>
    <n v="15"/>
    <s v="2012"/>
    <x v="1"/>
    <x v="20"/>
  </r>
  <r>
    <s v="GHCND:USW00003816"/>
    <x v="0"/>
    <n v="20120222"/>
    <n v="183"/>
    <n v="67"/>
    <n v="18.3"/>
    <n v="6.7"/>
    <n v="65"/>
    <n v="44"/>
    <n v="10"/>
    <s v="2012"/>
    <x v="1"/>
    <x v="21"/>
  </r>
  <r>
    <s v="GHCND:USW00003816"/>
    <x v="0"/>
    <n v="20120223"/>
    <n v="233"/>
    <n v="78"/>
    <n v="23.3"/>
    <n v="7.8"/>
    <n v="74"/>
    <n v="46"/>
    <n v="5"/>
    <s v="2012"/>
    <x v="1"/>
    <x v="22"/>
  </r>
  <r>
    <s v="GHCND:USW00003816"/>
    <x v="0"/>
    <n v="20120224"/>
    <n v="144"/>
    <n v="6"/>
    <n v="14.4"/>
    <n v="0.6"/>
    <n v="58"/>
    <n v="33"/>
    <n v="19"/>
    <s v="2012"/>
    <x v="1"/>
    <x v="23"/>
  </r>
  <r>
    <s v="GHCND:USW00003816"/>
    <x v="0"/>
    <n v="20120225"/>
    <n v="72"/>
    <n v="-11"/>
    <n v="7.2"/>
    <n v="-1.1000000000000001"/>
    <n v="45"/>
    <n v="30"/>
    <n v="27"/>
    <s v="2012"/>
    <x v="1"/>
    <x v="24"/>
  </r>
  <r>
    <s v="GHCND:USW00003816"/>
    <x v="0"/>
    <n v="20120226"/>
    <n v="161"/>
    <n v="-22"/>
    <n v="16.100000000000001"/>
    <n v="-2.2000000000000002"/>
    <n v="61"/>
    <n v="28"/>
    <n v="20"/>
    <s v="2012"/>
    <x v="1"/>
    <x v="25"/>
  </r>
  <r>
    <s v="GHCND:USW00003816"/>
    <x v="0"/>
    <n v="20120227"/>
    <n v="172"/>
    <n v="50"/>
    <n v="17.2"/>
    <n v="5"/>
    <n v="63"/>
    <n v="41"/>
    <n v="13"/>
    <s v="2012"/>
    <x v="1"/>
    <x v="26"/>
  </r>
  <r>
    <s v="GHCND:USW00003816"/>
    <x v="0"/>
    <n v="20120228"/>
    <n v="211"/>
    <n v="17"/>
    <n v="21.1"/>
    <n v="1.7"/>
    <n v="70"/>
    <n v="35"/>
    <n v="12"/>
    <s v="2012"/>
    <x v="1"/>
    <x v="27"/>
  </r>
  <r>
    <s v="GHCND:USW00003816"/>
    <x v="0"/>
    <n v="20120229"/>
    <n v="211"/>
    <n v="89"/>
    <n v="21.1"/>
    <n v="8.9"/>
    <n v="70"/>
    <n v="48"/>
    <n v="6"/>
    <s v="2012"/>
    <x v="1"/>
    <x v="28"/>
  </r>
  <r>
    <s v="GHCND:USW00003816"/>
    <x v="0"/>
    <n v="20120301"/>
    <n v="194"/>
    <n v="22"/>
    <n v="19.399999999999999"/>
    <n v="2.2000000000000002"/>
    <n v="67"/>
    <n v="36"/>
    <n v="13"/>
    <s v="2012"/>
    <x v="2"/>
    <x v="0"/>
  </r>
  <r>
    <s v="GHCND:USW00003816"/>
    <x v="0"/>
    <n v="20120302"/>
    <n v="267"/>
    <n v="22"/>
    <n v="26.7"/>
    <n v="2.2000000000000002"/>
    <n v="80"/>
    <n v="36"/>
    <n v="7"/>
    <s v="2012"/>
    <x v="2"/>
    <x v="1"/>
  </r>
  <r>
    <s v="GHCND:USW00003816"/>
    <x v="0"/>
    <n v="20120303"/>
    <n v="117"/>
    <n v="-17"/>
    <n v="11.7"/>
    <n v="-1.7"/>
    <n v="53"/>
    <n v="29"/>
    <n v="24"/>
    <s v="2012"/>
    <x v="2"/>
    <x v="2"/>
  </r>
  <r>
    <s v="GHCND:USW00003816"/>
    <x v="0"/>
    <n v="20120304"/>
    <n v="128"/>
    <n v="-28"/>
    <n v="12.8"/>
    <n v="-2.8"/>
    <n v="55"/>
    <n v="27"/>
    <n v="24"/>
    <s v="2012"/>
    <x v="2"/>
    <x v="3"/>
  </r>
  <r>
    <s v="GHCND:USW00003816"/>
    <x v="0"/>
    <n v="20120305"/>
    <n v="94"/>
    <n v="6"/>
    <n v="9.4"/>
    <n v="0.6"/>
    <n v="49"/>
    <n v="33"/>
    <n v="24"/>
    <s v="2012"/>
    <x v="2"/>
    <x v="4"/>
  </r>
  <r>
    <s v="GHCND:USW00003816"/>
    <x v="0"/>
    <n v="20120306"/>
    <n v="211"/>
    <n v="17"/>
    <n v="21.1"/>
    <n v="1.7"/>
    <n v="70"/>
    <n v="35"/>
    <n v="12"/>
    <s v="2012"/>
    <x v="2"/>
    <x v="5"/>
  </r>
  <r>
    <s v="GHCND:USW00003816"/>
    <x v="0"/>
    <n v="20120307"/>
    <n v="222"/>
    <n v="106"/>
    <n v="22.2"/>
    <n v="10.6"/>
    <n v="72"/>
    <n v="51"/>
    <n v="3"/>
    <s v="2012"/>
    <x v="2"/>
    <x v="6"/>
  </r>
  <r>
    <s v="GHCND:USW00003816"/>
    <x v="0"/>
    <n v="20120308"/>
    <n v="200"/>
    <n v="28"/>
    <n v="20"/>
    <n v="2.8"/>
    <n v="68"/>
    <n v="37"/>
    <n v="12"/>
    <s v="2012"/>
    <x v="2"/>
    <x v="7"/>
  </r>
  <r>
    <s v="GHCND:USW00003816"/>
    <x v="0"/>
    <n v="20120309"/>
    <n v="156"/>
    <n v="17"/>
    <n v="15.6"/>
    <n v="1.7"/>
    <n v="60"/>
    <n v="35"/>
    <n v="17"/>
    <s v="2012"/>
    <x v="2"/>
    <x v="8"/>
  </r>
  <r>
    <s v="GHCND:USW00003816"/>
    <x v="0"/>
    <n v="20120310"/>
    <n v="161"/>
    <n v="-6"/>
    <n v="16.100000000000001"/>
    <n v="-0.6"/>
    <n v="61"/>
    <n v="31"/>
    <n v="19"/>
    <s v="2012"/>
    <x v="2"/>
    <x v="9"/>
  </r>
  <r>
    <s v="GHCND:USW00003816"/>
    <x v="0"/>
    <n v="20120311"/>
    <n v="183"/>
    <n v="33"/>
    <n v="18.3"/>
    <n v="3.3"/>
    <n v="65"/>
    <n v="38"/>
    <n v="13"/>
    <s v="2012"/>
    <x v="2"/>
    <x v="10"/>
  </r>
  <r>
    <s v="GHCND:USW00003816"/>
    <x v="0"/>
    <n v="20120312"/>
    <n v="239"/>
    <n v="156"/>
    <n v="23.9"/>
    <n v="15.6"/>
    <n v="75"/>
    <n v="60"/>
    <n v="0"/>
    <s v="2012"/>
    <x v="2"/>
    <x v="11"/>
  </r>
  <r>
    <s v="GHCND:USW00003816"/>
    <x v="0"/>
    <n v="20120313"/>
    <n v="250"/>
    <n v="133"/>
    <n v="25"/>
    <n v="13.3"/>
    <n v="77"/>
    <n v="56"/>
    <n v="0"/>
    <s v="2012"/>
    <x v="2"/>
    <x v="12"/>
  </r>
  <r>
    <s v="GHCND:USW00003816"/>
    <x v="0"/>
    <n v="20120314"/>
    <n v="278"/>
    <n v="150"/>
    <n v="27.8"/>
    <n v="15"/>
    <n v="82"/>
    <n v="59"/>
    <n v="0"/>
    <s v="2012"/>
    <x v="2"/>
    <x v="13"/>
  </r>
  <r>
    <s v="GHCND:USW00003816"/>
    <x v="0"/>
    <n v="20120315"/>
    <n v="239"/>
    <n v="156"/>
    <n v="23.9"/>
    <n v="15.6"/>
    <n v="75"/>
    <n v="60"/>
    <n v="0"/>
    <s v="2012"/>
    <x v="2"/>
    <x v="14"/>
  </r>
  <r>
    <s v="GHCND:USW00003816"/>
    <x v="0"/>
    <n v="20120316"/>
    <n v="239"/>
    <n v="128"/>
    <n v="23.9"/>
    <n v="12.8"/>
    <n v="75"/>
    <n v="55"/>
    <n v="0"/>
    <s v="2012"/>
    <x v="2"/>
    <x v="15"/>
  </r>
  <r>
    <s v="GHCND:USW00003816"/>
    <x v="0"/>
    <n v="20120317"/>
    <n v="250"/>
    <n v="133"/>
    <n v="25"/>
    <n v="13.3"/>
    <n v="77"/>
    <n v="56"/>
    <n v="0"/>
    <s v="2012"/>
    <x v="2"/>
    <x v="16"/>
  </r>
  <r>
    <s v="GHCND:USW00003816"/>
    <x v="0"/>
    <n v="20120318"/>
    <n v="267"/>
    <n v="139"/>
    <n v="26.7"/>
    <n v="13.9"/>
    <n v="80"/>
    <n v="57"/>
    <n v="0"/>
    <s v="2012"/>
    <x v="2"/>
    <x v="17"/>
  </r>
  <r>
    <s v="GHCND:USW00003816"/>
    <x v="0"/>
    <n v="20120319"/>
    <n v="272"/>
    <n v="189"/>
    <n v="27.2"/>
    <n v="18.899999999999999"/>
    <n v="81"/>
    <n v="66"/>
    <n v="0"/>
    <s v="2012"/>
    <x v="2"/>
    <x v="18"/>
  </r>
  <r>
    <s v="GHCND:USW00003816"/>
    <x v="0"/>
    <n v="20120320"/>
    <n v="283"/>
    <n v="172"/>
    <n v="28.3"/>
    <n v="17.2"/>
    <n v="83"/>
    <n v="63"/>
    <n v="0"/>
    <s v="2012"/>
    <x v="2"/>
    <x v="19"/>
  </r>
  <r>
    <s v="GHCND:USW00003816"/>
    <x v="0"/>
    <n v="20120321"/>
    <n v="267"/>
    <n v="178"/>
    <n v="26.7"/>
    <n v="17.8"/>
    <n v="80"/>
    <n v="64"/>
    <n v="0"/>
    <s v="2012"/>
    <x v="2"/>
    <x v="20"/>
  </r>
  <r>
    <s v="GHCND:USW00003816"/>
    <x v="0"/>
    <n v="20120322"/>
    <n v="217"/>
    <n v="139"/>
    <n v="21.7"/>
    <n v="13.9"/>
    <n v="71"/>
    <n v="57"/>
    <n v="1"/>
    <s v="2012"/>
    <x v="2"/>
    <x v="21"/>
  </r>
  <r>
    <s v="GHCND:USW00003816"/>
    <x v="0"/>
    <n v="20120323"/>
    <n v="206"/>
    <n v="100"/>
    <n v="20.6"/>
    <n v="10"/>
    <n v="69"/>
    <n v="50"/>
    <n v="5"/>
    <s v="2012"/>
    <x v="2"/>
    <x v="22"/>
  </r>
  <r>
    <s v="GHCND:USW00003816"/>
    <x v="0"/>
    <n v="20120324"/>
    <n v="200"/>
    <n v="94"/>
    <n v="20"/>
    <n v="9.4"/>
    <n v="68"/>
    <n v="49"/>
    <n v="6"/>
    <s v="2012"/>
    <x v="2"/>
    <x v="23"/>
  </r>
  <r>
    <s v="GHCND:USW00003816"/>
    <x v="0"/>
    <n v="20120325"/>
    <n v="206"/>
    <n v="100"/>
    <n v="20.6"/>
    <n v="10"/>
    <n v="69"/>
    <n v="50"/>
    <n v="5"/>
    <s v="2012"/>
    <x v="2"/>
    <x v="24"/>
  </r>
  <r>
    <s v="GHCND:USW00003816"/>
    <x v="0"/>
    <n v="20120326"/>
    <n v="250"/>
    <n v="83"/>
    <n v="25"/>
    <n v="8.3000000000000007"/>
    <n v="77"/>
    <n v="47"/>
    <n v="3"/>
    <s v="2012"/>
    <x v="2"/>
    <x v="25"/>
  </r>
  <r>
    <s v="GHCND:USW00003816"/>
    <x v="0"/>
    <n v="20120327"/>
    <n v="256"/>
    <n v="100"/>
    <n v="25.6"/>
    <n v="10"/>
    <n v="78"/>
    <n v="50"/>
    <n v="1"/>
    <s v="2012"/>
    <x v="2"/>
    <x v="26"/>
  </r>
  <r>
    <s v="GHCND:USW00003816"/>
    <x v="0"/>
    <n v="20120328"/>
    <n v="278"/>
    <n v="144"/>
    <n v="27.8"/>
    <n v="14.4"/>
    <n v="82"/>
    <n v="58"/>
    <n v="0"/>
    <s v="2012"/>
    <x v="2"/>
    <x v="27"/>
  </r>
  <r>
    <s v="GHCND:USW00003816"/>
    <x v="0"/>
    <n v="20120329"/>
    <n v="272"/>
    <n v="139"/>
    <n v="27.2"/>
    <n v="13.9"/>
    <n v="81"/>
    <n v="57"/>
    <n v="0"/>
    <s v="2012"/>
    <x v="2"/>
    <x v="28"/>
  </r>
  <r>
    <s v="GHCND:USW00003816"/>
    <x v="0"/>
    <n v="20120330"/>
    <n v="250"/>
    <n v="150"/>
    <n v="25"/>
    <n v="15"/>
    <n v="77"/>
    <n v="59"/>
    <n v="0"/>
    <s v="2012"/>
    <x v="2"/>
    <x v="29"/>
  </r>
  <r>
    <s v="GHCND:USW00003816"/>
    <x v="0"/>
    <n v="20120331"/>
    <n v="267"/>
    <n v="139"/>
    <n v="26.7"/>
    <n v="13.9"/>
    <n v="80"/>
    <n v="57"/>
    <n v="0"/>
    <s v="2012"/>
    <x v="2"/>
    <x v="30"/>
  </r>
  <r>
    <s v="GHCND:USW00003816"/>
    <x v="0"/>
    <n v="20120401"/>
    <n v="294"/>
    <n v="156"/>
    <n v="29.4"/>
    <n v="15.6"/>
    <n v="85"/>
    <n v="60"/>
    <n v="0"/>
    <s v="2012"/>
    <x v="3"/>
    <x v="0"/>
  </r>
  <r>
    <s v="GHCND:USW00003816"/>
    <x v="0"/>
    <n v="20120402"/>
    <n v="300"/>
    <n v="172"/>
    <n v="30"/>
    <n v="17.2"/>
    <n v="86"/>
    <n v="63"/>
    <n v="0"/>
    <s v="2012"/>
    <x v="3"/>
    <x v="1"/>
  </r>
  <r>
    <s v="GHCND:USW00003816"/>
    <x v="0"/>
    <n v="20120403"/>
    <n v="261"/>
    <n v="156"/>
    <n v="26.1"/>
    <n v="15.6"/>
    <n v="79"/>
    <n v="60"/>
    <n v="0"/>
    <s v="2012"/>
    <x v="3"/>
    <x v="2"/>
  </r>
  <r>
    <s v="GHCND:USW00003816"/>
    <x v="0"/>
    <n v="20120404"/>
    <n v="261"/>
    <n v="161"/>
    <n v="26.1"/>
    <n v="16.100000000000001"/>
    <n v="79"/>
    <n v="61"/>
    <n v="0"/>
    <s v="2012"/>
    <x v="3"/>
    <x v="3"/>
  </r>
  <r>
    <s v="GHCND:USW00003816"/>
    <x v="0"/>
    <n v="20120405"/>
    <n v="178"/>
    <n v="89"/>
    <n v="17.8"/>
    <n v="8.9"/>
    <n v="64"/>
    <n v="48"/>
    <n v="9"/>
    <s v="2012"/>
    <x v="3"/>
    <x v="4"/>
  </r>
  <r>
    <s v="GHCND:USW00003816"/>
    <x v="0"/>
    <n v="20120406"/>
    <n v="178"/>
    <n v="39"/>
    <n v="17.8"/>
    <n v="3.9"/>
    <n v="64"/>
    <n v="39"/>
    <n v="13"/>
    <s v="2012"/>
    <x v="3"/>
    <x v="5"/>
  </r>
  <r>
    <s v="GHCND:USW00003816"/>
    <x v="0"/>
    <n v="20120407"/>
    <n v="222"/>
    <n v="22"/>
    <n v="22.2"/>
    <n v="2.2000000000000002"/>
    <n v="72"/>
    <n v="36"/>
    <n v="11"/>
    <s v="2012"/>
    <x v="3"/>
    <x v="6"/>
  </r>
  <r>
    <s v="GHCND:USW00003816"/>
    <x v="0"/>
    <n v="20120408"/>
    <n v="211"/>
    <n v="50"/>
    <n v="21.1"/>
    <n v="5"/>
    <n v="70"/>
    <n v="41"/>
    <n v="9"/>
    <s v="2012"/>
    <x v="3"/>
    <x v="7"/>
  </r>
  <r>
    <s v="GHCND:USW00003816"/>
    <x v="0"/>
    <n v="20120409"/>
    <n v="228"/>
    <n v="28"/>
    <n v="22.8"/>
    <n v="2.8"/>
    <n v="73"/>
    <n v="37"/>
    <n v="10"/>
    <s v="2012"/>
    <x v="3"/>
    <x v="8"/>
  </r>
  <r>
    <s v="GHCND:USW00003816"/>
    <x v="0"/>
    <n v="20120410"/>
    <n v="178"/>
    <n v="28"/>
    <n v="17.8"/>
    <n v="2.8"/>
    <n v="64"/>
    <n v="37"/>
    <n v="14"/>
    <s v="2012"/>
    <x v="3"/>
    <x v="9"/>
  </r>
  <r>
    <s v="GHCND:USW00003816"/>
    <x v="0"/>
    <n v="20120411"/>
    <n v="144"/>
    <n v="6"/>
    <n v="14.4"/>
    <n v="0.6"/>
    <n v="58"/>
    <n v="33"/>
    <n v="19"/>
    <s v="2012"/>
    <x v="3"/>
    <x v="10"/>
  </r>
  <r>
    <s v="GHCND:USW00003816"/>
    <x v="0"/>
    <n v="20120412"/>
    <n v="178"/>
    <n v="-11"/>
    <n v="17.8"/>
    <n v="-1.1000000000000001"/>
    <n v="64"/>
    <n v="30"/>
    <n v="18"/>
    <s v="2012"/>
    <x v="3"/>
    <x v="11"/>
  </r>
  <r>
    <s v="GHCND:USW00003816"/>
    <x v="0"/>
    <n v="20120413"/>
    <n v="194"/>
    <n v="44"/>
    <n v="19.399999999999999"/>
    <n v="4.4000000000000004"/>
    <n v="67"/>
    <n v="40"/>
    <n v="11"/>
    <s v="2012"/>
    <x v="3"/>
    <x v="12"/>
  </r>
  <r>
    <s v="GHCND:USW00003816"/>
    <x v="0"/>
    <n v="20120414"/>
    <n v="267"/>
    <n v="150"/>
    <n v="26.7"/>
    <n v="15"/>
    <n v="80"/>
    <n v="59"/>
    <n v="0"/>
    <s v="2012"/>
    <x v="3"/>
    <x v="13"/>
  </r>
  <r>
    <s v="GHCND:USW00003816"/>
    <x v="0"/>
    <n v="20120415"/>
    <n v="272"/>
    <n v="167"/>
    <n v="27.2"/>
    <n v="16.7"/>
    <n v="81"/>
    <n v="62"/>
    <n v="0"/>
    <s v="2012"/>
    <x v="3"/>
    <x v="14"/>
  </r>
  <r>
    <s v="GHCND:USW00003816"/>
    <x v="0"/>
    <n v="20120416"/>
    <n v="194"/>
    <n v="100"/>
    <n v="19.399999999999999"/>
    <n v="10"/>
    <n v="67"/>
    <n v="50"/>
    <n v="6"/>
    <s v="2012"/>
    <x v="3"/>
    <x v="15"/>
  </r>
  <r>
    <s v="GHCND:USW00003816"/>
    <x v="0"/>
    <n v="20120417"/>
    <n v="189"/>
    <n v="67"/>
    <n v="18.899999999999999"/>
    <n v="6.7"/>
    <n v="66"/>
    <n v="44"/>
    <n v="10"/>
    <s v="2012"/>
    <x v="3"/>
    <x v="16"/>
  </r>
  <r>
    <s v="GHCND:USW00003816"/>
    <x v="0"/>
    <n v="20120418"/>
    <n v="228"/>
    <n v="39"/>
    <n v="22.8"/>
    <n v="3.9"/>
    <n v="73"/>
    <n v="39"/>
    <n v="9"/>
    <s v="2012"/>
    <x v="3"/>
    <x v="17"/>
  </r>
  <r>
    <s v="GHCND:USW00003816"/>
    <x v="0"/>
    <n v="20120419"/>
    <n v="244"/>
    <n v="56"/>
    <n v="24.4"/>
    <n v="5.6"/>
    <n v="76"/>
    <n v="42"/>
    <n v="6"/>
    <s v="2012"/>
    <x v="3"/>
    <x v="18"/>
  </r>
  <r>
    <s v="GHCND:USW00003816"/>
    <x v="0"/>
    <n v="20120420"/>
    <n v="228"/>
    <n v="89"/>
    <n v="22.8"/>
    <n v="8.9"/>
    <n v="73"/>
    <n v="48"/>
    <n v="4"/>
    <s v="2012"/>
    <x v="3"/>
    <x v="19"/>
  </r>
  <r>
    <s v="GHCND:USW00003816"/>
    <x v="0"/>
    <n v="20120421"/>
    <n v="150"/>
    <n v="28"/>
    <n v="15"/>
    <n v="2.8"/>
    <n v="59"/>
    <n v="37"/>
    <n v="17"/>
    <s v="2012"/>
    <x v="3"/>
    <x v="20"/>
  </r>
  <r>
    <s v="GHCND:USW00003816"/>
    <x v="0"/>
    <n v="20120422"/>
    <n v="161"/>
    <n v="17"/>
    <n v="16.100000000000001"/>
    <n v="1.7"/>
    <n v="61"/>
    <n v="35"/>
    <n v="17"/>
    <s v="2012"/>
    <x v="3"/>
    <x v="21"/>
  </r>
  <r>
    <s v="GHCND:USW00003816"/>
    <x v="0"/>
    <n v="20120423"/>
    <n v="172"/>
    <n v="28"/>
    <n v="17.2"/>
    <n v="2.8"/>
    <n v="63"/>
    <n v="37"/>
    <n v="15"/>
    <s v="2012"/>
    <x v="3"/>
    <x v="22"/>
  </r>
  <r>
    <s v="GHCND:USW00003816"/>
    <x v="0"/>
    <n v="20120424"/>
    <n v="244"/>
    <n v="56"/>
    <n v="24.4"/>
    <n v="5.6"/>
    <n v="76"/>
    <n v="42"/>
    <n v="6"/>
    <s v="2012"/>
    <x v="3"/>
    <x v="23"/>
  </r>
  <r>
    <s v="GHCND:USW00003816"/>
    <x v="0"/>
    <n v="20120425"/>
    <n v="267"/>
    <n v="150"/>
    <n v="26.7"/>
    <n v="15"/>
    <n v="80"/>
    <n v="59"/>
    <n v="0"/>
    <s v="2012"/>
    <x v="3"/>
    <x v="24"/>
  </r>
  <r>
    <s v="GHCND:USW00003816"/>
    <x v="0"/>
    <n v="20120426"/>
    <n v="300"/>
    <n v="150"/>
    <n v="30"/>
    <n v="15"/>
    <n v="86"/>
    <n v="59"/>
    <n v="0"/>
    <s v="2012"/>
    <x v="3"/>
    <x v="25"/>
  </r>
  <r>
    <s v="GHCND:USW00003816"/>
    <x v="0"/>
    <n v="20120427"/>
    <n v="194"/>
    <n v="106"/>
    <n v="19.399999999999999"/>
    <n v="10.6"/>
    <n v="67"/>
    <n v="51"/>
    <n v="6"/>
    <s v="2012"/>
    <x v="3"/>
    <x v="26"/>
  </r>
  <r>
    <s v="GHCND:USW00003816"/>
    <x v="0"/>
    <n v="20120428"/>
    <n v="283"/>
    <n v="122"/>
    <n v="28.3"/>
    <n v="12.2"/>
    <n v="83"/>
    <n v="54"/>
    <n v="0"/>
    <s v="2012"/>
    <x v="3"/>
    <x v="27"/>
  </r>
  <r>
    <s v="GHCND:USW00003816"/>
    <x v="0"/>
    <n v="20120429"/>
    <n v="300"/>
    <n v="178"/>
    <n v="30"/>
    <n v="17.8"/>
    <n v="86"/>
    <n v="64"/>
    <n v="0"/>
    <s v="2012"/>
    <x v="3"/>
    <x v="28"/>
  </r>
  <r>
    <s v="GHCND:USW00003816"/>
    <x v="0"/>
    <n v="20120430"/>
    <n v="294"/>
    <n v="167"/>
    <n v="29.4"/>
    <n v="16.7"/>
    <n v="85"/>
    <n v="62"/>
    <n v="0"/>
    <s v="2012"/>
    <x v="3"/>
    <x v="29"/>
  </r>
  <r>
    <s v="GHCND:USW00003816"/>
    <x v="0"/>
    <n v="20120501"/>
    <n v="306"/>
    <n v="161"/>
    <n v="30.6"/>
    <n v="16.100000000000001"/>
    <n v="87"/>
    <n v="61"/>
    <n v="0"/>
    <s v="2012"/>
    <x v="4"/>
    <x v="0"/>
  </r>
  <r>
    <s v="GHCND:USW00003816"/>
    <x v="0"/>
    <n v="20120502"/>
    <n v="322"/>
    <n v="217"/>
    <n v="32.200000000000003"/>
    <n v="21.7"/>
    <n v="90"/>
    <n v="71"/>
    <n v="0"/>
    <s v="2012"/>
    <x v="4"/>
    <x v="1"/>
  </r>
  <r>
    <s v="GHCND:USW00003816"/>
    <x v="0"/>
    <n v="20120503"/>
    <n v="283"/>
    <n v="178"/>
    <n v="28.3"/>
    <n v="17.8"/>
    <n v="83"/>
    <n v="64"/>
    <n v="0"/>
    <s v="2012"/>
    <x v="4"/>
    <x v="2"/>
  </r>
  <r>
    <s v="GHCND:USW00003816"/>
    <x v="0"/>
    <n v="20120504"/>
    <n v="317"/>
    <n v="206"/>
    <n v="31.7"/>
    <n v="20.6"/>
    <n v="89"/>
    <n v="69"/>
    <n v="0"/>
    <s v="2012"/>
    <x v="4"/>
    <x v="3"/>
  </r>
  <r>
    <s v="GHCND:USW00003816"/>
    <x v="0"/>
    <n v="20120505"/>
    <n v="328"/>
    <n v="189"/>
    <n v="32.799999999999997"/>
    <n v="18.899999999999999"/>
    <n v="91"/>
    <n v="66"/>
    <n v="0"/>
    <s v="2012"/>
    <x v="4"/>
    <x v="4"/>
  </r>
  <r>
    <s v="GHCND:USW00003816"/>
    <x v="0"/>
    <n v="20120506"/>
    <n v="328"/>
    <n v="194"/>
    <n v="32.799999999999997"/>
    <n v="19.399999999999999"/>
    <n v="91"/>
    <n v="67"/>
    <n v="0"/>
    <s v="2012"/>
    <x v="4"/>
    <x v="5"/>
  </r>
  <r>
    <s v="GHCND:USW00003816"/>
    <x v="0"/>
    <n v="20120507"/>
    <n v="261"/>
    <n v="172"/>
    <n v="26.1"/>
    <n v="17.2"/>
    <n v="79"/>
    <n v="63"/>
    <n v="0"/>
    <s v="2012"/>
    <x v="4"/>
    <x v="6"/>
  </r>
  <r>
    <s v="GHCND:USW00003816"/>
    <x v="0"/>
    <n v="20120508"/>
    <n v="256"/>
    <n v="133"/>
    <n v="25.6"/>
    <n v="13.3"/>
    <n v="78"/>
    <n v="56"/>
    <n v="0"/>
    <s v="2012"/>
    <x v="4"/>
    <x v="7"/>
  </r>
  <r>
    <s v="GHCND:USW00003816"/>
    <x v="0"/>
    <n v="20120509"/>
    <n v="244"/>
    <n v="89"/>
    <n v="24.4"/>
    <n v="8.9"/>
    <n v="76"/>
    <n v="48"/>
    <n v="3"/>
    <s v="2012"/>
    <x v="4"/>
    <x v="8"/>
  </r>
  <r>
    <s v="GHCND:USW00003816"/>
    <x v="0"/>
    <n v="20120510"/>
    <n v="239"/>
    <n v="78"/>
    <n v="23.9"/>
    <n v="7.8"/>
    <n v="75"/>
    <n v="46"/>
    <n v="4"/>
    <s v="2012"/>
    <x v="4"/>
    <x v="9"/>
  </r>
  <r>
    <s v="GHCND:USW00003816"/>
    <x v="0"/>
    <n v="20120511"/>
    <n v="250"/>
    <n v="67"/>
    <n v="25"/>
    <n v="6.7"/>
    <n v="77"/>
    <n v="44"/>
    <n v="4"/>
    <s v="2012"/>
    <x v="4"/>
    <x v="10"/>
  </r>
  <r>
    <s v="GHCND:USW00003816"/>
    <x v="0"/>
    <n v="20120512"/>
    <n v="228"/>
    <n v="139"/>
    <n v="22.8"/>
    <n v="13.9"/>
    <n v="73"/>
    <n v="57"/>
    <n v="0"/>
    <s v="2012"/>
    <x v="4"/>
    <x v="11"/>
  </r>
  <r>
    <s v="GHCND:USW00003816"/>
    <x v="0"/>
    <n v="20120513"/>
    <n v="272"/>
    <n v="133"/>
    <n v="27.2"/>
    <n v="13.3"/>
    <n v="81"/>
    <n v="56"/>
    <n v="0"/>
    <s v="2012"/>
    <x v="4"/>
    <x v="12"/>
  </r>
  <r>
    <s v="GHCND:USW00003816"/>
    <x v="0"/>
    <n v="20120514"/>
    <n v="261"/>
    <n v="111"/>
    <n v="26.1"/>
    <n v="11.1"/>
    <n v="79"/>
    <n v="52"/>
    <n v="0"/>
    <s v="2012"/>
    <x v="4"/>
    <x v="13"/>
  </r>
  <r>
    <s v="GHCND:USW00003816"/>
    <x v="0"/>
    <n v="20120515"/>
    <n v="289"/>
    <n v="117"/>
    <n v="28.9"/>
    <n v="11.7"/>
    <n v="84"/>
    <n v="53"/>
    <n v="0"/>
    <s v="2012"/>
    <x v="4"/>
    <x v="14"/>
  </r>
  <r>
    <s v="GHCND:USW00003816"/>
    <x v="0"/>
    <n v="20120516"/>
    <n v="311"/>
    <n v="100"/>
    <n v="31.1"/>
    <n v="10"/>
    <n v="88"/>
    <n v="50"/>
    <n v="0"/>
    <s v="2012"/>
    <x v="4"/>
    <x v="15"/>
  </r>
  <r>
    <s v="GHCND:USW00003816"/>
    <x v="0"/>
    <n v="20120517"/>
    <n v="289"/>
    <n v="133"/>
    <n v="28.9"/>
    <n v="13.3"/>
    <n v="84"/>
    <n v="56"/>
    <n v="0"/>
    <s v="2012"/>
    <x v="4"/>
    <x v="16"/>
  </r>
  <r>
    <s v="GHCND:USW00003816"/>
    <x v="0"/>
    <n v="20120518"/>
    <n v="317"/>
    <n v="144"/>
    <n v="31.7"/>
    <n v="14.4"/>
    <n v="89"/>
    <n v="58"/>
    <n v="0"/>
    <s v="2012"/>
    <x v="4"/>
    <x v="17"/>
  </r>
  <r>
    <s v="GHCND:USW00003816"/>
    <x v="0"/>
    <n v="20120519"/>
    <n v="328"/>
    <n v="189"/>
    <n v="32.799999999999997"/>
    <n v="18.899999999999999"/>
    <n v="91"/>
    <n v="66"/>
    <n v="0"/>
    <s v="2012"/>
    <x v="4"/>
    <x v="18"/>
  </r>
  <r>
    <s v="GHCND:USW00003816"/>
    <x v="0"/>
    <n v="20120520"/>
    <n v="339"/>
    <n v="172"/>
    <n v="33.9"/>
    <n v="17.2"/>
    <n v="93"/>
    <n v="63"/>
    <n v="0"/>
    <s v="2012"/>
    <x v="4"/>
    <x v="19"/>
  </r>
  <r>
    <s v="GHCND:USW00003816"/>
    <x v="0"/>
    <n v="20120521"/>
    <n v="261"/>
    <n v="150"/>
    <n v="26.1"/>
    <n v="15"/>
    <n v="79"/>
    <n v="59"/>
    <n v="0"/>
    <s v="2012"/>
    <x v="4"/>
    <x v="20"/>
  </r>
  <r>
    <s v="GHCND:USW00003816"/>
    <x v="0"/>
    <n v="20120522"/>
    <n v="261"/>
    <n v="94"/>
    <n v="26.1"/>
    <n v="9.4"/>
    <n v="79"/>
    <n v="49"/>
    <n v="1"/>
    <s v="2012"/>
    <x v="4"/>
    <x v="21"/>
  </r>
  <r>
    <s v="GHCND:USW00003816"/>
    <x v="0"/>
    <n v="20120523"/>
    <n v="294"/>
    <n v="78"/>
    <n v="29.4"/>
    <n v="7.8"/>
    <n v="85"/>
    <n v="46"/>
    <n v="0"/>
    <s v="2012"/>
    <x v="4"/>
    <x v="22"/>
  </r>
  <r>
    <s v="GHCND:USW00003816"/>
    <x v="0"/>
    <n v="20120524"/>
    <n v="333"/>
    <n v="144"/>
    <n v="33.299999999999997"/>
    <n v="14.4"/>
    <n v="92"/>
    <n v="58"/>
    <n v="0"/>
    <s v="2012"/>
    <x v="4"/>
    <x v="23"/>
  </r>
  <r>
    <s v="GHCND:USW00003816"/>
    <x v="0"/>
    <n v="20120525"/>
    <n v="339"/>
    <n v="222"/>
    <n v="33.9"/>
    <n v="22.2"/>
    <n v="93"/>
    <n v="72"/>
    <n v="0"/>
    <s v="2012"/>
    <x v="4"/>
    <x v="24"/>
  </r>
  <r>
    <s v="GHCND:USW00003816"/>
    <x v="0"/>
    <n v="20120526"/>
    <n v="350"/>
    <n v="206"/>
    <n v="35"/>
    <n v="20.6"/>
    <n v="95"/>
    <n v="69"/>
    <n v="0"/>
    <s v="2012"/>
    <x v="4"/>
    <x v="25"/>
  </r>
  <r>
    <s v="GHCND:USW00003816"/>
    <x v="0"/>
    <n v="20120527"/>
    <n v="350"/>
    <n v="167"/>
    <n v="35"/>
    <n v="16.7"/>
    <n v="95"/>
    <n v="62"/>
    <n v="0"/>
    <s v="2012"/>
    <x v="4"/>
    <x v="26"/>
  </r>
  <r>
    <s v="GHCND:USW00003816"/>
    <x v="0"/>
    <n v="20120528"/>
    <n v="350"/>
    <n v="233"/>
    <n v="35"/>
    <n v="23.3"/>
    <n v="95"/>
    <n v="74"/>
    <n v="0"/>
    <s v="2012"/>
    <x v="4"/>
    <x v="27"/>
  </r>
  <r>
    <s v="GHCND:USW00003816"/>
    <x v="0"/>
    <n v="20120529"/>
    <n v="317"/>
    <n v="167"/>
    <n v="31.7"/>
    <n v="16.7"/>
    <n v="89"/>
    <n v="62"/>
    <n v="0"/>
    <s v="2012"/>
    <x v="4"/>
    <x v="28"/>
  </r>
  <r>
    <s v="GHCND:USW00003816"/>
    <x v="0"/>
    <n v="20120530"/>
    <n v="294"/>
    <n v="139"/>
    <n v="29.4"/>
    <n v="13.9"/>
    <n v="85"/>
    <n v="57"/>
    <n v="0"/>
    <s v="2012"/>
    <x v="4"/>
    <x v="29"/>
  </r>
  <r>
    <s v="GHCND:USW00003816"/>
    <x v="0"/>
    <n v="20120531"/>
    <n v="311"/>
    <n v="139"/>
    <n v="31.1"/>
    <n v="13.9"/>
    <n v="88"/>
    <n v="57"/>
    <n v="0"/>
    <s v="2012"/>
    <x v="4"/>
    <x v="30"/>
  </r>
  <r>
    <s v="GHCND:USW00003816"/>
    <x v="0"/>
    <n v="20120601"/>
    <n v="206"/>
    <n v="94"/>
    <n v="20.6"/>
    <n v="9.4"/>
    <n v="69"/>
    <n v="49"/>
    <n v="6"/>
    <s v="2012"/>
    <x v="5"/>
    <x v="0"/>
  </r>
  <r>
    <s v="GHCND:USW00003816"/>
    <x v="0"/>
    <n v="20120602"/>
    <n v="267"/>
    <n v="83"/>
    <n v="26.7"/>
    <n v="8.3000000000000007"/>
    <n v="80"/>
    <n v="47"/>
    <n v="1"/>
    <s v="2012"/>
    <x v="5"/>
    <x v="1"/>
  </r>
  <r>
    <s v="GHCND:USW00003816"/>
    <x v="0"/>
    <n v="20120603"/>
    <n v="322"/>
    <n v="144"/>
    <n v="32.200000000000003"/>
    <n v="14.4"/>
    <n v="90"/>
    <n v="58"/>
    <n v="0"/>
    <s v="2012"/>
    <x v="5"/>
    <x v="2"/>
  </r>
  <r>
    <s v="GHCND:USW00003816"/>
    <x v="0"/>
    <n v="20120604"/>
    <n v="317"/>
    <n v="178"/>
    <n v="31.7"/>
    <n v="17.8"/>
    <n v="89"/>
    <n v="64"/>
    <n v="0"/>
    <s v="2012"/>
    <x v="5"/>
    <x v="3"/>
  </r>
  <r>
    <s v="GHCND:USW00003816"/>
    <x v="0"/>
    <n v="20120605"/>
    <n v="283"/>
    <n v="156"/>
    <n v="28.3"/>
    <n v="15.6"/>
    <n v="83"/>
    <n v="60"/>
    <n v="0"/>
    <s v="2012"/>
    <x v="5"/>
    <x v="4"/>
  </r>
  <r>
    <s v="GHCND:USW00003816"/>
    <x v="0"/>
    <n v="20120606"/>
    <n v="267"/>
    <n v="128"/>
    <n v="26.7"/>
    <n v="12.8"/>
    <n v="80"/>
    <n v="55"/>
    <n v="0"/>
    <s v="2012"/>
    <x v="5"/>
    <x v="5"/>
  </r>
  <r>
    <s v="GHCND:USW00003816"/>
    <x v="0"/>
    <n v="20120607"/>
    <n v="283"/>
    <n v="111"/>
    <n v="28.3"/>
    <n v="11.1"/>
    <n v="83"/>
    <n v="52"/>
    <n v="0"/>
    <s v="2012"/>
    <x v="5"/>
    <x v="6"/>
  </r>
  <r>
    <s v="GHCND:USW00003816"/>
    <x v="0"/>
    <n v="20120608"/>
    <n v="306"/>
    <n v="111"/>
    <n v="30.6"/>
    <n v="11.1"/>
    <n v="87"/>
    <n v="52"/>
    <n v="0"/>
    <s v="2012"/>
    <x v="5"/>
    <x v="7"/>
  </r>
  <r>
    <s v="GHCND:USW00003816"/>
    <x v="0"/>
    <n v="20120609"/>
    <n v="328"/>
    <n v="144"/>
    <n v="32.799999999999997"/>
    <n v="14.4"/>
    <n v="91"/>
    <n v="58"/>
    <n v="0"/>
    <s v="2012"/>
    <x v="5"/>
    <x v="8"/>
  </r>
  <r>
    <s v="GHCND:USW00003816"/>
    <x v="0"/>
    <n v="20120610"/>
    <n v="283"/>
    <n v="167"/>
    <n v="28.3"/>
    <n v="16.7"/>
    <n v="83"/>
    <n v="62"/>
    <n v="0"/>
    <s v="2012"/>
    <x v="5"/>
    <x v="9"/>
  </r>
  <r>
    <s v="GHCND:USW00003816"/>
    <x v="0"/>
    <n v="20120611"/>
    <n v="317"/>
    <n v="189"/>
    <n v="31.7"/>
    <n v="18.899999999999999"/>
    <n v="89"/>
    <n v="66"/>
    <n v="0"/>
    <s v="2012"/>
    <x v="5"/>
    <x v="10"/>
  </r>
  <r>
    <s v="GHCND:USW00003816"/>
    <x v="0"/>
    <n v="20120612"/>
    <n v="300"/>
    <n v="139"/>
    <n v="30"/>
    <n v="13.9"/>
    <n v="86"/>
    <n v="57"/>
    <n v="0"/>
    <s v="2012"/>
    <x v="5"/>
    <x v="11"/>
  </r>
  <r>
    <s v="GHCND:USW00003816"/>
    <x v="0"/>
    <n v="20120613"/>
    <n v="306"/>
    <n v="122"/>
    <n v="30.6"/>
    <n v="12.2"/>
    <n v="87"/>
    <n v="54"/>
    <n v="0"/>
    <s v="2012"/>
    <x v="5"/>
    <x v="12"/>
  </r>
  <r>
    <s v="GHCND:USW00003816"/>
    <x v="0"/>
    <n v="20120614"/>
    <n v="328"/>
    <n v="122"/>
    <n v="32.799999999999997"/>
    <n v="12.2"/>
    <n v="91"/>
    <n v="54"/>
    <n v="0"/>
    <s v="2012"/>
    <x v="5"/>
    <x v="13"/>
  </r>
  <r>
    <s v="GHCND:USW00003816"/>
    <x v="0"/>
    <n v="20120615"/>
    <n v="339"/>
    <n v="156"/>
    <n v="33.9"/>
    <n v="15.6"/>
    <n v="93"/>
    <n v="60"/>
    <n v="0"/>
    <s v="2012"/>
    <x v="5"/>
    <x v="14"/>
  </r>
  <r>
    <s v="GHCND:USW00003816"/>
    <x v="0"/>
    <n v="20120616"/>
    <n v="344"/>
    <n v="228"/>
    <n v="34.4"/>
    <n v="22.8"/>
    <n v="94"/>
    <n v="73"/>
    <n v="0"/>
    <s v="2012"/>
    <x v="5"/>
    <x v="15"/>
  </r>
  <r>
    <s v="GHCND:USW00003816"/>
    <x v="0"/>
    <n v="20120617"/>
    <n v="328"/>
    <n v="211"/>
    <n v="32.799999999999997"/>
    <n v="21.1"/>
    <n v="91"/>
    <n v="70"/>
    <n v="0"/>
    <s v="2012"/>
    <x v="5"/>
    <x v="16"/>
  </r>
  <r>
    <s v="GHCND:USW00003816"/>
    <x v="0"/>
    <n v="20120618"/>
    <n v="339"/>
    <n v="206"/>
    <n v="33.9"/>
    <n v="20.6"/>
    <n v="93"/>
    <n v="69"/>
    <n v="0"/>
    <s v="2012"/>
    <x v="5"/>
    <x v="17"/>
  </r>
  <r>
    <s v="GHCND:USW00003816"/>
    <x v="0"/>
    <n v="20120619"/>
    <n v="339"/>
    <n v="211"/>
    <n v="33.9"/>
    <n v="21.1"/>
    <n v="93"/>
    <n v="70"/>
    <n v="0"/>
    <s v="2012"/>
    <x v="5"/>
    <x v="18"/>
  </r>
  <r>
    <s v="GHCND:USW00003816"/>
    <x v="0"/>
    <n v="20120620"/>
    <n v="344"/>
    <n v="206"/>
    <n v="34.4"/>
    <n v="20.6"/>
    <n v="94"/>
    <n v="69"/>
    <n v="0"/>
    <s v="2012"/>
    <x v="5"/>
    <x v="19"/>
  </r>
  <r>
    <s v="GHCND:USW00003816"/>
    <x v="0"/>
    <n v="20120621"/>
    <n v="344"/>
    <n v="183"/>
    <n v="34.4"/>
    <n v="18.3"/>
    <n v="94"/>
    <n v="65"/>
    <n v="0"/>
    <s v="2012"/>
    <x v="5"/>
    <x v="20"/>
  </r>
  <r>
    <s v="GHCND:USW00003816"/>
    <x v="0"/>
    <n v="20120622"/>
    <n v="339"/>
    <n v="206"/>
    <n v="33.9"/>
    <n v="20.6"/>
    <n v="93"/>
    <n v="69"/>
    <n v="0"/>
    <s v="2012"/>
    <x v="5"/>
    <x v="21"/>
  </r>
  <r>
    <s v="GHCND:USW00003816"/>
    <x v="0"/>
    <n v="20120623"/>
    <n v="350"/>
    <n v="150"/>
    <n v="35"/>
    <n v="15"/>
    <n v="95"/>
    <n v="59"/>
    <n v="0"/>
    <s v="2012"/>
    <x v="5"/>
    <x v="22"/>
  </r>
  <r>
    <s v="GHCND:USW00003816"/>
    <x v="0"/>
    <n v="20120624"/>
    <n v="372"/>
    <n v="167"/>
    <n v="37.200000000000003"/>
    <n v="16.7"/>
    <n v="99"/>
    <n v="62"/>
    <n v="0"/>
    <s v="2012"/>
    <x v="5"/>
    <x v="23"/>
  </r>
  <r>
    <s v="GHCND:USW00003816"/>
    <x v="0"/>
    <n v="20120625"/>
    <n v="378"/>
    <n v="194"/>
    <n v="37.799999999999997"/>
    <n v="19.399999999999999"/>
    <n v="100"/>
    <n v="67"/>
    <n v="0"/>
    <s v="2012"/>
    <x v="5"/>
    <x v="24"/>
  </r>
  <r>
    <s v="GHCND:USW00003816"/>
    <x v="0"/>
    <n v="20120626"/>
    <n v="322"/>
    <n v="156"/>
    <n v="32.200000000000003"/>
    <n v="15.6"/>
    <n v="90"/>
    <n v="60"/>
    <n v="0"/>
    <s v="2012"/>
    <x v="5"/>
    <x v="25"/>
  </r>
  <r>
    <s v="GHCND:USW00003816"/>
    <x v="0"/>
    <n v="20120627"/>
    <n v="367"/>
    <n v="122"/>
    <n v="36.700000000000003"/>
    <n v="12.2"/>
    <n v="98"/>
    <n v="54"/>
    <n v="0"/>
    <s v="2012"/>
    <x v="5"/>
    <x v="26"/>
  </r>
  <r>
    <s v="GHCND:USW00003816"/>
    <x v="0"/>
    <n v="20120628"/>
    <n v="406"/>
    <n v="161"/>
    <n v="40.6"/>
    <n v="16.100000000000001"/>
    <n v="105"/>
    <n v="61"/>
    <n v="0"/>
    <s v="2012"/>
    <x v="5"/>
    <x v="27"/>
  </r>
  <r>
    <s v="GHCND:USW00003816"/>
    <x v="0"/>
    <n v="20120629"/>
    <n v="422"/>
    <n v="217"/>
    <n v="42.2"/>
    <n v="21.7"/>
    <n v="108"/>
    <n v="71"/>
    <n v="0"/>
    <s v="2012"/>
    <x v="5"/>
    <x v="28"/>
  </r>
  <r>
    <s v="GHCND:USW00003816"/>
    <x v="0"/>
    <n v="20120630"/>
    <n v="411"/>
    <n v="239"/>
    <n v="41.1"/>
    <n v="23.9"/>
    <n v="106"/>
    <n v="75"/>
    <n v="0"/>
    <s v="2012"/>
    <x v="5"/>
    <x v="29"/>
  </r>
  <r>
    <s v="GHCND:USW00003816"/>
    <x v="0"/>
    <n v="20120701"/>
    <n v="406"/>
    <n v="239"/>
    <n v="40.6"/>
    <n v="23.9"/>
    <n v="105"/>
    <n v="75"/>
    <n v="0"/>
    <s v="2012"/>
    <x v="6"/>
    <x v="0"/>
  </r>
  <r>
    <s v="GHCND:USW00003816"/>
    <x v="0"/>
    <n v="20120702"/>
    <n v="383"/>
    <n v="239"/>
    <n v="38.299999999999997"/>
    <n v="23.9"/>
    <n v="101"/>
    <n v="75"/>
    <n v="0"/>
    <s v="2012"/>
    <x v="6"/>
    <x v="1"/>
  </r>
  <r>
    <s v="GHCND:USW00003816"/>
    <x v="0"/>
    <n v="20120703"/>
    <n v="361"/>
    <n v="244"/>
    <n v="36.1"/>
    <n v="24.4"/>
    <n v="97"/>
    <n v="76"/>
    <n v="0"/>
    <s v="2012"/>
    <x v="6"/>
    <x v="2"/>
  </r>
  <r>
    <s v="GHCND:USW00003816"/>
    <x v="0"/>
    <n v="20120704"/>
    <n v="383"/>
    <n v="233"/>
    <n v="38.299999999999997"/>
    <n v="23.3"/>
    <n v="101"/>
    <n v="74"/>
    <n v="0"/>
    <s v="2012"/>
    <x v="6"/>
    <x v="3"/>
  </r>
  <r>
    <s v="GHCND:USW00003816"/>
    <x v="0"/>
    <n v="20120705"/>
    <n v="406"/>
    <n v="228"/>
    <n v="40.6"/>
    <n v="22.8"/>
    <n v="105"/>
    <n v="73"/>
    <n v="0"/>
    <s v="2012"/>
    <x v="6"/>
    <x v="4"/>
  </r>
  <r>
    <s v="GHCND:USW00003816"/>
    <x v="0"/>
    <n v="20120706"/>
    <n v="417"/>
    <n v="244"/>
    <n v="41.7"/>
    <n v="24.4"/>
    <n v="107"/>
    <n v="76"/>
    <n v="0"/>
    <s v="2012"/>
    <x v="6"/>
    <x v="5"/>
  </r>
  <r>
    <s v="GHCND:USW00003816"/>
    <x v="0"/>
    <n v="20120707"/>
    <n v="400"/>
    <n v="228"/>
    <n v="40"/>
    <n v="22.8"/>
    <n v="104"/>
    <n v="73"/>
    <n v="0"/>
    <s v="2012"/>
    <x v="6"/>
    <x v="6"/>
  </r>
  <r>
    <s v="GHCND:USW00003816"/>
    <x v="0"/>
    <n v="20120708"/>
    <n v="372"/>
    <n v="228"/>
    <n v="37.200000000000003"/>
    <n v="22.8"/>
    <n v="99"/>
    <n v="73"/>
    <n v="0"/>
    <s v="2012"/>
    <x v="6"/>
    <x v="7"/>
  </r>
  <r>
    <s v="GHCND:USW00003816"/>
    <x v="0"/>
    <n v="20120709"/>
    <n v="333"/>
    <n v="222"/>
    <n v="33.299999999999997"/>
    <n v="22.2"/>
    <n v="92"/>
    <n v="72"/>
    <n v="0"/>
    <s v="2012"/>
    <x v="6"/>
    <x v="8"/>
  </r>
  <r>
    <s v="GHCND:USW00003816"/>
    <x v="0"/>
    <n v="20120710"/>
    <n v="333"/>
    <n v="222"/>
    <n v="33.299999999999997"/>
    <n v="22.2"/>
    <n v="92"/>
    <n v="72"/>
    <n v="0"/>
    <s v="2012"/>
    <x v="6"/>
    <x v="9"/>
  </r>
  <r>
    <s v="GHCND:USW00003816"/>
    <x v="0"/>
    <n v="20120711"/>
    <n v="350"/>
    <n v="206"/>
    <n v="35"/>
    <n v="20.6"/>
    <n v="95"/>
    <n v="69"/>
    <n v="0"/>
    <s v="2012"/>
    <x v="6"/>
    <x v="10"/>
  </r>
  <r>
    <s v="GHCND:USW00003816"/>
    <x v="0"/>
    <n v="20120712"/>
    <n v="322"/>
    <n v="194"/>
    <n v="32.200000000000003"/>
    <n v="19.399999999999999"/>
    <n v="90"/>
    <n v="67"/>
    <n v="0"/>
    <s v="2012"/>
    <x v="6"/>
    <x v="11"/>
  </r>
  <r>
    <s v="GHCND:USW00003816"/>
    <x v="0"/>
    <n v="20120713"/>
    <n v="294"/>
    <n v="206"/>
    <n v="29.4"/>
    <n v="20.6"/>
    <n v="85"/>
    <n v="69"/>
    <n v="0"/>
    <s v="2012"/>
    <x v="6"/>
    <x v="12"/>
  </r>
  <r>
    <s v="GHCND:USW00003816"/>
    <x v="0"/>
    <n v="20120714"/>
    <n v="317"/>
    <n v="211"/>
    <n v="31.7"/>
    <n v="21.1"/>
    <n v="89"/>
    <n v="70"/>
    <n v="0"/>
    <s v="2012"/>
    <x v="6"/>
    <x v="13"/>
  </r>
  <r>
    <s v="GHCND:USW00003816"/>
    <x v="0"/>
    <n v="20120715"/>
    <n v="328"/>
    <n v="211"/>
    <n v="32.799999999999997"/>
    <n v="21.1"/>
    <n v="91"/>
    <n v="70"/>
    <n v="0"/>
    <s v="2012"/>
    <x v="6"/>
    <x v="14"/>
  </r>
  <r>
    <s v="GHCND:USW00003816"/>
    <x v="0"/>
    <n v="20120716"/>
    <n v="350"/>
    <n v="217"/>
    <n v="35"/>
    <n v="21.7"/>
    <n v="95"/>
    <n v="71"/>
    <n v="0"/>
    <s v="2012"/>
    <x v="6"/>
    <x v="15"/>
  </r>
  <r>
    <s v="GHCND:USW00003816"/>
    <x v="0"/>
    <n v="20120717"/>
    <n v="361"/>
    <n v="228"/>
    <n v="36.1"/>
    <n v="22.8"/>
    <n v="97"/>
    <n v="73"/>
    <n v="0"/>
    <s v="2012"/>
    <x v="6"/>
    <x v="16"/>
  </r>
  <r>
    <s v="GHCND:USW00003816"/>
    <x v="0"/>
    <n v="20120718"/>
    <n v="383"/>
    <n v="239"/>
    <n v="38.299999999999997"/>
    <n v="23.9"/>
    <n v="101"/>
    <n v="75"/>
    <n v="0"/>
    <s v="2012"/>
    <x v="6"/>
    <x v="17"/>
  </r>
  <r>
    <s v="GHCND:USW00003816"/>
    <x v="0"/>
    <n v="20120719"/>
    <n v="383"/>
    <n v="239"/>
    <n v="38.299999999999997"/>
    <n v="23.9"/>
    <n v="101"/>
    <n v="75"/>
    <n v="0"/>
    <s v="2012"/>
    <x v="6"/>
    <x v="18"/>
  </r>
  <r>
    <s v="GHCND:USW00003816"/>
    <x v="0"/>
    <n v="20120720"/>
    <n v="361"/>
    <n v="228"/>
    <n v="36.1"/>
    <n v="22.8"/>
    <n v="97"/>
    <n v="73"/>
    <n v="0"/>
    <s v="2012"/>
    <x v="6"/>
    <x v="19"/>
  </r>
  <r>
    <s v="GHCND:USW00003816"/>
    <x v="0"/>
    <n v="20120721"/>
    <n v="350"/>
    <n v="211"/>
    <n v="35"/>
    <n v="21.1"/>
    <n v="95"/>
    <n v="70"/>
    <n v="0"/>
    <s v="2012"/>
    <x v="6"/>
    <x v="20"/>
  </r>
  <r>
    <s v="GHCND:USW00003816"/>
    <x v="0"/>
    <n v="20120722"/>
    <n v="372"/>
    <n v="189"/>
    <n v="37.200000000000003"/>
    <n v="18.899999999999999"/>
    <n v="99"/>
    <n v="66"/>
    <n v="0"/>
    <s v="2012"/>
    <x v="6"/>
    <x v="21"/>
  </r>
  <r>
    <s v="GHCND:USW00003816"/>
    <x v="0"/>
    <n v="20120723"/>
    <n v="367"/>
    <n v="239"/>
    <n v="36.700000000000003"/>
    <n v="23.9"/>
    <n v="98"/>
    <n v="75"/>
    <n v="0"/>
    <s v="2012"/>
    <x v="6"/>
    <x v="22"/>
  </r>
  <r>
    <s v="GHCND:USW00003816"/>
    <x v="0"/>
    <n v="20120724"/>
    <n v="383"/>
    <n v="244"/>
    <n v="38.299999999999997"/>
    <n v="24.4"/>
    <n v="101"/>
    <n v="76"/>
    <n v="0"/>
    <s v="2012"/>
    <x v="6"/>
    <x v="23"/>
  </r>
  <r>
    <s v="GHCND:USW00003816"/>
    <x v="0"/>
    <n v="20120725"/>
    <n v="383"/>
    <n v="250"/>
    <n v="38.299999999999997"/>
    <n v="25"/>
    <n v="101"/>
    <n v="77"/>
    <n v="0"/>
    <s v="2012"/>
    <x v="6"/>
    <x v="24"/>
  </r>
  <r>
    <s v="GHCND:USW00003816"/>
    <x v="0"/>
    <n v="20120726"/>
    <n v="383"/>
    <n v="217"/>
    <n v="38.299999999999997"/>
    <n v="21.7"/>
    <n v="101"/>
    <n v="71"/>
    <n v="0"/>
    <s v="2012"/>
    <x v="6"/>
    <x v="25"/>
  </r>
  <r>
    <s v="GHCND:USW00003816"/>
    <x v="0"/>
    <n v="20120727"/>
    <n v="356"/>
    <n v="217"/>
    <n v="35.6"/>
    <n v="21.7"/>
    <n v="96"/>
    <n v="71"/>
    <n v="0"/>
    <s v="2012"/>
    <x v="6"/>
    <x v="26"/>
  </r>
  <r>
    <s v="GHCND:USW00003816"/>
    <x v="0"/>
    <n v="20120728"/>
    <n v="344"/>
    <n v="194"/>
    <n v="34.4"/>
    <n v="19.399999999999999"/>
    <n v="94"/>
    <n v="67"/>
    <n v="0"/>
    <s v="2012"/>
    <x v="6"/>
    <x v="27"/>
  </r>
  <r>
    <s v="GHCND:USW00003816"/>
    <x v="0"/>
    <n v="20120729"/>
    <n v="294"/>
    <n v="189"/>
    <n v="29.4"/>
    <n v="18.899999999999999"/>
    <n v="85"/>
    <n v="66"/>
    <n v="0"/>
    <s v="2012"/>
    <x v="6"/>
    <x v="28"/>
  </r>
  <r>
    <s v="GHCND:USW00003816"/>
    <x v="0"/>
    <n v="20120730"/>
    <n v="356"/>
    <n v="211"/>
    <n v="35.6"/>
    <n v="21.1"/>
    <n v="96"/>
    <n v="70"/>
    <n v="0"/>
    <s v="2012"/>
    <x v="6"/>
    <x v="29"/>
  </r>
  <r>
    <s v="GHCND:USW00003816"/>
    <x v="0"/>
    <n v="20120731"/>
    <n v="367"/>
    <n v="228"/>
    <n v="36.700000000000003"/>
    <n v="22.8"/>
    <n v="98"/>
    <n v="73"/>
    <n v="0"/>
    <s v="2012"/>
    <x v="6"/>
    <x v="30"/>
  </r>
  <r>
    <s v="GHCND:USW00003816"/>
    <x v="0"/>
    <n v="20120801"/>
    <n v="378"/>
    <n v="244"/>
    <n v="37.799999999999997"/>
    <n v="24.4"/>
    <n v="100"/>
    <n v="76"/>
    <n v="0"/>
    <s v="2012"/>
    <x v="7"/>
    <x v="0"/>
  </r>
  <r>
    <s v="GHCND:USW00003816"/>
    <x v="0"/>
    <n v="20120802"/>
    <n v="383"/>
    <n v="217"/>
    <n v="38.299999999999997"/>
    <n v="21.7"/>
    <n v="101"/>
    <n v="71"/>
    <n v="0"/>
    <s v="2012"/>
    <x v="7"/>
    <x v="1"/>
  </r>
  <r>
    <s v="GHCND:USW00003816"/>
    <x v="0"/>
    <n v="20120803"/>
    <n v="356"/>
    <n v="244"/>
    <n v="35.6"/>
    <n v="24.4"/>
    <n v="96"/>
    <n v="76"/>
    <n v="0"/>
    <s v="2012"/>
    <x v="7"/>
    <x v="2"/>
  </r>
  <r>
    <s v="GHCND:USW00003816"/>
    <x v="0"/>
    <n v="20120804"/>
    <n v="339"/>
    <n v="256"/>
    <n v="33.9"/>
    <n v="25.6"/>
    <n v="93"/>
    <n v="78"/>
    <n v="0"/>
    <s v="2012"/>
    <x v="7"/>
    <x v="3"/>
  </r>
  <r>
    <s v="GHCND:USW00003816"/>
    <x v="0"/>
    <n v="20120805"/>
    <n v="339"/>
    <n v="244"/>
    <n v="33.9"/>
    <n v="24.4"/>
    <n v="93"/>
    <n v="76"/>
    <n v="0"/>
    <s v="2012"/>
    <x v="7"/>
    <x v="4"/>
  </r>
  <r>
    <s v="GHCND:USW00003816"/>
    <x v="0"/>
    <n v="20120806"/>
    <n v="356"/>
    <n v="189"/>
    <n v="35.6"/>
    <n v="18.899999999999999"/>
    <n v="96"/>
    <n v="66"/>
    <n v="0"/>
    <s v="2012"/>
    <x v="7"/>
    <x v="5"/>
  </r>
  <r>
    <s v="GHCND:USW00003816"/>
    <x v="0"/>
    <n v="20120807"/>
    <n v="367"/>
    <n v="172"/>
    <n v="36.700000000000003"/>
    <n v="17.2"/>
    <n v="98"/>
    <n v="63"/>
    <n v="0"/>
    <s v="2012"/>
    <x v="7"/>
    <x v="6"/>
  </r>
  <r>
    <s v="GHCND:USW00003816"/>
    <x v="0"/>
    <n v="20120808"/>
    <n v="378"/>
    <n v="172"/>
    <n v="37.799999999999997"/>
    <n v="17.2"/>
    <n v="100"/>
    <n v="63"/>
    <n v="0"/>
    <s v="2012"/>
    <x v="7"/>
    <x v="7"/>
  </r>
  <r>
    <s v="GHCND:USW00003816"/>
    <x v="0"/>
    <n v="20120809"/>
    <n v="356"/>
    <n v="211"/>
    <n v="35.6"/>
    <n v="21.1"/>
    <n v="96"/>
    <n v="70"/>
    <n v="0"/>
    <s v="2012"/>
    <x v="7"/>
    <x v="8"/>
  </r>
  <r>
    <s v="GHCND:USW00003816"/>
    <x v="0"/>
    <n v="20120810"/>
    <n v="300"/>
    <n v="172"/>
    <n v="30"/>
    <n v="17.2"/>
    <n v="86"/>
    <n v="63"/>
    <n v="0"/>
    <s v="2012"/>
    <x v="7"/>
    <x v="9"/>
  </r>
  <r>
    <s v="GHCND:USW00003816"/>
    <x v="0"/>
    <n v="20120811"/>
    <n v="306"/>
    <n v="150"/>
    <n v="30.6"/>
    <n v="15"/>
    <n v="87"/>
    <n v="59"/>
    <n v="0"/>
    <s v="2012"/>
    <x v="7"/>
    <x v="10"/>
  </r>
  <r>
    <s v="GHCND:USW00003816"/>
    <x v="0"/>
    <n v="20120812"/>
    <n v="306"/>
    <n v="117"/>
    <n v="30.6"/>
    <n v="11.7"/>
    <n v="87"/>
    <n v="53"/>
    <n v="0"/>
    <s v="2012"/>
    <x v="7"/>
    <x v="11"/>
  </r>
  <r>
    <s v="GHCND:USW00003816"/>
    <x v="0"/>
    <n v="20120813"/>
    <n v="306"/>
    <n v="194"/>
    <n v="30.6"/>
    <n v="19.399999999999999"/>
    <n v="87"/>
    <n v="67"/>
    <n v="0"/>
    <s v="2012"/>
    <x v="7"/>
    <x v="12"/>
  </r>
  <r>
    <s v="GHCND:USW00003816"/>
    <x v="0"/>
    <n v="20120814"/>
    <n v="272"/>
    <n v="189"/>
    <n v="27.2"/>
    <n v="18.899999999999999"/>
    <n v="81"/>
    <n v="66"/>
    <n v="0"/>
    <s v="2012"/>
    <x v="7"/>
    <x v="13"/>
  </r>
  <r>
    <s v="GHCND:USW00003816"/>
    <x v="0"/>
    <n v="20120815"/>
    <n v="322"/>
    <n v="161"/>
    <n v="32.200000000000003"/>
    <n v="16.100000000000001"/>
    <n v="90"/>
    <n v="61"/>
    <n v="0"/>
    <s v="2012"/>
    <x v="7"/>
    <x v="14"/>
  </r>
  <r>
    <s v="GHCND:USW00003816"/>
    <x v="0"/>
    <n v="20120816"/>
    <n v="361"/>
    <n v="211"/>
    <n v="36.1"/>
    <n v="21.1"/>
    <n v="97"/>
    <n v="70"/>
    <n v="0"/>
    <s v="2012"/>
    <x v="7"/>
    <x v="15"/>
  </r>
  <r>
    <s v="GHCND:USW00003816"/>
    <x v="0"/>
    <n v="20120817"/>
    <n v="272"/>
    <n v="167"/>
    <n v="27.2"/>
    <n v="16.7"/>
    <n v="81"/>
    <n v="62"/>
    <n v="0"/>
    <s v="2012"/>
    <x v="7"/>
    <x v="16"/>
  </r>
  <r>
    <s v="GHCND:USW00003816"/>
    <x v="0"/>
    <n v="20120818"/>
    <n v="289"/>
    <n v="128"/>
    <n v="28.9"/>
    <n v="12.8"/>
    <n v="84"/>
    <n v="55"/>
    <n v="0"/>
    <s v="2012"/>
    <x v="7"/>
    <x v="17"/>
  </r>
  <r>
    <s v="GHCND:USW00003816"/>
    <x v="0"/>
    <n v="20120819"/>
    <n v="300"/>
    <n v="139"/>
    <n v="30"/>
    <n v="13.9"/>
    <n v="86"/>
    <n v="57"/>
    <n v="0"/>
    <s v="2012"/>
    <x v="7"/>
    <x v="18"/>
  </r>
  <r>
    <s v="GHCND:USW00003816"/>
    <x v="0"/>
    <n v="20120820"/>
    <n v="300"/>
    <n v="156"/>
    <n v="30"/>
    <n v="15.6"/>
    <n v="86"/>
    <n v="60"/>
    <n v="0"/>
    <s v="2012"/>
    <x v="7"/>
    <x v="19"/>
  </r>
  <r>
    <s v="GHCND:USW00003816"/>
    <x v="0"/>
    <n v="20120821"/>
    <n v="317"/>
    <n v="133"/>
    <n v="31.7"/>
    <n v="13.3"/>
    <n v="89"/>
    <n v="56"/>
    <n v="0"/>
    <s v="2012"/>
    <x v="7"/>
    <x v="20"/>
  </r>
  <r>
    <s v="GHCND:USW00003816"/>
    <x v="0"/>
    <n v="20120822"/>
    <n v="344"/>
    <n v="150"/>
    <n v="34.4"/>
    <n v="15"/>
    <n v="94"/>
    <n v="59"/>
    <n v="0"/>
    <s v="2012"/>
    <x v="7"/>
    <x v="21"/>
  </r>
  <r>
    <s v="GHCND:USW00003816"/>
    <x v="0"/>
    <n v="20120823"/>
    <n v="350"/>
    <n v="144"/>
    <n v="35"/>
    <n v="14.4"/>
    <n v="95"/>
    <n v="58"/>
    <n v="0"/>
    <s v="2012"/>
    <x v="7"/>
    <x v="22"/>
  </r>
  <r>
    <s v="GHCND:USW00003816"/>
    <x v="0"/>
    <n v="20120824"/>
    <n v="339"/>
    <n v="183"/>
    <n v="33.9"/>
    <n v="18.3"/>
    <n v="93"/>
    <n v="65"/>
    <n v="0"/>
    <s v="2012"/>
    <x v="7"/>
    <x v="23"/>
  </r>
  <r>
    <s v="GHCND:USW00003816"/>
    <x v="0"/>
    <n v="20120825"/>
    <n v="317"/>
    <n v="189"/>
    <n v="31.7"/>
    <n v="18.899999999999999"/>
    <n v="89"/>
    <n v="66"/>
    <n v="0"/>
    <s v="2012"/>
    <x v="7"/>
    <x v="24"/>
  </r>
  <r>
    <s v="GHCND:USW00003816"/>
    <x v="0"/>
    <n v="20120826"/>
    <n v="339"/>
    <n v="217"/>
    <n v="33.9"/>
    <n v="21.7"/>
    <n v="93"/>
    <n v="71"/>
    <n v="0"/>
    <s v="2012"/>
    <x v="7"/>
    <x v="25"/>
  </r>
  <r>
    <s v="GHCND:USW00003816"/>
    <x v="0"/>
    <n v="20120827"/>
    <n v="328"/>
    <n v="222"/>
    <n v="32.799999999999997"/>
    <n v="22.2"/>
    <n v="91"/>
    <n v="72"/>
    <n v="0"/>
    <s v="2012"/>
    <x v="7"/>
    <x v="26"/>
  </r>
  <r>
    <s v="GHCND:USW00003816"/>
    <x v="0"/>
    <n v="20120828"/>
    <n v="339"/>
    <n v="178"/>
    <n v="33.9"/>
    <n v="17.8"/>
    <n v="93"/>
    <n v="64"/>
    <n v="0"/>
    <s v="2012"/>
    <x v="7"/>
    <x v="27"/>
  </r>
  <r>
    <s v="GHCND:USW00003816"/>
    <x v="0"/>
    <n v="20120829"/>
    <n v="339"/>
    <n v="167"/>
    <n v="33.9"/>
    <n v="16.7"/>
    <n v="93"/>
    <n v="62"/>
    <n v="0"/>
    <s v="2012"/>
    <x v="7"/>
    <x v="28"/>
  </r>
  <r>
    <s v="GHCND:USW00003816"/>
    <x v="0"/>
    <n v="20120830"/>
    <n v="344"/>
    <n v="183"/>
    <n v="34.4"/>
    <n v="18.3"/>
    <n v="94"/>
    <n v="65"/>
    <n v="0"/>
    <s v="2012"/>
    <x v="7"/>
    <x v="29"/>
  </r>
  <r>
    <s v="GHCND:USW00003816"/>
    <x v="0"/>
    <n v="20120831"/>
    <n v="333"/>
    <n v="256"/>
    <n v="33.299999999999997"/>
    <n v="25.6"/>
    <n v="92"/>
    <n v="78"/>
    <n v="0"/>
    <s v="2012"/>
    <x v="7"/>
    <x v="30"/>
  </r>
  <r>
    <s v="GHCND:USW00003816"/>
    <x v="0"/>
    <n v="20120901"/>
    <n v="317"/>
    <n v="222"/>
    <n v="31.7"/>
    <n v="22.2"/>
    <n v="89"/>
    <n v="72"/>
    <n v="0"/>
    <s v="2012"/>
    <x v="8"/>
    <x v="0"/>
  </r>
  <r>
    <s v="GHCND:USW00003816"/>
    <x v="0"/>
    <n v="20120902"/>
    <n v="272"/>
    <n v="228"/>
    <n v="27.2"/>
    <n v="22.8"/>
    <n v="81"/>
    <n v="73"/>
    <n v="0"/>
    <s v="2012"/>
    <x v="8"/>
    <x v="1"/>
  </r>
  <r>
    <s v="GHCND:USW00003816"/>
    <x v="0"/>
    <n v="20120903"/>
    <n v="283"/>
    <n v="228"/>
    <n v="28.3"/>
    <n v="22.8"/>
    <n v="83"/>
    <n v="73"/>
    <n v="0"/>
    <s v="2012"/>
    <x v="8"/>
    <x v="2"/>
  </r>
  <r>
    <s v="GHCND:USW00003816"/>
    <x v="0"/>
    <n v="20120904"/>
    <n v="328"/>
    <n v="206"/>
    <n v="32.799999999999997"/>
    <n v="20.6"/>
    <n v="91"/>
    <n v="69"/>
    <n v="0"/>
    <s v="2012"/>
    <x v="8"/>
    <x v="3"/>
  </r>
  <r>
    <s v="GHCND:USW00003816"/>
    <x v="0"/>
    <n v="20120905"/>
    <n v="322"/>
    <n v="217"/>
    <n v="32.200000000000003"/>
    <n v="21.7"/>
    <n v="90"/>
    <n v="71"/>
    <n v="0"/>
    <s v="2012"/>
    <x v="8"/>
    <x v="4"/>
  </r>
  <r>
    <s v="GHCND:USW00003816"/>
    <x v="0"/>
    <n v="20120906"/>
    <n v="339"/>
    <n v="183"/>
    <n v="33.9"/>
    <n v="18.3"/>
    <n v="93"/>
    <n v="65"/>
    <n v="0"/>
    <s v="2012"/>
    <x v="8"/>
    <x v="5"/>
  </r>
  <r>
    <s v="GHCND:USW00003816"/>
    <x v="0"/>
    <n v="20120907"/>
    <n v="333"/>
    <n v="183"/>
    <n v="33.299999999999997"/>
    <n v="18.3"/>
    <n v="92"/>
    <n v="65"/>
    <n v="0"/>
    <s v="2012"/>
    <x v="8"/>
    <x v="6"/>
  </r>
  <r>
    <s v="GHCND:USW00003816"/>
    <x v="0"/>
    <n v="20120908"/>
    <n v="239"/>
    <n v="128"/>
    <n v="23.9"/>
    <n v="12.8"/>
    <n v="75"/>
    <n v="55"/>
    <n v="0"/>
    <s v="2012"/>
    <x v="8"/>
    <x v="7"/>
  </r>
  <r>
    <s v="GHCND:USW00003816"/>
    <x v="0"/>
    <n v="20120909"/>
    <n v="256"/>
    <n v="117"/>
    <n v="25.6"/>
    <n v="11.7"/>
    <n v="78"/>
    <n v="53"/>
    <n v="0"/>
    <s v="2012"/>
    <x v="8"/>
    <x v="8"/>
  </r>
  <r>
    <s v="GHCND:USW00003816"/>
    <x v="0"/>
    <n v="20120910"/>
    <n v="267"/>
    <n v="122"/>
    <n v="26.7"/>
    <n v="12.2"/>
    <n v="80"/>
    <n v="54"/>
    <n v="0"/>
    <s v="2012"/>
    <x v="8"/>
    <x v="9"/>
  </r>
  <r>
    <s v="GHCND:USW00003816"/>
    <x v="0"/>
    <n v="20120911"/>
    <n v="289"/>
    <n v="117"/>
    <n v="28.9"/>
    <n v="11.7"/>
    <n v="84"/>
    <n v="53"/>
    <n v="0"/>
    <s v="2012"/>
    <x v="8"/>
    <x v="10"/>
  </r>
  <r>
    <s v="GHCND:USW00003816"/>
    <x v="0"/>
    <n v="20120912"/>
    <n v="289"/>
    <n v="172"/>
    <n v="28.9"/>
    <n v="17.2"/>
    <n v="84"/>
    <n v="63"/>
    <n v="0"/>
    <s v="2012"/>
    <x v="8"/>
    <x v="11"/>
  </r>
  <r>
    <s v="GHCND:USW00003816"/>
    <x v="0"/>
    <n v="20120913"/>
    <n v="283"/>
    <n v="172"/>
    <n v="28.3"/>
    <n v="17.2"/>
    <n v="83"/>
    <n v="63"/>
    <n v="0"/>
    <s v="2012"/>
    <x v="8"/>
    <x v="12"/>
  </r>
  <r>
    <s v="GHCND:USW00003816"/>
    <x v="0"/>
    <n v="20120914"/>
    <n v="239"/>
    <n v="167"/>
    <n v="23.9"/>
    <n v="16.7"/>
    <n v="75"/>
    <n v="62"/>
    <n v="0"/>
    <s v="2012"/>
    <x v="8"/>
    <x v="13"/>
  </r>
  <r>
    <s v="GHCND:USW00003816"/>
    <x v="0"/>
    <n v="20120915"/>
    <n v="222"/>
    <n v="161"/>
    <n v="22.2"/>
    <n v="16.100000000000001"/>
    <n v="72"/>
    <n v="61"/>
    <n v="0"/>
    <s v="2012"/>
    <x v="8"/>
    <x v="14"/>
  </r>
  <r>
    <s v="GHCND:USW00003816"/>
    <x v="0"/>
    <n v="20120916"/>
    <n v="250"/>
    <n v="178"/>
    <n v="25"/>
    <n v="17.8"/>
    <n v="77"/>
    <n v="64"/>
    <n v="0"/>
    <s v="2012"/>
    <x v="8"/>
    <x v="15"/>
  </r>
  <r>
    <s v="GHCND:USW00003816"/>
    <x v="0"/>
    <n v="20120917"/>
    <n v="222"/>
    <n v="200"/>
    <n v="22.2"/>
    <n v="20"/>
    <n v="72"/>
    <n v="68"/>
    <n v="0"/>
    <s v="2012"/>
    <x v="8"/>
    <x v="16"/>
  </r>
  <r>
    <s v="GHCND:USW00003816"/>
    <x v="0"/>
    <n v="20120918"/>
    <n v="211"/>
    <n v="83"/>
    <n v="21.1"/>
    <n v="8.3000000000000007"/>
    <n v="70"/>
    <n v="47"/>
    <n v="6"/>
    <s v="2012"/>
    <x v="8"/>
    <x v="17"/>
  </r>
  <r>
    <s v="GHCND:USW00003816"/>
    <x v="0"/>
    <n v="20120919"/>
    <n v="233"/>
    <n v="56"/>
    <n v="23.3"/>
    <n v="5.6"/>
    <n v="74"/>
    <n v="42"/>
    <n v="7"/>
    <s v="2012"/>
    <x v="8"/>
    <x v="18"/>
  </r>
  <r>
    <s v="GHCND:USW00003816"/>
    <x v="0"/>
    <n v="20120920"/>
    <n v="278"/>
    <n v="117"/>
    <n v="27.8"/>
    <n v="11.7"/>
    <n v="82"/>
    <n v="53"/>
    <n v="0"/>
    <s v="2012"/>
    <x v="8"/>
    <x v="19"/>
  </r>
  <r>
    <s v="GHCND:USW00003816"/>
    <x v="0"/>
    <n v="20120921"/>
    <n v="261"/>
    <n v="122"/>
    <n v="26.1"/>
    <n v="12.2"/>
    <n v="79"/>
    <n v="54"/>
    <n v="0"/>
    <s v="2012"/>
    <x v="8"/>
    <x v="20"/>
  </r>
  <r>
    <s v="GHCND:USW00003816"/>
    <x v="0"/>
    <n v="20120922"/>
    <n v="261"/>
    <n v="78"/>
    <n v="26.1"/>
    <n v="7.8"/>
    <n v="79"/>
    <n v="46"/>
    <n v="2"/>
    <s v="2012"/>
    <x v="8"/>
    <x v="21"/>
  </r>
  <r>
    <s v="GHCND:USW00003816"/>
    <x v="0"/>
    <n v="20120923"/>
    <n v="200"/>
    <n v="33"/>
    <n v="20"/>
    <n v="3.3"/>
    <n v="68"/>
    <n v="38"/>
    <n v="12"/>
    <s v="2012"/>
    <x v="8"/>
    <x v="22"/>
  </r>
  <r>
    <s v="GHCND:USW00003816"/>
    <x v="0"/>
    <n v="20120924"/>
    <n v="228"/>
    <n v="33"/>
    <n v="22.8"/>
    <n v="3.3"/>
    <n v="73"/>
    <n v="38"/>
    <n v="9"/>
    <s v="2012"/>
    <x v="8"/>
    <x v="23"/>
  </r>
  <r>
    <s v="GHCND:USW00003816"/>
    <x v="0"/>
    <n v="20120925"/>
    <n v="300"/>
    <n v="139"/>
    <n v="30"/>
    <n v="13.9"/>
    <n v="86"/>
    <n v="57"/>
    <n v="0"/>
    <s v="2012"/>
    <x v="8"/>
    <x v="24"/>
  </r>
  <r>
    <s v="GHCND:USW00003816"/>
    <x v="0"/>
    <n v="20120926"/>
    <n v="294"/>
    <n v="178"/>
    <n v="29.4"/>
    <n v="17.8"/>
    <n v="85"/>
    <n v="64"/>
    <n v="0"/>
    <s v="2012"/>
    <x v="8"/>
    <x v="25"/>
  </r>
  <r>
    <s v="GHCND:USW00003816"/>
    <x v="0"/>
    <n v="20120927"/>
    <n v="261"/>
    <n v="183"/>
    <n v="26.1"/>
    <n v="18.3"/>
    <n v="79"/>
    <n v="65"/>
    <n v="0"/>
    <s v="2012"/>
    <x v="8"/>
    <x v="26"/>
  </r>
  <r>
    <s v="GHCND:USW00003816"/>
    <x v="0"/>
    <n v="20120928"/>
    <n v="222"/>
    <n v="150"/>
    <n v="22.2"/>
    <n v="15"/>
    <n v="72"/>
    <n v="59"/>
    <n v="0"/>
    <s v="2012"/>
    <x v="8"/>
    <x v="27"/>
  </r>
  <r>
    <s v="GHCND:USW00003816"/>
    <x v="0"/>
    <n v="20120929"/>
    <n v="239"/>
    <n v="111"/>
    <n v="23.9"/>
    <n v="11.1"/>
    <n v="75"/>
    <n v="52"/>
    <n v="1"/>
    <s v="2012"/>
    <x v="8"/>
    <x v="28"/>
  </r>
  <r>
    <s v="GHCND:USW00003816"/>
    <x v="0"/>
    <n v="20120930"/>
    <n v="222"/>
    <n v="111"/>
    <n v="22.2"/>
    <n v="11.1"/>
    <n v="72"/>
    <n v="52"/>
    <n v="3"/>
    <s v="2012"/>
    <x v="8"/>
    <x v="29"/>
  </r>
  <r>
    <s v="GHCND:USW00003816"/>
    <x v="0"/>
    <n v="20121001"/>
    <n v="167"/>
    <n v="139"/>
    <n v="16.7"/>
    <n v="13.9"/>
    <n v="62"/>
    <n v="57"/>
    <n v="5"/>
    <s v="2012"/>
    <x v="9"/>
    <x v="0"/>
  </r>
  <r>
    <s v="GHCND:USW00003816"/>
    <x v="0"/>
    <n v="20121002"/>
    <n v="161"/>
    <n v="128"/>
    <n v="16.100000000000001"/>
    <n v="12.8"/>
    <n v="61"/>
    <n v="55"/>
    <n v="7"/>
    <s v="2012"/>
    <x v="9"/>
    <x v="1"/>
  </r>
  <r>
    <s v="GHCND:USW00003816"/>
    <x v="0"/>
    <n v="20121003"/>
    <n v="244"/>
    <n v="117"/>
    <n v="24.4"/>
    <n v="11.7"/>
    <n v="76"/>
    <n v="53"/>
    <n v="0"/>
    <s v="2012"/>
    <x v="9"/>
    <x v="2"/>
  </r>
  <r>
    <s v="GHCND:USW00003816"/>
    <x v="0"/>
    <n v="20121004"/>
    <n v="267"/>
    <n v="144"/>
    <n v="26.7"/>
    <n v="14.4"/>
    <n v="80"/>
    <n v="58"/>
    <n v="0"/>
    <s v="2012"/>
    <x v="9"/>
    <x v="3"/>
  </r>
  <r>
    <s v="GHCND:USW00003816"/>
    <x v="0"/>
    <n v="20121005"/>
    <n v="217"/>
    <n v="61"/>
    <n v="21.7"/>
    <n v="6.1"/>
    <n v="71"/>
    <n v="43"/>
    <n v="8"/>
    <s v="2012"/>
    <x v="9"/>
    <x v="4"/>
  </r>
  <r>
    <s v="GHCND:USW00003816"/>
    <x v="0"/>
    <n v="20121006"/>
    <n v="139"/>
    <n v="33"/>
    <n v="13.9"/>
    <n v="3.3"/>
    <n v="57"/>
    <n v="38"/>
    <n v="17"/>
    <s v="2012"/>
    <x v="9"/>
    <x v="5"/>
  </r>
  <r>
    <s v="GHCND:USW00003816"/>
    <x v="0"/>
    <n v="20121007"/>
    <n v="139"/>
    <n v="56"/>
    <n v="13.9"/>
    <n v="5.6"/>
    <n v="57"/>
    <n v="42"/>
    <n v="15"/>
    <s v="2012"/>
    <x v="9"/>
    <x v="6"/>
  </r>
  <r>
    <s v="GHCND:USW00003816"/>
    <x v="0"/>
    <n v="20121008"/>
    <n v="161"/>
    <n v="28"/>
    <n v="16.100000000000001"/>
    <n v="2.8"/>
    <n v="61"/>
    <n v="37"/>
    <n v="16"/>
    <s v="2012"/>
    <x v="9"/>
    <x v="7"/>
  </r>
  <r>
    <s v="GHCND:USW00003816"/>
    <x v="0"/>
    <n v="20121009"/>
    <n v="178"/>
    <n v="28"/>
    <n v="17.8"/>
    <n v="2.8"/>
    <n v="64"/>
    <n v="37"/>
    <n v="14"/>
    <s v="2012"/>
    <x v="9"/>
    <x v="8"/>
  </r>
  <r>
    <s v="GHCND:USW00003816"/>
    <x v="0"/>
    <n v="20121010"/>
    <n v="150"/>
    <n v="28"/>
    <n v="15"/>
    <n v="2.8"/>
    <n v="59"/>
    <n v="37"/>
    <n v="17"/>
    <s v="2012"/>
    <x v="9"/>
    <x v="9"/>
  </r>
  <r>
    <s v="GHCND:USW00003816"/>
    <x v="0"/>
    <n v="20121011"/>
    <n v="161"/>
    <n v="11"/>
    <n v="16.100000000000001"/>
    <n v="1.1000000000000001"/>
    <n v="61"/>
    <n v="34"/>
    <n v="17"/>
    <s v="2012"/>
    <x v="9"/>
    <x v="10"/>
  </r>
  <r>
    <s v="GHCND:USW00003816"/>
    <x v="0"/>
    <n v="20121012"/>
    <n v="167"/>
    <n v="111"/>
    <n v="16.7"/>
    <n v="11.1"/>
    <n v="62"/>
    <n v="52"/>
    <n v="8"/>
    <s v="2012"/>
    <x v="9"/>
    <x v="11"/>
  </r>
  <r>
    <s v="GHCND:USW00003816"/>
    <x v="0"/>
    <n v="20121013"/>
    <n v="261"/>
    <n v="128"/>
    <n v="26.1"/>
    <n v="12.8"/>
    <n v="79"/>
    <n v="55"/>
    <n v="0"/>
    <s v="2012"/>
    <x v="9"/>
    <x v="12"/>
  </r>
  <r>
    <s v="GHCND:USW00003816"/>
    <x v="0"/>
    <n v="20121014"/>
    <n v="228"/>
    <n v="133"/>
    <n v="22.8"/>
    <n v="13.3"/>
    <n v="73"/>
    <n v="56"/>
    <n v="0"/>
    <s v="2012"/>
    <x v="9"/>
    <x v="13"/>
  </r>
  <r>
    <s v="GHCND:USW00003816"/>
    <x v="0"/>
    <n v="20121015"/>
    <n v="217"/>
    <n v="83"/>
    <n v="21.7"/>
    <n v="8.3000000000000007"/>
    <n v="71"/>
    <n v="47"/>
    <n v="6"/>
    <s v="2012"/>
    <x v="9"/>
    <x v="14"/>
  </r>
  <r>
    <s v="GHCND:USW00003816"/>
    <x v="0"/>
    <n v="20121016"/>
    <n v="250"/>
    <n v="72"/>
    <n v="25"/>
    <n v="7.2"/>
    <n v="77"/>
    <n v="45"/>
    <n v="4"/>
    <s v="2012"/>
    <x v="9"/>
    <x v="15"/>
  </r>
  <r>
    <s v="GHCND:USW00003816"/>
    <x v="0"/>
    <n v="20121017"/>
    <n v="256"/>
    <n v="128"/>
    <n v="25.6"/>
    <n v="12.8"/>
    <n v="78"/>
    <n v="55"/>
    <n v="0"/>
    <s v="2012"/>
    <x v="9"/>
    <x v="16"/>
  </r>
  <r>
    <s v="GHCND:USW00003816"/>
    <x v="0"/>
    <n v="20121018"/>
    <n v="183"/>
    <n v="94"/>
    <n v="18.3"/>
    <n v="9.4"/>
    <n v="65"/>
    <n v="49"/>
    <n v="8"/>
    <s v="2012"/>
    <x v="9"/>
    <x v="17"/>
  </r>
  <r>
    <s v="GHCND:USW00003816"/>
    <x v="0"/>
    <n v="20121019"/>
    <n v="144"/>
    <n v="94"/>
    <n v="14.4"/>
    <n v="9.4"/>
    <n v="58"/>
    <n v="49"/>
    <n v="11"/>
    <s v="2012"/>
    <x v="9"/>
    <x v="18"/>
  </r>
  <r>
    <s v="GHCND:USW00003816"/>
    <x v="0"/>
    <n v="20121020"/>
    <n v="178"/>
    <n v="56"/>
    <n v="17.8"/>
    <n v="5.6"/>
    <n v="64"/>
    <n v="42"/>
    <n v="12"/>
    <s v="2012"/>
    <x v="9"/>
    <x v="19"/>
  </r>
  <r>
    <s v="GHCND:USW00003816"/>
    <x v="0"/>
    <n v="20121021"/>
    <n v="256"/>
    <n v="72"/>
    <n v="25.6"/>
    <n v="7.2"/>
    <n v="78"/>
    <n v="45"/>
    <n v="3"/>
    <s v="2012"/>
    <x v="9"/>
    <x v="20"/>
  </r>
  <r>
    <s v="GHCND:USW00003816"/>
    <x v="0"/>
    <n v="20121022"/>
    <n v="272"/>
    <n v="161"/>
    <n v="27.2"/>
    <n v="16.100000000000001"/>
    <n v="81"/>
    <n v="61"/>
    <n v="0"/>
    <s v="2012"/>
    <x v="9"/>
    <x v="21"/>
  </r>
  <r>
    <s v="GHCND:USW00003816"/>
    <x v="0"/>
    <n v="20121023"/>
    <n v="261"/>
    <n v="161"/>
    <n v="26.1"/>
    <n v="16.100000000000001"/>
    <n v="79"/>
    <n v="61"/>
    <n v="0"/>
    <s v="2012"/>
    <x v="9"/>
    <x v="22"/>
  </r>
  <r>
    <s v="GHCND:USW00003816"/>
    <x v="0"/>
    <n v="20121024"/>
    <n v="267"/>
    <n v="156"/>
    <n v="26.7"/>
    <n v="15.6"/>
    <n v="80"/>
    <n v="60"/>
    <n v="0"/>
    <s v="2012"/>
    <x v="9"/>
    <x v="23"/>
  </r>
  <r>
    <s v="GHCND:USW00003816"/>
    <x v="0"/>
    <n v="20121025"/>
    <n v="272"/>
    <n v="100"/>
    <n v="27.2"/>
    <n v="10"/>
    <n v="81"/>
    <n v="50"/>
    <n v="0"/>
    <s v="2012"/>
    <x v="9"/>
    <x v="24"/>
  </r>
  <r>
    <s v="GHCND:USW00003816"/>
    <x v="0"/>
    <n v="20121026"/>
    <n v="100"/>
    <n v="50"/>
    <n v="10"/>
    <n v="5"/>
    <n v="50"/>
    <n v="41"/>
    <n v="19"/>
    <s v="2012"/>
    <x v="9"/>
    <x v="25"/>
  </r>
  <r>
    <s v="GHCND:USW00003816"/>
    <x v="0"/>
    <n v="20121027"/>
    <n v="128"/>
    <n v="28"/>
    <n v="12.8"/>
    <n v="2.8"/>
    <n v="55"/>
    <n v="37"/>
    <n v="19"/>
    <s v="2012"/>
    <x v="9"/>
    <x v="26"/>
  </r>
  <r>
    <s v="GHCND:USW00003816"/>
    <x v="0"/>
    <n v="20121028"/>
    <n v="128"/>
    <n v="28"/>
    <n v="12.8"/>
    <n v="2.8"/>
    <n v="55"/>
    <n v="37"/>
    <n v="19"/>
    <s v="2012"/>
    <x v="9"/>
    <x v="27"/>
  </r>
  <r>
    <s v="GHCND:USW00003816"/>
    <x v="0"/>
    <n v="20121029"/>
    <n v="133"/>
    <n v="22"/>
    <n v="13.3"/>
    <n v="2.2000000000000002"/>
    <n v="56"/>
    <n v="36"/>
    <n v="19"/>
    <s v="2012"/>
    <x v="9"/>
    <x v="28"/>
  </r>
  <r>
    <s v="GHCND:USW00003816"/>
    <x v="0"/>
    <n v="20121030"/>
    <n v="144"/>
    <n v="39"/>
    <n v="14.4"/>
    <n v="3.9"/>
    <n v="58"/>
    <n v="39"/>
    <n v="16"/>
    <s v="2012"/>
    <x v="9"/>
    <x v="29"/>
  </r>
  <r>
    <s v="GHCND:USW00003816"/>
    <x v="0"/>
    <n v="20121031"/>
    <n v="144"/>
    <n v="-6"/>
    <n v="14.4"/>
    <n v="-0.6"/>
    <n v="58"/>
    <n v="31"/>
    <n v="20"/>
    <s v="2012"/>
    <x v="9"/>
    <x v="30"/>
  </r>
  <r>
    <s v="GHCND:USW00003816"/>
    <x v="0"/>
    <n v="20121101"/>
    <n v="161"/>
    <n v="-17"/>
    <n v="16.100000000000001"/>
    <n v="-1.7"/>
    <n v="61"/>
    <n v="29"/>
    <n v="20"/>
    <s v="2012"/>
    <x v="10"/>
    <x v="0"/>
  </r>
  <r>
    <s v="GHCND:USW00003816"/>
    <x v="0"/>
    <n v="20121102"/>
    <n v="167"/>
    <n v="72"/>
    <n v="16.7"/>
    <n v="7.2"/>
    <n v="62"/>
    <n v="45"/>
    <n v="11"/>
    <s v="2012"/>
    <x v="10"/>
    <x v="1"/>
  </r>
  <r>
    <s v="GHCND:USW00003816"/>
    <x v="0"/>
    <n v="20121103"/>
    <n v="206"/>
    <n v="44"/>
    <n v="20.6"/>
    <n v="4.4000000000000004"/>
    <n v="69"/>
    <n v="40"/>
    <n v="10"/>
    <s v="2012"/>
    <x v="10"/>
    <x v="2"/>
  </r>
  <r>
    <s v="GHCND:USW00003816"/>
    <x v="0"/>
    <n v="20121104"/>
    <n v="128"/>
    <n v="22"/>
    <n v="12.8"/>
    <n v="2.2000000000000002"/>
    <n v="55"/>
    <n v="36"/>
    <n v="19"/>
    <s v="2012"/>
    <x v="10"/>
    <x v="3"/>
  </r>
  <r>
    <s v="GHCND:USW00003816"/>
    <x v="0"/>
    <n v="20121105"/>
    <n v="100"/>
    <n v="33"/>
    <n v="10"/>
    <n v="3.3"/>
    <n v="50"/>
    <n v="38"/>
    <n v="21"/>
    <s v="2012"/>
    <x v="10"/>
    <x v="4"/>
  </r>
  <r>
    <s v="GHCND:USW00003816"/>
    <x v="0"/>
    <n v="20121106"/>
    <n v="100"/>
    <n v="28"/>
    <n v="10"/>
    <n v="2.8"/>
    <n v="50"/>
    <n v="37"/>
    <n v="21"/>
    <s v="2012"/>
    <x v="10"/>
    <x v="5"/>
  </r>
  <r>
    <s v="GHCND:USW00003816"/>
    <x v="0"/>
    <n v="20121107"/>
    <n v="94"/>
    <n v="22"/>
    <n v="9.4"/>
    <n v="2.2000000000000002"/>
    <n v="49"/>
    <n v="36"/>
    <n v="22"/>
    <s v="2012"/>
    <x v="10"/>
    <x v="6"/>
  </r>
  <r>
    <s v="GHCND:USW00003816"/>
    <x v="0"/>
    <n v="20121108"/>
    <n v="133"/>
    <n v="-17"/>
    <n v="13.3"/>
    <n v="-1.7"/>
    <n v="56"/>
    <n v="29"/>
    <n v="22"/>
    <s v="2012"/>
    <x v="10"/>
    <x v="7"/>
  </r>
  <r>
    <s v="GHCND:USW00003816"/>
    <x v="0"/>
    <n v="20121109"/>
    <n v="206"/>
    <n v="22"/>
    <n v="20.6"/>
    <n v="2.2000000000000002"/>
    <n v="69"/>
    <n v="36"/>
    <n v="12"/>
    <s v="2012"/>
    <x v="10"/>
    <x v="8"/>
  </r>
  <r>
    <s v="GHCND:USW00003816"/>
    <x v="0"/>
    <n v="20121110"/>
    <n v="222"/>
    <n v="117"/>
    <n v="22.2"/>
    <n v="11.7"/>
    <n v="72"/>
    <n v="53"/>
    <n v="2"/>
    <s v="2012"/>
    <x v="10"/>
    <x v="9"/>
  </r>
  <r>
    <s v="GHCND:USW00003816"/>
    <x v="0"/>
    <n v="20121111"/>
    <n v="217"/>
    <n v="117"/>
    <n v="21.7"/>
    <n v="11.7"/>
    <n v="71"/>
    <n v="53"/>
    <n v="3"/>
    <s v="2012"/>
    <x v="10"/>
    <x v="10"/>
  </r>
  <r>
    <s v="GHCND:USW00003816"/>
    <x v="0"/>
    <n v="20121112"/>
    <n v="117"/>
    <n v="-6"/>
    <n v="11.7"/>
    <n v="-0.6"/>
    <n v="53"/>
    <n v="31"/>
    <n v="23"/>
    <s v="2012"/>
    <x v="10"/>
    <x v="11"/>
  </r>
  <r>
    <s v="GHCND:USW00003816"/>
    <x v="0"/>
    <n v="20121113"/>
    <n v="100"/>
    <n v="-33"/>
    <n v="10"/>
    <n v="-3.3"/>
    <n v="50"/>
    <n v="26"/>
    <n v="27"/>
    <s v="2012"/>
    <x v="10"/>
    <x v="12"/>
  </r>
  <r>
    <s v="GHCND:USW00003816"/>
    <x v="0"/>
    <n v="20121114"/>
    <n v="83"/>
    <n v="-22"/>
    <n v="8.3000000000000007"/>
    <n v="-2.2000000000000002"/>
    <n v="47"/>
    <n v="28"/>
    <n v="27"/>
    <s v="2012"/>
    <x v="10"/>
    <x v="13"/>
  </r>
  <r>
    <s v="GHCND:USW00003816"/>
    <x v="0"/>
    <n v="20121115"/>
    <n v="117"/>
    <n v="-33"/>
    <n v="11.7"/>
    <n v="-3.3"/>
    <n v="53"/>
    <n v="26"/>
    <n v="25"/>
    <s v="2012"/>
    <x v="10"/>
    <x v="14"/>
  </r>
  <r>
    <s v="GHCND:USW00003816"/>
    <x v="0"/>
    <n v="20121116"/>
    <n v="139"/>
    <n v="-22"/>
    <n v="13.9"/>
    <n v="-2.2000000000000002"/>
    <n v="57"/>
    <n v="28"/>
    <n v="22"/>
    <s v="2012"/>
    <x v="10"/>
    <x v="15"/>
  </r>
  <r>
    <s v="GHCND:USW00003816"/>
    <x v="0"/>
    <n v="20121117"/>
    <n v="156"/>
    <n v="-28"/>
    <n v="15.6"/>
    <n v="-2.8"/>
    <n v="60"/>
    <n v="27"/>
    <n v="21"/>
    <s v="2012"/>
    <x v="10"/>
    <x v="16"/>
  </r>
  <r>
    <s v="GHCND:USW00003816"/>
    <x v="0"/>
    <n v="20121118"/>
    <n v="172"/>
    <n v="-17"/>
    <n v="17.2"/>
    <n v="-1.7"/>
    <n v="63"/>
    <n v="29"/>
    <n v="19"/>
    <s v="2012"/>
    <x v="10"/>
    <x v="17"/>
  </r>
  <r>
    <s v="GHCND:USW00003816"/>
    <x v="0"/>
    <n v="20121119"/>
    <n v="183"/>
    <n v="11"/>
    <n v="18.3"/>
    <n v="1.1000000000000001"/>
    <n v="65"/>
    <n v="34"/>
    <n v="15"/>
    <s v="2012"/>
    <x v="10"/>
    <x v="18"/>
  </r>
  <r>
    <s v="GHCND:USW00003816"/>
    <x v="0"/>
    <n v="20121120"/>
    <n v="200"/>
    <n v="72"/>
    <n v="20"/>
    <n v="7.2"/>
    <n v="68"/>
    <n v="45"/>
    <n v="8"/>
    <s v="2012"/>
    <x v="10"/>
    <x v="19"/>
  </r>
  <r>
    <s v="GHCND:USW00003816"/>
    <x v="0"/>
    <n v="20121121"/>
    <n v="183"/>
    <n v="22"/>
    <n v="18.3"/>
    <n v="2.2000000000000002"/>
    <n v="65"/>
    <n v="36"/>
    <n v="14"/>
    <s v="2012"/>
    <x v="10"/>
    <x v="20"/>
  </r>
  <r>
    <s v="GHCND:USW00003816"/>
    <x v="0"/>
    <n v="20121122"/>
    <n v="183"/>
    <n v="6"/>
    <n v="18.3"/>
    <n v="0.6"/>
    <n v="65"/>
    <n v="33"/>
    <n v="16"/>
    <s v="2012"/>
    <x v="10"/>
    <x v="21"/>
  </r>
  <r>
    <s v="GHCND:USW00003816"/>
    <x v="0"/>
    <n v="20121123"/>
    <n v="139"/>
    <n v="6"/>
    <n v="13.9"/>
    <n v="0.6"/>
    <n v="57"/>
    <n v="33"/>
    <n v="20"/>
    <s v="2012"/>
    <x v="10"/>
    <x v="22"/>
  </r>
  <r>
    <s v="GHCND:USW00003816"/>
    <x v="0"/>
    <n v="20121124"/>
    <n v="39"/>
    <n v="-39"/>
    <n v="3.9"/>
    <n v="-3.9"/>
    <n v="39"/>
    <n v="25"/>
    <n v="33"/>
    <s v="2012"/>
    <x v="10"/>
    <x v="23"/>
  </r>
  <r>
    <s v="GHCND:USW00003816"/>
    <x v="0"/>
    <n v="20121125"/>
    <n v="139"/>
    <n v="-11"/>
    <n v="13.9"/>
    <n v="-1.1000000000000001"/>
    <n v="57"/>
    <n v="30"/>
    <n v="21"/>
    <s v="2012"/>
    <x v="10"/>
    <x v="24"/>
  </r>
  <r>
    <s v="GHCND:USW00003816"/>
    <x v="0"/>
    <n v="20121126"/>
    <n v="111"/>
    <n v="6"/>
    <n v="11.1"/>
    <n v="0.6"/>
    <n v="52"/>
    <n v="33"/>
    <n v="22"/>
    <s v="2012"/>
    <x v="10"/>
    <x v="25"/>
  </r>
  <r>
    <s v="GHCND:USW00003816"/>
    <x v="0"/>
    <n v="20121127"/>
    <n v="67"/>
    <n v="-39"/>
    <n v="6.7"/>
    <n v="-3.9"/>
    <n v="44"/>
    <n v="25"/>
    <n v="30"/>
    <s v="2012"/>
    <x v="10"/>
    <x v="26"/>
  </r>
  <r>
    <s v="GHCND:USW00003816"/>
    <x v="0"/>
    <n v="20121128"/>
    <n v="100"/>
    <n v="-61"/>
    <n v="10"/>
    <n v="-6.1"/>
    <n v="50"/>
    <n v="21"/>
    <n v="29"/>
    <s v="2012"/>
    <x v="10"/>
    <x v="27"/>
  </r>
  <r>
    <s v="GHCND:USW00003816"/>
    <x v="0"/>
    <n v="20121129"/>
    <n v="133"/>
    <n v="-33"/>
    <n v="13.3"/>
    <n v="-3.3"/>
    <n v="56"/>
    <n v="26"/>
    <n v="24"/>
    <s v="2012"/>
    <x v="10"/>
    <x v="28"/>
  </r>
  <r>
    <s v="GHCND:USW00003816"/>
    <x v="0"/>
    <n v="20121130"/>
    <n v="167"/>
    <n v="56"/>
    <n v="16.7"/>
    <n v="5.6"/>
    <n v="62"/>
    <n v="42"/>
    <n v="13"/>
    <s v="2012"/>
    <x v="10"/>
    <x v="29"/>
  </r>
  <r>
    <s v="GHCND:USW00003816"/>
    <x v="0"/>
    <n v="20121201"/>
    <n v="194"/>
    <n v="94"/>
    <n v="19.399999999999999"/>
    <n v="9.4"/>
    <n v="67"/>
    <n v="49"/>
    <n v="7"/>
    <s v="2012"/>
    <x v="11"/>
    <x v="0"/>
  </r>
  <r>
    <s v="GHCND:USW00003816"/>
    <x v="0"/>
    <n v="20121202"/>
    <n v="194"/>
    <n v="167"/>
    <n v="19.399999999999999"/>
    <n v="16.7"/>
    <n v="67"/>
    <n v="62"/>
    <n v="0"/>
    <s v="2012"/>
    <x v="11"/>
    <x v="1"/>
  </r>
  <r>
    <s v="GHCND:USW00003816"/>
    <x v="0"/>
    <n v="20121203"/>
    <n v="217"/>
    <n v="161"/>
    <n v="21.7"/>
    <n v="16.100000000000001"/>
    <n v="71"/>
    <n v="61"/>
    <n v="0"/>
    <s v="2012"/>
    <x v="11"/>
    <x v="2"/>
  </r>
  <r>
    <s v="GHCND:USW00003816"/>
    <x v="0"/>
    <n v="20121204"/>
    <n v="194"/>
    <n v="61"/>
    <n v="19.399999999999999"/>
    <n v="6.1"/>
    <n v="67"/>
    <n v="43"/>
    <n v="10"/>
    <s v="2012"/>
    <x v="11"/>
    <x v="3"/>
  </r>
  <r>
    <s v="GHCND:USW00003816"/>
    <x v="0"/>
    <n v="20121205"/>
    <n v="161"/>
    <n v="11"/>
    <n v="16.100000000000001"/>
    <n v="1.1000000000000001"/>
    <n v="61"/>
    <n v="34"/>
    <n v="17"/>
    <s v="2012"/>
    <x v="11"/>
    <x v="4"/>
  </r>
  <r>
    <s v="GHCND:USW00003816"/>
    <x v="0"/>
    <n v="20121206"/>
    <n v="128"/>
    <n v="33"/>
    <n v="12.8"/>
    <n v="3.3"/>
    <n v="55"/>
    <n v="38"/>
    <n v="18"/>
    <s v="2012"/>
    <x v="11"/>
    <x v="5"/>
  </r>
  <r>
    <s v="GHCND:USW00003816"/>
    <x v="0"/>
    <n v="20121207"/>
    <n v="161"/>
    <n v="117"/>
    <n v="16.100000000000001"/>
    <n v="11.7"/>
    <n v="61"/>
    <n v="53"/>
    <n v="8"/>
    <s v="2012"/>
    <x v="11"/>
    <x v="6"/>
  </r>
  <r>
    <s v="GHCND:USW00003816"/>
    <x v="0"/>
    <n v="20121208"/>
    <n v="161"/>
    <n v="100"/>
    <n v="16.100000000000001"/>
    <n v="10"/>
    <n v="61"/>
    <n v="50"/>
    <n v="9"/>
    <s v="2012"/>
    <x v="11"/>
    <x v="7"/>
  </r>
  <r>
    <s v="GHCND:USW00003816"/>
    <x v="0"/>
    <n v="20121209"/>
    <n v="183"/>
    <n v="83"/>
    <n v="18.3"/>
    <n v="8.3000000000000007"/>
    <n v="65"/>
    <n v="47"/>
    <n v="9"/>
    <s v="2012"/>
    <x v="11"/>
    <x v="8"/>
  </r>
  <r>
    <s v="GHCND:USW00003816"/>
    <x v="0"/>
    <n v="20121210"/>
    <n v="83"/>
    <n v="-6"/>
    <n v="8.3000000000000007"/>
    <n v="-0.6"/>
    <n v="47"/>
    <n v="31"/>
    <n v="26"/>
    <s v="2012"/>
    <x v="11"/>
    <x v="9"/>
  </r>
  <r>
    <s v="GHCND:USW00003816"/>
    <x v="0"/>
    <n v="20121211"/>
    <n v="50"/>
    <n v="-44"/>
    <n v="5"/>
    <n v="-4.4000000000000004"/>
    <n v="41"/>
    <n v="24"/>
    <n v="32"/>
    <s v="2012"/>
    <x v="11"/>
    <x v="10"/>
  </r>
  <r>
    <s v="GHCND:USW00003816"/>
    <x v="0"/>
    <n v="20121212"/>
    <n v="94"/>
    <n v="-61"/>
    <n v="9.4"/>
    <n v="-6.1"/>
    <n v="49"/>
    <n v="21"/>
    <n v="30"/>
    <s v="2012"/>
    <x v="11"/>
    <x v="11"/>
  </r>
  <r>
    <s v="GHCND:USW00003816"/>
    <x v="0"/>
    <n v="20121213"/>
    <n v="117"/>
    <n v="-61"/>
    <n v="11.7"/>
    <n v="-6.1"/>
    <n v="53"/>
    <n v="21"/>
    <n v="28"/>
    <s v="2012"/>
    <x v="11"/>
    <x v="12"/>
  </r>
  <r>
    <s v="GHCND:USW00003816"/>
    <x v="0"/>
    <n v="20121214"/>
    <n v="128"/>
    <n v="-39"/>
    <n v="12.8"/>
    <n v="-3.9"/>
    <n v="55"/>
    <n v="25"/>
    <n v="25"/>
    <s v="2012"/>
    <x v="11"/>
    <x v="13"/>
  </r>
  <r>
    <s v="GHCND:USW00003816"/>
    <x v="0"/>
    <n v="20121215"/>
    <n v="161"/>
    <n v="89"/>
    <n v="16.100000000000001"/>
    <n v="8.9"/>
    <n v="61"/>
    <n v="48"/>
    <n v="10"/>
    <s v="2012"/>
    <x v="11"/>
    <x v="14"/>
  </r>
  <r>
    <s v="GHCND:USW00003816"/>
    <x v="0"/>
    <n v="20121216"/>
    <n v="161"/>
    <n v="128"/>
    <n v="16.100000000000001"/>
    <n v="12.8"/>
    <n v="61"/>
    <n v="55"/>
    <n v="7"/>
    <s v="2012"/>
    <x v="11"/>
    <x v="15"/>
  </r>
  <r>
    <s v="GHCND:USW00003816"/>
    <x v="0"/>
    <n v="20121217"/>
    <n v="144"/>
    <n v="61"/>
    <n v="14.4"/>
    <n v="6.1"/>
    <n v="58"/>
    <n v="43"/>
    <n v="14"/>
    <s v="2012"/>
    <x v="11"/>
    <x v="16"/>
  </r>
  <r>
    <s v="GHCND:USW00003816"/>
    <x v="0"/>
    <n v="20121218"/>
    <n v="139"/>
    <n v="0"/>
    <n v="13.9"/>
    <n v="0"/>
    <n v="57"/>
    <n v="32"/>
    <n v="20"/>
    <s v="2012"/>
    <x v="11"/>
    <x v="17"/>
  </r>
  <r>
    <s v="GHCND:USW00003816"/>
    <x v="0"/>
    <n v="20121219"/>
    <n v="167"/>
    <n v="11"/>
    <n v="16.7"/>
    <n v="1.1000000000000001"/>
    <n v="62"/>
    <n v="34"/>
    <n v="17"/>
    <s v="2012"/>
    <x v="11"/>
    <x v="18"/>
  </r>
  <r>
    <s v="GHCND:USW00003816"/>
    <x v="0"/>
    <n v="20121220"/>
    <n v="167"/>
    <n v="-6"/>
    <n v="16.7"/>
    <n v="-0.6"/>
    <n v="62"/>
    <n v="31"/>
    <n v="18"/>
    <s v="2012"/>
    <x v="11"/>
    <x v="19"/>
  </r>
  <r>
    <s v="GHCND:USW00003816"/>
    <x v="0"/>
    <n v="20121221"/>
    <n v="56"/>
    <n v="-28"/>
    <n v="5.6"/>
    <n v="-2.8"/>
    <n v="42"/>
    <n v="27"/>
    <n v="30"/>
    <s v="2012"/>
    <x v="11"/>
    <x v="20"/>
  </r>
  <r>
    <s v="GHCND:USW00003816"/>
    <x v="0"/>
    <n v="20121222"/>
    <n v="83"/>
    <n v="-72"/>
    <n v="8.3000000000000007"/>
    <n v="-7.2"/>
    <n v="47"/>
    <n v="19"/>
    <n v="32"/>
    <s v="2012"/>
    <x v="11"/>
    <x v="21"/>
  </r>
  <r>
    <s v="GHCND:USW00003816"/>
    <x v="0"/>
    <n v="20121223"/>
    <n v="150"/>
    <n v="50"/>
    <n v="15"/>
    <n v="5"/>
    <n v="59"/>
    <n v="41"/>
    <n v="15"/>
    <s v="2012"/>
    <x v="11"/>
    <x v="22"/>
  </r>
  <r>
    <s v="GHCND:USW00003816"/>
    <x v="0"/>
    <n v="20121224"/>
    <n v="111"/>
    <n v="-6"/>
    <n v="11.1"/>
    <n v="-0.6"/>
    <n v="52"/>
    <n v="31"/>
    <n v="23"/>
    <s v="2012"/>
    <x v="11"/>
    <x v="23"/>
  </r>
  <r>
    <s v="GHCND:USW00003816"/>
    <x v="0"/>
    <n v="20121225"/>
    <n v="22"/>
    <n v="-11"/>
    <n v="2.2000000000000002"/>
    <n v="-1.1000000000000001"/>
    <n v="36"/>
    <n v="30"/>
    <n v="32"/>
    <s v="2012"/>
    <x v="11"/>
    <x v="24"/>
  </r>
  <r>
    <s v="GHCND:USW00003816"/>
    <x v="0"/>
    <n v="20121226"/>
    <n v="11"/>
    <n v="-6"/>
    <n v="1.1000000000000001"/>
    <n v="-0.6"/>
    <n v="34"/>
    <n v="31"/>
    <n v="32"/>
    <s v="2012"/>
    <x v="11"/>
    <x v="25"/>
  </r>
  <r>
    <s v="GHCND:USW00093820"/>
    <x v="1"/>
    <n v="20120101"/>
    <n v="144"/>
    <n v="0"/>
    <n v="14.4"/>
    <n v="0"/>
    <n v="58"/>
    <n v="32"/>
    <n v="20"/>
    <s v="2012"/>
    <x v="0"/>
    <x v="0"/>
  </r>
  <r>
    <s v="GHCND:USW00093820"/>
    <x v="1"/>
    <n v="20120102"/>
    <n v="6"/>
    <n v="-78"/>
    <n v="0.6"/>
    <n v="-7.8"/>
    <n v="33"/>
    <n v="18"/>
    <n v="39"/>
    <s v="2012"/>
    <x v="0"/>
    <x v="1"/>
  </r>
  <r>
    <s v="GHCND:USW00093820"/>
    <x v="1"/>
    <n v="20120103"/>
    <n v="-22"/>
    <n v="-100"/>
    <n v="-2.2000000000000002"/>
    <n v="-10"/>
    <n v="28"/>
    <n v="14"/>
    <n v="44"/>
    <s v="2012"/>
    <x v="0"/>
    <x v="2"/>
  </r>
  <r>
    <s v="GHCND:USW00093820"/>
    <x v="1"/>
    <n v="20120104"/>
    <n v="61"/>
    <n v="-72"/>
    <n v="6.1"/>
    <n v="-7.2"/>
    <n v="43"/>
    <n v="19"/>
    <n v="34"/>
    <s v="2012"/>
    <x v="0"/>
    <x v="3"/>
  </r>
  <r>
    <s v="GHCND:USW00093820"/>
    <x v="1"/>
    <n v="20120105"/>
    <n v="100"/>
    <n v="-33"/>
    <n v="10"/>
    <n v="-3.3"/>
    <n v="50"/>
    <n v="26"/>
    <n v="27"/>
    <s v="2012"/>
    <x v="0"/>
    <x v="4"/>
  </r>
  <r>
    <s v="GHCND:USW00093820"/>
    <x v="1"/>
    <n v="20120106"/>
    <n v="161"/>
    <n v="39"/>
    <n v="16.100000000000001"/>
    <n v="3.9"/>
    <n v="61"/>
    <n v="39"/>
    <n v="15"/>
    <s v="2012"/>
    <x v="0"/>
    <x v="5"/>
  </r>
  <r>
    <s v="GHCND:USW00093820"/>
    <x v="1"/>
    <n v="20120107"/>
    <n v="128"/>
    <n v="-11"/>
    <n v="12.8"/>
    <n v="-1.1000000000000001"/>
    <n v="55"/>
    <n v="30"/>
    <n v="22"/>
    <s v="2012"/>
    <x v="0"/>
    <x v="6"/>
  </r>
  <r>
    <s v="GHCND:USW00093820"/>
    <x v="1"/>
    <n v="20120108"/>
    <n v="89"/>
    <n v="-33"/>
    <n v="8.9"/>
    <n v="-3.3"/>
    <n v="48"/>
    <n v="26"/>
    <n v="28"/>
    <s v="2012"/>
    <x v="0"/>
    <x v="7"/>
  </r>
  <r>
    <s v="GHCND:USW00093820"/>
    <x v="1"/>
    <n v="20120109"/>
    <n v="100"/>
    <n v="6"/>
    <n v="10"/>
    <n v="0.6"/>
    <n v="50"/>
    <n v="33"/>
    <n v="23"/>
    <s v="2012"/>
    <x v="0"/>
    <x v="8"/>
  </r>
  <r>
    <s v="GHCND:USW00093820"/>
    <x v="1"/>
    <n v="20120110"/>
    <n v="117"/>
    <n v="-33"/>
    <n v="11.7"/>
    <n v="-3.3"/>
    <n v="53"/>
    <n v="26"/>
    <n v="25"/>
    <s v="2012"/>
    <x v="0"/>
    <x v="9"/>
  </r>
  <r>
    <s v="GHCND:USW00093820"/>
    <x v="1"/>
    <n v="20120111"/>
    <n v="144"/>
    <n v="50"/>
    <n v="14.4"/>
    <n v="5"/>
    <n v="58"/>
    <n v="41"/>
    <n v="15"/>
    <s v="2012"/>
    <x v="0"/>
    <x v="10"/>
  </r>
  <r>
    <s v="GHCND:USW00093820"/>
    <x v="1"/>
    <n v="20120112"/>
    <n v="78"/>
    <n v="-72"/>
    <n v="7.8"/>
    <n v="-7.2"/>
    <n v="46"/>
    <n v="19"/>
    <n v="32"/>
    <s v="2012"/>
    <x v="0"/>
    <x v="11"/>
  </r>
  <r>
    <s v="GHCND:USW00093820"/>
    <x v="1"/>
    <n v="20120113"/>
    <n v="-56"/>
    <n v="-94"/>
    <n v="-5.6"/>
    <n v="-9.4"/>
    <n v="22"/>
    <n v="15"/>
    <n v="46"/>
    <s v="2012"/>
    <x v="0"/>
    <x v="12"/>
  </r>
  <r>
    <s v="GHCND:USW00093820"/>
    <x v="1"/>
    <n v="20120114"/>
    <n v="0"/>
    <n v="-100"/>
    <n v="0"/>
    <n v="-10"/>
    <n v="32"/>
    <n v="14"/>
    <n v="42"/>
    <s v="2012"/>
    <x v="0"/>
    <x v="13"/>
  </r>
  <r>
    <s v="GHCND:USW00093820"/>
    <x v="1"/>
    <n v="20120115"/>
    <n v="0"/>
    <n v="-56"/>
    <n v="0"/>
    <n v="-5.6"/>
    <n v="32"/>
    <n v="22"/>
    <n v="38"/>
    <s v="2012"/>
    <x v="0"/>
    <x v="14"/>
  </r>
  <r>
    <s v="GHCND:USW00093820"/>
    <x v="1"/>
    <n v="20120116"/>
    <n v="122"/>
    <n v="-22"/>
    <n v="12.2"/>
    <n v="-2.2000000000000002"/>
    <n v="54"/>
    <n v="28"/>
    <n v="24"/>
    <s v="2012"/>
    <x v="0"/>
    <x v="15"/>
  </r>
  <r>
    <s v="GHCND:USW00093820"/>
    <x v="1"/>
    <n v="20120117"/>
    <n v="150"/>
    <n v="6"/>
    <n v="15"/>
    <n v="0.6"/>
    <n v="59"/>
    <n v="33"/>
    <n v="19"/>
    <s v="2012"/>
    <x v="0"/>
    <x v="16"/>
  </r>
  <r>
    <s v="GHCND:USW00093820"/>
    <x v="1"/>
    <n v="20120118"/>
    <n v="6"/>
    <n v="-50"/>
    <n v="0.6"/>
    <n v="-5"/>
    <n v="33"/>
    <n v="23"/>
    <n v="37"/>
    <s v="2012"/>
    <x v="0"/>
    <x v="17"/>
  </r>
  <r>
    <s v="GHCND:USW00093820"/>
    <x v="1"/>
    <n v="20120119"/>
    <n v="44"/>
    <n v="-61"/>
    <n v="4.4000000000000004"/>
    <n v="-6.1"/>
    <n v="40"/>
    <n v="21"/>
    <n v="34"/>
    <s v="2012"/>
    <x v="0"/>
    <x v="18"/>
  </r>
  <r>
    <s v="GHCND:USW00093820"/>
    <x v="1"/>
    <n v="20120120"/>
    <n v="72"/>
    <n v="-33"/>
    <n v="7.2"/>
    <n v="-3.3"/>
    <n v="45"/>
    <n v="26"/>
    <n v="29"/>
    <s v="2012"/>
    <x v="0"/>
    <x v="19"/>
  </r>
  <r>
    <s v="GHCND:USW00093820"/>
    <x v="1"/>
    <n v="20120121"/>
    <n v="78"/>
    <n v="-28"/>
    <n v="7.8"/>
    <n v="-2.8"/>
    <n v="46"/>
    <n v="27"/>
    <n v="28"/>
    <s v="2012"/>
    <x v="0"/>
    <x v="20"/>
  </r>
  <r>
    <s v="GHCND:USW00093820"/>
    <x v="1"/>
    <n v="20120122"/>
    <n v="133"/>
    <n v="-17"/>
    <n v="13.3"/>
    <n v="-1.7"/>
    <n v="56"/>
    <n v="29"/>
    <n v="22"/>
    <s v="2012"/>
    <x v="0"/>
    <x v="21"/>
  </r>
  <r>
    <s v="GHCND:USW00093820"/>
    <x v="1"/>
    <n v="20120123"/>
    <n v="161"/>
    <n v="28"/>
    <n v="16.100000000000001"/>
    <n v="2.8"/>
    <n v="61"/>
    <n v="37"/>
    <n v="16"/>
    <s v="2012"/>
    <x v="0"/>
    <x v="22"/>
  </r>
  <r>
    <s v="GHCND:USW00093820"/>
    <x v="1"/>
    <n v="20120124"/>
    <n v="94"/>
    <n v="-28"/>
    <n v="9.4"/>
    <n v="-2.8"/>
    <n v="49"/>
    <n v="27"/>
    <n v="27"/>
    <s v="2012"/>
    <x v="0"/>
    <x v="23"/>
  </r>
  <r>
    <s v="GHCND:USW00093820"/>
    <x v="1"/>
    <n v="20120125"/>
    <n v="44"/>
    <n v="-33"/>
    <n v="4.4000000000000004"/>
    <n v="-3.3"/>
    <n v="40"/>
    <n v="26"/>
    <n v="32"/>
    <s v="2012"/>
    <x v="0"/>
    <x v="24"/>
  </r>
  <r>
    <s v="GHCND:USW00093820"/>
    <x v="1"/>
    <n v="20120126"/>
    <n v="156"/>
    <n v="39"/>
    <n v="15.6"/>
    <n v="3.9"/>
    <n v="60"/>
    <n v="39"/>
    <n v="15"/>
    <s v="2012"/>
    <x v="0"/>
    <x v="25"/>
  </r>
  <r>
    <s v="GHCND:USW00093820"/>
    <x v="1"/>
    <n v="20120127"/>
    <n v="72"/>
    <n v="11"/>
    <n v="7.2"/>
    <n v="1.1000000000000001"/>
    <n v="45"/>
    <n v="34"/>
    <n v="25"/>
    <s v="2012"/>
    <x v="0"/>
    <x v="26"/>
  </r>
  <r>
    <s v="GHCND:USW00093820"/>
    <x v="1"/>
    <n v="20120128"/>
    <n v="61"/>
    <n v="-28"/>
    <n v="6.1"/>
    <n v="-2.8"/>
    <n v="43"/>
    <n v="27"/>
    <n v="30"/>
    <s v="2012"/>
    <x v="0"/>
    <x v="27"/>
  </r>
  <r>
    <s v="GHCND:USW00093820"/>
    <x v="1"/>
    <n v="20120129"/>
    <n v="94"/>
    <n v="-39"/>
    <n v="9.4"/>
    <n v="-3.9"/>
    <n v="49"/>
    <n v="25"/>
    <n v="28"/>
    <s v="2012"/>
    <x v="0"/>
    <x v="28"/>
  </r>
  <r>
    <s v="GHCND:USW00093820"/>
    <x v="1"/>
    <n v="20120130"/>
    <n v="139"/>
    <n v="-39"/>
    <n v="13.9"/>
    <n v="-3.9"/>
    <n v="57"/>
    <n v="25"/>
    <n v="24"/>
    <s v="2012"/>
    <x v="0"/>
    <x v="29"/>
  </r>
  <r>
    <s v="GHCND:USW00093820"/>
    <x v="1"/>
    <n v="20120131"/>
    <n v="167"/>
    <n v="78"/>
    <n v="16.7"/>
    <n v="7.8"/>
    <n v="62"/>
    <n v="46"/>
    <n v="11"/>
    <s v="2012"/>
    <x v="0"/>
    <x v="30"/>
  </r>
  <r>
    <s v="GHCND:USW00093820"/>
    <x v="1"/>
    <n v="20120201"/>
    <n v="156"/>
    <n v="94"/>
    <n v="15.6"/>
    <n v="9.4"/>
    <n v="60"/>
    <n v="49"/>
    <n v="10"/>
    <s v="2012"/>
    <x v="1"/>
    <x v="0"/>
  </r>
  <r>
    <s v="GHCND:USW00093820"/>
    <x v="1"/>
    <n v="20120202"/>
    <n v="133"/>
    <n v="28"/>
    <n v="13.3"/>
    <n v="2.8"/>
    <n v="56"/>
    <n v="37"/>
    <n v="18"/>
    <s v="2012"/>
    <x v="1"/>
    <x v="1"/>
  </r>
  <r>
    <s v="GHCND:USW00093820"/>
    <x v="1"/>
    <n v="20120203"/>
    <n v="139"/>
    <n v="0"/>
    <n v="13.9"/>
    <n v="0"/>
    <n v="57"/>
    <n v="32"/>
    <n v="20"/>
    <s v="2012"/>
    <x v="1"/>
    <x v="2"/>
  </r>
  <r>
    <s v="GHCND:USW00093820"/>
    <x v="1"/>
    <n v="20120204"/>
    <n v="83"/>
    <n v="44"/>
    <n v="8.3000000000000007"/>
    <n v="4.4000000000000004"/>
    <n v="47"/>
    <n v="40"/>
    <n v="21"/>
    <s v="2012"/>
    <x v="1"/>
    <x v="3"/>
  </r>
  <r>
    <s v="GHCND:USW00093820"/>
    <x v="1"/>
    <n v="20120205"/>
    <n v="56"/>
    <n v="-22"/>
    <n v="5.6"/>
    <n v="-2.2000000000000002"/>
    <n v="42"/>
    <n v="28"/>
    <n v="30"/>
    <s v="2012"/>
    <x v="1"/>
    <x v="4"/>
  </r>
  <r>
    <s v="GHCND:USW00093820"/>
    <x v="1"/>
    <n v="20120206"/>
    <n v="89"/>
    <n v="-44"/>
    <n v="8.9"/>
    <n v="-4.4000000000000004"/>
    <n v="48"/>
    <n v="24"/>
    <n v="29"/>
    <s v="2012"/>
    <x v="1"/>
    <x v="5"/>
  </r>
  <r>
    <s v="GHCND:USW00093820"/>
    <x v="1"/>
    <n v="20120207"/>
    <n v="94"/>
    <n v="-28"/>
    <n v="9.4"/>
    <n v="-2.8"/>
    <n v="49"/>
    <n v="27"/>
    <n v="27"/>
    <s v="2012"/>
    <x v="1"/>
    <x v="6"/>
  </r>
  <r>
    <s v="GHCND:USW00093820"/>
    <x v="1"/>
    <n v="20120208"/>
    <n v="22"/>
    <n v="-11"/>
    <n v="2.2000000000000002"/>
    <n v="-1.1000000000000001"/>
    <n v="36"/>
    <n v="30"/>
    <n v="32"/>
    <s v="2012"/>
    <x v="1"/>
    <x v="7"/>
  </r>
  <r>
    <s v="GHCND:USW00093820"/>
    <x v="1"/>
    <n v="20120209"/>
    <n v="17"/>
    <n v="-11"/>
    <n v="1.7"/>
    <n v="-1.1000000000000001"/>
    <n v="35"/>
    <n v="30"/>
    <n v="32"/>
    <s v="2012"/>
    <x v="1"/>
    <x v="8"/>
  </r>
  <r>
    <s v="GHCND:USW00093820"/>
    <x v="1"/>
    <n v="20120210"/>
    <n v="17"/>
    <n v="-22"/>
    <n v="1.7"/>
    <n v="-2.2000000000000002"/>
    <n v="35"/>
    <n v="28"/>
    <n v="33"/>
    <s v="2012"/>
    <x v="1"/>
    <x v="9"/>
  </r>
  <r>
    <s v="GHCND:USW00093820"/>
    <x v="1"/>
    <n v="20120211"/>
    <n v="0"/>
    <n v="-89"/>
    <n v="0"/>
    <n v="-8.9"/>
    <n v="32"/>
    <n v="16"/>
    <n v="41"/>
    <s v="2012"/>
    <x v="1"/>
    <x v="10"/>
  </r>
  <r>
    <s v="GHCND:USW00093820"/>
    <x v="1"/>
    <n v="20120212"/>
    <n v="17"/>
    <n v="-106"/>
    <n v="1.7"/>
    <n v="-10.6"/>
    <n v="35"/>
    <n v="13"/>
    <n v="41"/>
    <s v="2012"/>
    <x v="1"/>
    <x v="11"/>
  </r>
  <r>
    <s v="GHCND:USW00093820"/>
    <x v="1"/>
    <n v="20120213"/>
    <n v="33"/>
    <n v="-72"/>
    <n v="3.3"/>
    <n v="-7.2"/>
    <n v="38"/>
    <n v="19"/>
    <n v="36"/>
    <s v="2012"/>
    <x v="1"/>
    <x v="12"/>
  </r>
  <r>
    <s v="GHCND:USW00093820"/>
    <x v="1"/>
    <n v="20120214"/>
    <n v="39"/>
    <n v="0"/>
    <n v="3.9"/>
    <n v="0"/>
    <n v="39"/>
    <n v="32"/>
    <n v="29"/>
    <s v="2012"/>
    <x v="1"/>
    <x v="13"/>
  </r>
  <r>
    <s v="GHCND:USW00093820"/>
    <x v="1"/>
    <n v="20120215"/>
    <n v="106"/>
    <n v="-17"/>
    <n v="10.6"/>
    <n v="-1.7"/>
    <n v="51"/>
    <n v="29"/>
    <n v="25"/>
    <s v="2012"/>
    <x v="1"/>
    <x v="14"/>
  </r>
  <r>
    <s v="GHCND:USW00093820"/>
    <x v="1"/>
    <n v="20120216"/>
    <n v="100"/>
    <n v="44"/>
    <n v="10"/>
    <n v="4.4000000000000004"/>
    <n v="50"/>
    <n v="40"/>
    <n v="20"/>
    <s v="2012"/>
    <x v="1"/>
    <x v="15"/>
  </r>
  <r>
    <s v="GHCND:USW00093820"/>
    <x v="1"/>
    <n v="20120217"/>
    <n v="106"/>
    <n v="0"/>
    <n v="10.6"/>
    <n v="0"/>
    <n v="51"/>
    <n v="32"/>
    <n v="23"/>
    <s v="2012"/>
    <x v="1"/>
    <x v="16"/>
  </r>
  <r>
    <s v="GHCND:USW00093820"/>
    <x v="1"/>
    <n v="20120218"/>
    <n v="117"/>
    <n v="0"/>
    <n v="11.7"/>
    <n v="0"/>
    <n v="53"/>
    <n v="32"/>
    <n v="22"/>
    <s v="2012"/>
    <x v="1"/>
    <x v="17"/>
  </r>
  <r>
    <s v="GHCND:USW00093820"/>
    <x v="1"/>
    <n v="20120219"/>
    <n v="33"/>
    <n v="-28"/>
    <n v="3.3"/>
    <n v="-2.8"/>
    <n v="38"/>
    <n v="27"/>
    <n v="32"/>
    <s v="2012"/>
    <x v="1"/>
    <x v="18"/>
  </r>
  <r>
    <s v="GHCND:USW00093820"/>
    <x v="1"/>
    <n v="20120220"/>
    <n v="78"/>
    <n v="-67"/>
    <n v="7.8"/>
    <n v="-6.7"/>
    <n v="46"/>
    <n v="20"/>
    <n v="32"/>
    <s v="2012"/>
    <x v="1"/>
    <x v="19"/>
  </r>
  <r>
    <s v="GHCND:USW00093820"/>
    <x v="1"/>
    <n v="20120221"/>
    <n v="122"/>
    <n v="0"/>
    <n v="12.2"/>
    <n v="0"/>
    <n v="54"/>
    <n v="32"/>
    <n v="22"/>
    <s v="2012"/>
    <x v="1"/>
    <x v="20"/>
  </r>
  <r>
    <s v="GHCND:USW00093820"/>
    <x v="1"/>
    <n v="20120222"/>
    <n v="150"/>
    <n v="28"/>
    <n v="15"/>
    <n v="2.8"/>
    <n v="59"/>
    <n v="37"/>
    <n v="17"/>
    <s v="2012"/>
    <x v="1"/>
    <x v="21"/>
  </r>
  <r>
    <s v="GHCND:USW00093820"/>
    <x v="1"/>
    <n v="20120223"/>
    <n v="206"/>
    <n v="44"/>
    <n v="20.6"/>
    <n v="4.4000000000000004"/>
    <n v="69"/>
    <n v="40"/>
    <n v="10"/>
    <s v="2012"/>
    <x v="1"/>
    <x v="22"/>
  </r>
  <r>
    <s v="GHCND:USW00093820"/>
    <x v="1"/>
    <n v="20120224"/>
    <n v="161"/>
    <n v="6"/>
    <n v="16.100000000000001"/>
    <n v="0.6"/>
    <n v="61"/>
    <n v="33"/>
    <n v="18"/>
    <s v="2012"/>
    <x v="1"/>
    <x v="23"/>
  </r>
  <r>
    <s v="GHCND:USW00093820"/>
    <x v="1"/>
    <n v="20120225"/>
    <n v="39"/>
    <n v="-39"/>
    <n v="3.9"/>
    <n v="-3.9"/>
    <n v="39"/>
    <n v="25"/>
    <n v="33"/>
    <s v="2012"/>
    <x v="1"/>
    <x v="24"/>
  </r>
  <r>
    <s v="GHCND:USW00093820"/>
    <x v="1"/>
    <n v="20120226"/>
    <n v="122"/>
    <n v="-67"/>
    <n v="12.2"/>
    <n v="-6.7"/>
    <n v="54"/>
    <n v="20"/>
    <n v="28"/>
    <s v="2012"/>
    <x v="1"/>
    <x v="25"/>
  </r>
  <r>
    <s v="GHCND:USW00093820"/>
    <x v="1"/>
    <n v="20120227"/>
    <n v="167"/>
    <n v="33"/>
    <n v="16.7"/>
    <n v="3.3"/>
    <n v="62"/>
    <n v="38"/>
    <n v="15"/>
    <s v="2012"/>
    <x v="1"/>
    <x v="26"/>
  </r>
  <r>
    <s v="GHCND:USW00093820"/>
    <x v="1"/>
    <n v="20120228"/>
    <n v="178"/>
    <n v="0"/>
    <n v="17.8"/>
    <n v="0"/>
    <n v="64"/>
    <n v="32"/>
    <n v="17"/>
    <s v="2012"/>
    <x v="1"/>
    <x v="27"/>
  </r>
  <r>
    <s v="GHCND:USW00093820"/>
    <x v="1"/>
    <n v="20120229"/>
    <n v="178"/>
    <n v="128"/>
    <n v="17.8"/>
    <n v="12.8"/>
    <n v="64"/>
    <n v="55"/>
    <n v="5"/>
    <s v="2012"/>
    <x v="1"/>
    <x v="28"/>
  </r>
  <r>
    <s v="GHCND:USW00093820"/>
    <x v="1"/>
    <n v="20120301"/>
    <n v="156"/>
    <n v="56"/>
    <n v="15.6"/>
    <n v="5.6"/>
    <n v="60"/>
    <n v="42"/>
    <n v="14"/>
    <s v="2012"/>
    <x v="2"/>
    <x v="0"/>
  </r>
  <r>
    <s v="GHCND:USW00093820"/>
    <x v="1"/>
    <n v="20120302"/>
    <n v="222"/>
    <n v="61"/>
    <n v="22.2"/>
    <n v="6.1"/>
    <n v="72"/>
    <n v="43"/>
    <n v="7"/>
    <s v="2012"/>
    <x v="2"/>
    <x v="1"/>
  </r>
  <r>
    <s v="GHCND:USW00093820"/>
    <x v="1"/>
    <n v="20120303"/>
    <n v="100"/>
    <n v="-6"/>
    <n v="10"/>
    <n v="-0.6"/>
    <n v="50"/>
    <n v="31"/>
    <n v="24"/>
    <s v="2012"/>
    <x v="2"/>
    <x v="2"/>
  </r>
  <r>
    <s v="GHCND:USW00093820"/>
    <x v="1"/>
    <n v="20120304"/>
    <n v="61"/>
    <n v="-33"/>
    <n v="6.1"/>
    <n v="-3.3"/>
    <n v="43"/>
    <n v="26"/>
    <n v="30"/>
    <s v="2012"/>
    <x v="2"/>
    <x v="3"/>
  </r>
  <r>
    <s v="GHCND:USW00093820"/>
    <x v="1"/>
    <n v="20120305"/>
    <n v="0"/>
    <n v="-50"/>
    <n v="0"/>
    <n v="-5"/>
    <n v="32"/>
    <n v="23"/>
    <n v="37"/>
    <s v="2012"/>
    <x v="2"/>
    <x v="4"/>
  </r>
  <r>
    <s v="GHCND:USW00093820"/>
    <x v="1"/>
    <n v="20120306"/>
    <n v="183"/>
    <n v="-44"/>
    <n v="18.3"/>
    <n v="-4.4000000000000004"/>
    <n v="65"/>
    <n v="24"/>
    <n v="20"/>
    <s v="2012"/>
    <x v="2"/>
    <x v="5"/>
  </r>
  <r>
    <s v="GHCND:USW00093820"/>
    <x v="1"/>
    <n v="20120307"/>
    <n v="200"/>
    <n v="67"/>
    <n v="20"/>
    <n v="6.7"/>
    <n v="68"/>
    <n v="44"/>
    <n v="9"/>
    <s v="2012"/>
    <x v="2"/>
    <x v="6"/>
  </r>
  <r>
    <s v="GHCND:USW00093820"/>
    <x v="1"/>
    <n v="20120308"/>
    <n v="150"/>
    <n v="28"/>
    <n v="15"/>
    <n v="2.8"/>
    <n v="59"/>
    <n v="37"/>
    <n v="17"/>
    <s v="2012"/>
    <x v="2"/>
    <x v="7"/>
  </r>
  <r>
    <s v="GHCND:USW00093820"/>
    <x v="1"/>
    <n v="20120309"/>
    <n v="106"/>
    <n v="0"/>
    <n v="10.6"/>
    <n v="0"/>
    <n v="51"/>
    <n v="32"/>
    <n v="23"/>
    <s v="2012"/>
    <x v="2"/>
    <x v="8"/>
  </r>
  <r>
    <s v="GHCND:USW00093820"/>
    <x v="1"/>
    <n v="20120310"/>
    <n v="122"/>
    <n v="-28"/>
    <n v="12.2"/>
    <n v="-2.8"/>
    <n v="54"/>
    <n v="27"/>
    <n v="24"/>
    <s v="2012"/>
    <x v="2"/>
    <x v="9"/>
  </r>
  <r>
    <s v="GHCND:USW00093820"/>
    <x v="1"/>
    <n v="20120311"/>
    <n v="194"/>
    <n v="39"/>
    <n v="19.399999999999999"/>
    <n v="3.9"/>
    <n v="67"/>
    <n v="39"/>
    <n v="12"/>
    <s v="2012"/>
    <x v="2"/>
    <x v="10"/>
  </r>
  <r>
    <s v="GHCND:USW00093820"/>
    <x v="1"/>
    <n v="20120312"/>
    <n v="178"/>
    <n v="111"/>
    <n v="17.8"/>
    <n v="11.1"/>
    <n v="64"/>
    <n v="52"/>
    <n v="7"/>
    <s v="2012"/>
    <x v="2"/>
    <x v="11"/>
  </r>
  <r>
    <s v="GHCND:USW00093820"/>
    <x v="1"/>
    <n v="20120313"/>
    <n v="233"/>
    <n v="133"/>
    <n v="23.3"/>
    <n v="13.3"/>
    <n v="74"/>
    <n v="56"/>
    <n v="0"/>
    <s v="2012"/>
    <x v="2"/>
    <x v="12"/>
  </r>
  <r>
    <s v="GHCND:USW00093820"/>
    <x v="1"/>
    <n v="20120314"/>
    <n v="250"/>
    <n v="106"/>
    <n v="25"/>
    <n v="10.6"/>
    <n v="77"/>
    <n v="51"/>
    <n v="1"/>
    <s v="2012"/>
    <x v="2"/>
    <x v="13"/>
  </r>
  <r>
    <s v="GHCND:USW00093820"/>
    <x v="1"/>
    <n v="20120315"/>
    <n v="256"/>
    <n v="144"/>
    <n v="25.6"/>
    <n v="14.4"/>
    <n v="78"/>
    <n v="58"/>
    <n v="0"/>
    <s v="2012"/>
    <x v="2"/>
    <x v="14"/>
  </r>
  <r>
    <s v="GHCND:USW00093820"/>
    <x v="1"/>
    <n v="20120316"/>
    <n v="189"/>
    <n v="133"/>
    <n v="18.899999999999999"/>
    <n v="13.3"/>
    <n v="66"/>
    <n v="56"/>
    <n v="4"/>
    <s v="2012"/>
    <x v="2"/>
    <x v="15"/>
  </r>
  <r>
    <s v="GHCND:USW00093820"/>
    <x v="1"/>
    <n v="20120317"/>
    <n v="233"/>
    <n v="139"/>
    <n v="23.3"/>
    <n v="13.9"/>
    <n v="74"/>
    <n v="57"/>
    <n v="0"/>
    <s v="2012"/>
    <x v="2"/>
    <x v="16"/>
  </r>
  <r>
    <s v="GHCND:USW00093820"/>
    <x v="1"/>
    <n v="20120318"/>
    <n v="250"/>
    <n v="144"/>
    <n v="25"/>
    <n v="14.4"/>
    <n v="77"/>
    <n v="58"/>
    <n v="0"/>
    <s v="2012"/>
    <x v="2"/>
    <x v="17"/>
  </r>
  <r>
    <s v="GHCND:USW00093820"/>
    <x v="1"/>
    <n v="20120319"/>
    <n v="261"/>
    <n v="150"/>
    <n v="26.1"/>
    <n v="15"/>
    <n v="79"/>
    <n v="59"/>
    <n v="0"/>
    <s v="2012"/>
    <x v="2"/>
    <x v="18"/>
  </r>
  <r>
    <s v="GHCND:USW00093820"/>
    <x v="1"/>
    <n v="20120320"/>
    <n v="283"/>
    <n v="172"/>
    <n v="28.3"/>
    <n v="17.2"/>
    <n v="83"/>
    <n v="63"/>
    <n v="0"/>
    <s v="2012"/>
    <x v="2"/>
    <x v="19"/>
  </r>
  <r>
    <s v="GHCND:USW00093820"/>
    <x v="1"/>
    <n v="20120321"/>
    <n v="278"/>
    <n v="161"/>
    <n v="27.8"/>
    <n v="16.100000000000001"/>
    <n v="82"/>
    <n v="61"/>
    <n v="0"/>
    <s v="2012"/>
    <x v="2"/>
    <x v="20"/>
  </r>
  <r>
    <s v="GHCND:USW00093820"/>
    <x v="1"/>
    <n v="20120322"/>
    <n v="267"/>
    <n v="156"/>
    <n v="26.7"/>
    <n v="15.6"/>
    <n v="80"/>
    <n v="60"/>
    <n v="0"/>
    <s v="2012"/>
    <x v="2"/>
    <x v="21"/>
  </r>
  <r>
    <s v="GHCND:USW00093820"/>
    <x v="1"/>
    <n v="20120323"/>
    <n v="222"/>
    <n v="133"/>
    <n v="22.2"/>
    <n v="13.3"/>
    <n v="72"/>
    <n v="56"/>
    <n v="1"/>
    <s v="2012"/>
    <x v="2"/>
    <x v="22"/>
  </r>
  <r>
    <s v="GHCND:USW00093820"/>
    <x v="1"/>
    <n v="20120324"/>
    <n v="172"/>
    <n v="83"/>
    <n v="17.2"/>
    <n v="8.3000000000000007"/>
    <n v="63"/>
    <n v="47"/>
    <n v="10"/>
    <s v="2012"/>
    <x v="2"/>
    <x v="23"/>
  </r>
  <r>
    <s v="GHCND:USW00093820"/>
    <x v="1"/>
    <n v="20120325"/>
    <n v="206"/>
    <n v="61"/>
    <n v="20.6"/>
    <n v="6.1"/>
    <n v="69"/>
    <n v="43"/>
    <n v="9"/>
    <s v="2012"/>
    <x v="2"/>
    <x v="24"/>
  </r>
  <r>
    <s v="GHCND:USW00093820"/>
    <x v="1"/>
    <n v="20120326"/>
    <n v="167"/>
    <n v="39"/>
    <n v="16.7"/>
    <n v="3.9"/>
    <n v="62"/>
    <n v="39"/>
    <n v="14"/>
    <s v="2012"/>
    <x v="2"/>
    <x v="25"/>
  </r>
  <r>
    <s v="GHCND:USW00093820"/>
    <x v="1"/>
    <n v="20120327"/>
    <n v="194"/>
    <n v="22"/>
    <n v="19.399999999999999"/>
    <n v="2.2000000000000002"/>
    <n v="67"/>
    <n v="36"/>
    <n v="13"/>
    <s v="2012"/>
    <x v="2"/>
    <x v="26"/>
  </r>
  <r>
    <s v="GHCND:USW00093820"/>
    <x v="1"/>
    <n v="20120328"/>
    <n v="261"/>
    <n v="133"/>
    <n v="26.1"/>
    <n v="13.3"/>
    <n v="79"/>
    <n v="56"/>
    <n v="0"/>
    <s v="2012"/>
    <x v="2"/>
    <x v="27"/>
  </r>
  <r>
    <s v="GHCND:USW00093820"/>
    <x v="1"/>
    <n v="20120329"/>
    <n v="194"/>
    <n v="78"/>
    <n v="19.399999999999999"/>
    <n v="7.8"/>
    <n v="67"/>
    <n v="46"/>
    <n v="8"/>
    <s v="2012"/>
    <x v="2"/>
    <x v="28"/>
  </r>
  <r>
    <s v="GHCND:USW00093820"/>
    <x v="1"/>
    <n v="20120330"/>
    <n v="256"/>
    <n v="100"/>
    <n v="25.6"/>
    <n v="10"/>
    <n v="78"/>
    <n v="50"/>
    <n v="1"/>
    <s v="2012"/>
    <x v="2"/>
    <x v="29"/>
  </r>
  <r>
    <s v="GHCND:USW00093820"/>
    <x v="1"/>
    <n v="20120331"/>
    <n v="161"/>
    <n v="61"/>
    <n v="16.100000000000001"/>
    <n v="6.1"/>
    <n v="61"/>
    <n v="43"/>
    <n v="13"/>
    <s v="2012"/>
    <x v="2"/>
    <x v="30"/>
  </r>
  <r>
    <s v="GHCND:USW00093820"/>
    <x v="1"/>
    <n v="20120401"/>
    <n v="206"/>
    <n v="61"/>
    <n v="20.6"/>
    <n v="6.1"/>
    <n v="69"/>
    <n v="43"/>
    <n v="9"/>
    <s v="2012"/>
    <x v="3"/>
    <x v="0"/>
  </r>
  <r>
    <s v="GHCND:USW00093820"/>
    <x v="1"/>
    <n v="20120402"/>
    <n v="206"/>
    <n v="128"/>
    <n v="20.6"/>
    <n v="12.8"/>
    <n v="69"/>
    <n v="55"/>
    <n v="3"/>
    <s v="2012"/>
    <x v="3"/>
    <x v="1"/>
  </r>
  <r>
    <s v="GHCND:USW00093820"/>
    <x v="1"/>
    <n v="20120403"/>
    <n v="283"/>
    <n v="128"/>
    <n v="28.3"/>
    <n v="12.8"/>
    <n v="83"/>
    <n v="55"/>
    <n v="0"/>
    <s v="2012"/>
    <x v="3"/>
    <x v="2"/>
  </r>
  <r>
    <s v="GHCND:USW00093820"/>
    <x v="1"/>
    <n v="20120404"/>
    <n v="244"/>
    <n v="133"/>
    <n v="24.4"/>
    <n v="13.3"/>
    <n v="76"/>
    <n v="56"/>
    <n v="0"/>
    <s v="2012"/>
    <x v="3"/>
    <x v="3"/>
  </r>
  <r>
    <s v="GHCND:USW00093820"/>
    <x v="1"/>
    <n v="20120405"/>
    <n v="150"/>
    <n v="56"/>
    <n v="15"/>
    <n v="5.6"/>
    <n v="59"/>
    <n v="42"/>
    <n v="14"/>
    <s v="2012"/>
    <x v="3"/>
    <x v="4"/>
  </r>
  <r>
    <s v="GHCND:USW00093820"/>
    <x v="1"/>
    <n v="20120406"/>
    <n v="150"/>
    <n v="11"/>
    <n v="15"/>
    <n v="1.1000000000000001"/>
    <n v="59"/>
    <n v="34"/>
    <n v="18"/>
    <s v="2012"/>
    <x v="3"/>
    <x v="5"/>
  </r>
  <r>
    <s v="GHCND:USW00093820"/>
    <x v="1"/>
    <n v="20120407"/>
    <n v="183"/>
    <n v="17"/>
    <n v="18.3"/>
    <n v="1.7"/>
    <n v="65"/>
    <n v="35"/>
    <n v="15"/>
    <s v="2012"/>
    <x v="3"/>
    <x v="6"/>
  </r>
  <r>
    <s v="GHCND:USW00093820"/>
    <x v="1"/>
    <n v="20120408"/>
    <n v="183"/>
    <n v="61"/>
    <n v="18.3"/>
    <n v="6.1"/>
    <n v="65"/>
    <n v="43"/>
    <n v="11"/>
    <s v="2012"/>
    <x v="3"/>
    <x v="7"/>
  </r>
  <r>
    <s v="GHCND:USW00093820"/>
    <x v="1"/>
    <n v="20120409"/>
    <n v="194"/>
    <n v="39"/>
    <n v="19.399999999999999"/>
    <n v="3.9"/>
    <n v="67"/>
    <n v="39"/>
    <n v="12"/>
    <s v="2012"/>
    <x v="3"/>
    <x v="8"/>
  </r>
  <r>
    <s v="GHCND:USW00093820"/>
    <x v="1"/>
    <n v="20120410"/>
    <n v="144"/>
    <n v="17"/>
    <n v="14.4"/>
    <n v="1.7"/>
    <n v="58"/>
    <n v="35"/>
    <n v="18"/>
    <s v="2012"/>
    <x v="3"/>
    <x v="9"/>
  </r>
  <r>
    <s v="GHCND:USW00093820"/>
    <x v="1"/>
    <n v="20120411"/>
    <n v="100"/>
    <n v="-11"/>
    <n v="10"/>
    <n v="-1.1000000000000001"/>
    <n v="50"/>
    <n v="30"/>
    <n v="25"/>
    <s v="2012"/>
    <x v="3"/>
    <x v="10"/>
  </r>
  <r>
    <s v="GHCND:USW00093820"/>
    <x v="1"/>
    <n v="20120412"/>
    <n v="150"/>
    <n v="-17"/>
    <n v="15"/>
    <n v="-1.7"/>
    <n v="59"/>
    <n v="29"/>
    <n v="21"/>
    <s v="2012"/>
    <x v="3"/>
    <x v="11"/>
  </r>
  <r>
    <s v="GHCND:USW00093820"/>
    <x v="1"/>
    <n v="20120413"/>
    <n v="183"/>
    <n v="0"/>
    <n v="18.3"/>
    <n v="0"/>
    <n v="65"/>
    <n v="32"/>
    <n v="16"/>
    <s v="2012"/>
    <x v="3"/>
    <x v="12"/>
  </r>
  <r>
    <s v="GHCND:USW00093820"/>
    <x v="1"/>
    <n v="20120414"/>
    <n v="233"/>
    <n v="111"/>
    <n v="23.3"/>
    <n v="11.1"/>
    <n v="74"/>
    <n v="52"/>
    <n v="2"/>
    <s v="2012"/>
    <x v="3"/>
    <x v="13"/>
  </r>
  <r>
    <s v="GHCND:USW00093820"/>
    <x v="1"/>
    <n v="20120415"/>
    <n v="267"/>
    <n v="144"/>
    <n v="26.7"/>
    <n v="14.4"/>
    <n v="80"/>
    <n v="58"/>
    <n v="0"/>
    <s v="2012"/>
    <x v="3"/>
    <x v="14"/>
  </r>
  <r>
    <s v="GHCND:USW00093820"/>
    <x v="1"/>
    <n v="20120416"/>
    <n v="233"/>
    <n v="117"/>
    <n v="23.3"/>
    <n v="11.7"/>
    <n v="74"/>
    <n v="53"/>
    <n v="1"/>
    <s v="2012"/>
    <x v="3"/>
    <x v="15"/>
  </r>
  <r>
    <s v="GHCND:USW00093820"/>
    <x v="1"/>
    <n v="20120417"/>
    <n v="156"/>
    <n v="78"/>
    <n v="15.6"/>
    <n v="7.8"/>
    <n v="60"/>
    <n v="46"/>
    <n v="12"/>
    <s v="2012"/>
    <x v="3"/>
    <x v="16"/>
  </r>
  <r>
    <s v="GHCND:USW00093820"/>
    <x v="1"/>
    <n v="20120418"/>
    <n v="206"/>
    <n v="89"/>
    <n v="20.6"/>
    <n v="8.9"/>
    <n v="69"/>
    <n v="48"/>
    <n v="6"/>
    <s v="2012"/>
    <x v="3"/>
    <x v="17"/>
  </r>
  <r>
    <s v="GHCND:USW00093820"/>
    <x v="1"/>
    <n v="20120419"/>
    <n v="228"/>
    <n v="50"/>
    <n v="22.8"/>
    <n v="5"/>
    <n v="73"/>
    <n v="41"/>
    <n v="8"/>
    <s v="2012"/>
    <x v="3"/>
    <x v="18"/>
  </r>
  <r>
    <s v="GHCND:USW00093820"/>
    <x v="1"/>
    <n v="20120420"/>
    <n v="244"/>
    <n v="111"/>
    <n v="24.4"/>
    <n v="11.1"/>
    <n v="76"/>
    <n v="52"/>
    <n v="1"/>
    <s v="2012"/>
    <x v="3"/>
    <x v="19"/>
  </r>
  <r>
    <s v="GHCND:USW00093820"/>
    <x v="1"/>
    <n v="20120421"/>
    <n v="133"/>
    <n v="67"/>
    <n v="13.3"/>
    <n v="6.7"/>
    <n v="56"/>
    <n v="44"/>
    <n v="15"/>
    <s v="2012"/>
    <x v="3"/>
    <x v="20"/>
  </r>
  <r>
    <s v="GHCND:USW00093820"/>
    <x v="1"/>
    <n v="20120422"/>
    <n v="100"/>
    <n v="33"/>
    <n v="10"/>
    <n v="3.3"/>
    <n v="50"/>
    <n v="38"/>
    <n v="21"/>
    <s v="2012"/>
    <x v="3"/>
    <x v="21"/>
  </r>
  <r>
    <s v="GHCND:USW00093820"/>
    <x v="1"/>
    <n v="20120423"/>
    <n v="144"/>
    <n v="33"/>
    <n v="14.4"/>
    <n v="3.3"/>
    <n v="58"/>
    <n v="38"/>
    <n v="17"/>
    <s v="2012"/>
    <x v="3"/>
    <x v="22"/>
  </r>
  <r>
    <s v="GHCND:USW00093820"/>
    <x v="1"/>
    <n v="20120424"/>
    <n v="172"/>
    <n v="22"/>
    <n v="17.2"/>
    <n v="2.2000000000000002"/>
    <n v="63"/>
    <n v="36"/>
    <n v="15"/>
    <s v="2012"/>
    <x v="3"/>
    <x v="23"/>
  </r>
  <r>
    <s v="GHCND:USW00093820"/>
    <x v="1"/>
    <n v="20120425"/>
    <n v="228"/>
    <n v="89"/>
    <n v="22.8"/>
    <n v="8.9"/>
    <n v="73"/>
    <n v="48"/>
    <n v="4"/>
    <s v="2012"/>
    <x v="3"/>
    <x v="24"/>
  </r>
  <r>
    <s v="GHCND:USW00093820"/>
    <x v="1"/>
    <n v="20120426"/>
    <n v="261"/>
    <n v="94"/>
    <n v="26.1"/>
    <n v="9.4"/>
    <n v="79"/>
    <n v="49"/>
    <n v="1"/>
    <s v="2012"/>
    <x v="3"/>
    <x v="25"/>
  </r>
  <r>
    <s v="GHCND:USW00093820"/>
    <x v="1"/>
    <n v="20120427"/>
    <n v="167"/>
    <n v="33"/>
    <n v="16.7"/>
    <n v="3.3"/>
    <n v="62"/>
    <n v="38"/>
    <n v="15"/>
    <s v="2012"/>
    <x v="3"/>
    <x v="26"/>
  </r>
  <r>
    <s v="GHCND:USW00093820"/>
    <x v="1"/>
    <n v="20120428"/>
    <n v="250"/>
    <n v="89"/>
    <n v="25"/>
    <n v="8.9"/>
    <n v="77"/>
    <n v="48"/>
    <n v="2"/>
    <s v="2012"/>
    <x v="3"/>
    <x v="27"/>
  </r>
  <r>
    <s v="GHCND:USW00093820"/>
    <x v="1"/>
    <n v="20120429"/>
    <n v="256"/>
    <n v="89"/>
    <n v="25.6"/>
    <n v="8.9"/>
    <n v="78"/>
    <n v="48"/>
    <n v="2"/>
    <s v="2012"/>
    <x v="3"/>
    <x v="28"/>
  </r>
  <r>
    <s v="GHCND:USW00093820"/>
    <x v="1"/>
    <n v="20120430"/>
    <n v="278"/>
    <n v="156"/>
    <n v="27.8"/>
    <n v="15.6"/>
    <n v="82"/>
    <n v="60"/>
    <n v="0"/>
    <s v="2012"/>
    <x v="3"/>
    <x v="29"/>
  </r>
  <r>
    <s v="GHCND:USW00093820"/>
    <x v="1"/>
    <n v="20120501"/>
    <n v="278"/>
    <n v="156"/>
    <n v="27.8"/>
    <n v="15.6"/>
    <n v="82"/>
    <n v="60"/>
    <n v="0"/>
    <s v="2012"/>
    <x v="4"/>
    <x v="0"/>
  </r>
  <r>
    <s v="GHCND:USW00093820"/>
    <x v="1"/>
    <n v="20120502"/>
    <n v="300"/>
    <n v="189"/>
    <n v="30"/>
    <n v="18.899999999999999"/>
    <n v="86"/>
    <n v="66"/>
    <n v="0"/>
    <s v="2012"/>
    <x v="4"/>
    <x v="1"/>
  </r>
  <r>
    <s v="GHCND:USW00093820"/>
    <x v="1"/>
    <n v="20120503"/>
    <n v="272"/>
    <n v="183"/>
    <n v="27.2"/>
    <n v="18.3"/>
    <n v="81"/>
    <n v="65"/>
    <n v="0"/>
    <s v="2012"/>
    <x v="4"/>
    <x v="2"/>
  </r>
  <r>
    <s v="GHCND:USW00093820"/>
    <x v="1"/>
    <n v="20120504"/>
    <n v="289"/>
    <n v="183"/>
    <n v="28.9"/>
    <n v="18.3"/>
    <n v="84"/>
    <n v="65"/>
    <n v="0"/>
    <s v="2012"/>
    <x v="4"/>
    <x v="3"/>
  </r>
  <r>
    <s v="GHCND:USW00093820"/>
    <x v="1"/>
    <n v="20120505"/>
    <n v="261"/>
    <n v="172"/>
    <n v="26.1"/>
    <n v="17.2"/>
    <n v="79"/>
    <n v="63"/>
    <n v="0"/>
    <s v="2012"/>
    <x v="4"/>
    <x v="4"/>
  </r>
  <r>
    <s v="GHCND:USW00093820"/>
    <x v="1"/>
    <n v="20120506"/>
    <n v="283"/>
    <n v="139"/>
    <n v="28.3"/>
    <n v="13.9"/>
    <n v="83"/>
    <n v="57"/>
    <n v="0"/>
    <s v="2012"/>
    <x v="4"/>
    <x v="5"/>
  </r>
  <r>
    <s v="GHCND:USW00093820"/>
    <x v="1"/>
    <n v="20120507"/>
    <n v="278"/>
    <n v="161"/>
    <n v="27.8"/>
    <n v="16.100000000000001"/>
    <n v="82"/>
    <n v="61"/>
    <n v="0"/>
    <s v="2012"/>
    <x v="4"/>
    <x v="6"/>
  </r>
  <r>
    <s v="GHCND:USW00093820"/>
    <x v="1"/>
    <n v="20120508"/>
    <n v="228"/>
    <n v="161"/>
    <n v="22.8"/>
    <n v="16.100000000000001"/>
    <n v="73"/>
    <n v="61"/>
    <n v="0"/>
    <s v="2012"/>
    <x v="4"/>
    <x v="7"/>
  </r>
  <r>
    <s v="GHCND:USW00093820"/>
    <x v="1"/>
    <n v="20120509"/>
    <n v="217"/>
    <n v="106"/>
    <n v="21.7"/>
    <n v="10.6"/>
    <n v="71"/>
    <n v="51"/>
    <n v="4"/>
    <s v="2012"/>
    <x v="4"/>
    <x v="8"/>
  </r>
  <r>
    <s v="GHCND:USW00093820"/>
    <x v="1"/>
    <n v="20120510"/>
    <n v="200"/>
    <n v="67"/>
    <n v="20"/>
    <n v="6.7"/>
    <n v="68"/>
    <n v="44"/>
    <n v="9"/>
    <s v="2012"/>
    <x v="4"/>
    <x v="9"/>
  </r>
  <r>
    <s v="GHCND:USW00093820"/>
    <x v="1"/>
    <n v="20120511"/>
    <n v="222"/>
    <n v="61"/>
    <n v="22.2"/>
    <n v="6.1"/>
    <n v="72"/>
    <n v="43"/>
    <n v="7"/>
    <s v="2012"/>
    <x v="4"/>
    <x v="10"/>
  </r>
  <r>
    <s v="GHCND:USW00093820"/>
    <x v="1"/>
    <n v="20120512"/>
    <n v="222"/>
    <n v="100"/>
    <n v="22.2"/>
    <n v="10"/>
    <n v="72"/>
    <n v="50"/>
    <n v="4"/>
    <s v="2012"/>
    <x v="4"/>
    <x v="11"/>
  </r>
  <r>
    <s v="GHCND:USW00093820"/>
    <x v="1"/>
    <n v="20120513"/>
    <n v="172"/>
    <n v="150"/>
    <n v="17.2"/>
    <n v="15"/>
    <n v="63"/>
    <n v="59"/>
    <n v="4"/>
    <s v="2012"/>
    <x v="4"/>
    <x v="12"/>
  </r>
  <r>
    <s v="GHCND:USW00093820"/>
    <x v="1"/>
    <n v="20120514"/>
    <n v="211"/>
    <n v="133"/>
    <n v="21.1"/>
    <n v="13.3"/>
    <n v="70"/>
    <n v="56"/>
    <n v="2"/>
    <s v="2012"/>
    <x v="4"/>
    <x v="13"/>
  </r>
  <r>
    <s v="GHCND:USW00093820"/>
    <x v="1"/>
    <n v="20120515"/>
    <n v="256"/>
    <n v="89"/>
    <n v="25.6"/>
    <n v="8.9"/>
    <n v="78"/>
    <n v="48"/>
    <n v="2"/>
    <s v="2012"/>
    <x v="4"/>
    <x v="14"/>
  </r>
  <r>
    <s v="GHCND:USW00093820"/>
    <x v="1"/>
    <n v="20120516"/>
    <n v="272"/>
    <n v="128"/>
    <n v="27.2"/>
    <n v="12.8"/>
    <n v="81"/>
    <n v="55"/>
    <n v="0"/>
    <s v="2012"/>
    <x v="4"/>
    <x v="15"/>
  </r>
  <r>
    <s v="GHCND:USW00093820"/>
    <x v="1"/>
    <n v="20120517"/>
    <n v="233"/>
    <n v="117"/>
    <n v="23.3"/>
    <n v="11.7"/>
    <n v="74"/>
    <n v="53"/>
    <n v="1"/>
    <s v="2012"/>
    <x v="4"/>
    <x v="16"/>
  </r>
  <r>
    <s v="GHCND:USW00093820"/>
    <x v="1"/>
    <n v="20120518"/>
    <n v="272"/>
    <n v="100"/>
    <n v="27.2"/>
    <n v="10"/>
    <n v="81"/>
    <n v="50"/>
    <n v="0"/>
    <s v="2012"/>
    <x v="4"/>
    <x v="17"/>
  </r>
  <r>
    <s v="GHCND:USW00093820"/>
    <x v="1"/>
    <n v="20120519"/>
    <n v="294"/>
    <n v="128"/>
    <n v="29.4"/>
    <n v="12.8"/>
    <n v="85"/>
    <n v="55"/>
    <n v="0"/>
    <s v="2012"/>
    <x v="4"/>
    <x v="18"/>
  </r>
  <r>
    <s v="GHCND:USW00093820"/>
    <x v="1"/>
    <n v="20120520"/>
    <n v="300"/>
    <n v="144"/>
    <n v="30"/>
    <n v="14.4"/>
    <n v="86"/>
    <n v="58"/>
    <n v="0"/>
    <s v="2012"/>
    <x v="4"/>
    <x v="19"/>
  </r>
  <r>
    <s v="GHCND:USW00093820"/>
    <x v="1"/>
    <n v="20120521"/>
    <n v="261"/>
    <n v="144"/>
    <n v="26.1"/>
    <n v="14.4"/>
    <n v="79"/>
    <n v="58"/>
    <n v="0"/>
    <s v="2012"/>
    <x v="4"/>
    <x v="20"/>
  </r>
  <r>
    <s v="GHCND:USW00093820"/>
    <x v="1"/>
    <n v="20120522"/>
    <n v="233"/>
    <n v="150"/>
    <n v="23.3"/>
    <n v="15"/>
    <n v="74"/>
    <n v="59"/>
    <n v="0"/>
    <s v="2012"/>
    <x v="4"/>
    <x v="21"/>
  </r>
  <r>
    <s v="GHCND:USW00093820"/>
    <x v="1"/>
    <n v="20120523"/>
    <n v="256"/>
    <n v="122"/>
    <n v="25.6"/>
    <n v="12.2"/>
    <n v="78"/>
    <n v="54"/>
    <n v="0"/>
    <s v="2012"/>
    <x v="4"/>
    <x v="22"/>
  </r>
  <r>
    <s v="GHCND:USW00093820"/>
    <x v="1"/>
    <n v="20120524"/>
    <n v="283"/>
    <n v="161"/>
    <n v="28.3"/>
    <n v="16.100000000000001"/>
    <n v="83"/>
    <n v="61"/>
    <n v="0"/>
    <s v="2012"/>
    <x v="4"/>
    <x v="23"/>
  </r>
  <r>
    <s v="GHCND:USW00093820"/>
    <x v="1"/>
    <n v="20120525"/>
    <n v="311"/>
    <n v="189"/>
    <n v="31.1"/>
    <n v="18.899999999999999"/>
    <n v="88"/>
    <n v="66"/>
    <n v="0"/>
    <s v="2012"/>
    <x v="4"/>
    <x v="24"/>
  </r>
  <r>
    <s v="GHCND:USW00093820"/>
    <x v="1"/>
    <n v="20120526"/>
    <n v="322"/>
    <n v="183"/>
    <n v="32.200000000000003"/>
    <n v="18.3"/>
    <n v="90"/>
    <n v="65"/>
    <n v="0"/>
    <s v="2012"/>
    <x v="4"/>
    <x v="25"/>
  </r>
  <r>
    <s v="GHCND:USW00093820"/>
    <x v="1"/>
    <n v="20120527"/>
    <n v="333"/>
    <n v="183"/>
    <n v="33.299999999999997"/>
    <n v="18.3"/>
    <n v="92"/>
    <n v="65"/>
    <n v="0"/>
    <s v="2012"/>
    <x v="4"/>
    <x v="26"/>
  </r>
  <r>
    <s v="GHCND:USW00093820"/>
    <x v="1"/>
    <n v="20120528"/>
    <n v="322"/>
    <n v="211"/>
    <n v="32.200000000000003"/>
    <n v="21.1"/>
    <n v="90"/>
    <n v="70"/>
    <n v="0"/>
    <s v="2012"/>
    <x v="4"/>
    <x v="27"/>
  </r>
  <r>
    <s v="GHCND:USW00093820"/>
    <x v="1"/>
    <n v="20120529"/>
    <n v="261"/>
    <n v="183"/>
    <n v="26.1"/>
    <n v="18.3"/>
    <n v="79"/>
    <n v="65"/>
    <n v="0"/>
    <s v="2012"/>
    <x v="4"/>
    <x v="28"/>
  </r>
  <r>
    <s v="GHCND:USW00093820"/>
    <x v="1"/>
    <n v="20120530"/>
    <n v="289"/>
    <n v="133"/>
    <n v="28.9"/>
    <n v="13.3"/>
    <n v="84"/>
    <n v="56"/>
    <n v="0"/>
    <s v="2012"/>
    <x v="4"/>
    <x v="29"/>
  </r>
  <r>
    <s v="GHCND:USW00093820"/>
    <x v="1"/>
    <n v="20120531"/>
    <n v="289"/>
    <n v="94"/>
    <n v="28.9"/>
    <n v="9.4"/>
    <n v="84"/>
    <n v="49"/>
    <n v="0"/>
    <s v="2012"/>
    <x v="4"/>
    <x v="30"/>
  </r>
  <r>
    <s v="GHCND:USW00093820"/>
    <x v="1"/>
    <n v="20120601"/>
    <n v="178"/>
    <n v="106"/>
    <n v="17.8"/>
    <n v="10.6"/>
    <n v="64"/>
    <n v="51"/>
    <n v="7"/>
    <s v="2012"/>
    <x v="5"/>
    <x v="0"/>
  </r>
  <r>
    <s v="GHCND:USW00093820"/>
    <x v="1"/>
    <n v="20120602"/>
    <n v="211"/>
    <n v="83"/>
    <n v="21.1"/>
    <n v="8.3000000000000007"/>
    <n v="70"/>
    <n v="47"/>
    <n v="6"/>
    <s v="2012"/>
    <x v="5"/>
    <x v="1"/>
  </r>
  <r>
    <s v="GHCND:USW00093820"/>
    <x v="1"/>
    <n v="20120603"/>
    <n v="267"/>
    <n v="128"/>
    <n v="26.7"/>
    <n v="12.8"/>
    <n v="80"/>
    <n v="55"/>
    <n v="0"/>
    <s v="2012"/>
    <x v="5"/>
    <x v="2"/>
  </r>
  <r>
    <s v="GHCND:USW00093820"/>
    <x v="1"/>
    <n v="20120604"/>
    <n v="239"/>
    <n v="139"/>
    <n v="23.9"/>
    <n v="13.9"/>
    <n v="75"/>
    <n v="57"/>
    <n v="0"/>
    <s v="2012"/>
    <x v="5"/>
    <x v="3"/>
  </r>
  <r>
    <s v="GHCND:USW00093820"/>
    <x v="1"/>
    <n v="20120605"/>
    <n v="239"/>
    <n v="111"/>
    <n v="23.9"/>
    <n v="11.1"/>
    <n v="75"/>
    <n v="52"/>
    <n v="1"/>
    <s v="2012"/>
    <x v="5"/>
    <x v="4"/>
  </r>
  <r>
    <s v="GHCND:USW00093820"/>
    <x v="1"/>
    <n v="20120606"/>
    <n v="233"/>
    <n v="106"/>
    <n v="23.3"/>
    <n v="10.6"/>
    <n v="74"/>
    <n v="51"/>
    <n v="2"/>
    <s v="2012"/>
    <x v="5"/>
    <x v="5"/>
  </r>
  <r>
    <s v="GHCND:USW00093820"/>
    <x v="1"/>
    <n v="20120607"/>
    <n v="267"/>
    <n v="94"/>
    <n v="26.7"/>
    <n v="9.4"/>
    <n v="80"/>
    <n v="49"/>
    <n v="0"/>
    <s v="2012"/>
    <x v="5"/>
    <x v="6"/>
  </r>
  <r>
    <s v="GHCND:USW00093820"/>
    <x v="1"/>
    <n v="20120608"/>
    <n v="294"/>
    <n v="117"/>
    <n v="29.4"/>
    <n v="11.7"/>
    <n v="85"/>
    <n v="53"/>
    <n v="0"/>
    <s v="2012"/>
    <x v="5"/>
    <x v="7"/>
  </r>
  <r>
    <s v="GHCND:USW00093820"/>
    <x v="1"/>
    <n v="20120609"/>
    <n v="306"/>
    <n v="133"/>
    <n v="30.6"/>
    <n v="13.3"/>
    <n v="87"/>
    <n v="56"/>
    <n v="0"/>
    <s v="2012"/>
    <x v="5"/>
    <x v="8"/>
  </r>
  <r>
    <s v="GHCND:USW00093820"/>
    <x v="1"/>
    <n v="20120610"/>
    <n v="294"/>
    <n v="167"/>
    <n v="29.4"/>
    <n v="16.7"/>
    <n v="85"/>
    <n v="62"/>
    <n v="0"/>
    <s v="2012"/>
    <x v="5"/>
    <x v="9"/>
  </r>
  <r>
    <s v="GHCND:USW00093820"/>
    <x v="1"/>
    <n v="20120611"/>
    <n v="272"/>
    <n v="189"/>
    <n v="27.2"/>
    <n v="18.899999999999999"/>
    <n v="81"/>
    <n v="66"/>
    <n v="0"/>
    <s v="2012"/>
    <x v="5"/>
    <x v="10"/>
  </r>
  <r>
    <s v="GHCND:USW00093820"/>
    <x v="1"/>
    <n v="20120612"/>
    <n v="289"/>
    <n v="178"/>
    <n v="28.9"/>
    <n v="17.8"/>
    <n v="84"/>
    <n v="64"/>
    <n v="0"/>
    <s v="2012"/>
    <x v="5"/>
    <x v="11"/>
  </r>
  <r>
    <s v="GHCND:USW00093820"/>
    <x v="1"/>
    <n v="20120613"/>
    <n v="267"/>
    <n v="128"/>
    <n v="26.7"/>
    <n v="12.8"/>
    <n v="80"/>
    <n v="55"/>
    <n v="0"/>
    <s v="2012"/>
    <x v="5"/>
    <x v="12"/>
  </r>
  <r>
    <s v="GHCND:USW00093820"/>
    <x v="1"/>
    <n v="20120614"/>
    <n v="283"/>
    <n v="122"/>
    <n v="28.3"/>
    <n v="12.2"/>
    <n v="83"/>
    <n v="54"/>
    <n v="0"/>
    <s v="2012"/>
    <x v="5"/>
    <x v="13"/>
  </r>
  <r>
    <s v="GHCND:USW00093820"/>
    <x v="1"/>
    <n v="20120615"/>
    <n v="311"/>
    <n v="139"/>
    <n v="31.1"/>
    <n v="13.9"/>
    <n v="88"/>
    <n v="57"/>
    <n v="0"/>
    <s v="2012"/>
    <x v="5"/>
    <x v="14"/>
  </r>
  <r>
    <s v="GHCND:USW00093820"/>
    <x v="1"/>
    <n v="20120616"/>
    <n v="289"/>
    <n v="200"/>
    <n v="28.9"/>
    <n v="20"/>
    <n v="84"/>
    <n v="68"/>
    <n v="0"/>
    <s v="2012"/>
    <x v="5"/>
    <x v="15"/>
  </r>
  <r>
    <s v="GHCND:USW00093820"/>
    <x v="1"/>
    <n v="20120617"/>
    <n v="261"/>
    <n v="200"/>
    <n v="26.1"/>
    <n v="20"/>
    <n v="79"/>
    <n v="68"/>
    <n v="0"/>
    <s v="2012"/>
    <x v="5"/>
    <x v="16"/>
  </r>
  <r>
    <s v="GHCND:USW00093820"/>
    <x v="1"/>
    <n v="20120618"/>
    <n v="306"/>
    <n v="200"/>
    <n v="30.6"/>
    <n v="20"/>
    <n v="87"/>
    <n v="68"/>
    <n v="0"/>
    <s v="2012"/>
    <x v="5"/>
    <x v="17"/>
  </r>
  <r>
    <s v="GHCND:USW00093820"/>
    <x v="1"/>
    <n v="20120619"/>
    <n v="322"/>
    <n v="194"/>
    <n v="32.200000000000003"/>
    <n v="19.399999999999999"/>
    <n v="90"/>
    <n v="67"/>
    <n v="0"/>
    <s v="2012"/>
    <x v="5"/>
    <x v="18"/>
  </r>
  <r>
    <s v="GHCND:USW00093820"/>
    <x v="1"/>
    <n v="20120620"/>
    <n v="333"/>
    <n v="206"/>
    <n v="33.299999999999997"/>
    <n v="20.6"/>
    <n v="92"/>
    <n v="69"/>
    <n v="0"/>
    <s v="2012"/>
    <x v="5"/>
    <x v="19"/>
  </r>
  <r>
    <s v="GHCND:USW00093820"/>
    <x v="1"/>
    <n v="20120621"/>
    <n v="328"/>
    <n v="183"/>
    <n v="32.799999999999997"/>
    <n v="18.3"/>
    <n v="91"/>
    <n v="65"/>
    <n v="0"/>
    <s v="2012"/>
    <x v="5"/>
    <x v="20"/>
  </r>
  <r>
    <s v="GHCND:USW00093820"/>
    <x v="1"/>
    <n v="20120622"/>
    <n v="311"/>
    <n v="167"/>
    <n v="31.1"/>
    <n v="16.7"/>
    <n v="88"/>
    <n v="62"/>
    <n v="0"/>
    <s v="2012"/>
    <x v="5"/>
    <x v="21"/>
  </r>
  <r>
    <s v="GHCND:USW00093820"/>
    <x v="1"/>
    <n v="20120623"/>
    <n v="322"/>
    <n v="156"/>
    <n v="32.200000000000003"/>
    <n v="15.6"/>
    <n v="90"/>
    <n v="60"/>
    <n v="0"/>
    <s v="2012"/>
    <x v="5"/>
    <x v="22"/>
  </r>
  <r>
    <s v="GHCND:USW00093820"/>
    <x v="1"/>
    <n v="20120624"/>
    <n v="344"/>
    <n v="178"/>
    <n v="34.4"/>
    <n v="17.8"/>
    <n v="94"/>
    <n v="64"/>
    <n v="0"/>
    <s v="2012"/>
    <x v="5"/>
    <x v="23"/>
  </r>
  <r>
    <s v="GHCND:USW00093820"/>
    <x v="1"/>
    <n v="20120625"/>
    <n v="322"/>
    <n v="178"/>
    <n v="32.200000000000003"/>
    <n v="17.8"/>
    <n v="90"/>
    <n v="64"/>
    <n v="0"/>
    <s v="2012"/>
    <x v="5"/>
    <x v="24"/>
  </r>
  <r>
    <s v="GHCND:USW00093820"/>
    <x v="1"/>
    <n v="20120626"/>
    <n v="278"/>
    <n v="111"/>
    <n v="27.8"/>
    <n v="11.1"/>
    <n v="82"/>
    <n v="52"/>
    <n v="0"/>
    <s v="2012"/>
    <x v="5"/>
    <x v="25"/>
  </r>
  <r>
    <s v="GHCND:USW00093820"/>
    <x v="1"/>
    <n v="20120627"/>
    <n v="322"/>
    <n v="106"/>
    <n v="32.200000000000003"/>
    <n v="10.6"/>
    <n v="90"/>
    <n v="51"/>
    <n v="0"/>
    <s v="2012"/>
    <x v="5"/>
    <x v="26"/>
  </r>
  <r>
    <s v="GHCND:USW00093820"/>
    <x v="1"/>
    <n v="20120628"/>
    <n v="389"/>
    <n v="172"/>
    <n v="38.9"/>
    <n v="17.2"/>
    <n v="102"/>
    <n v="63"/>
    <n v="0"/>
    <s v="2012"/>
    <x v="5"/>
    <x v="27"/>
  </r>
  <r>
    <s v="GHCND:USW00093820"/>
    <x v="1"/>
    <n v="20120629"/>
    <n v="389"/>
    <n v="217"/>
    <n v="38.9"/>
    <n v="21.7"/>
    <n v="102"/>
    <n v="71"/>
    <n v="0"/>
    <s v="2012"/>
    <x v="5"/>
    <x v="28"/>
  </r>
  <r>
    <s v="GHCND:USW00093820"/>
    <x v="1"/>
    <n v="20120630"/>
    <n v="394"/>
    <n v="194"/>
    <n v="39.4"/>
    <n v="19.399999999999999"/>
    <n v="103"/>
    <n v="67"/>
    <n v="0"/>
    <s v="2012"/>
    <x v="5"/>
    <x v="29"/>
  </r>
  <r>
    <s v="GHCND:USW00093820"/>
    <x v="1"/>
    <n v="20120701"/>
    <n v="394"/>
    <n v="206"/>
    <n v="39.4"/>
    <n v="20.6"/>
    <n v="103"/>
    <n v="69"/>
    <n v="0"/>
    <s v="2012"/>
    <x v="6"/>
    <x v="0"/>
  </r>
  <r>
    <s v="GHCND:USW00093820"/>
    <x v="1"/>
    <n v="20120702"/>
    <n v="361"/>
    <n v="194"/>
    <n v="36.1"/>
    <n v="19.399999999999999"/>
    <n v="97"/>
    <n v="67"/>
    <n v="0"/>
    <s v="2012"/>
    <x v="6"/>
    <x v="1"/>
  </r>
  <r>
    <s v="GHCND:USW00093820"/>
    <x v="1"/>
    <n v="20120703"/>
    <n v="350"/>
    <n v="200"/>
    <n v="35"/>
    <n v="20"/>
    <n v="95"/>
    <n v="68"/>
    <n v="0"/>
    <s v="2012"/>
    <x v="6"/>
    <x v="2"/>
  </r>
  <r>
    <s v="GHCND:USW00093820"/>
    <x v="1"/>
    <n v="20120704"/>
    <n v="372"/>
    <n v="217"/>
    <n v="37.200000000000003"/>
    <n v="21.7"/>
    <n v="99"/>
    <n v="71"/>
    <n v="0"/>
    <s v="2012"/>
    <x v="6"/>
    <x v="3"/>
  </r>
  <r>
    <s v="GHCND:USW00093820"/>
    <x v="1"/>
    <n v="20120705"/>
    <n v="372"/>
    <n v="222"/>
    <n v="37.200000000000003"/>
    <n v="22.2"/>
    <n v="99"/>
    <n v="72"/>
    <n v="0"/>
    <s v="2012"/>
    <x v="6"/>
    <x v="4"/>
  </r>
  <r>
    <s v="GHCND:USW00093820"/>
    <x v="1"/>
    <n v="20120706"/>
    <n v="394"/>
    <n v="194"/>
    <n v="39.4"/>
    <n v="19.399999999999999"/>
    <n v="103"/>
    <n v="67"/>
    <n v="0"/>
    <s v="2012"/>
    <x v="6"/>
    <x v="5"/>
  </r>
  <r>
    <s v="GHCND:USW00093820"/>
    <x v="1"/>
    <n v="20120707"/>
    <n v="406"/>
    <n v="228"/>
    <n v="40.6"/>
    <n v="22.8"/>
    <n v="105"/>
    <n v="73"/>
    <n v="0"/>
    <s v="2012"/>
    <x v="6"/>
    <x v="6"/>
  </r>
  <r>
    <s v="GHCND:USW00093820"/>
    <x v="1"/>
    <n v="20120708"/>
    <n v="394"/>
    <n v="228"/>
    <n v="39.4"/>
    <n v="22.8"/>
    <n v="103"/>
    <n v="73"/>
    <n v="0"/>
    <s v="2012"/>
    <x v="6"/>
    <x v="7"/>
  </r>
  <r>
    <s v="GHCND:USW00093820"/>
    <x v="1"/>
    <n v="20120709"/>
    <n v="272"/>
    <n v="206"/>
    <n v="27.2"/>
    <n v="20.6"/>
    <n v="81"/>
    <n v="69"/>
    <n v="0"/>
    <s v="2012"/>
    <x v="6"/>
    <x v="8"/>
  </r>
  <r>
    <s v="GHCND:USW00093820"/>
    <x v="1"/>
    <n v="20120710"/>
    <n v="339"/>
    <n v="172"/>
    <n v="33.9"/>
    <n v="17.2"/>
    <n v="93"/>
    <n v="63"/>
    <n v="0"/>
    <s v="2012"/>
    <x v="6"/>
    <x v="9"/>
  </r>
  <r>
    <s v="GHCND:USW00093820"/>
    <x v="1"/>
    <n v="20120711"/>
    <n v="350"/>
    <n v="183"/>
    <n v="35"/>
    <n v="18.3"/>
    <n v="95"/>
    <n v="65"/>
    <n v="0"/>
    <s v="2012"/>
    <x v="6"/>
    <x v="10"/>
  </r>
  <r>
    <s v="GHCND:USW00093820"/>
    <x v="1"/>
    <n v="20120712"/>
    <n v="311"/>
    <n v="206"/>
    <n v="31.1"/>
    <n v="20.6"/>
    <n v="88"/>
    <n v="69"/>
    <n v="0"/>
    <s v="2012"/>
    <x v="6"/>
    <x v="11"/>
  </r>
  <r>
    <s v="GHCND:USW00093820"/>
    <x v="1"/>
    <n v="20120713"/>
    <n v="244"/>
    <n v="206"/>
    <n v="24.4"/>
    <n v="20.6"/>
    <n v="76"/>
    <n v="69"/>
    <n v="0"/>
    <s v="2012"/>
    <x v="6"/>
    <x v="12"/>
  </r>
  <r>
    <s v="GHCND:USW00093820"/>
    <x v="1"/>
    <n v="20120714"/>
    <n v="311"/>
    <n v="211"/>
    <n v="31.1"/>
    <n v="21.1"/>
    <n v="88"/>
    <n v="70"/>
    <n v="0"/>
    <s v="2012"/>
    <x v="6"/>
    <x v="13"/>
  </r>
  <r>
    <s v="GHCND:USW00093820"/>
    <x v="1"/>
    <n v="20120715"/>
    <n v="306"/>
    <n v="206"/>
    <n v="30.6"/>
    <n v="20.6"/>
    <n v="87"/>
    <n v="69"/>
    <n v="0"/>
    <s v="2012"/>
    <x v="6"/>
    <x v="14"/>
  </r>
  <r>
    <s v="GHCND:USW00093820"/>
    <x v="1"/>
    <n v="20120716"/>
    <n v="328"/>
    <n v="211"/>
    <n v="32.799999999999997"/>
    <n v="21.1"/>
    <n v="91"/>
    <n v="70"/>
    <n v="0"/>
    <s v="2012"/>
    <x v="6"/>
    <x v="15"/>
  </r>
  <r>
    <s v="GHCND:USW00093820"/>
    <x v="1"/>
    <n v="20120717"/>
    <n v="344"/>
    <n v="233"/>
    <n v="34.4"/>
    <n v="23.3"/>
    <n v="94"/>
    <n v="74"/>
    <n v="0"/>
    <s v="2012"/>
    <x v="6"/>
    <x v="16"/>
  </r>
  <r>
    <s v="GHCND:USW00093820"/>
    <x v="1"/>
    <n v="20120718"/>
    <n v="356"/>
    <n v="206"/>
    <n v="35.6"/>
    <n v="20.6"/>
    <n v="96"/>
    <n v="69"/>
    <n v="0"/>
    <s v="2012"/>
    <x v="6"/>
    <x v="17"/>
  </r>
  <r>
    <s v="GHCND:USW00093820"/>
    <x v="1"/>
    <n v="20120719"/>
    <n v="339"/>
    <n v="200"/>
    <n v="33.9"/>
    <n v="20"/>
    <n v="93"/>
    <n v="68"/>
    <n v="0"/>
    <s v="2012"/>
    <x v="6"/>
    <x v="18"/>
  </r>
  <r>
    <s v="GHCND:USW00093820"/>
    <x v="1"/>
    <n v="20120720"/>
    <n v="306"/>
    <n v="211"/>
    <n v="30.6"/>
    <n v="21.1"/>
    <n v="87"/>
    <n v="70"/>
    <n v="0"/>
    <s v="2012"/>
    <x v="6"/>
    <x v="19"/>
  </r>
  <r>
    <s v="GHCND:USW00093820"/>
    <x v="1"/>
    <n v="20120721"/>
    <n v="289"/>
    <n v="189"/>
    <n v="28.9"/>
    <n v="18.899999999999999"/>
    <n v="84"/>
    <n v="66"/>
    <n v="0"/>
    <s v="2012"/>
    <x v="6"/>
    <x v="20"/>
  </r>
  <r>
    <s v="GHCND:USW00093820"/>
    <x v="1"/>
    <n v="20120722"/>
    <n v="322"/>
    <n v="167"/>
    <n v="32.200000000000003"/>
    <n v="16.7"/>
    <n v="90"/>
    <n v="62"/>
    <n v="0"/>
    <s v="2012"/>
    <x v="6"/>
    <x v="21"/>
  </r>
  <r>
    <s v="GHCND:USW00093820"/>
    <x v="1"/>
    <n v="20120723"/>
    <n v="339"/>
    <n v="228"/>
    <n v="33.9"/>
    <n v="22.8"/>
    <n v="93"/>
    <n v="73"/>
    <n v="0"/>
    <s v="2012"/>
    <x v="6"/>
    <x v="22"/>
  </r>
  <r>
    <s v="GHCND:USW00093820"/>
    <x v="1"/>
    <n v="20120724"/>
    <n v="322"/>
    <n v="244"/>
    <n v="32.200000000000003"/>
    <n v="24.4"/>
    <n v="90"/>
    <n v="76"/>
    <n v="0"/>
    <s v="2012"/>
    <x v="6"/>
    <x v="23"/>
  </r>
  <r>
    <s v="GHCND:USW00093820"/>
    <x v="1"/>
    <n v="20120725"/>
    <n v="356"/>
    <n v="228"/>
    <n v="35.6"/>
    <n v="22.8"/>
    <n v="96"/>
    <n v="73"/>
    <n v="0"/>
    <s v="2012"/>
    <x v="6"/>
    <x v="24"/>
  </r>
  <r>
    <s v="GHCND:USW00093820"/>
    <x v="1"/>
    <n v="20120726"/>
    <n v="350"/>
    <n v="217"/>
    <n v="35"/>
    <n v="21.7"/>
    <n v="95"/>
    <n v="71"/>
    <n v="0"/>
    <s v="2012"/>
    <x v="6"/>
    <x v="25"/>
  </r>
  <r>
    <s v="GHCND:USW00093820"/>
    <x v="1"/>
    <n v="20120727"/>
    <n v="317"/>
    <n v="178"/>
    <n v="31.7"/>
    <n v="17.8"/>
    <n v="89"/>
    <n v="64"/>
    <n v="0"/>
    <s v="2012"/>
    <x v="6"/>
    <x v="26"/>
  </r>
  <r>
    <s v="GHCND:USW00093820"/>
    <x v="1"/>
    <n v="20120728"/>
    <n v="294"/>
    <n v="183"/>
    <n v="29.4"/>
    <n v="18.3"/>
    <n v="85"/>
    <n v="65"/>
    <n v="0"/>
    <s v="2012"/>
    <x v="6"/>
    <x v="27"/>
  </r>
  <r>
    <s v="GHCND:USW00093820"/>
    <x v="1"/>
    <n v="20120729"/>
    <n v="300"/>
    <n v="167"/>
    <n v="30"/>
    <n v="16.7"/>
    <n v="86"/>
    <n v="62"/>
    <n v="0"/>
    <s v="2012"/>
    <x v="6"/>
    <x v="28"/>
  </r>
  <r>
    <s v="GHCND:USW00093820"/>
    <x v="1"/>
    <n v="20120730"/>
    <n v="311"/>
    <n v="178"/>
    <n v="31.1"/>
    <n v="17.8"/>
    <n v="88"/>
    <n v="64"/>
    <n v="0"/>
    <s v="2012"/>
    <x v="6"/>
    <x v="29"/>
  </r>
  <r>
    <s v="GHCND:USW00093820"/>
    <x v="1"/>
    <n v="20120731"/>
    <n v="328"/>
    <n v="194"/>
    <n v="32.799999999999997"/>
    <n v="19.399999999999999"/>
    <n v="91"/>
    <n v="67"/>
    <n v="0"/>
    <s v="2012"/>
    <x v="6"/>
    <x v="30"/>
  </r>
  <r>
    <s v="GHCND:USW00093820"/>
    <x v="1"/>
    <n v="20120801"/>
    <n v="328"/>
    <n v="211"/>
    <n v="32.799999999999997"/>
    <n v="21.1"/>
    <n v="91"/>
    <n v="70"/>
    <n v="0"/>
    <s v="2012"/>
    <x v="7"/>
    <x v="0"/>
  </r>
  <r>
    <s v="GHCND:USW00093820"/>
    <x v="1"/>
    <n v="20120802"/>
    <n v="339"/>
    <n v="194"/>
    <n v="33.9"/>
    <n v="19.399999999999999"/>
    <n v="93"/>
    <n v="67"/>
    <n v="0"/>
    <s v="2012"/>
    <x v="7"/>
    <x v="1"/>
  </r>
  <r>
    <s v="GHCND:USW00093820"/>
    <x v="1"/>
    <n v="20120803"/>
    <n v="261"/>
    <n v="222"/>
    <n v="26.1"/>
    <n v="22.2"/>
    <n v="79"/>
    <n v="72"/>
    <n v="0"/>
    <s v="2012"/>
    <x v="7"/>
    <x v="2"/>
  </r>
  <r>
    <s v="GHCND:USW00093820"/>
    <x v="1"/>
    <n v="20120804"/>
    <n v="317"/>
    <n v="228"/>
    <n v="31.7"/>
    <n v="22.8"/>
    <n v="89"/>
    <n v="73"/>
    <n v="0"/>
    <s v="2012"/>
    <x v="7"/>
    <x v="3"/>
  </r>
  <r>
    <s v="GHCND:USW00093820"/>
    <x v="1"/>
    <n v="20120805"/>
    <n v="278"/>
    <n v="239"/>
    <n v="27.8"/>
    <n v="23.9"/>
    <n v="82"/>
    <n v="75"/>
    <n v="0"/>
    <s v="2012"/>
    <x v="7"/>
    <x v="4"/>
  </r>
  <r>
    <s v="GHCND:USW00093820"/>
    <x v="1"/>
    <n v="20120806"/>
    <n v="300"/>
    <n v="217"/>
    <n v="30"/>
    <n v="21.7"/>
    <n v="86"/>
    <n v="71"/>
    <n v="0"/>
    <s v="2012"/>
    <x v="7"/>
    <x v="5"/>
  </r>
  <r>
    <s v="GHCND:USW00093820"/>
    <x v="1"/>
    <n v="20120807"/>
    <n v="317"/>
    <n v="194"/>
    <n v="31.7"/>
    <n v="19.399999999999999"/>
    <n v="89"/>
    <n v="67"/>
    <n v="0"/>
    <s v="2012"/>
    <x v="7"/>
    <x v="6"/>
  </r>
  <r>
    <s v="GHCND:USW00093820"/>
    <x v="1"/>
    <n v="20120808"/>
    <n v="328"/>
    <n v="206"/>
    <n v="32.799999999999997"/>
    <n v="20.6"/>
    <n v="91"/>
    <n v="69"/>
    <n v="0"/>
    <s v="2012"/>
    <x v="7"/>
    <x v="7"/>
  </r>
  <r>
    <s v="GHCND:USW00093820"/>
    <x v="1"/>
    <n v="20120809"/>
    <n v="311"/>
    <n v="194"/>
    <n v="31.1"/>
    <n v="19.399999999999999"/>
    <n v="88"/>
    <n v="67"/>
    <n v="0"/>
    <s v="2012"/>
    <x v="7"/>
    <x v="8"/>
  </r>
  <r>
    <s v="GHCND:USW00093820"/>
    <x v="1"/>
    <n v="20120810"/>
    <n v="256"/>
    <n v="172"/>
    <n v="25.6"/>
    <n v="17.2"/>
    <n v="78"/>
    <n v="63"/>
    <n v="0"/>
    <s v="2012"/>
    <x v="7"/>
    <x v="9"/>
  </r>
  <r>
    <s v="GHCND:USW00093820"/>
    <x v="1"/>
    <n v="20120811"/>
    <n v="250"/>
    <n v="128"/>
    <n v="25"/>
    <n v="12.8"/>
    <n v="77"/>
    <n v="55"/>
    <n v="0"/>
    <s v="2012"/>
    <x v="7"/>
    <x v="10"/>
  </r>
  <r>
    <s v="GHCND:USW00093820"/>
    <x v="1"/>
    <n v="20120812"/>
    <n v="267"/>
    <n v="117"/>
    <n v="26.7"/>
    <n v="11.7"/>
    <n v="80"/>
    <n v="53"/>
    <n v="0"/>
    <s v="2012"/>
    <x v="7"/>
    <x v="11"/>
  </r>
  <r>
    <s v="GHCND:USW00093820"/>
    <x v="1"/>
    <n v="20120813"/>
    <n v="256"/>
    <n v="156"/>
    <n v="25.6"/>
    <n v="15.6"/>
    <n v="78"/>
    <n v="60"/>
    <n v="0"/>
    <s v="2012"/>
    <x v="7"/>
    <x v="12"/>
  </r>
  <r>
    <s v="GHCND:USW00093820"/>
    <x v="1"/>
    <n v="20120814"/>
    <n v="278"/>
    <n v="194"/>
    <n v="27.8"/>
    <n v="19.399999999999999"/>
    <n v="82"/>
    <n v="67"/>
    <n v="0"/>
    <s v="2012"/>
    <x v="7"/>
    <x v="13"/>
  </r>
  <r>
    <s v="GHCND:USW00093820"/>
    <x v="1"/>
    <n v="20120815"/>
    <n v="289"/>
    <n v="189"/>
    <n v="28.9"/>
    <n v="18.899999999999999"/>
    <n v="84"/>
    <n v="66"/>
    <n v="0"/>
    <s v="2012"/>
    <x v="7"/>
    <x v="14"/>
  </r>
  <r>
    <s v="GHCND:USW00093820"/>
    <x v="1"/>
    <n v="20120816"/>
    <n v="300"/>
    <n v="156"/>
    <n v="30"/>
    <n v="15.6"/>
    <n v="86"/>
    <n v="60"/>
    <n v="0"/>
    <s v="2012"/>
    <x v="7"/>
    <x v="15"/>
  </r>
  <r>
    <s v="GHCND:USW00093820"/>
    <x v="1"/>
    <n v="20120817"/>
    <n v="272"/>
    <n v="144"/>
    <n v="27.2"/>
    <n v="14.4"/>
    <n v="81"/>
    <n v="58"/>
    <n v="0"/>
    <s v="2012"/>
    <x v="7"/>
    <x v="16"/>
  </r>
  <r>
    <s v="GHCND:USW00093820"/>
    <x v="1"/>
    <n v="20120818"/>
    <n v="272"/>
    <n v="133"/>
    <n v="27.2"/>
    <n v="13.3"/>
    <n v="81"/>
    <n v="56"/>
    <n v="0"/>
    <s v="2012"/>
    <x v="7"/>
    <x v="17"/>
  </r>
  <r>
    <s v="GHCND:USW00093820"/>
    <x v="1"/>
    <n v="20120819"/>
    <n v="283"/>
    <n v="150"/>
    <n v="28.3"/>
    <n v="15"/>
    <n v="83"/>
    <n v="59"/>
    <n v="0"/>
    <s v="2012"/>
    <x v="7"/>
    <x v="18"/>
  </r>
  <r>
    <s v="GHCND:USW00093820"/>
    <x v="1"/>
    <n v="20120820"/>
    <n v="272"/>
    <n v="111"/>
    <n v="27.2"/>
    <n v="11.1"/>
    <n v="81"/>
    <n v="52"/>
    <n v="0"/>
    <s v="2012"/>
    <x v="7"/>
    <x v="19"/>
  </r>
  <r>
    <s v="GHCND:USW00093820"/>
    <x v="1"/>
    <n v="20120821"/>
    <n v="272"/>
    <n v="117"/>
    <n v="27.2"/>
    <n v="11.7"/>
    <n v="81"/>
    <n v="53"/>
    <n v="0"/>
    <s v="2012"/>
    <x v="7"/>
    <x v="20"/>
  </r>
  <r>
    <s v="GHCND:USW00093820"/>
    <x v="1"/>
    <n v="20120822"/>
    <n v="283"/>
    <n v="111"/>
    <n v="28.3"/>
    <n v="11.1"/>
    <n v="83"/>
    <n v="52"/>
    <n v="0"/>
    <s v="2012"/>
    <x v="7"/>
    <x v="21"/>
  </r>
  <r>
    <s v="GHCND:USW00093820"/>
    <x v="1"/>
    <n v="20120823"/>
    <n v="300"/>
    <n v="128"/>
    <n v="30"/>
    <n v="12.8"/>
    <n v="86"/>
    <n v="55"/>
    <n v="0"/>
    <s v="2012"/>
    <x v="7"/>
    <x v="22"/>
  </r>
  <r>
    <s v="GHCND:USW00093820"/>
    <x v="1"/>
    <n v="20120824"/>
    <n v="322"/>
    <n v="150"/>
    <n v="32.200000000000003"/>
    <n v="15"/>
    <n v="90"/>
    <n v="59"/>
    <n v="0"/>
    <s v="2012"/>
    <x v="7"/>
    <x v="23"/>
  </r>
  <r>
    <s v="GHCND:USW00093820"/>
    <x v="1"/>
    <n v="20120825"/>
    <n v="339"/>
    <n v="178"/>
    <n v="33.9"/>
    <n v="17.8"/>
    <n v="93"/>
    <n v="64"/>
    <n v="0"/>
    <s v="2012"/>
    <x v="7"/>
    <x v="24"/>
  </r>
  <r>
    <s v="GHCND:USW00093820"/>
    <x v="1"/>
    <n v="20120826"/>
    <n v="322"/>
    <n v="167"/>
    <n v="32.200000000000003"/>
    <n v="16.7"/>
    <n v="90"/>
    <n v="62"/>
    <n v="0"/>
    <s v="2012"/>
    <x v="7"/>
    <x v="25"/>
  </r>
  <r>
    <s v="GHCND:USW00093820"/>
    <x v="1"/>
    <n v="20120827"/>
    <n v="322"/>
    <n v="200"/>
    <n v="32.200000000000003"/>
    <n v="20"/>
    <n v="90"/>
    <n v="68"/>
    <n v="0"/>
    <s v="2012"/>
    <x v="7"/>
    <x v="26"/>
  </r>
  <r>
    <s v="GHCND:USW00093820"/>
    <x v="1"/>
    <n v="20120828"/>
    <n v="317"/>
    <n v="189"/>
    <n v="31.7"/>
    <n v="18.899999999999999"/>
    <n v="89"/>
    <n v="66"/>
    <n v="0"/>
    <s v="2012"/>
    <x v="7"/>
    <x v="27"/>
  </r>
  <r>
    <s v="GHCND:USW00093820"/>
    <x v="1"/>
    <n v="20120829"/>
    <n v="306"/>
    <n v="172"/>
    <n v="30.6"/>
    <n v="17.2"/>
    <n v="87"/>
    <n v="63"/>
    <n v="0"/>
    <s v="2012"/>
    <x v="7"/>
    <x v="28"/>
  </r>
  <r>
    <s v="GHCND:USW00093820"/>
    <x v="1"/>
    <n v="20120830"/>
    <n v="328"/>
    <n v="178"/>
    <n v="32.799999999999997"/>
    <n v="17.8"/>
    <n v="91"/>
    <n v="64"/>
    <n v="0"/>
    <s v="2012"/>
    <x v="7"/>
    <x v="29"/>
  </r>
  <r>
    <s v="GHCND:USW00093820"/>
    <x v="1"/>
    <n v="20120831"/>
    <n v="300"/>
    <n v="217"/>
    <n v="30"/>
    <n v="21.7"/>
    <n v="86"/>
    <n v="71"/>
    <n v="0"/>
    <s v="2012"/>
    <x v="7"/>
    <x v="30"/>
  </r>
  <r>
    <s v="GHCND:USW00093820"/>
    <x v="1"/>
    <n v="20120901"/>
    <n v="322"/>
    <n v="233"/>
    <n v="32.200000000000003"/>
    <n v="23.3"/>
    <n v="90"/>
    <n v="74"/>
    <n v="0"/>
    <s v="2012"/>
    <x v="8"/>
    <x v="0"/>
  </r>
  <r>
    <s v="GHCND:USW00093820"/>
    <x v="1"/>
    <n v="20120902"/>
    <n v="261"/>
    <n v="222"/>
    <n v="26.1"/>
    <n v="22.2"/>
    <n v="79"/>
    <n v="72"/>
    <n v="0"/>
    <s v="2012"/>
    <x v="8"/>
    <x v="1"/>
  </r>
  <r>
    <s v="GHCND:USW00093820"/>
    <x v="1"/>
    <n v="20120903"/>
    <n v="267"/>
    <n v="217"/>
    <n v="26.7"/>
    <n v="21.7"/>
    <n v="80"/>
    <n v="71"/>
    <n v="0"/>
    <s v="2012"/>
    <x v="8"/>
    <x v="2"/>
  </r>
  <r>
    <s v="GHCND:USW00093820"/>
    <x v="1"/>
    <n v="20120904"/>
    <n v="300"/>
    <n v="211"/>
    <n v="30"/>
    <n v="21.1"/>
    <n v="86"/>
    <n v="70"/>
    <n v="0"/>
    <s v="2012"/>
    <x v="8"/>
    <x v="3"/>
  </r>
  <r>
    <s v="GHCND:USW00093820"/>
    <x v="1"/>
    <n v="20120905"/>
    <n v="311"/>
    <n v="194"/>
    <n v="31.1"/>
    <n v="19.399999999999999"/>
    <n v="88"/>
    <n v="67"/>
    <n v="0"/>
    <s v="2012"/>
    <x v="8"/>
    <x v="4"/>
  </r>
  <r>
    <s v="GHCND:USW00093820"/>
    <x v="1"/>
    <n v="20120906"/>
    <n v="289"/>
    <n v="200"/>
    <n v="28.9"/>
    <n v="20"/>
    <n v="84"/>
    <n v="68"/>
    <n v="0"/>
    <s v="2012"/>
    <x v="8"/>
    <x v="5"/>
  </r>
  <r>
    <s v="GHCND:USW00093820"/>
    <x v="1"/>
    <n v="20120907"/>
    <n v="311"/>
    <n v="194"/>
    <n v="31.1"/>
    <n v="19.399999999999999"/>
    <n v="88"/>
    <n v="67"/>
    <n v="0"/>
    <s v="2012"/>
    <x v="8"/>
    <x v="6"/>
  </r>
  <r>
    <s v="GHCND:USW00093820"/>
    <x v="1"/>
    <n v="20120908"/>
    <n v="256"/>
    <n v="144"/>
    <n v="25.6"/>
    <n v="14.4"/>
    <n v="78"/>
    <n v="58"/>
    <n v="0"/>
    <s v="2012"/>
    <x v="8"/>
    <x v="7"/>
  </r>
  <r>
    <s v="GHCND:USW00093820"/>
    <x v="1"/>
    <n v="20120909"/>
    <n v="244"/>
    <n v="106"/>
    <n v="24.4"/>
    <n v="10.6"/>
    <n v="76"/>
    <n v="51"/>
    <n v="1"/>
    <s v="2012"/>
    <x v="8"/>
    <x v="8"/>
  </r>
  <r>
    <s v="GHCND:USW00093820"/>
    <x v="1"/>
    <n v="20120910"/>
    <n v="244"/>
    <n v="111"/>
    <n v="24.4"/>
    <n v="11.1"/>
    <n v="76"/>
    <n v="52"/>
    <n v="1"/>
    <s v="2012"/>
    <x v="8"/>
    <x v="9"/>
  </r>
  <r>
    <s v="GHCND:USW00093820"/>
    <x v="1"/>
    <n v="20120911"/>
    <n v="261"/>
    <n v="94"/>
    <n v="26.1"/>
    <n v="9.4"/>
    <n v="79"/>
    <n v="49"/>
    <n v="1"/>
    <s v="2012"/>
    <x v="8"/>
    <x v="10"/>
  </r>
  <r>
    <s v="GHCND:USW00093820"/>
    <x v="1"/>
    <n v="20120912"/>
    <n v="278"/>
    <n v="144"/>
    <n v="27.8"/>
    <n v="14.4"/>
    <n v="82"/>
    <n v="58"/>
    <n v="0"/>
    <s v="2012"/>
    <x v="8"/>
    <x v="11"/>
  </r>
  <r>
    <s v="GHCND:USW00093820"/>
    <x v="1"/>
    <n v="20120913"/>
    <n v="283"/>
    <n v="167"/>
    <n v="28.3"/>
    <n v="16.7"/>
    <n v="83"/>
    <n v="62"/>
    <n v="0"/>
    <s v="2012"/>
    <x v="8"/>
    <x v="12"/>
  </r>
  <r>
    <s v="GHCND:USW00093820"/>
    <x v="1"/>
    <n v="20120914"/>
    <n v="278"/>
    <n v="144"/>
    <n v="27.8"/>
    <n v="14.4"/>
    <n v="82"/>
    <n v="58"/>
    <n v="0"/>
    <s v="2012"/>
    <x v="8"/>
    <x v="13"/>
  </r>
  <r>
    <s v="GHCND:USW00093820"/>
    <x v="1"/>
    <n v="20120915"/>
    <n v="239"/>
    <n v="117"/>
    <n v="23.9"/>
    <n v="11.7"/>
    <n v="75"/>
    <n v="53"/>
    <n v="1"/>
    <s v="2012"/>
    <x v="8"/>
    <x v="14"/>
  </r>
  <r>
    <s v="GHCND:USW00093820"/>
    <x v="1"/>
    <n v="20120916"/>
    <n v="250"/>
    <n v="139"/>
    <n v="25"/>
    <n v="13.9"/>
    <n v="77"/>
    <n v="57"/>
    <n v="0"/>
    <s v="2012"/>
    <x v="8"/>
    <x v="15"/>
  </r>
  <r>
    <s v="GHCND:USW00093820"/>
    <x v="1"/>
    <n v="20120917"/>
    <n v="206"/>
    <n v="156"/>
    <n v="20.6"/>
    <n v="15.6"/>
    <n v="69"/>
    <n v="60"/>
    <n v="0"/>
    <s v="2012"/>
    <x v="8"/>
    <x v="16"/>
  </r>
  <r>
    <s v="GHCND:USW00093820"/>
    <x v="1"/>
    <n v="20120918"/>
    <n v="189"/>
    <n v="100"/>
    <n v="18.899999999999999"/>
    <n v="10"/>
    <n v="66"/>
    <n v="50"/>
    <n v="7"/>
    <s v="2012"/>
    <x v="8"/>
    <x v="17"/>
  </r>
  <r>
    <s v="GHCND:USW00093820"/>
    <x v="1"/>
    <n v="20120919"/>
    <n v="200"/>
    <n v="50"/>
    <n v="20"/>
    <n v="5"/>
    <n v="68"/>
    <n v="41"/>
    <n v="10"/>
    <s v="2012"/>
    <x v="8"/>
    <x v="18"/>
  </r>
  <r>
    <s v="GHCND:USW00093820"/>
    <x v="1"/>
    <n v="20120920"/>
    <n v="244"/>
    <n v="61"/>
    <n v="24.4"/>
    <n v="6.1"/>
    <n v="76"/>
    <n v="43"/>
    <n v="5"/>
    <s v="2012"/>
    <x v="8"/>
    <x v="19"/>
  </r>
  <r>
    <s v="GHCND:USW00093820"/>
    <x v="1"/>
    <n v="20120921"/>
    <n v="244"/>
    <n v="133"/>
    <n v="24.4"/>
    <n v="13.3"/>
    <n v="76"/>
    <n v="56"/>
    <n v="0"/>
    <s v="2012"/>
    <x v="8"/>
    <x v="20"/>
  </r>
  <r>
    <s v="GHCND:USW00093820"/>
    <x v="1"/>
    <n v="20120922"/>
    <n v="233"/>
    <n v="67"/>
    <n v="23.3"/>
    <n v="6.7"/>
    <n v="74"/>
    <n v="44"/>
    <n v="6"/>
    <s v="2012"/>
    <x v="8"/>
    <x v="21"/>
  </r>
  <r>
    <s v="GHCND:USW00093820"/>
    <x v="1"/>
    <n v="20120923"/>
    <n v="172"/>
    <n v="22"/>
    <n v="17.2"/>
    <n v="2.2000000000000002"/>
    <n v="63"/>
    <n v="36"/>
    <n v="15"/>
    <s v="2012"/>
    <x v="8"/>
    <x v="22"/>
  </r>
  <r>
    <s v="GHCND:USW00093820"/>
    <x v="1"/>
    <n v="20120924"/>
    <n v="189"/>
    <n v="22"/>
    <n v="18.899999999999999"/>
    <n v="2.2000000000000002"/>
    <n v="66"/>
    <n v="36"/>
    <n v="14"/>
    <s v="2012"/>
    <x v="8"/>
    <x v="23"/>
  </r>
  <r>
    <s v="GHCND:USW00093820"/>
    <x v="1"/>
    <n v="20120925"/>
    <n v="211"/>
    <n v="100"/>
    <n v="21.1"/>
    <n v="10"/>
    <n v="70"/>
    <n v="50"/>
    <n v="5"/>
    <s v="2012"/>
    <x v="8"/>
    <x v="24"/>
  </r>
  <r>
    <s v="GHCND:USW00093820"/>
    <x v="1"/>
    <n v="20120926"/>
    <n v="261"/>
    <n v="167"/>
    <n v="26.1"/>
    <n v="16.7"/>
    <n v="79"/>
    <n v="62"/>
    <n v="0"/>
    <s v="2012"/>
    <x v="8"/>
    <x v="25"/>
  </r>
  <r>
    <s v="GHCND:USW00093820"/>
    <x v="1"/>
    <n v="20120927"/>
    <n v="244"/>
    <n v="172"/>
    <n v="24.4"/>
    <n v="17.2"/>
    <n v="76"/>
    <n v="63"/>
    <n v="0"/>
    <s v="2012"/>
    <x v="8"/>
    <x v="26"/>
  </r>
  <r>
    <s v="GHCND:USW00093820"/>
    <x v="1"/>
    <n v="20120928"/>
    <n v="211"/>
    <n v="167"/>
    <n v="21.1"/>
    <n v="16.7"/>
    <n v="70"/>
    <n v="62"/>
    <n v="0"/>
    <s v="2012"/>
    <x v="8"/>
    <x v="27"/>
  </r>
  <r>
    <s v="GHCND:USW00093820"/>
    <x v="1"/>
    <n v="20120929"/>
    <n v="222"/>
    <n v="100"/>
    <n v="22.2"/>
    <n v="10"/>
    <n v="72"/>
    <n v="50"/>
    <n v="4"/>
    <s v="2012"/>
    <x v="8"/>
    <x v="28"/>
  </r>
  <r>
    <s v="GHCND:USW00093820"/>
    <x v="1"/>
    <n v="20120930"/>
    <n v="228"/>
    <n v="94"/>
    <n v="22.8"/>
    <n v="9.4"/>
    <n v="73"/>
    <n v="49"/>
    <n v="4"/>
    <s v="2012"/>
    <x v="8"/>
    <x v="29"/>
  </r>
  <r>
    <s v="GHCND:USW00093820"/>
    <x v="1"/>
    <n v="20121001"/>
    <n v="167"/>
    <n v="133"/>
    <n v="16.7"/>
    <n v="13.3"/>
    <n v="62"/>
    <n v="56"/>
    <n v="6"/>
    <s v="2012"/>
    <x v="9"/>
    <x v="0"/>
  </r>
  <r>
    <s v="GHCND:USW00093820"/>
    <x v="1"/>
    <n v="20121002"/>
    <n v="228"/>
    <n v="150"/>
    <n v="22.8"/>
    <n v="15"/>
    <n v="73"/>
    <n v="59"/>
    <n v="0"/>
    <s v="2012"/>
    <x v="9"/>
    <x v="1"/>
  </r>
  <r>
    <s v="GHCND:USW00093820"/>
    <x v="1"/>
    <n v="20121003"/>
    <n v="217"/>
    <n v="117"/>
    <n v="21.7"/>
    <n v="11.7"/>
    <n v="71"/>
    <n v="53"/>
    <n v="3"/>
    <s v="2012"/>
    <x v="9"/>
    <x v="2"/>
  </r>
  <r>
    <s v="GHCND:USW00093820"/>
    <x v="1"/>
    <n v="20121004"/>
    <n v="239"/>
    <n v="122"/>
    <n v="23.9"/>
    <n v="12.2"/>
    <n v="75"/>
    <n v="54"/>
    <n v="0"/>
    <s v="2012"/>
    <x v="9"/>
    <x v="3"/>
  </r>
  <r>
    <s v="GHCND:USW00093820"/>
    <x v="1"/>
    <n v="20121005"/>
    <n v="244"/>
    <n v="89"/>
    <n v="24.4"/>
    <n v="8.9"/>
    <n v="76"/>
    <n v="48"/>
    <n v="3"/>
    <s v="2012"/>
    <x v="9"/>
    <x v="4"/>
  </r>
  <r>
    <s v="GHCND:USW00093820"/>
    <x v="1"/>
    <n v="20121006"/>
    <n v="144"/>
    <n v="50"/>
    <n v="14.4"/>
    <n v="5"/>
    <n v="58"/>
    <n v="41"/>
    <n v="15"/>
    <s v="2012"/>
    <x v="9"/>
    <x v="5"/>
  </r>
  <r>
    <s v="GHCND:USW00093820"/>
    <x v="1"/>
    <n v="20121007"/>
    <n v="128"/>
    <n v="33"/>
    <n v="12.8"/>
    <n v="3.3"/>
    <n v="55"/>
    <n v="38"/>
    <n v="18"/>
    <s v="2012"/>
    <x v="9"/>
    <x v="6"/>
  </r>
  <r>
    <s v="GHCND:USW00093820"/>
    <x v="1"/>
    <n v="20121008"/>
    <n v="133"/>
    <n v="39"/>
    <n v="13.3"/>
    <n v="3.9"/>
    <n v="56"/>
    <n v="39"/>
    <n v="17"/>
    <s v="2012"/>
    <x v="9"/>
    <x v="7"/>
  </r>
  <r>
    <s v="GHCND:USW00093820"/>
    <x v="1"/>
    <n v="20121009"/>
    <n v="156"/>
    <n v="17"/>
    <n v="15.6"/>
    <n v="1.7"/>
    <n v="60"/>
    <n v="35"/>
    <n v="17"/>
    <s v="2012"/>
    <x v="9"/>
    <x v="8"/>
  </r>
  <r>
    <s v="GHCND:USW00093820"/>
    <x v="1"/>
    <n v="20121010"/>
    <n v="150"/>
    <n v="39"/>
    <n v="15"/>
    <n v="3.9"/>
    <n v="59"/>
    <n v="39"/>
    <n v="16"/>
    <s v="2012"/>
    <x v="9"/>
    <x v="9"/>
  </r>
  <r>
    <s v="GHCND:USW00093820"/>
    <x v="1"/>
    <n v="20121011"/>
    <n v="172"/>
    <n v="-6"/>
    <n v="17.2"/>
    <n v="-0.6"/>
    <n v="63"/>
    <n v="31"/>
    <n v="18"/>
    <s v="2012"/>
    <x v="9"/>
    <x v="10"/>
  </r>
  <r>
    <s v="GHCND:USW00093820"/>
    <x v="1"/>
    <n v="20121012"/>
    <n v="189"/>
    <n v="39"/>
    <n v="18.899999999999999"/>
    <n v="3.9"/>
    <n v="66"/>
    <n v="39"/>
    <n v="12"/>
    <s v="2012"/>
    <x v="9"/>
    <x v="11"/>
  </r>
  <r>
    <s v="GHCND:USW00093820"/>
    <x v="1"/>
    <n v="20121013"/>
    <n v="233"/>
    <n v="67"/>
    <n v="23.3"/>
    <n v="6.7"/>
    <n v="74"/>
    <n v="44"/>
    <n v="6"/>
    <s v="2012"/>
    <x v="9"/>
    <x v="12"/>
  </r>
  <r>
    <s v="GHCND:USW00093820"/>
    <x v="1"/>
    <n v="20121014"/>
    <n v="228"/>
    <n v="150"/>
    <n v="22.8"/>
    <n v="15"/>
    <n v="73"/>
    <n v="59"/>
    <n v="0"/>
    <s v="2012"/>
    <x v="9"/>
    <x v="13"/>
  </r>
  <r>
    <s v="GHCND:USW00093820"/>
    <x v="1"/>
    <n v="20121015"/>
    <n v="167"/>
    <n v="50"/>
    <n v="16.7"/>
    <n v="5"/>
    <n v="62"/>
    <n v="41"/>
    <n v="13"/>
    <s v="2012"/>
    <x v="9"/>
    <x v="14"/>
  </r>
  <r>
    <s v="GHCND:USW00093820"/>
    <x v="1"/>
    <n v="20121016"/>
    <n v="189"/>
    <n v="17"/>
    <n v="18.899999999999999"/>
    <n v="1.7"/>
    <n v="66"/>
    <n v="35"/>
    <n v="14"/>
    <s v="2012"/>
    <x v="9"/>
    <x v="15"/>
  </r>
  <r>
    <s v="GHCND:USW00093820"/>
    <x v="1"/>
    <n v="20121017"/>
    <n v="233"/>
    <n v="106"/>
    <n v="23.3"/>
    <n v="10.6"/>
    <n v="74"/>
    <n v="51"/>
    <n v="2"/>
    <s v="2012"/>
    <x v="9"/>
    <x v="16"/>
  </r>
  <r>
    <s v="GHCND:USW00093820"/>
    <x v="1"/>
    <n v="20121018"/>
    <n v="178"/>
    <n v="106"/>
    <n v="17.8"/>
    <n v="10.6"/>
    <n v="64"/>
    <n v="51"/>
    <n v="7"/>
    <s v="2012"/>
    <x v="9"/>
    <x v="17"/>
  </r>
  <r>
    <s v="GHCND:USW00093820"/>
    <x v="1"/>
    <n v="20121019"/>
    <n v="150"/>
    <n v="78"/>
    <n v="15"/>
    <n v="7.8"/>
    <n v="59"/>
    <n v="46"/>
    <n v="12"/>
    <s v="2012"/>
    <x v="9"/>
    <x v="18"/>
  </r>
  <r>
    <s v="GHCND:USW00093820"/>
    <x v="1"/>
    <n v="20121020"/>
    <n v="122"/>
    <n v="56"/>
    <n v="12.2"/>
    <n v="5.6"/>
    <n v="54"/>
    <n v="42"/>
    <n v="17"/>
    <s v="2012"/>
    <x v="9"/>
    <x v="19"/>
  </r>
  <r>
    <s v="GHCND:USW00093820"/>
    <x v="1"/>
    <n v="20121021"/>
    <n v="194"/>
    <n v="56"/>
    <n v="19.399999999999999"/>
    <n v="5.6"/>
    <n v="67"/>
    <n v="42"/>
    <n v="10"/>
    <s v="2012"/>
    <x v="9"/>
    <x v="20"/>
  </r>
  <r>
    <s v="GHCND:USW00093820"/>
    <x v="1"/>
    <n v="20121022"/>
    <n v="239"/>
    <n v="122"/>
    <n v="23.9"/>
    <n v="12.2"/>
    <n v="75"/>
    <n v="54"/>
    <n v="0"/>
    <s v="2012"/>
    <x v="9"/>
    <x v="21"/>
  </r>
  <r>
    <s v="GHCND:USW00093820"/>
    <x v="1"/>
    <n v="20121023"/>
    <n v="250"/>
    <n v="133"/>
    <n v="25"/>
    <n v="13.3"/>
    <n v="77"/>
    <n v="56"/>
    <n v="0"/>
    <s v="2012"/>
    <x v="9"/>
    <x v="22"/>
  </r>
  <r>
    <s v="GHCND:USW00093820"/>
    <x v="1"/>
    <n v="20121024"/>
    <n v="250"/>
    <n v="122"/>
    <n v="25"/>
    <n v="12.2"/>
    <n v="77"/>
    <n v="54"/>
    <n v="0"/>
    <s v="2012"/>
    <x v="9"/>
    <x v="23"/>
  </r>
  <r>
    <s v="GHCND:USW00093820"/>
    <x v="1"/>
    <n v="20121025"/>
    <n v="256"/>
    <n v="122"/>
    <n v="25.6"/>
    <n v="12.2"/>
    <n v="78"/>
    <n v="54"/>
    <n v="0"/>
    <s v="2012"/>
    <x v="9"/>
    <x v="24"/>
  </r>
  <r>
    <s v="GHCND:USW00093820"/>
    <x v="1"/>
    <n v="20121026"/>
    <n v="167"/>
    <n v="72"/>
    <n v="16.7"/>
    <n v="7.2"/>
    <n v="62"/>
    <n v="45"/>
    <n v="11"/>
    <s v="2012"/>
    <x v="9"/>
    <x v="25"/>
  </r>
  <r>
    <s v="GHCND:USW00093820"/>
    <x v="1"/>
    <n v="20121027"/>
    <n v="89"/>
    <n v="61"/>
    <n v="8.9"/>
    <n v="6.1"/>
    <n v="48"/>
    <n v="43"/>
    <n v="19"/>
    <s v="2012"/>
    <x v="9"/>
    <x v="26"/>
  </r>
  <r>
    <s v="GHCND:USW00093820"/>
    <x v="1"/>
    <n v="20121028"/>
    <n v="83"/>
    <n v="56"/>
    <n v="8.3000000000000007"/>
    <n v="5.6"/>
    <n v="47"/>
    <n v="42"/>
    <n v="20"/>
    <s v="2012"/>
    <x v="9"/>
    <x v="27"/>
  </r>
  <r>
    <s v="GHCND:USW00093820"/>
    <x v="1"/>
    <n v="20121029"/>
    <n v="72"/>
    <n v="11"/>
    <n v="7.2"/>
    <n v="1.1000000000000001"/>
    <n v="45"/>
    <n v="34"/>
    <n v="25"/>
    <s v="2012"/>
    <x v="9"/>
    <x v="28"/>
  </r>
  <r>
    <s v="GHCND:USW00093820"/>
    <x v="1"/>
    <n v="20121030"/>
    <n v="61"/>
    <n v="28"/>
    <n v="6.1"/>
    <n v="2.8"/>
    <n v="43"/>
    <n v="37"/>
    <n v="25"/>
    <s v="2012"/>
    <x v="9"/>
    <x v="29"/>
  </r>
  <r>
    <s v="GHCND:USW00093820"/>
    <x v="1"/>
    <n v="20121031"/>
    <n v="83"/>
    <n v="33"/>
    <n v="8.3000000000000007"/>
    <n v="3.3"/>
    <n v="47"/>
    <n v="38"/>
    <n v="22"/>
    <s v="2012"/>
    <x v="9"/>
    <x v="30"/>
  </r>
  <r>
    <s v="GHCND:USW00093820"/>
    <x v="1"/>
    <n v="20121101"/>
    <n v="122"/>
    <n v="6"/>
    <n v="12.2"/>
    <n v="0.6"/>
    <n v="54"/>
    <n v="33"/>
    <n v="21"/>
    <s v="2012"/>
    <x v="10"/>
    <x v="0"/>
  </r>
  <r>
    <s v="GHCND:USW00093820"/>
    <x v="1"/>
    <n v="20121102"/>
    <n v="122"/>
    <n v="22"/>
    <n v="12.2"/>
    <n v="2.2000000000000002"/>
    <n v="54"/>
    <n v="36"/>
    <n v="20"/>
    <s v="2012"/>
    <x v="10"/>
    <x v="1"/>
  </r>
  <r>
    <s v="GHCND:USW00093820"/>
    <x v="1"/>
    <n v="20121103"/>
    <n v="94"/>
    <n v="-6"/>
    <n v="9.4"/>
    <n v="-0.6"/>
    <n v="49"/>
    <n v="31"/>
    <n v="25"/>
    <s v="2012"/>
    <x v="10"/>
    <x v="2"/>
  </r>
  <r>
    <s v="GHCND:USW00093820"/>
    <x v="1"/>
    <n v="20121104"/>
    <n v="106"/>
    <n v="6"/>
    <n v="10.6"/>
    <n v="0.6"/>
    <n v="51"/>
    <n v="33"/>
    <n v="23"/>
    <s v="2012"/>
    <x v="10"/>
    <x v="3"/>
  </r>
  <r>
    <s v="GHCND:USW00093820"/>
    <x v="1"/>
    <n v="20121105"/>
    <n v="89"/>
    <n v="-39"/>
    <n v="8.9"/>
    <n v="-3.9"/>
    <n v="48"/>
    <n v="25"/>
    <n v="28"/>
    <s v="2012"/>
    <x v="10"/>
    <x v="4"/>
  </r>
  <r>
    <s v="GHCND:USW00093820"/>
    <x v="1"/>
    <n v="20121106"/>
    <n v="117"/>
    <n v="-11"/>
    <n v="11.7"/>
    <n v="-1.1000000000000001"/>
    <n v="53"/>
    <n v="30"/>
    <n v="23"/>
    <s v="2012"/>
    <x v="10"/>
    <x v="5"/>
  </r>
  <r>
    <s v="GHCND:USW00093820"/>
    <x v="1"/>
    <n v="20121107"/>
    <n v="106"/>
    <n v="22"/>
    <n v="10.6"/>
    <n v="2.2000000000000002"/>
    <n v="51"/>
    <n v="36"/>
    <n v="21"/>
    <s v="2012"/>
    <x v="10"/>
    <x v="6"/>
  </r>
  <r>
    <s v="GHCND:USW00093820"/>
    <x v="1"/>
    <n v="20121108"/>
    <n v="111"/>
    <n v="-11"/>
    <n v="11.1"/>
    <n v="-1.1000000000000001"/>
    <n v="52"/>
    <n v="30"/>
    <n v="24"/>
    <s v="2012"/>
    <x v="10"/>
    <x v="7"/>
  </r>
  <r>
    <s v="GHCND:USW00093820"/>
    <x v="1"/>
    <n v="20121109"/>
    <n v="156"/>
    <n v="-17"/>
    <n v="15.6"/>
    <n v="-1.7"/>
    <n v="60"/>
    <n v="29"/>
    <n v="20"/>
    <s v="2012"/>
    <x v="10"/>
    <x v="8"/>
  </r>
  <r>
    <s v="GHCND:USW00093820"/>
    <x v="1"/>
    <n v="20121110"/>
    <n v="211"/>
    <n v="78"/>
    <n v="21.1"/>
    <n v="7.8"/>
    <n v="70"/>
    <n v="46"/>
    <n v="7"/>
    <s v="2012"/>
    <x v="10"/>
    <x v="9"/>
  </r>
  <r>
    <s v="GHCND:USW00093820"/>
    <x v="1"/>
    <n v="20121111"/>
    <n v="206"/>
    <n v="94"/>
    <n v="20.6"/>
    <n v="9.4"/>
    <n v="69"/>
    <n v="49"/>
    <n v="6"/>
    <s v="2012"/>
    <x v="10"/>
    <x v="10"/>
  </r>
  <r>
    <s v="GHCND:USW00093820"/>
    <x v="1"/>
    <n v="20121112"/>
    <n v="172"/>
    <n v="-6"/>
    <n v="17.2"/>
    <n v="-0.6"/>
    <n v="63"/>
    <n v="31"/>
    <n v="18"/>
    <s v="2012"/>
    <x v="10"/>
    <x v="11"/>
  </r>
  <r>
    <s v="GHCND:USW00093820"/>
    <x v="1"/>
    <n v="20121113"/>
    <n v="72"/>
    <n v="-50"/>
    <n v="7.2"/>
    <n v="-5"/>
    <n v="45"/>
    <n v="23"/>
    <n v="31"/>
    <s v="2012"/>
    <x v="10"/>
    <x v="12"/>
  </r>
  <r>
    <s v="GHCND:USW00093820"/>
    <x v="1"/>
    <n v="20121114"/>
    <n v="67"/>
    <n v="-33"/>
    <n v="6.7"/>
    <n v="-3.3"/>
    <n v="44"/>
    <n v="26"/>
    <n v="30"/>
    <s v="2012"/>
    <x v="10"/>
    <x v="13"/>
  </r>
  <r>
    <s v="GHCND:USW00093820"/>
    <x v="1"/>
    <n v="20121115"/>
    <n v="100"/>
    <n v="-39"/>
    <n v="10"/>
    <n v="-3.9"/>
    <n v="50"/>
    <n v="25"/>
    <n v="27"/>
    <s v="2012"/>
    <x v="10"/>
    <x v="14"/>
  </r>
  <r>
    <s v="GHCND:USW00093820"/>
    <x v="1"/>
    <n v="20121116"/>
    <n v="111"/>
    <n v="-28"/>
    <n v="11.1"/>
    <n v="-2.8"/>
    <n v="52"/>
    <n v="27"/>
    <n v="25"/>
    <s v="2012"/>
    <x v="10"/>
    <x v="15"/>
  </r>
  <r>
    <s v="GHCND:USW00093820"/>
    <x v="1"/>
    <n v="20121117"/>
    <n v="144"/>
    <n v="-11"/>
    <n v="14.4"/>
    <n v="-1.1000000000000001"/>
    <n v="58"/>
    <n v="30"/>
    <n v="21"/>
    <s v="2012"/>
    <x v="10"/>
    <x v="16"/>
  </r>
  <r>
    <s v="GHCND:USW00093820"/>
    <x v="1"/>
    <n v="20121118"/>
    <n v="172"/>
    <n v="11"/>
    <n v="17.2"/>
    <n v="1.1000000000000001"/>
    <n v="63"/>
    <n v="34"/>
    <n v="16"/>
    <s v="2012"/>
    <x v="10"/>
    <x v="17"/>
  </r>
  <r>
    <s v="GHCND:USW00093820"/>
    <x v="1"/>
    <n v="20121119"/>
    <n v="161"/>
    <n v="0"/>
    <n v="16.100000000000001"/>
    <n v="0"/>
    <n v="61"/>
    <n v="32"/>
    <n v="18"/>
    <s v="2012"/>
    <x v="10"/>
    <x v="18"/>
  </r>
  <r>
    <s v="GHCND:USW00093820"/>
    <x v="1"/>
    <n v="20121120"/>
    <n v="172"/>
    <n v="39"/>
    <n v="17.2"/>
    <n v="3.9"/>
    <n v="63"/>
    <n v="39"/>
    <n v="14"/>
    <s v="2012"/>
    <x v="10"/>
    <x v="19"/>
  </r>
  <r>
    <s v="GHCND:USW00093820"/>
    <x v="1"/>
    <n v="20121121"/>
    <n v="178"/>
    <n v="33"/>
    <n v="17.8"/>
    <n v="3.3"/>
    <n v="64"/>
    <n v="38"/>
    <n v="14"/>
    <s v="2012"/>
    <x v="10"/>
    <x v="20"/>
  </r>
  <r>
    <s v="GHCND:USW00093820"/>
    <x v="1"/>
    <n v="20121122"/>
    <n v="189"/>
    <n v="6"/>
    <n v="18.899999999999999"/>
    <n v="0.6"/>
    <n v="66"/>
    <n v="33"/>
    <n v="15"/>
    <s v="2012"/>
    <x v="10"/>
    <x v="21"/>
  </r>
  <r>
    <s v="GHCND:USW00093820"/>
    <x v="1"/>
    <n v="20121123"/>
    <n v="128"/>
    <n v="0"/>
    <n v="12.8"/>
    <n v="0"/>
    <n v="55"/>
    <n v="32"/>
    <n v="21"/>
    <s v="2012"/>
    <x v="10"/>
    <x v="22"/>
  </r>
  <r>
    <s v="GHCND:USW00093820"/>
    <x v="1"/>
    <n v="20121124"/>
    <n v="22"/>
    <n v="-61"/>
    <n v="2.2000000000000002"/>
    <n v="-6.1"/>
    <n v="36"/>
    <n v="21"/>
    <n v="36"/>
    <s v="2012"/>
    <x v="10"/>
    <x v="23"/>
  </r>
  <r>
    <s v="GHCND:USW00093820"/>
    <x v="1"/>
    <n v="20121125"/>
    <n v="111"/>
    <n v="-50"/>
    <n v="11.1"/>
    <n v="-5"/>
    <n v="52"/>
    <n v="23"/>
    <n v="27"/>
    <s v="2012"/>
    <x v="10"/>
    <x v="24"/>
  </r>
  <r>
    <s v="GHCND:USW00093820"/>
    <x v="1"/>
    <n v="20121126"/>
    <n v="100"/>
    <n v="11"/>
    <n v="10"/>
    <n v="1.1000000000000001"/>
    <n v="50"/>
    <n v="34"/>
    <n v="23"/>
    <s v="2012"/>
    <x v="10"/>
    <x v="25"/>
  </r>
  <r>
    <s v="GHCND:USW00093820"/>
    <x v="1"/>
    <n v="20121127"/>
    <n v="44"/>
    <n v="-17"/>
    <n v="4.4000000000000004"/>
    <n v="-1.7"/>
    <n v="40"/>
    <n v="29"/>
    <n v="30"/>
    <s v="2012"/>
    <x v="10"/>
    <x v="26"/>
  </r>
  <r>
    <s v="GHCND:USW00093820"/>
    <x v="1"/>
    <n v="20121128"/>
    <n v="61"/>
    <n v="-39"/>
    <n v="6.1"/>
    <n v="-3.9"/>
    <n v="43"/>
    <n v="25"/>
    <n v="31"/>
    <s v="2012"/>
    <x v="10"/>
    <x v="27"/>
  </r>
  <r>
    <s v="GHCND:USW00093820"/>
    <x v="1"/>
    <n v="20121129"/>
    <n v="106"/>
    <n v="-56"/>
    <n v="10.6"/>
    <n v="-5.6"/>
    <n v="51"/>
    <n v="22"/>
    <n v="28"/>
    <s v="2012"/>
    <x v="10"/>
    <x v="28"/>
  </r>
  <r>
    <s v="GHCND:USW00093820"/>
    <x v="1"/>
    <n v="20121130"/>
    <n v="139"/>
    <n v="39"/>
    <n v="13.9"/>
    <n v="3.9"/>
    <n v="57"/>
    <n v="39"/>
    <n v="17"/>
    <s v="2012"/>
    <x v="10"/>
    <x v="29"/>
  </r>
  <r>
    <s v="GHCND:USW00093820"/>
    <x v="1"/>
    <n v="20121201"/>
    <n v="172"/>
    <n v="72"/>
    <n v="17.2"/>
    <n v="7.2"/>
    <n v="63"/>
    <n v="45"/>
    <n v="11"/>
    <s v="2012"/>
    <x v="11"/>
    <x v="0"/>
  </r>
  <r>
    <s v="GHCND:USW00093820"/>
    <x v="1"/>
    <n v="20121202"/>
    <n v="194"/>
    <n v="106"/>
    <n v="19.399999999999999"/>
    <n v="10.6"/>
    <n v="67"/>
    <n v="51"/>
    <n v="6"/>
    <s v="2012"/>
    <x v="11"/>
    <x v="1"/>
  </r>
  <r>
    <s v="GHCND:USW00093820"/>
    <x v="1"/>
    <n v="20121203"/>
    <n v="211"/>
    <n v="133"/>
    <n v="21.1"/>
    <n v="13.3"/>
    <n v="70"/>
    <n v="56"/>
    <n v="2"/>
    <s v="2012"/>
    <x v="11"/>
    <x v="2"/>
  </r>
  <r>
    <s v="GHCND:USW00093820"/>
    <x v="1"/>
    <n v="20121204"/>
    <n v="172"/>
    <n v="72"/>
    <n v="17.2"/>
    <n v="7.2"/>
    <n v="63"/>
    <n v="45"/>
    <n v="11"/>
    <s v="2012"/>
    <x v="11"/>
    <x v="3"/>
  </r>
  <r>
    <s v="GHCND:USW00093820"/>
    <x v="1"/>
    <n v="20121205"/>
    <n v="128"/>
    <n v="6"/>
    <n v="12.8"/>
    <n v="0.6"/>
    <n v="55"/>
    <n v="33"/>
    <n v="21"/>
    <s v="2012"/>
    <x v="11"/>
    <x v="4"/>
  </r>
  <r>
    <s v="GHCND:USW00093820"/>
    <x v="1"/>
    <n v="20121206"/>
    <n v="111"/>
    <n v="-17"/>
    <n v="11.1"/>
    <n v="-1.7"/>
    <n v="52"/>
    <n v="29"/>
    <n v="24"/>
    <s v="2012"/>
    <x v="11"/>
    <x v="5"/>
  </r>
  <r>
    <s v="GHCND:USW00093820"/>
    <x v="1"/>
    <n v="20121207"/>
    <n v="139"/>
    <n v="100"/>
    <n v="13.9"/>
    <n v="10"/>
    <n v="57"/>
    <n v="50"/>
    <n v="11"/>
    <s v="2012"/>
    <x v="11"/>
    <x v="6"/>
  </r>
  <r>
    <s v="GHCND:USW00093820"/>
    <x v="1"/>
    <n v="20121208"/>
    <n v="156"/>
    <n v="106"/>
    <n v="15.6"/>
    <n v="10.6"/>
    <n v="60"/>
    <n v="51"/>
    <n v="9"/>
    <s v="2012"/>
    <x v="11"/>
    <x v="7"/>
  </r>
  <r>
    <s v="GHCND:USW00093820"/>
    <x v="1"/>
    <n v="20121209"/>
    <n v="156"/>
    <n v="100"/>
    <n v="15.6"/>
    <n v="10"/>
    <n v="60"/>
    <n v="50"/>
    <n v="10"/>
    <s v="2012"/>
    <x v="11"/>
    <x v="8"/>
  </r>
  <r>
    <s v="GHCND:USW00093820"/>
    <x v="1"/>
    <n v="20121210"/>
    <n v="156"/>
    <n v="-6"/>
    <n v="15.6"/>
    <n v="-0.6"/>
    <n v="60"/>
    <n v="31"/>
    <n v="19"/>
    <s v="2012"/>
    <x v="11"/>
    <x v="9"/>
  </r>
  <r>
    <s v="GHCND:USW00093820"/>
    <x v="1"/>
    <n v="20121211"/>
    <n v="11"/>
    <n v="-44"/>
    <n v="1.1000000000000001"/>
    <n v="-4.4000000000000004"/>
    <n v="34"/>
    <n v="24"/>
    <n v="36"/>
    <s v="2012"/>
    <x v="11"/>
    <x v="10"/>
  </r>
  <r>
    <s v="GHCND:USW00093820"/>
    <x v="1"/>
    <n v="20121212"/>
    <n v="61"/>
    <n v="-67"/>
    <n v="6.1"/>
    <n v="-6.7"/>
    <n v="43"/>
    <n v="20"/>
    <n v="33"/>
    <s v="2012"/>
    <x v="11"/>
    <x v="11"/>
  </r>
  <r>
    <s v="GHCND:USW00093820"/>
    <x v="1"/>
    <n v="20121213"/>
    <n v="83"/>
    <n v="-61"/>
    <n v="8.3000000000000007"/>
    <n v="-6.1"/>
    <n v="47"/>
    <n v="21"/>
    <n v="31"/>
    <s v="2012"/>
    <x v="11"/>
    <x v="12"/>
  </r>
  <r>
    <s v="GHCND:USW00093820"/>
    <x v="1"/>
    <n v="20121214"/>
    <n v="122"/>
    <n v="-33"/>
    <n v="12.2"/>
    <n v="-3.3"/>
    <n v="54"/>
    <n v="26"/>
    <n v="25"/>
    <s v="2012"/>
    <x v="11"/>
    <x v="13"/>
  </r>
  <r>
    <s v="GHCND:USW00093820"/>
    <x v="1"/>
    <n v="20121215"/>
    <n v="133"/>
    <n v="44"/>
    <n v="13.3"/>
    <n v="4.4000000000000004"/>
    <n v="56"/>
    <n v="40"/>
    <n v="17"/>
    <s v="2012"/>
    <x v="11"/>
    <x v="14"/>
  </r>
  <r>
    <s v="GHCND:USW00093820"/>
    <x v="1"/>
    <n v="20121216"/>
    <n v="161"/>
    <n v="117"/>
    <n v="16.100000000000001"/>
    <n v="11.7"/>
    <n v="61"/>
    <n v="53"/>
    <n v="8"/>
    <s v="2012"/>
    <x v="11"/>
    <x v="15"/>
  </r>
  <r>
    <s v="GHCND:USW00093820"/>
    <x v="1"/>
    <n v="20121217"/>
    <n v="150"/>
    <n v="61"/>
    <n v="15"/>
    <n v="6.1"/>
    <n v="59"/>
    <n v="43"/>
    <n v="14"/>
    <s v="2012"/>
    <x v="11"/>
    <x v="16"/>
  </r>
  <r>
    <s v="GHCND:USW00093820"/>
    <x v="1"/>
    <n v="20121218"/>
    <n v="72"/>
    <n v="33"/>
    <n v="7.2"/>
    <n v="3.3"/>
    <n v="45"/>
    <n v="38"/>
    <n v="23"/>
    <s v="2012"/>
    <x v="11"/>
    <x v="17"/>
  </r>
  <r>
    <s v="GHCND:USW00093820"/>
    <x v="1"/>
    <n v="20121219"/>
    <n v="117"/>
    <n v="28"/>
    <n v="11.7"/>
    <n v="2.8"/>
    <n v="53"/>
    <n v="37"/>
    <n v="20"/>
    <s v="2012"/>
    <x v="11"/>
    <x v="18"/>
  </r>
  <r>
    <s v="GHCND:USW00093820"/>
    <x v="1"/>
    <n v="20121220"/>
    <n v="122"/>
    <n v="-11"/>
    <n v="12.2"/>
    <n v="-1.1000000000000001"/>
    <n v="54"/>
    <n v="30"/>
    <n v="23"/>
    <s v="2012"/>
    <x v="11"/>
    <x v="19"/>
  </r>
  <r>
    <s v="GHCND:USW00093820"/>
    <x v="1"/>
    <n v="20121221"/>
    <n v="-11"/>
    <n v="-28"/>
    <n v="-1.1000000000000001"/>
    <n v="-2.8"/>
    <n v="30"/>
    <n v="27"/>
    <n v="36"/>
    <s v="2012"/>
    <x v="11"/>
    <x v="20"/>
  </r>
  <r>
    <s v="GHCND:USW00093820"/>
    <x v="1"/>
    <n v="20121222"/>
    <n v="17"/>
    <n v="-67"/>
    <n v="1.7"/>
    <n v="-6.7"/>
    <n v="35"/>
    <n v="20"/>
    <n v="37"/>
    <s v="2012"/>
    <x v="11"/>
    <x v="21"/>
  </r>
  <r>
    <s v="GHCND:USW00093820"/>
    <x v="1"/>
    <n v="20121223"/>
    <n v="94"/>
    <n v="-22"/>
    <n v="9.4"/>
    <n v="-2.2000000000000002"/>
    <n v="49"/>
    <n v="28"/>
    <n v="26"/>
    <s v="2012"/>
    <x v="11"/>
    <x v="22"/>
  </r>
  <r>
    <s v="GHCND:USW00093820"/>
    <x v="1"/>
    <n v="20121224"/>
    <n v="94"/>
    <n v="28"/>
    <n v="9.4"/>
    <n v="2.8"/>
    <n v="49"/>
    <n v="37"/>
    <n v="22"/>
    <s v="2012"/>
    <x v="11"/>
    <x v="23"/>
  </r>
  <r>
    <s v="GHCND:USW00093820"/>
    <x v="1"/>
    <n v="20121225"/>
    <n v="28"/>
    <n v="-6"/>
    <n v="2.8"/>
    <n v="-0.6"/>
    <n v="37"/>
    <n v="31"/>
    <n v="31"/>
    <s v="2012"/>
    <x v="11"/>
    <x v="24"/>
  </r>
  <r>
    <s v="GHCND:USW00093820"/>
    <x v="1"/>
    <n v="20121226"/>
    <n v="56"/>
    <n v="-17"/>
    <n v="5.6"/>
    <n v="-1.7"/>
    <n v="42"/>
    <n v="29"/>
    <n v="29"/>
    <s v="2012"/>
    <x v="11"/>
    <x v="25"/>
  </r>
  <r>
    <s v="GHCND:USW00013897"/>
    <x v="2"/>
    <n v="20120101"/>
    <n v="161"/>
    <n v="33"/>
    <n v="16.100000000000001"/>
    <n v="3.3"/>
    <n v="61"/>
    <n v="38"/>
    <n v="15"/>
    <s v="2012"/>
    <x v="0"/>
    <x v="0"/>
  </r>
  <r>
    <s v="GHCND:USW00013897"/>
    <x v="2"/>
    <n v="20120102"/>
    <n v="33"/>
    <n v="-56"/>
    <n v="3.3"/>
    <n v="-5.6"/>
    <n v="38"/>
    <n v="22"/>
    <n v="35"/>
    <s v="2012"/>
    <x v="0"/>
    <x v="1"/>
  </r>
  <r>
    <s v="GHCND:USW00013897"/>
    <x v="2"/>
    <n v="20120103"/>
    <n v="17"/>
    <n v="-67"/>
    <n v="1.7"/>
    <n v="-6.7"/>
    <n v="35"/>
    <n v="20"/>
    <n v="37"/>
    <s v="2012"/>
    <x v="0"/>
    <x v="2"/>
  </r>
  <r>
    <s v="GHCND:USW00013897"/>
    <x v="2"/>
    <n v="20120104"/>
    <n v="122"/>
    <n v="-67"/>
    <n v="12.2"/>
    <n v="-6.7"/>
    <n v="54"/>
    <n v="20"/>
    <n v="28"/>
    <s v="2012"/>
    <x v="0"/>
    <x v="3"/>
  </r>
  <r>
    <s v="GHCND:USW00013897"/>
    <x v="2"/>
    <n v="20120105"/>
    <n v="139"/>
    <n v="-22"/>
    <n v="13.9"/>
    <n v="-2.2000000000000002"/>
    <n v="57"/>
    <n v="28"/>
    <n v="22"/>
    <s v="2012"/>
    <x v="0"/>
    <x v="4"/>
  </r>
  <r>
    <s v="GHCND:USW00013897"/>
    <x v="2"/>
    <n v="20120106"/>
    <n v="194"/>
    <n v="0"/>
    <n v="19.399999999999999"/>
    <n v="0"/>
    <n v="67"/>
    <n v="32"/>
    <n v="15"/>
    <s v="2012"/>
    <x v="0"/>
    <x v="5"/>
  </r>
  <r>
    <s v="GHCND:USW00013897"/>
    <x v="2"/>
    <n v="20120107"/>
    <n v="167"/>
    <n v="61"/>
    <n v="16.7"/>
    <n v="6.1"/>
    <n v="62"/>
    <n v="43"/>
    <n v="12"/>
    <s v="2012"/>
    <x v="0"/>
    <x v="6"/>
  </r>
  <r>
    <s v="GHCND:USW00013897"/>
    <x v="2"/>
    <n v="20120108"/>
    <n v="106"/>
    <n v="22"/>
    <n v="10.6"/>
    <n v="2.2000000000000002"/>
    <n v="51"/>
    <n v="36"/>
    <n v="21"/>
    <s v="2012"/>
    <x v="0"/>
    <x v="7"/>
  </r>
  <r>
    <s v="GHCND:USW00013897"/>
    <x v="2"/>
    <n v="20120109"/>
    <n v="128"/>
    <n v="61"/>
    <n v="12.8"/>
    <n v="6.1"/>
    <n v="55"/>
    <n v="43"/>
    <n v="16"/>
    <s v="2012"/>
    <x v="0"/>
    <x v="8"/>
  </r>
  <r>
    <s v="GHCND:USW00013897"/>
    <x v="2"/>
    <n v="20120110"/>
    <n v="111"/>
    <n v="44"/>
    <n v="11.1"/>
    <n v="4.4000000000000004"/>
    <n v="52"/>
    <n v="40"/>
    <n v="19"/>
    <s v="2012"/>
    <x v="0"/>
    <x v="9"/>
  </r>
  <r>
    <s v="GHCND:USW00013897"/>
    <x v="2"/>
    <n v="20120111"/>
    <n v="161"/>
    <n v="78"/>
    <n v="16.100000000000001"/>
    <n v="7.8"/>
    <n v="61"/>
    <n v="46"/>
    <n v="11"/>
    <s v="2012"/>
    <x v="0"/>
    <x v="10"/>
  </r>
  <r>
    <s v="GHCND:USW00013897"/>
    <x v="2"/>
    <n v="20120112"/>
    <n v="83"/>
    <n v="-33"/>
    <n v="8.3000000000000007"/>
    <n v="-3.3"/>
    <n v="47"/>
    <n v="26"/>
    <n v="28"/>
    <s v="2012"/>
    <x v="0"/>
    <x v="11"/>
  </r>
  <r>
    <s v="GHCND:USW00013897"/>
    <x v="2"/>
    <n v="20120113"/>
    <n v="22"/>
    <n v="-50"/>
    <n v="2.2000000000000002"/>
    <n v="-5"/>
    <n v="36"/>
    <n v="23"/>
    <n v="35"/>
    <s v="2012"/>
    <x v="0"/>
    <x v="12"/>
  </r>
  <r>
    <s v="GHCND:USW00013897"/>
    <x v="2"/>
    <n v="20120114"/>
    <n v="106"/>
    <n v="-67"/>
    <n v="10.6"/>
    <n v="-6.7"/>
    <n v="51"/>
    <n v="20"/>
    <n v="29"/>
    <s v="2012"/>
    <x v="0"/>
    <x v="13"/>
  </r>
  <r>
    <s v="GHCND:USW00013897"/>
    <x v="2"/>
    <n v="20120115"/>
    <n v="83"/>
    <n v="-50"/>
    <n v="8.3000000000000007"/>
    <n v="-5"/>
    <n v="47"/>
    <n v="23"/>
    <n v="30"/>
    <s v="2012"/>
    <x v="0"/>
    <x v="14"/>
  </r>
  <r>
    <s v="GHCND:USW00013897"/>
    <x v="2"/>
    <n v="20120116"/>
    <n v="150"/>
    <n v="56"/>
    <n v="15"/>
    <n v="5.6"/>
    <n v="59"/>
    <n v="42"/>
    <n v="14"/>
    <s v="2012"/>
    <x v="0"/>
    <x v="15"/>
  </r>
  <r>
    <s v="GHCND:USW00013897"/>
    <x v="2"/>
    <n v="20120117"/>
    <n v="172"/>
    <n v="6"/>
    <n v="17.2"/>
    <n v="0.6"/>
    <n v="63"/>
    <n v="33"/>
    <n v="17"/>
    <s v="2012"/>
    <x v="0"/>
    <x v="16"/>
  </r>
  <r>
    <s v="GHCND:USW00013897"/>
    <x v="2"/>
    <n v="20120118"/>
    <n v="28"/>
    <n v="-44"/>
    <n v="2.8"/>
    <n v="-4.4000000000000004"/>
    <n v="37"/>
    <n v="24"/>
    <n v="34"/>
    <s v="2012"/>
    <x v="0"/>
    <x v="17"/>
  </r>
  <r>
    <s v="GHCND:USW00013897"/>
    <x v="2"/>
    <n v="20120119"/>
    <n v="106"/>
    <n v="-44"/>
    <n v="10.6"/>
    <n v="-4.4000000000000004"/>
    <n v="51"/>
    <n v="24"/>
    <n v="27"/>
    <s v="2012"/>
    <x v="0"/>
    <x v="18"/>
  </r>
  <r>
    <s v="GHCND:USW00013897"/>
    <x v="2"/>
    <n v="20120120"/>
    <n v="172"/>
    <n v="33"/>
    <n v="17.2"/>
    <n v="3.3"/>
    <n v="63"/>
    <n v="38"/>
    <n v="14"/>
    <s v="2012"/>
    <x v="0"/>
    <x v="19"/>
  </r>
  <r>
    <s v="GHCND:USW00013897"/>
    <x v="2"/>
    <n v="20120121"/>
    <n v="189"/>
    <n v="22"/>
    <n v="18.899999999999999"/>
    <n v="2.2000000000000002"/>
    <n v="66"/>
    <n v="36"/>
    <n v="14"/>
    <s v="2012"/>
    <x v="0"/>
    <x v="20"/>
  </r>
  <r>
    <s v="GHCND:USW00013897"/>
    <x v="2"/>
    <n v="20120122"/>
    <n v="161"/>
    <n v="22"/>
    <n v="16.100000000000001"/>
    <n v="2.2000000000000002"/>
    <n v="61"/>
    <n v="36"/>
    <n v="16"/>
    <s v="2012"/>
    <x v="0"/>
    <x v="21"/>
  </r>
  <r>
    <s v="GHCND:USW00013897"/>
    <x v="2"/>
    <n v="20120123"/>
    <n v="161"/>
    <n v="22"/>
    <n v="16.100000000000001"/>
    <n v="2.2000000000000002"/>
    <n v="61"/>
    <n v="36"/>
    <n v="16"/>
    <s v="2012"/>
    <x v="0"/>
    <x v="22"/>
  </r>
  <r>
    <s v="GHCND:USW00013897"/>
    <x v="2"/>
    <n v="20120124"/>
    <n v="139"/>
    <n v="-6"/>
    <n v="13.9"/>
    <n v="-0.6"/>
    <n v="57"/>
    <n v="31"/>
    <n v="21"/>
    <s v="2012"/>
    <x v="0"/>
    <x v="23"/>
  </r>
  <r>
    <s v="GHCND:USW00013897"/>
    <x v="2"/>
    <n v="20120125"/>
    <n v="89"/>
    <n v="11"/>
    <n v="8.9"/>
    <n v="1.1000000000000001"/>
    <n v="48"/>
    <n v="34"/>
    <n v="24"/>
    <s v="2012"/>
    <x v="0"/>
    <x v="24"/>
  </r>
  <r>
    <s v="GHCND:USW00013897"/>
    <x v="2"/>
    <n v="20120126"/>
    <n v="161"/>
    <n v="61"/>
    <n v="16.100000000000001"/>
    <n v="6.1"/>
    <n v="61"/>
    <n v="43"/>
    <n v="13"/>
    <s v="2012"/>
    <x v="0"/>
    <x v="25"/>
  </r>
  <r>
    <s v="GHCND:USW00013897"/>
    <x v="2"/>
    <n v="20120127"/>
    <n v="100"/>
    <n v="17"/>
    <n v="10"/>
    <n v="1.7"/>
    <n v="50"/>
    <n v="35"/>
    <n v="22"/>
    <s v="2012"/>
    <x v="0"/>
    <x v="26"/>
  </r>
  <r>
    <s v="GHCND:USW00013897"/>
    <x v="2"/>
    <n v="20120128"/>
    <n v="94"/>
    <n v="-28"/>
    <n v="9.4"/>
    <n v="-2.8"/>
    <n v="49"/>
    <n v="27"/>
    <n v="27"/>
    <s v="2012"/>
    <x v="0"/>
    <x v="27"/>
  </r>
  <r>
    <s v="GHCND:USW00013897"/>
    <x v="2"/>
    <n v="20120129"/>
    <n v="128"/>
    <n v="-56"/>
    <n v="12.8"/>
    <n v="-5.6"/>
    <n v="55"/>
    <n v="22"/>
    <n v="26"/>
    <s v="2012"/>
    <x v="0"/>
    <x v="28"/>
  </r>
  <r>
    <s v="GHCND:USW00013897"/>
    <x v="2"/>
    <n v="20120130"/>
    <n v="172"/>
    <n v="0"/>
    <n v="17.2"/>
    <n v="0"/>
    <n v="63"/>
    <n v="32"/>
    <n v="17"/>
    <s v="2012"/>
    <x v="0"/>
    <x v="29"/>
  </r>
  <r>
    <s v="GHCND:USW00013897"/>
    <x v="2"/>
    <n v="20120131"/>
    <n v="189"/>
    <n v="89"/>
    <n v="18.899999999999999"/>
    <n v="8.9"/>
    <n v="66"/>
    <n v="48"/>
    <n v="8"/>
    <s v="2012"/>
    <x v="0"/>
    <x v="30"/>
  </r>
  <r>
    <s v="GHCND:USW00013897"/>
    <x v="2"/>
    <n v="20120201"/>
    <n v="183"/>
    <n v="111"/>
    <n v="18.3"/>
    <n v="11.1"/>
    <n v="65"/>
    <n v="52"/>
    <n v="6"/>
    <s v="2012"/>
    <x v="1"/>
    <x v="0"/>
  </r>
  <r>
    <s v="GHCND:USW00013897"/>
    <x v="2"/>
    <n v="20120202"/>
    <n v="172"/>
    <n v="39"/>
    <n v="17.2"/>
    <n v="3.9"/>
    <n v="63"/>
    <n v="39"/>
    <n v="14"/>
    <s v="2012"/>
    <x v="1"/>
    <x v="1"/>
  </r>
  <r>
    <s v="GHCND:USW00013897"/>
    <x v="2"/>
    <n v="20120203"/>
    <n v="172"/>
    <n v="0"/>
    <n v="17.2"/>
    <n v="0"/>
    <n v="63"/>
    <n v="32"/>
    <n v="17"/>
    <s v="2012"/>
    <x v="1"/>
    <x v="2"/>
  </r>
  <r>
    <s v="GHCND:USW00013897"/>
    <x v="2"/>
    <n v="20120204"/>
    <n v="144"/>
    <n v="100"/>
    <n v="14.4"/>
    <n v="10"/>
    <n v="58"/>
    <n v="50"/>
    <n v="11"/>
    <s v="2012"/>
    <x v="1"/>
    <x v="3"/>
  </r>
  <r>
    <s v="GHCND:USW00013897"/>
    <x v="2"/>
    <n v="20120205"/>
    <n v="133"/>
    <n v="72"/>
    <n v="13.3"/>
    <n v="7.2"/>
    <n v="56"/>
    <n v="45"/>
    <n v="14"/>
    <s v="2012"/>
    <x v="1"/>
    <x v="4"/>
  </r>
  <r>
    <s v="GHCND:USW00013897"/>
    <x v="2"/>
    <n v="20120206"/>
    <n v="100"/>
    <n v="11"/>
    <n v="10"/>
    <n v="1.1000000000000001"/>
    <n v="50"/>
    <n v="34"/>
    <n v="23"/>
    <s v="2012"/>
    <x v="1"/>
    <x v="5"/>
  </r>
  <r>
    <s v="GHCND:USW00013897"/>
    <x v="2"/>
    <n v="20120207"/>
    <n v="128"/>
    <n v="-28"/>
    <n v="12.8"/>
    <n v="-2.8"/>
    <n v="55"/>
    <n v="27"/>
    <n v="24"/>
    <s v="2012"/>
    <x v="1"/>
    <x v="6"/>
  </r>
  <r>
    <s v="GHCND:USW00013897"/>
    <x v="2"/>
    <n v="20120208"/>
    <n v="83"/>
    <n v="22"/>
    <n v="8.3000000000000007"/>
    <n v="2.2000000000000002"/>
    <n v="47"/>
    <n v="36"/>
    <n v="23"/>
    <s v="2012"/>
    <x v="1"/>
    <x v="7"/>
  </r>
  <r>
    <s v="GHCND:USW00013897"/>
    <x v="2"/>
    <n v="20120209"/>
    <n v="72"/>
    <n v="-6"/>
    <n v="7.2"/>
    <n v="-0.6"/>
    <n v="45"/>
    <n v="31"/>
    <n v="27"/>
    <s v="2012"/>
    <x v="1"/>
    <x v="8"/>
  </r>
  <r>
    <s v="GHCND:USW00013897"/>
    <x v="2"/>
    <n v="20120210"/>
    <n v="39"/>
    <n v="-28"/>
    <n v="3.9"/>
    <n v="-2.8"/>
    <n v="39"/>
    <n v="27"/>
    <n v="32"/>
    <s v="2012"/>
    <x v="1"/>
    <x v="9"/>
  </r>
  <r>
    <s v="GHCND:USW00013897"/>
    <x v="2"/>
    <n v="20120211"/>
    <n v="22"/>
    <n v="-67"/>
    <n v="2.2000000000000002"/>
    <n v="-6.7"/>
    <n v="36"/>
    <n v="20"/>
    <n v="37"/>
    <s v="2012"/>
    <x v="1"/>
    <x v="10"/>
  </r>
  <r>
    <s v="GHCND:USW00013897"/>
    <x v="2"/>
    <n v="20120212"/>
    <n v="39"/>
    <n v="-78"/>
    <n v="3.9"/>
    <n v="-7.8"/>
    <n v="39"/>
    <n v="18"/>
    <n v="36"/>
    <s v="2012"/>
    <x v="1"/>
    <x v="11"/>
  </r>
  <r>
    <s v="GHCND:USW00013897"/>
    <x v="2"/>
    <n v="20120213"/>
    <n v="44"/>
    <n v="-78"/>
    <n v="4.4000000000000004"/>
    <n v="-7.8"/>
    <n v="40"/>
    <n v="18"/>
    <n v="36"/>
    <s v="2012"/>
    <x v="1"/>
    <x v="12"/>
  </r>
  <r>
    <s v="GHCND:USW00013897"/>
    <x v="2"/>
    <n v="20120214"/>
    <n v="61"/>
    <n v="22"/>
    <n v="6.1"/>
    <n v="2.2000000000000002"/>
    <n v="43"/>
    <n v="36"/>
    <n v="25"/>
    <s v="2012"/>
    <x v="1"/>
    <x v="13"/>
  </r>
  <r>
    <s v="GHCND:USW00013897"/>
    <x v="2"/>
    <n v="20120215"/>
    <n v="156"/>
    <n v="44"/>
    <n v="15.6"/>
    <n v="4.4000000000000004"/>
    <n v="60"/>
    <n v="40"/>
    <n v="15"/>
    <s v="2012"/>
    <x v="1"/>
    <x v="14"/>
  </r>
  <r>
    <s v="GHCND:USW00013897"/>
    <x v="2"/>
    <n v="20120216"/>
    <n v="156"/>
    <n v="61"/>
    <n v="15.6"/>
    <n v="6.1"/>
    <n v="60"/>
    <n v="43"/>
    <n v="13"/>
    <s v="2012"/>
    <x v="1"/>
    <x v="15"/>
  </r>
  <r>
    <s v="GHCND:USW00013897"/>
    <x v="2"/>
    <n v="20120217"/>
    <n v="139"/>
    <n v="22"/>
    <n v="13.9"/>
    <n v="2.2000000000000002"/>
    <n v="57"/>
    <n v="36"/>
    <n v="18"/>
    <s v="2012"/>
    <x v="1"/>
    <x v="16"/>
  </r>
  <r>
    <s v="GHCND:USW00013897"/>
    <x v="2"/>
    <n v="20120218"/>
    <n v="128"/>
    <n v="39"/>
    <n v="12.8"/>
    <n v="3.9"/>
    <n v="55"/>
    <n v="39"/>
    <n v="18"/>
    <s v="2012"/>
    <x v="1"/>
    <x v="17"/>
  </r>
  <r>
    <s v="GHCND:USW00013897"/>
    <x v="2"/>
    <n v="20120219"/>
    <n v="89"/>
    <n v="-6"/>
    <n v="8.9"/>
    <n v="-0.6"/>
    <n v="48"/>
    <n v="31"/>
    <n v="25"/>
    <s v="2012"/>
    <x v="1"/>
    <x v="18"/>
  </r>
  <r>
    <s v="GHCND:USW00013897"/>
    <x v="2"/>
    <n v="20120220"/>
    <n v="117"/>
    <n v="-44"/>
    <n v="11.7"/>
    <n v="-4.4000000000000004"/>
    <n v="53"/>
    <n v="24"/>
    <n v="26"/>
    <s v="2012"/>
    <x v="1"/>
    <x v="19"/>
  </r>
  <r>
    <s v="GHCND:USW00013897"/>
    <x v="2"/>
    <n v="20120221"/>
    <n v="167"/>
    <n v="39"/>
    <n v="16.7"/>
    <n v="3.9"/>
    <n v="62"/>
    <n v="39"/>
    <n v="14"/>
    <s v="2012"/>
    <x v="1"/>
    <x v="20"/>
  </r>
  <r>
    <s v="GHCND:USW00013897"/>
    <x v="2"/>
    <n v="20120222"/>
    <n v="144"/>
    <n v="17"/>
    <n v="14.4"/>
    <n v="1.7"/>
    <n v="58"/>
    <n v="35"/>
    <n v="18"/>
    <s v="2012"/>
    <x v="1"/>
    <x v="21"/>
  </r>
  <r>
    <s v="GHCND:USW00013897"/>
    <x v="2"/>
    <n v="20120223"/>
    <n v="250"/>
    <n v="72"/>
    <n v="25"/>
    <n v="7.2"/>
    <n v="77"/>
    <n v="45"/>
    <n v="4"/>
    <s v="2012"/>
    <x v="1"/>
    <x v="22"/>
  </r>
  <r>
    <s v="GHCND:USW00013897"/>
    <x v="2"/>
    <n v="20120224"/>
    <n v="206"/>
    <n v="22"/>
    <n v="20.6"/>
    <n v="2.2000000000000002"/>
    <n v="69"/>
    <n v="36"/>
    <n v="12"/>
    <s v="2012"/>
    <x v="1"/>
    <x v="23"/>
  </r>
  <r>
    <s v="GHCND:USW00013897"/>
    <x v="2"/>
    <n v="20120225"/>
    <n v="106"/>
    <n v="-22"/>
    <n v="10.6"/>
    <n v="-2.2000000000000002"/>
    <n v="51"/>
    <n v="28"/>
    <n v="25"/>
    <s v="2012"/>
    <x v="1"/>
    <x v="24"/>
  </r>
  <r>
    <s v="GHCND:USW00013897"/>
    <x v="2"/>
    <n v="20120226"/>
    <n v="161"/>
    <n v="-39"/>
    <n v="16.100000000000001"/>
    <n v="-3.9"/>
    <n v="61"/>
    <n v="25"/>
    <n v="22"/>
    <s v="2012"/>
    <x v="1"/>
    <x v="25"/>
  </r>
  <r>
    <s v="GHCND:USW00013897"/>
    <x v="2"/>
    <n v="20120227"/>
    <n v="211"/>
    <n v="56"/>
    <n v="21.1"/>
    <n v="5.6"/>
    <n v="70"/>
    <n v="42"/>
    <n v="9"/>
    <s v="2012"/>
    <x v="1"/>
    <x v="26"/>
  </r>
  <r>
    <s v="GHCND:USW00013897"/>
    <x v="2"/>
    <n v="20120228"/>
    <n v="217"/>
    <n v="33"/>
    <n v="21.7"/>
    <n v="3.3"/>
    <n v="71"/>
    <n v="38"/>
    <n v="10"/>
    <s v="2012"/>
    <x v="1"/>
    <x v="27"/>
  </r>
  <r>
    <s v="GHCND:USW00013897"/>
    <x v="2"/>
    <n v="20120229"/>
    <n v="222"/>
    <n v="150"/>
    <n v="22.2"/>
    <n v="15"/>
    <n v="72"/>
    <n v="59"/>
    <n v="0"/>
    <s v="2012"/>
    <x v="1"/>
    <x v="28"/>
  </r>
  <r>
    <s v="GHCND:USW00013897"/>
    <x v="2"/>
    <n v="20120301"/>
    <n v="211"/>
    <n v="44"/>
    <n v="21.1"/>
    <n v="4.4000000000000004"/>
    <n v="70"/>
    <n v="40"/>
    <n v="10"/>
    <s v="2012"/>
    <x v="2"/>
    <x v="0"/>
  </r>
  <r>
    <s v="GHCND:USW00013897"/>
    <x v="2"/>
    <n v="20120302"/>
    <n v="272"/>
    <n v="61"/>
    <n v="27.2"/>
    <n v="6.1"/>
    <n v="81"/>
    <n v="43"/>
    <n v="3"/>
    <s v="2012"/>
    <x v="2"/>
    <x v="1"/>
  </r>
  <r>
    <s v="GHCND:USW00013897"/>
    <x v="2"/>
    <n v="20120303"/>
    <n v="139"/>
    <n v="6"/>
    <n v="13.9"/>
    <n v="0.6"/>
    <n v="57"/>
    <n v="33"/>
    <n v="20"/>
    <s v="2012"/>
    <x v="2"/>
    <x v="2"/>
  </r>
  <r>
    <s v="GHCND:USW00013897"/>
    <x v="2"/>
    <n v="20120304"/>
    <n v="117"/>
    <n v="-22"/>
    <n v="11.7"/>
    <n v="-2.2000000000000002"/>
    <n v="53"/>
    <n v="28"/>
    <n v="24"/>
    <s v="2012"/>
    <x v="2"/>
    <x v="3"/>
  </r>
  <r>
    <s v="GHCND:USW00013897"/>
    <x v="2"/>
    <n v="20120305"/>
    <n v="111"/>
    <n v="11"/>
    <n v="11.1"/>
    <n v="1.1000000000000001"/>
    <n v="52"/>
    <n v="34"/>
    <n v="22"/>
    <s v="2012"/>
    <x v="2"/>
    <x v="4"/>
  </r>
  <r>
    <s v="GHCND:USW00013897"/>
    <x v="2"/>
    <n v="20120306"/>
    <n v="200"/>
    <n v="-6"/>
    <n v="20"/>
    <n v="-0.6"/>
    <n v="68"/>
    <n v="31"/>
    <n v="15"/>
    <s v="2012"/>
    <x v="2"/>
    <x v="5"/>
  </r>
  <r>
    <s v="GHCND:USW00013897"/>
    <x v="2"/>
    <n v="20120307"/>
    <n v="211"/>
    <n v="100"/>
    <n v="21.1"/>
    <n v="10"/>
    <n v="70"/>
    <n v="50"/>
    <n v="5"/>
    <s v="2012"/>
    <x v="2"/>
    <x v="6"/>
  </r>
  <r>
    <s v="GHCND:USW00013897"/>
    <x v="2"/>
    <n v="20120308"/>
    <n v="172"/>
    <n v="50"/>
    <n v="17.2"/>
    <n v="5"/>
    <n v="63"/>
    <n v="41"/>
    <n v="13"/>
    <s v="2012"/>
    <x v="2"/>
    <x v="7"/>
  </r>
  <r>
    <s v="GHCND:USW00013897"/>
    <x v="2"/>
    <n v="20120309"/>
    <n v="156"/>
    <n v="28"/>
    <n v="15.6"/>
    <n v="2.8"/>
    <n v="60"/>
    <n v="37"/>
    <n v="16"/>
    <s v="2012"/>
    <x v="2"/>
    <x v="8"/>
  </r>
  <r>
    <s v="GHCND:USW00013897"/>
    <x v="2"/>
    <n v="20120310"/>
    <n v="183"/>
    <n v="6"/>
    <n v="18.3"/>
    <n v="0.6"/>
    <n v="65"/>
    <n v="33"/>
    <n v="16"/>
    <s v="2012"/>
    <x v="2"/>
    <x v="9"/>
  </r>
  <r>
    <s v="GHCND:USW00013897"/>
    <x v="2"/>
    <n v="20120311"/>
    <n v="211"/>
    <n v="28"/>
    <n v="21.1"/>
    <n v="2.8"/>
    <n v="70"/>
    <n v="37"/>
    <n v="11"/>
    <s v="2012"/>
    <x v="2"/>
    <x v="10"/>
  </r>
  <r>
    <s v="GHCND:USW00013897"/>
    <x v="2"/>
    <n v="20120312"/>
    <n v="211"/>
    <n v="150"/>
    <n v="21.1"/>
    <n v="15"/>
    <n v="70"/>
    <n v="59"/>
    <n v="0"/>
    <s v="2012"/>
    <x v="2"/>
    <x v="11"/>
  </r>
  <r>
    <s v="GHCND:USW00013897"/>
    <x v="2"/>
    <n v="20120313"/>
    <n v="272"/>
    <n v="139"/>
    <n v="27.2"/>
    <n v="13.9"/>
    <n v="81"/>
    <n v="57"/>
    <n v="0"/>
    <s v="2012"/>
    <x v="2"/>
    <x v="12"/>
  </r>
  <r>
    <s v="GHCND:USW00013897"/>
    <x v="2"/>
    <n v="20120314"/>
    <n v="283"/>
    <n v="122"/>
    <n v="28.3"/>
    <n v="12.2"/>
    <n v="83"/>
    <n v="54"/>
    <n v="0"/>
    <s v="2012"/>
    <x v="2"/>
    <x v="13"/>
  </r>
  <r>
    <s v="GHCND:USW00013897"/>
    <x v="2"/>
    <n v="20120315"/>
    <n v="278"/>
    <n v="144"/>
    <n v="27.8"/>
    <n v="14.4"/>
    <n v="82"/>
    <n v="58"/>
    <n v="0"/>
    <s v="2012"/>
    <x v="2"/>
    <x v="14"/>
  </r>
  <r>
    <s v="GHCND:USW00013897"/>
    <x v="2"/>
    <n v="20120316"/>
    <n v="228"/>
    <n v="128"/>
    <n v="22.8"/>
    <n v="12.8"/>
    <n v="73"/>
    <n v="55"/>
    <n v="1"/>
    <s v="2012"/>
    <x v="2"/>
    <x v="15"/>
  </r>
  <r>
    <s v="GHCND:USW00013897"/>
    <x v="2"/>
    <n v="20120317"/>
    <n v="261"/>
    <n v="122"/>
    <n v="26.1"/>
    <n v="12.2"/>
    <n v="79"/>
    <n v="54"/>
    <n v="0"/>
    <s v="2012"/>
    <x v="2"/>
    <x v="16"/>
  </r>
  <r>
    <s v="GHCND:USW00013897"/>
    <x v="2"/>
    <n v="20120318"/>
    <n v="272"/>
    <n v="128"/>
    <n v="27.2"/>
    <n v="12.8"/>
    <n v="81"/>
    <n v="55"/>
    <n v="0"/>
    <s v="2012"/>
    <x v="2"/>
    <x v="17"/>
  </r>
  <r>
    <s v="GHCND:USW00013897"/>
    <x v="2"/>
    <n v="20120319"/>
    <n v="278"/>
    <n v="133"/>
    <n v="27.8"/>
    <n v="13.3"/>
    <n v="82"/>
    <n v="56"/>
    <n v="0"/>
    <s v="2012"/>
    <x v="2"/>
    <x v="18"/>
  </r>
  <r>
    <s v="GHCND:USW00013897"/>
    <x v="2"/>
    <n v="20120320"/>
    <n v="289"/>
    <n v="156"/>
    <n v="28.9"/>
    <n v="15.6"/>
    <n v="84"/>
    <n v="60"/>
    <n v="0"/>
    <s v="2012"/>
    <x v="2"/>
    <x v="19"/>
  </r>
  <r>
    <s v="GHCND:USW00013897"/>
    <x v="2"/>
    <n v="20120321"/>
    <n v="272"/>
    <n v="161"/>
    <n v="27.2"/>
    <n v="16.100000000000001"/>
    <n v="81"/>
    <n v="61"/>
    <n v="0"/>
    <s v="2012"/>
    <x v="2"/>
    <x v="20"/>
  </r>
  <r>
    <s v="GHCND:USW00013897"/>
    <x v="2"/>
    <n v="20120322"/>
    <n v="228"/>
    <n v="161"/>
    <n v="22.8"/>
    <n v="16.100000000000001"/>
    <n v="73"/>
    <n v="61"/>
    <n v="0"/>
    <s v="2012"/>
    <x v="2"/>
    <x v="21"/>
  </r>
  <r>
    <s v="GHCND:USW00013897"/>
    <x v="2"/>
    <n v="20120323"/>
    <n v="261"/>
    <n v="139"/>
    <n v="26.1"/>
    <n v="13.9"/>
    <n v="79"/>
    <n v="57"/>
    <n v="0"/>
    <s v="2012"/>
    <x v="2"/>
    <x v="22"/>
  </r>
  <r>
    <s v="GHCND:USW00013897"/>
    <x v="2"/>
    <n v="20120324"/>
    <n v="161"/>
    <n v="78"/>
    <n v="16.100000000000001"/>
    <n v="7.8"/>
    <n v="61"/>
    <n v="46"/>
    <n v="11"/>
    <s v="2012"/>
    <x v="2"/>
    <x v="23"/>
  </r>
  <r>
    <s v="GHCND:USW00013897"/>
    <x v="2"/>
    <n v="20120325"/>
    <n v="233"/>
    <n v="72"/>
    <n v="23.3"/>
    <n v="7.2"/>
    <n v="74"/>
    <n v="45"/>
    <n v="5"/>
    <s v="2012"/>
    <x v="2"/>
    <x v="24"/>
  </r>
  <r>
    <s v="GHCND:USW00013897"/>
    <x v="2"/>
    <n v="20120326"/>
    <n v="250"/>
    <n v="100"/>
    <n v="25"/>
    <n v="10"/>
    <n v="77"/>
    <n v="50"/>
    <n v="1"/>
    <s v="2012"/>
    <x v="2"/>
    <x v="25"/>
  </r>
  <r>
    <s v="GHCND:USW00013897"/>
    <x v="2"/>
    <n v="20120327"/>
    <n v="267"/>
    <n v="89"/>
    <n v="26.7"/>
    <n v="8.9"/>
    <n v="80"/>
    <n v="48"/>
    <n v="1"/>
    <s v="2012"/>
    <x v="2"/>
    <x v="26"/>
  </r>
  <r>
    <s v="GHCND:USW00013897"/>
    <x v="2"/>
    <n v="20120328"/>
    <n v="294"/>
    <n v="133"/>
    <n v="29.4"/>
    <n v="13.3"/>
    <n v="85"/>
    <n v="56"/>
    <n v="0"/>
    <s v="2012"/>
    <x v="2"/>
    <x v="27"/>
  </r>
  <r>
    <s v="GHCND:USW00013897"/>
    <x v="2"/>
    <n v="20120329"/>
    <n v="283"/>
    <n v="161"/>
    <n v="28.3"/>
    <n v="16.100000000000001"/>
    <n v="83"/>
    <n v="61"/>
    <n v="0"/>
    <s v="2012"/>
    <x v="2"/>
    <x v="28"/>
  </r>
  <r>
    <s v="GHCND:USW00013897"/>
    <x v="2"/>
    <n v="20120330"/>
    <n v="250"/>
    <n v="144"/>
    <n v="25"/>
    <n v="14.4"/>
    <n v="77"/>
    <n v="58"/>
    <n v="0"/>
    <s v="2012"/>
    <x v="2"/>
    <x v="29"/>
  </r>
  <r>
    <s v="GHCND:USW00013897"/>
    <x v="2"/>
    <n v="20120331"/>
    <n v="278"/>
    <n v="133"/>
    <n v="27.8"/>
    <n v="13.3"/>
    <n v="82"/>
    <n v="56"/>
    <n v="0"/>
    <s v="2012"/>
    <x v="2"/>
    <x v="30"/>
  </r>
  <r>
    <s v="GHCND:USW00013897"/>
    <x v="2"/>
    <n v="20120401"/>
    <n v="294"/>
    <n v="117"/>
    <n v="29.4"/>
    <n v="11.7"/>
    <n v="85"/>
    <n v="53"/>
    <n v="0"/>
    <s v="2012"/>
    <x v="3"/>
    <x v="0"/>
  </r>
  <r>
    <s v="GHCND:USW00013897"/>
    <x v="2"/>
    <n v="20120402"/>
    <n v="306"/>
    <n v="167"/>
    <n v="30.6"/>
    <n v="16.7"/>
    <n v="87"/>
    <n v="62"/>
    <n v="0"/>
    <s v="2012"/>
    <x v="3"/>
    <x v="1"/>
  </r>
  <r>
    <s v="GHCND:USW00013897"/>
    <x v="2"/>
    <n v="20120403"/>
    <n v="300"/>
    <n v="172"/>
    <n v="30"/>
    <n v="17.2"/>
    <n v="86"/>
    <n v="63"/>
    <n v="0"/>
    <s v="2012"/>
    <x v="3"/>
    <x v="2"/>
  </r>
  <r>
    <s v="GHCND:USW00013897"/>
    <x v="2"/>
    <n v="20120404"/>
    <n v="283"/>
    <n v="156"/>
    <n v="28.3"/>
    <n v="15.6"/>
    <n v="83"/>
    <n v="60"/>
    <n v="0"/>
    <s v="2012"/>
    <x v="3"/>
    <x v="3"/>
  </r>
  <r>
    <s v="GHCND:USW00013897"/>
    <x v="2"/>
    <n v="20120405"/>
    <n v="244"/>
    <n v="100"/>
    <n v="24.4"/>
    <n v="10"/>
    <n v="76"/>
    <n v="50"/>
    <n v="2"/>
    <s v="2012"/>
    <x v="3"/>
    <x v="4"/>
  </r>
  <r>
    <s v="GHCND:USW00013897"/>
    <x v="2"/>
    <n v="20120406"/>
    <n v="189"/>
    <n v="61"/>
    <n v="18.899999999999999"/>
    <n v="6.1"/>
    <n v="66"/>
    <n v="43"/>
    <n v="10"/>
    <s v="2012"/>
    <x v="3"/>
    <x v="5"/>
  </r>
  <r>
    <s v="GHCND:USW00013897"/>
    <x v="2"/>
    <n v="20120407"/>
    <n v="233"/>
    <n v="50"/>
    <n v="23.3"/>
    <n v="5"/>
    <n v="74"/>
    <n v="41"/>
    <n v="7"/>
    <s v="2012"/>
    <x v="3"/>
    <x v="6"/>
  </r>
  <r>
    <s v="GHCND:USW00013897"/>
    <x v="2"/>
    <n v="20120408"/>
    <n v="217"/>
    <n v="83"/>
    <n v="21.7"/>
    <n v="8.3000000000000007"/>
    <n v="71"/>
    <n v="47"/>
    <n v="6"/>
    <s v="2012"/>
    <x v="3"/>
    <x v="7"/>
  </r>
  <r>
    <s v="GHCND:USW00013897"/>
    <x v="2"/>
    <n v="20120409"/>
    <n v="233"/>
    <n v="33"/>
    <n v="23.3"/>
    <n v="3.3"/>
    <n v="74"/>
    <n v="38"/>
    <n v="9"/>
    <s v="2012"/>
    <x v="3"/>
    <x v="8"/>
  </r>
  <r>
    <s v="GHCND:USW00013897"/>
    <x v="2"/>
    <n v="20120410"/>
    <n v="206"/>
    <n v="67"/>
    <n v="20.6"/>
    <n v="6.7"/>
    <n v="69"/>
    <n v="44"/>
    <n v="8"/>
    <s v="2012"/>
    <x v="3"/>
    <x v="9"/>
  </r>
  <r>
    <s v="GHCND:USW00013897"/>
    <x v="2"/>
    <n v="20120411"/>
    <n v="150"/>
    <n v="22"/>
    <n v="15"/>
    <n v="2.2000000000000002"/>
    <n v="59"/>
    <n v="36"/>
    <n v="17"/>
    <s v="2012"/>
    <x v="3"/>
    <x v="10"/>
  </r>
  <r>
    <s v="GHCND:USW00013897"/>
    <x v="2"/>
    <n v="20120412"/>
    <n v="178"/>
    <n v="6"/>
    <n v="17.8"/>
    <n v="0.6"/>
    <n v="64"/>
    <n v="33"/>
    <n v="16"/>
    <s v="2012"/>
    <x v="3"/>
    <x v="11"/>
  </r>
  <r>
    <s v="GHCND:USW00013897"/>
    <x v="2"/>
    <n v="20120413"/>
    <n v="222"/>
    <n v="22"/>
    <n v="22.2"/>
    <n v="2.2000000000000002"/>
    <n v="72"/>
    <n v="36"/>
    <n v="11"/>
    <s v="2012"/>
    <x v="3"/>
    <x v="12"/>
  </r>
  <r>
    <s v="GHCND:USW00013897"/>
    <x v="2"/>
    <n v="20120414"/>
    <n v="261"/>
    <n v="111"/>
    <n v="26.1"/>
    <n v="11.1"/>
    <n v="79"/>
    <n v="52"/>
    <n v="0"/>
    <s v="2012"/>
    <x v="3"/>
    <x v="13"/>
  </r>
  <r>
    <s v="GHCND:USW00013897"/>
    <x v="2"/>
    <n v="20120415"/>
    <n v="261"/>
    <n v="156"/>
    <n v="26.1"/>
    <n v="15.6"/>
    <n v="79"/>
    <n v="60"/>
    <n v="0"/>
    <s v="2012"/>
    <x v="3"/>
    <x v="14"/>
  </r>
  <r>
    <s v="GHCND:USW00013897"/>
    <x v="2"/>
    <n v="20120416"/>
    <n v="228"/>
    <n v="150"/>
    <n v="22.8"/>
    <n v="15"/>
    <n v="73"/>
    <n v="59"/>
    <n v="0"/>
    <s v="2012"/>
    <x v="3"/>
    <x v="15"/>
  </r>
  <r>
    <s v="GHCND:USW00013897"/>
    <x v="2"/>
    <n v="20120417"/>
    <n v="161"/>
    <n v="122"/>
    <n v="16.100000000000001"/>
    <n v="12.2"/>
    <n v="61"/>
    <n v="54"/>
    <n v="7"/>
    <s v="2012"/>
    <x v="3"/>
    <x v="16"/>
  </r>
  <r>
    <s v="GHCND:USW00013897"/>
    <x v="2"/>
    <n v="20120418"/>
    <n v="228"/>
    <n v="89"/>
    <n v="22.8"/>
    <n v="8.9"/>
    <n v="73"/>
    <n v="48"/>
    <n v="4"/>
    <s v="2012"/>
    <x v="3"/>
    <x v="17"/>
  </r>
  <r>
    <s v="GHCND:USW00013897"/>
    <x v="2"/>
    <n v="20120419"/>
    <n v="250"/>
    <n v="72"/>
    <n v="25"/>
    <n v="7.2"/>
    <n v="77"/>
    <n v="45"/>
    <n v="4"/>
    <s v="2012"/>
    <x v="3"/>
    <x v="18"/>
  </r>
  <r>
    <s v="GHCND:USW00013897"/>
    <x v="2"/>
    <n v="20120420"/>
    <n v="250"/>
    <n v="111"/>
    <n v="25"/>
    <n v="11.1"/>
    <n v="77"/>
    <n v="52"/>
    <n v="0"/>
    <s v="2012"/>
    <x v="3"/>
    <x v="19"/>
  </r>
  <r>
    <s v="GHCND:USW00013897"/>
    <x v="2"/>
    <n v="20120421"/>
    <n v="122"/>
    <n v="89"/>
    <n v="12.2"/>
    <n v="8.9"/>
    <n v="54"/>
    <n v="48"/>
    <n v="14"/>
    <s v="2012"/>
    <x v="3"/>
    <x v="20"/>
  </r>
  <r>
    <s v="GHCND:USW00013897"/>
    <x v="2"/>
    <n v="20120422"/>
    <n v="161"/>
    <n v="56"/>
    <n v="16.100000000000001"/>
    <n v="5.6"/>
    <n v="61"/>
    <n v="42"/>
    <n v="13"/>
    <s v="2012"/>
    <x v="3"/>
    <x v="21"/>
  </r>
  <r>
    <s v="GHCND:USW00013897"/>
    <x v="2"/>
    <n v="20120423"/>
    <n v="161"/>
    <n v="50"/>
    <n v="16.100000000000001"/>
    <n v="5"/>
    <n v="61"/>
    <n v="41"/>
    <n v="14"/>
    <s v="2012"/>
    <x v="3"/>
    <x v="22"/>
  </r>
  <r>
    <s v="GHCND:USW00013897"/>
    <x v="2"/>
    <n v="20120424"/>
    <n v="206"/>
    <n v="72"/>
    <n v="20.6"/>
    <n v="7.2"/>
    <n v="69"/>
    <n v="45"/>
    <n v="8"/>
    <s v="2012"/>
    <x v="3"/>
    <x v="23"/>
  </r>
  <r>
    <s v="GHCND:USW00013897"/>
    <x v="2"/>
    <n v="20120425"/>
    <n v="289"/>
    <n v="133"/>
    <n v="28.9"/>
    <n v="13.3"/>
    <n v="84"/>
    <n v="56"/>
    <n v="0"/>
    <s v="2012"/>
    <x v="3"/>
    <x v="24"/>
  </r>
  <r>
    <s v="GHCND:USW00013897"/>
    <x v="2"/>
    <n v="20120426"/>
    <n v="267"/>
    <n v="167"/>
    <n v="26.7"/>
    <n v="16.7"/>
    <n v="80"/>
    <n v="62"/>
    <n v="0"/>
    <s v="2012"/>
    <x v="3"/>
    <x v="25"/>
  </r>
  <r>
    <s v="GHCND:USW00013897"/>
    <x v="2"/>
    <n v="20120427"/>
    <n v="228"/>
    <n v="106"/>
    <n v="22.8"/>
    <n v="10.6"/>
    <n v="73"/>
    <n v="51"/>
    <n v="3"/>
    <s v="2012"/>
    <x v="3"/>
    <x v="26"/>
  </r>
  <r>
    <s v="GHCND:USW00013897"/>
    <x v="2"/>
    <n v="20120428"/>
    <n v="283"/>
    <n v="128"/>
    <n v="28.3"/>
    <n v="12.8"/>
    <n v="83"/>
    <n v="55"/>
    <n v="0"/>
    <s v="2012"/>
    <x v="3"/>
    <x v="27"/>
  </r>
  <r>
    <s v="GHCND:USW00013897"/>
    <x v="2"/>
    <n v="20120429"/>
    <n v="300"/>
    <n v="161"/>
    <n v="30"/>
    <n v="16.100000000000001"/>
    <n v="86"/>
    <n v="61"/>
    <n v="0"/>
    <s v="2012"/>
    <x v="3"/>
    <x v="28"/>
  </r>
  <r>
    <s v="GHCND:USW00013897"/>
    <x v="2"/>
    <n v="20120430"/>
    <n v="300"/>
    <n v="156"/>
    <n v="30"/>
    <n v="15.6"/>
    <n v="86"/>
    <n v="60"/>
    <n v="0"/>
    <s v="2012"/>
    <x v="3"/>
    <x v="29"/>
  </r>
  <r>
    <s v="GHCND:USW00013897"/>
    <x v="2"/>
    <n v="20120501"/>
    <n v="311"/>
    <n v="189"/>
    <n v="31.1"/>
    <n v="18.899999999999999"/>
    <n v="88"/>
    <n v="66"/>
    <n v="0"/>
    <s v="2012"/>
    <x v="4"/>
    <x v="0"/>
  </r>
  <r>
    <s v="GHCND:USW00013897"/>
    <x v="2"/>
    <n v="20120502"/>
    <n v="317"/>
    <n v="178"/>
    <n v="31.7"/>
    <n v="17.8"/>
    <n v="89"/>
    <n v="64"/>
    <n v="0"/>
    <s v="2012"/>
    <x v="4"/>
    <x v="1"/>
  </r>
  <r>
    <s v="GHCND:USW00013897"/>
    <x v="2"/>
    <n v="20120503"/>
    <n v="244"/>
    <n v="189"/>
    <n v="24.4"/>
    <n v="18.899999999999999"/>
    <n v="76"/>
    <n v="66"/>
    <n v="0"/>
    <s v="2012"/>
    <x v="4"/>
    <x v="2"/>
  </r>
  <r>
    <s v="GHCND:USW00013897"/>
    <x v="2"/>
    <n v="20120504"/>
    <n v="306"/>
    <n v="189"/>
    <n v="30.6"/>
    <n v="18.899999999999999"/>
    <n v="87"/>
    <n v="66"/>
    <n v="0"/>
    <s v="2012"/>
    <x v="4"/>
    <x v="3"/>
  </r>
  <r>
    <s v="GHCND:USW00013897"/>
    <x v="2"/>
    <n v="20120505"/>
    <n v="311"/>
    <n v="183"/>
    <n v="31.1"/>
    <n v="18.3"/>
    <n v="88"/>
    <n v="65"/>
    <n v="0"/>
    <s v="2012"/>
    <x v="4"/>
    <x v="4"/>
  </r>
  <r>
    <s v="GHCND:USW00013897"/>
    <x v="2"/>
    <n v="20120506"/>
    <n v="328"/>
    <n v="178"/>
    <n v="32.799999999999997"/>
    <n v="17.8"/>
    <n v="91"/>
    <n v="64"/>
    <n v="0"/>
    <s v="2012"/>
    <x v="4"/>
    <x v="5"/>
  </r>
  <r>
    <s v="GHCND:USW00013897"/>
    <x v="2"/>
    <n v="20120507"/>
    <n v="278"/>
    <n v="167"/>
    <n v="27.8"/>
    <n v="16.7"/>
    <n v="82"/>
    <n v="62"/>
    <n v="0"/>
    <s v="2012"/>
    <x v="4"/>
    <x v="6"/>
  </r>
  <r>
    <s v="GHCND:USW00013897"/>
    <x v="2"/>
    <n v="20120508"/>
    <n v="261"/>
    <n v="183"/>
    <n v="26.1"/>
    <n v="18.3"/>
    <n v="79"/>
    <n v="65"/>
    <n v="0"/>
    <s v="2012"/>
    <x v="4"/>
    <x v="7"/>
  </r>
  <r>
    <s v="GHCND:USW00013897"/>
    <x v="2"/>
    <n v="20120509"/>
    <n v="256"/>
    <n v="128"/>
    <n v="25.6"/>
    <n v="12.8"/>
    <n v="78"/>
    <n v="55"/>
    <n v="0"/>
    <s v="2012"/>
    <x v="4"/>
    <x v="8"/>
  </r>
  <r>
    <s v="GHCND:USW00013897"/>
    <x v="2"/>
    <n v="20120510"/>
    <n v="239"/>
    <n v="94"/>
    <n v="23.9"/>
    <n v="9.4"/>
    <n v="75"/>
    <n v="49"/>
    <n v="3"/>
    <s v="2012"/>
    <x v="4"/>
    <x v="9"/>
  </r>
  <r>
    <s v="GHCND:USW00013897"/>
    <x v="2"/>
    <n v="20120511"/>
    <n v="261"/>
    <n v="83"/>
    <n v="26.1"/>
    <n v="8.3000000000000007"/>
    <n v="79"/>
    <n v="47"/>
    <n v="2"/>
    <s v="2012"/>
    <x v="4"/>
    <x v="10"/>
  </r>
  <r>
    <s v="GHCND:USW00013897"/>
    <x v="2"/>
    <n v="20120512"/>
    <n v="206"/>
    <n v="150"/>
    <n v="20.6"/>
    <n v="15"/>
    <n v="69"/>
    <n v="59"/>
    <n v="1"/>
    <s v="2012"/>
    <x v="4"/>
    <x v="11"/>
  </r>
  <r>
    <s v="GHCND:USW00013897"/>
    <x v="2"/>
    <n v="20120513"/>
    <n v="200"/>
    <n v="172"/>
    <n v="20"/>
    <n v="17.2"/>
    <n v="68"/>
    <n v="63"/>
    <n v="0"/>
    <s v="2012"/>
    <x v="4"/>
    <x v="12"/>
  </r>
  <r>
    <s v="GHCND:USW00013897"/>
    <x v="2"/>
    <n v="20120514"/>
    <n v="244"/>
    <n v="156"/>
    <n v="24.4"/>
    <n v="15.6"/>
    <n v="76"/>
    <n v="60"/>
    <n v="0"/>
    <s v="2012"/>
    <x v="4"/>
    <x v="13"/>
  </r>
  <r>
    <s v="GHCND:USW00013897"/>
    <x v="2"/>
    <n v="20120515"/>
    <n v="278"/>
    <n v="139"/>
    <n v="27.8"/>
    <n v="13.9"/>
    <n v="82"/>
    <n v="57"/>
    <n v="0"/>
    <s v="2012"/>
    <x v="4"/>
    <x v="14"/>
  </r>
  <r>
    <s v="GHCND:USW00013897"/>
    <x v="2"/>
    <n v="20120516"/>
    <n v="294"/>
    <n v="133"/>
    <n v="29.4"/>
    <n v="13.3"/>
    <n v="85"/>
    <n v="56"/>
    <n v="0"/>
    <s v="2012"/>
    <x v="4"/>
    <x v="15"/>
  </r>
  <r>
    <s v="GHCND:USW00013897"/>
    <x v="2"/>
    <n v="20120517"/>
    <n v="300"/>
    <n v="133"/>
    <n v="30"/>
    <n v="13.3"/>
    <n v="86"/>
    <n v="56"/>
    <n v="0"/>
    <s v="2012"/>
    <x v="4"/>
    <x v="16"/>
  </r>
  <r>
    <s v="GHCND:USW00013897"/>
    <x v="2"/>
    <n v="20120518"/>
    <n v="317"/>
    <n v="161"/>
    <n v="31.7"/>
    <n v="16.100000000000001"/>
    <n v="89"/>
    <n v="61"/>
    <n v="0"/>
    <s v="2012"/>
    <x v="4"/>
    <x v="17"/>
  </r>
  <r>
    <s v="GHCND:USW00013897"/>
    <x v="2"/>
    <n v="20120519"/>
    <n v="306"/>
    <n v="167"/>
    <n v="30.6"/>
    <n v="16.7"/>
    <n v="87"/>
    <n v="62"/>
    <n v="0"/>
    <s v="2012"/>
    <x v="4"/>
    <x v="18"/>
  </r>
  <r>
    <s v="GHCND:USW00013897"/>
    <x v="2"/>
    <n v="20120520"/>
    <n v="322"/>
    <n v="150"/>
    <n v="32.200000000000003"/>
    <n v="15"/>
    <n v="90"/>
    <n v="59"/>
    <n v="0"/>
    <s v="2012"/>
    <x v="4"/>
    <x v="19"/>
  </r>
  <r>
    <s v="GHCND:USW00013897"/>
    <x v="2"/>
    <n v="20120521"/>
    <n v="289"/>
    <n v="172"/>
    <n v="28.9"/>
    <n v="17.2"/>
    <n v="84"/>
    <n v="63"/>
    <n v="0"/>
    <s v="2012"/>
    <x v="4"/>
    <x v="20"/>
  </r>
  <r>
    <s v="GHCND:USW00013897"/>
    <x v="2"/>
    <n v="20120522"/>
    <n v="256"/>
    <n v="144"/>
    <n v="25.6"/>
    <n v="14.4"/>
    <n v="78"/>
    <n v="58"/>
    <n v="0"/>
    <s v="2012"/>
    <x v="4"/>
    <x v="21"/>
  </r>
  <r>
    <s v="GHCND:USW00013897"/>
    <x v="2"/>
    <n v="20120523"/>
    <n v="289"/>
    <n v="117"/>
    <n v="28.9"/>
    <n v="11.7"/>
    <n v="84"/>
    <n v="53"/>
    <n v="0"/>
    <s v="2012"/>
    <x v="4"/>
    <x v="22"/>
  </r>
  <r>
    <s v="GHCND:USW00013897"/>
    <x v="2"/>
    <n v="20120524"/>
    <n v="328"/>
    <n v="139"/>
    <n v="32.799999999999997"/>
    <n v="13.9"/>
    <n v="91"/>
    <n v="57"/>
    <n v="0"/>
    <s v="2012"/>
    <x v="4"/>
    <x v="23"/>
  </r>
  <r>
    <s v="GHCND:USW00013897"/>
    <x v="2"/>
    <n v="20120525"/>
    <n v="333"/>
    <n v="183"/>
    <n v="33.299999999999997"/>
    <n v="18.3"/>
    <n v="92"/>
    <n v="65"/>
    <n v="0"/>
    <s v="2012"/>
    <x v="4"/>
    <x v="24"/>
  </r>
  <r>
    <s v="GHCND:USW00013897"/>
    <x v="2"/>
    <n v="20120526"/>
    <n v="350"/>
    <n v="172"/>
    <n v="35"/>
    <n v="17.2"/>
    <n v="95"/>
    <n v="63"/>
    <n v="0"/>
    <s v="2012"/>
    <x v="4"/>
    <x v="25"/>
  </r>
  <r>
    <s v="GHCND:USW00013897"/>
    <x v="2"/>
    <n v="20120527"/>
    <n v="350"/>
    <n v="200"/>
    <n v="35"/>
    <n v="20"/>
    <n v="95"/>
    <n v="68"/>
    <n v="0"/>
    <s v="2012"/>
    <x v="4"/>
    <x v="26"/>
  </r>
  <r>
    <s v="GHCND:USW00013897"/>
    <x v="2"/>
    <n v="20120528"/>
    <n v="339"/>
    <n v="217"/>
    <n v="33.9"/>
    <n v="21.7"/>
    <n v="93"/>
    <n v="71"/>
    <n v="0"/>
    <s v="2012"/>
    <x v="4"/>
    <x v="27"/>
  </r>
  <r>
    <s v="GHCND:USW00013897"/>
    <x v="2"/>
    <n v="20120529"/>
    <n v="322"/>
    <n v="183"/>
    <n v="32.200000000000003"/>
    <n v="18.3"/>
    <n v="90"/>
    <n v="65"/>
    <n v="0"/>
    <s v="2012"/>
    <x v="4"/>
    <x v="28"/>
  </r>
  <r>
    <s v="GHCND:USW00013897"/>
    <x v="2"/>
    <n v="20120530"/>
    <n v="322"/>
    <n v="161"/>
    <n v="32.200000000000003"/>
    <n v="16.100000000000001"/>
    <n v="90"/>
    <n v="61"/>
    <n v="0"/>
    <s v="2012"/>
    <x v="4"/>
    <x v="29"/>
  </r>
  <r>
    <s v="GHCND:USW00013897"/>
    <x v="2"/>
    <n v="20120531"/>
    <n v="317"/>
    <n v="172"/>
    <n v="31.7"/>
    <n v="17.2"/>
    <n v="89"/>
    <n v="63"/>
    <n v="0"/>
    <s v="2012"/>
    <x v="4"/>
    <x v="30"/>
  </r>
  <r>
    <s v="GHCND:USW00013897"/>
    <x v="2"/>
    <n v="20120601"/>
    <n v="200"/>
    <n v="111"/>
    <n v="20"/>
    <n v="11.1"/>
    <n v="68"/>
    <n v="52"/>
    <n v="5"/>
    <s v="2012"/>
    <x v="5"/>
    <x v="0"/>
  </r>
  <r>
    <s v="GHCND:USW00013897"/>
    <x v="2"/>
    <n v="20120602"/>
    <n v="256"/>
    <n v="89"/>
    <n v="25.6"/>
    <n v="8.9"/>
    <n v="78"/>
    <n v="48"/>
    <n v="2"/>
    <s v="2012"/>
    <x v="5"/>
    <x v="1"/>
  </r>
  <r>
    <s v="GHCND:USW00013897"/>
    <x v="2"/>
    <n v="20120603"/>
    <n v="311"/>
    <n v="139"/>
    <n v="31.1"/>
    <n v="13.9"/>
    <n v="88"/>
    <n v="57"/>
    <n v="0"/>
    <s v="2012"/>
    <x v="5"/>
    <x v="2"/>
  </r>
  <r>
    <s v="GHCND:USW00013897"/>
    <x v="2"/>
    <n v="20120604"/>
    <n v="300"/>
    <n v="183"/>
    <n v="30"/>
    <n v="18.3"/>
    <n v="86"/>
    <n v="65"/>
    <n v="0"/>
    <s v="2012"/>
    <x v="5"/>
    <x v="3"/>
  </r>
  <r>
    <s v="GHCND:USW00013897"/>
    <x v="2"/>
    <n v="20120605"/>
    <n v="272"/>
    <n v="167"/>
    <n v="27.2"/>
    <n v="16.7"/>
    <n v="81"/>
    <n v="62"/>
    <n v="0"/>
    <s v="2012"/>
    <x v="5"/>
    <x v="4"/>
  </r>
  <r>
    <s v="GHCND:USW00013897"/>
    <x v="2"/>
    <n v="20120606"/>
    <n v="267"/>
    <n v="133"/>
    <n v="26.7"/>
    <n v="13.3"/>
    <n v="80"/>
    <n v="56"/>
    <n v="0"/>
    <s v="2012"/>
    <x v="5"/>
    <x v="5"/>
  </r>
  <r>
    <s v="GHCND:USW00013897"/>
    <x v="2"/>
    <n v="20120607"/>
    <n v="278"/>
    <n v="133"/>
    <n v="27.8"/>
    <n v="13.3"/>
    <n v="82"/>
    <n v="56"/>
    <n v="0"/>
    <s v="2012"/>
    <x v="5"/>
    <x v="6"/>
  </r>
  <r>
    <s v="GHCND:USW00013897"/>
    <x v="2"/>
    <n v="20120608"/>
    <n v="311"/>
    <n v="139"/>
    <n v="31.1"/>
    <n v="13.9"/>
    <n v="88"/>
    <n v="57"/>
    <n v="0"/>
    <s v="2012"/>
    <x v="5"/>
    <x v="7"/>
  </r>
  <r>
    <s v="GHCND:USW00013897"/>
    <x v="2"/>
    <n v="20120609"/>
    <n v="311"/>
    <n v="161"/>
    <n v="31.1"/>
    <n v="16.100000000000001"/>
    <n v="88"/>
    <n v="61"/>
    <n v="0"/>
    <s v="2012"/>
    <x v="5"/>
    <x v="8"/>
  </r>
  <r>
    <s v="GHCND:USW00013897"/>
    <x v="2"/>
    <n v="20120610"/>
    <n v="250"/>
    <n v="200"/>
    <n v="25"/>
    <n v="20"/>
    <n v="77"/>
    <n v="68"/>
    <n v="0"/>
    <s v="2012"/>
    <x v="5"/>
    <x v="9"/>
  </r>
  <r>
    <s v="GHCND:USW00013897"/>
    <x v="2"/>
    <n v="20120611"/>
    <n v="306"/>
    <n v="189"/>
    <n v="30.6"/>
    <n v="18.899999999999999"/>
    <n v="87"/>
    <n v="66"/>
    <n v="0"/>
    <s v="2012"/>
    <x v="5"/>
    <x v="10"/>
  </r>
  <r>
    <s v="GHCND:USW00013897"/>
    <x v="2"/>
    <n v="20120612"/>
    <n v="294"/>
    <n v="183"/>
    <n v="29.4"/>
    <n v="18.3"/>
    <n v="85"/>
    <n v="65"/>
    <n v="0"/>
    <s v="2012"/>
    <x v="5"/>
    <x v="11"/>
  </r>
  <r>
    <s v="GHCND:USW00013897"/>
    <x v="2"/>
    <n v="20120613"/>
    <n v="311"/>
    <n v="144"/>
    <n v="31.1"/>
    <n v="14.4"/>
    <n v="88"/>
    <n v="58"/>
    <n v="0"/>
    <s v="2012"/>
    <x v="5"/>
    <x v="12"/>
  </r>
  <r>
    <s v="GHCND:USW00013897"/>
    <x v="2"/>
    <n v="20120614"/>
    <n v="339"/>
    <n v="156"/>
    <n v="33.9"/>
    <n v="15.6"/>
    <n v="93"/>
    <n v="60"/>
    <n v="0"/>
    <s v="2012"/>
    <x v="5"/>
    <x v="13"/>
  </r>
  <r>
    <s v="GHCND:USW00013897"/>
    <x v="2"/>
    <n v="20120615"/>
    <n v="339"/>
    <n v="200"/>
    <n v="33.9"/>
    <n v="20"/>
    <n v="93"/>
    <n v="68"/>
    <n v="0"/>
    <s v="2012"/>
    <x v="5"/>
    <x v="14"/>
  </r>
  <r>
    <s v="GHCND:USW00013897"/>
    <x v="2"/>
    <n v="20120616"/>
    <n v="317"/>
    <n v="200"/>
    <n v="31.7"/>
    <n v="20"/>
    <n v="89"/>
    <n v="68"/>
    <n v="0"/>
    <s v="2012"/>
    <x v="5"/>
    <x v="15"/>
  </r>
  <r>
    <s v="GHCND:USW00013897"/>
    <x v="2"/>
    <n v="20120617"/>
    <n v="317"/>
    <n v="200"/>
    <n v="31.7"/>
    <n v="20"/>
    <n v="89"/>
    <n v="68"/>
    <n v="0"/>
    <s v="2012"/>
    <x v="5"/>
    <x v="16"/>
  </r>
  <r>
    <s v="GHCND:USW00013897"/>
    <x v="2"/>
    <n v="20120618"/>
    <n v="333"/>
    <n v="178"/>
    <n v="33.299999999999997"/>
    <n v="17.8"/>
    <n v="92"/>
    <n v="64"/>
    <n v="0"/>
    <s v="2012"/>
    <x v="5"/>
    <x v="17"/>
  </r>
  <r>
    <s v="GHCND:USW00013897"/>
    <x v="2"/>
    <n v="20120619"/>
    <n v="339"/>
    <n v="206"/>
    <n v="33.9"/>
    <n v="20.6"/>
    <n v="93"/>
    <n v="69"/>
    <n v="0"/>
    <s v="2012"/>
    <x v="5"/>
    <x v="18"/>
  </r>
  <r>
    <s v="GHCND:USW00013897"/>
    <x v="2"/>
    <n v="20120620"/>
    <n v="356"/>
    <n v="189"/>
    <n v="35.6"/>
    <n v="18.899999999999999"/>
    <n v="96"/>
    <n v="66"/>
    <n v="0"/>
    <s v="2012"/>
    <x v="5"/>
    <x v="19"/>
  </r>
  <r>
    <s v="GHCND:USW00013897"/>
    <x v="2"/>
    <n v="20120621"/>
    <n v="344"/>
    <n v="211"/>
    <n v="34.4"/>
    <n v="21.1"/>
    <n v="94"/>
    <n v="70"/>
    <n v="0"/>
    <s v="2012"/>
    <x v="5"/>
    <x v="20"/>
  </r>
  <r>
    <s v="GHCND:USW00013897"/>
    <x v="2"/>
    <n v="20120622"/>
    <n v="344"/>
    <n v="222"/>
    <n v="34.4"/>
    <n v="22.2"/>
    <n v="94"/>
    <n v="72"/>
    <n v="0"/>
    <s v="2012"/>
    <x v="5"/>
    <x v="21"/>
  </r>
  <r>
    <s v="GHCND:USW00013897"/>
    <x v="2"/>
    <n v="20120623"/>
    <n v="350"/>
    <n v="189"/>
    <n v="35"/>
    <n v="18.899999999999999"/>
    <n v="95"/>
    <n v="66"/>
    <n v="0"/>
    <s v="2012"/>
    <x v="5"/>
    <x v="22"/>
  </r>
  <r>
    <s v="GHCND:USW00013897"/>
    <x v="2"/>
    <n v="20120624"/>
    <n v="367"/>
    <n v="183"/>
    <n v="36.700000000000003"/>
    <n v="18.3"/>
    <n v="98"/>
    <n v="65"/>
    <n v="0"/>
    <s v="2012"/>
    <x v="5"/>
    <x v="23"/>
  </r>
  <r>
    <s v="GHCND:USW00013897"/>
    <x v="2"/>
    <n v="20120625"/>
    <n v="367"/>
    <n v="200"/>
    <n v="36.700000000000003"/>
    <n v="20"/>
    <n v="98"/>
    <n v="68"/>
    <n v="0"/>
    <s v="2012"/>
    <x v="5"/>
    <x v="24"/>
  </r>
  <r>
    <s v="GHCND:USW00013897"/>
    <x v="2"/>
    <n v="20120626"/>
    <n v="311"/>
    <n v="189"/>
    <n v="31.1"/>
    <n v="18.899999999999999"/>
    <n v="88"/>
    <n v="66"/>
    <n v="0"/>
    <s v="2012"/>
    <x v="5"/>
    <x v="25"/>
  </r>
  <r>
    <s v="GHCND:USW00013897"/>
    <x v="2"/>
    <n v="20120627"/>
    <n v="361"/>
    <n v="161"/>
    <n v="36.1"/>
    <n v="16.100000000000001"/>
    <n v="97"/>
    <n v="61"/>
    <n v="0"/>
    <s v="2012"/>
    <x v="5"/>
    <x v="26"/>
  </r>
  <r>
    <s v="GHCND:USW00013897"/>
    <x v="2"/>
    <n v="20120628"/>
    <n v="406"/>
    <n v="178"/>
    <n v="40.6"/>
    <n v="17.8"/>
    <n v="105"/>
    <n v="64"/>
    <n v="0"/>
    <s v="2012"/>
    <x v="5"/>
    <x v="27"/>
  </r>
  <r>
    <s v="GHCND:USW00013897"/>
    <x v="2"/>
    <n v="20120629"/>
    <n v="428"/>
    <n v="211"/>
    <n v="42.8"/>
    <n v="21.1"/>
    <n v="109"/>
    <n v="70"/>
    <n v="0"/>
    <s v="2012"/>
    <x v="5"/>
    <x v="28"/>
  </r>
  <r>
    <s v="GHCND:USW00013897"/>
    <x v="2"/>
    <n v="20120630"/>
    <n v="417"/>
    <n v="267"/>
    <n v="41.7"/>
    <n v="26.7"/>
    <n v="107"/>
    <n v="80"/>
    <n v="0"/>
    <s v="2012"/>
    <x v="5"/>
    <x v="29"/>
  </r>
  <r>
    <s v="GHCND:USW00013897"/>
    <x v="2"/>
    <n v="20120701"/>
    <n v="406"/>
    <n v="272"/>
    <n v="40.6"/>
    <n v="27.2"/>
    <n v="105"/>
    <n v="81"/>
    <n v="0"/>
    <s v="2012"/>
    <x v="6"/>
    <x v="0"/>
  </r>
  <r>
    <s v="GHCND:USW00013897"/>
    <x v="2"/>
    <n v="20120702"/>
    <n v="372"/>
    <n v="250"/>
    <n v="37.200000000000003"/>
    <n v="25"/>
    <n v="99"/>
    <n v="77"/>
    <n v="0"/>
    <s v="2012"/>
    <x v="6"/>
    <x v="1"/>
  </r>
  <r>
    <s v="GHCND:USW00013897"/>
    <x v="2"/>
    <n v="20120703"/>
    <n v="372"/>
    <n v="222"/>
    <n v="37.200000000000003"/>
    <n v="22.2"/>
    <n v="99"/>
    <n v="72"/>
    <n v="0"/>
    <s v="2012"/>
    <x v="6"/>
    <x v="2"/>
  </r>
  <r>
    <s v="GHCND:USW00013897"/>
    <x v="2"/>
    <n v="20120704"/>
    <n v="394"/>
    <n v="233"/>
    <n v="39.4"/>
    <n v="23.3"/>
    <n v="103"/>
    <n v="74"/>
    <n v="0"/>
    <s v="2012"/>
    <x v="6"/>
    <x v="3"/>
  </r>
  <r>
    <s v="GHCND:USW00013897"/>
    <x v="2"/>
    <n v="20120705"/>
    <n v="400"/>
    <n v="233"/>
    <n v="40"/>
    <n v="23.3"/>
    <n v="104"/>
    <n v="74"/>
    <n v="0"/>
    <s v="2012"/>
    <x v="6"/>
    <x v="4"/>
  </r>
  <r>
    <s v="GHCND:USW00013897"/>
    <x v="2"/>
    <n v="20120706"/>
    <n v="406"/>
    <n v="222"/>
    <n v="40.6"/>
    <n v="22.2"/>
    <n v="105"/>
    <n v="72"/>
    <n v="0"/>
    <s v="2012"/>
    <x v="6"/>
    <x v="5"/>
  </r>
  <r>
    <s v="GHCND:USW00013897"/>
    <x v="2"/>
    <n v="20120707"/>
    <n v="400"/>
    <n v="233"/>
    <n v="40"/>
    <n v="23.3"/>
    <n v="104"/>
    <n v="74"/>
    <n v="0"/>
    <s v="2012"/>
    <x v="6"/>
    <x v="6"/>
  </r>
  <r>
    <s v="GHCND:USW00013897"/>
    <x v="2"/>
    <n v="20120708"/>
    <n v="378"/>
    <n v="228"/>
    <n v="37.799999999999997"/>
    <n v="22.8"/>
    <n v="100"/>
    <n v="73"/>
    <n v="0"/>
    <s v="2012"/>
    <x v="6"/>
    <x v="7"/>
  </r>
  <r>
    <s v="GHCND:USW00013897"/>
    <x v="2"/>
    <n v="20120709"/>
    <n v="333"/>
    <n v="228"/>
    <n v="33.299999999999997"/>
    <n v="22.8"/>
    <n v="92"/>
    <n v="73"/>
    <n v="0"/>
    <s v="2012"/>
    <x v="6"/>
    <x v="8"/>
  </r>
  <r>
    <s v="GHCND:USW00013897"/>
    <x v="2"/>
    <n v="20120710"/>
    <n v="272"/>
    <n v="217"/>
    <n v="27.2"/>
    <n v="21.7"/>
    <n v="81"/>
    <n v="71"/>
    <n v="0"/>
    <s v="2012"/>
    <x v="6"/>
    <x v="9"/>
  </r>
  <r>
    <s v="GHCND:USW00013897"/>
    <x v="2"/>
    <n v="20120711"/>
    <n v="294"/>
    <n v="228"/>
    <n v="29.4"/>
    <n v="22.8"/>
    <n v="85"/>
    <n v="73"/>
    <n v="0"/>
    <s v="2012"/>
    <x v="6"/>
    <x v="10"/>
  </r>
  <r>
    <s v="GHCND:USW00013897"/>
    <x v="2"/>
    <n v="20120712"/>
    <n v="233"/>
    <n v="211"/>
    <n v="23.3"/>
    <n v="21.1"/>
    <n v="74"/>
    <n v="70"/>
    <n v="0"/>
    <s v="2012"/>
    <x v="6"/>
    <x v="11"/>
  </r>
  <r>
    <s v="GHCND:USW00013897"/>
    <x v="2"/>
    <n v="20120713"/>
    <n v="306"/>
    <n v="217"/>
    <n v="30.6"/>
    <n v="21.7"/>
    <n v="87"/>
    <n v="71"/>
    <n v="0"/>
    <s v="2012"/>
    <x v="6"/>
    <x v="12"/>
  </r>
  <r>
    <s v="GHCND:USW00013897"/>
    <x v="2"/>
    <n v="20120714"/>
    <n v="300"/>
    <n v="217"/>
    <n v="30"/>
    <n v="21.7"/>
    <n v="86"/>
    <n v="71"/>
    <n v="0"/>
    <s v="2012"/>
    <x v="6"/>
    <x v="13"/>
  </r>
  <r>
    <s v="GHCND:USW00013897"/>
    <x v="2"/>
    <n v="20120715"/>
    <n v="344"/>
    <n v="211"/>
    <n v="34.4"/>
    <n v="21.1"/>
    <n v="94"/>
    <n v="70"/>
    <n v="0"/>
    <s v="2012"/>
    <x v="6"/>
    <x v="14"/>
  </r>
  <r>
    <s v="GHCND:USW00013897"/>
    <x v="2"/>
    <n v="20120716"/>
    <n v="356"/>
    <n v="217"/>
    <n v="35.6"/>
    <n v="21.7"/>
    <n v="96"/>
    <n v="71"/>
    <n v="0"/>
    <s v="2012"/>
    <x v="6"/>
    <x v="15"/>
  </r>
  <r>
    <s v="GHCND:USW00013897"/>
    <x v="2"/>
    <n v="20120717"/>
    <n v="350"/>
    <n v="222"/>
    <n v="35"/>
    <n v="22.2"/>
    <n v="95"/>
    <n v="72"/>
    <n v="0"/>
    <s v="2012"/>
    <x v="6"/>
    <x v="16"/>
  </r>
  <r>
    <s v="GHCND:USW00013897"/>
    <x v="2"/>
    <n v="20120718"/>
    <n v="350"/>
    <n v="239"/>
    <n v="35"/>
    <n v="23.9"/>
    <n v="95"/>
    <n v="75"/>
    <n v="0"/>
    <s v="2012"/>
    <x v="6"/>
    <x v="17"/>
  </r>
  <r>
    <s v="GHCND:USW00013897"/>
    <x v="2"/>
    <n v="20120719"/>
    <n v="356"/>
    <n v="211"/>
    <n v="35.6"/>
    <n v="21.1"/>
    <n v="96"/>
    <n v="70"/>
    <n v="0"/>
    <s v="2012"/>
    <x v="6"/>
    <x v="18"/>
  </r>
  <r>
    <s v="GHCND:USW00013897"/>
    <x v="2"/>
    <n v="20120720"/>
    <n v="328"/>
    <n v="211"/>
    <n v="32.799999999999997"/>
    <n v="21.1"/>
    <n v="91"/>
    <n v="70"/>
    <n v="0"/>
    <s v="2012"/>
    <x v="6"/>
    <x v="19"/>
  </r>
  <r>
    <s v="GHCND:USW00013897"/>
    <x v="2"/>
    <n v="20120721"/>
    <n v="317"/>
    <n v="228"/>
    <n v="31.7"/>
    <n v="22.8"/>
    <n v="89"/>
    <n v="73"/>
    <n v="0"/>
    <s v="2012"/>
    <x v="6"/>
    <x v="20"/>
  </r>
  <r>
    <s v="GHCND:USW00013897"/>
    <x v="2"/>
    <n v="20120722"/>
    <n v="317"/>
    <n v="233"/>
    <n v="31.7"/>
    <n v="23.3"/>
    <n v="89"/>
    <n v="74"/>
    <n v="0"/>
    <s v="2012"/>
    <x v="6"/>
    <x v="21"/>
  </r>
  <r>
    <s v="GHCND:USW00013897"/>
    <x v="2"/>
    <n v="20120723"/>
    <n v="339"/>
    <n v="228"/>
    <n v="33.9"/>
    <n v="22.8"/>
    <n v="93"/>
    <n v="73"/>
    <n v="0"/>
    <s v="2012"/>
    <x v="6"/>
    <x v="22"/>
  </r>
  <r>
    <s v="GHCND:USW00013897"/>
    <x v="2"/>
    <n v="20120724"/>
    <n v="344"/>
    <n v="244"/>
    <n v="34.4"/>
    <n v="24.4"/>
    <n v="94"/>
    <n v="76"/>
    <n v="0"/>
    <s v="2012"/>
    <x v="6"/>
    <x v="23"/>
  </r>
  <r>
    <s v="GHCND:USW00013897"/>
    <x v="2"/>
    <n v="20120725"/>
    <n v="356"/>
    <n v="256"/>
    <n v="35.6"/>
    <n v="25.6"/>
    <n v="96"/>
    <n v="78"/>
    <n v="0"/>
    <s v="2012"/>
    <x v="6"/>
    <x v="24"/>
  </r>
  <r>
    <s v="GHCND:USW00013897"/>
    <x v="2"/>
    <n v="20120726"/>
    <n v="350"/>
    <n v="250"/>
    <n v="35"/>
    <n v="25"/>
    <n v="95"/>
    <n v="77"/>
    <n v="0"/>
    <s v="2012"/>
    <x v="6"/>
    <x v="25"/>
  </r>
  <r>
    <s v="GHCND:USW00013897"/>
    <x v="2"/>
    <n v="20120727"/>
    <n v="350"/>
    <n v="228"/>
    <n v="35"/>
    <n v="22.8"/>
    <n v="95"/>
    <n v="73"/>
    <n v="0"/>
    <s v="2012"/>
    <x v="6"/>
    <x v="26"/>
  </r>
  <r>
    <s v="GHCND:USW00013897"/>
    <x v="2"/>
    <n v="20120728"/>
    <n v="339"/>
    <n v="228"/>
    <n v="33.9"/>
    <n v="22.8"/>
    <n v="93"/>
    <n v="73"/>
    <n v="0"/>
    <s v="2012"/>
    <x v="6"/>
    <x v="27"/>
  </r>
  <r>
    <s v="GHCND:USW00013897"/>
    <x v="2"/>
    <n v="20120729"/>
    <n v="317"/>
    <n v="206"/>
    <n v="31.7"/>
    <n v="20.6"/>
    <n v="89"/>
    <n v="69"/>
    <n v="0"/>
    <s v="2012"/>
    <x v="6"/>
    <x v="28"/>
  </r>
  <r>
    <s v="GHCND:USW00013897"/>
    <x v="2"/>
    <n v="20120730"/>
    <n v="333"/>
    <n v="200"/>
    <n v="33.299999999999997"/>
    <n v="20"/>
    <n v="92"/>
    <n v="68"/>
    <n v="0"/>
    <s v="2012"/>
    <x v="6"/>
    <x v="29"/>
  </r>
  <r>
    <s v="GHCND:USW00013897"/>
    <x v="2"/>
    <n v="20120731"/>
    <n v="350"/>
    <n v="239"/>
    <n v="35"/>
    <n v="23.9"/>
    <n v="95"/>
    <n v="75"/>
    <n v="0"/>
    <s v="2012"/>
    <x v="6"/>
    <x v="30"/>
  </r>
  <r>
    <s v="GHCND:USW00013897"/>
    <x v="2"/>
    <n v="20120801"/>
    <n v="361"/>
    <n v="228"/>
    <n v="36.1"/>
    <n v="22.8"/>
    <n v="97"/>
    <n v="73"/>
    <n v="0"/>
    <s v="2012"/>
    <x v="7"/>
    <x v="0"/>
  </r>
  <r>
    <s v="GHCND:USW00013897"/>
    <x v="2"/>
    <n v="20120802"/>
    <n v="372"/>
    <n v="217"/>
    <n v="37.200000000000003"/>
    <n v="21.7"/>
    <n v="99"/>
    <n v="71"/>
    <n v="0"/>
    <s v="2012"/>
    <x v="7"/>
    <x v="1"/>
  </r>
  <r>
    <s v="GHCND:USW00013897"/>
    <x v="2"/>
    <n v="20120803"/>
    <n v="317"/>
    <n v="233"/>
    <n v="31.7"/>
    <n v="23.3"/>
    <n v="89"/>
    <n v="74"/>
    <n v="0"/>
    <s v="2012"/>
    <x v="7"/>
    <x v="2"/>
  </r>
  <r>
    <s v="GHCND:USW00013897"/>
    <x v="2"/>
    <n v="20120804"/>
    <n v="344"/>
    <n v="250"/>
    <n v="34.4"/>
    <n v="25"/>
    <n v="94"/>
    <n v="77"/>
    <n v="0"/>
    <s v="2012"/>
    <x v="7"/>
    <x v="3"/>
  </r>
  <r>
    <s v="GHCND:USW00013897"/>
    <x v="2"/>
    <n v="20120805"/>
    <n v="289"/>
    <n v="239"/>
    <n v="28.9"/>
    <n v="23.9"/>
    <n v="84"/>
    <n v="75"/>
    <n v="0"/>
    <s v="2012"/>
    <x v="7"/>
    <x v="4"/>
  </r>
  <r>
    <s v="GHCND:USW00013897"/>
    <x v="2"/>
    <n v="20120806"/>
    <n v="322"/>
    <n v="228"/>
    <n v="32.200000000000003"/>
    <n v="22.8"/>
    <n v="90"/>
    <n v="73"/>
    <n v="0"/>
    <s v="2012"/>
    <x v="7"/>
    <x v="5"/>
  </r>
  <r>
    <s v="GHCND:USW00013897"/>
    <x v="2"/>
    <n v="20120807"/>
    <n v="339"/>
    <n v="228"/>
    <n v="33.9"/>
    <n v="22.8"/>
    <n v="93"/>
    <n v="73"/>
    <n v="0"/>
    <s v="2012"/>
    <x v="7"/>
    <x v="6"/>
  </r>
  <r>
    <s v="GHCND:USW00013897"/>
    <x v="2"/>
    <n v="20120808"/>
    <n v="350"/>
    <n v="206"/>
    <n v="35"/>
    <n v="20.6"/>
    <n v="95"/>
    <n v="69"/>
    <n v="0"/>
    <s v="2012"/>
    <x v="7"/>
    <x v="7"/>
  </r>
  <r>
    <s v="GHCND:USW00013897"/>
    <x v="2"/>
    <n v="20120809"/>
    <n v="300"/>
    <n v="211"/>
    <n v="30"/>
    <n v="21.1"/>
    <n v="86"/>
    <n v="70"/>
    <n v="0"/>
    <s v="2012"/>
    <x v="7"/>
    <x v="8"/>
  </r>
  <r>
    <s v="GHCND:USW00013897"/>
    <x v="2"/>
    <n v="20120810"/>
    <n v="300"/>
    <n v="189"/>
    <n v="30"/>
    <n v="18.899999999999999"/>
    <n v="86"/>
    <n v="66"/>
    <n v="0"/>
    <s v="2012"/>
    <x v="7"/>
    <x v="9"/>
  </r>
  <r>
    <s v="GHCND:USW00013897"/>
    <x v="2"/>
    <n v="20120811"/>
    <n v="278"/>
    <n v="161"/>
    <n v="27.8"/>
    <n v="16.100000000000001"/>
    <n v="82"/>
    <n v="61"/>
    <n v="0"/>
    <s v="2012"/>
    <x v="7"/>
    <x v="10"/>
  </r>
  <r>
    <s v="GHCND:USW00013897"/>
    <x v="2"/>
    <n v="20120812"/>
    <n v="294"/>
    <n v="139"/>
    <n v="29.4"/>
    <n v="13.9"/>
    <n v="85"/>
    <n v="57"/>
    <n v="0"/>
    <s v="2012"/>
    <x v="7"/>
    <x v="11"/>
  </r>
  <r>
    <s v="GHCND:USW00013897"/>
    <x v="2"/>
    <n v="20120813"/>
    <n v="250"/>
    <n v="167"/>
    <n v="25"/>
    <n v="16.7"/>
    <n v="77"/>
    <n v="62"/>
    <n v="0"/>
    <s v="2012"/>
    <x v="7"/>
    <x v="12"/>
  </r>
  <r>
    <s v="GHCND:USW00013897"/>
    <x v="2"/>
    <n v="20120814"/>
    <n v="294"/>
    <n v="200"/>
    <n v="29.4"/>
    <n v="20"/>
    <n v="85"/>
    <n v="68"/>
    <n v="0"/>
    <s v="2012"/>
    <x v="7"/>
    <x v="13"/>
  </r>
  <r>
    <s v="GHCND:USW00013897"/>
    <x v="2"/>
    <n v="20120815"/>
    <n v="300"/>
    <n v="194"/>
    <n v="30"/>
    <n v="19.399999999999999"/>
    <n v="86"/>
    <n v="67"/>
    <n v="0"/>
    <s v="2012"/>
    <x v="7"/>
    <x v="14"/>
  </r>
  <r>
    <s v="GHCND:USW00013897"/>
    <x v="2"/>
    <n v="20120816"/>
    <n v="328"/>
    <n v="178"/>
    <n v="32.799999999999997"/>
    <n v="17.8"/>
    <n v="91"/>
    <n v="64"/>
    <n v="0"/>
    <s v="2012"/>
    <x v="7"/>
    <x v="15"/>
  </r>
  <r>
    <s v="GHCND:USW00013897"/>
    <x v="2"/>
    <n v="20120817"/>
    <n v="256"/>
    <n v="189"/>
    <n v="25.6"/>
    <n v="18.899999999999999"/>
    <n v="78"/>
    <n v="66"/>
    <n v="0"/>
    <s v="2012"/>
    <x v="7"/>
    <x v="16"/>
  </r>
  <r>
    <s v="GHCND:USW00013897"/>
    <x v="2"/>
    <n v="20120818"/>
    <n v="289"/>
    <n v="183"/>
    <n v="28.9"/>
    <n v="18.3"/>
    <n v="84"/>
    <n v="65"/>
    <n v="0"/>
    <s v="2012"/>
    <x v="7"/>
    <x v="17"/>
  </r>
  <r>
    <s v="GHCND:USW00013897"/>
    <x v="2"/>
    <n v="20120819"/>
    <n v="294"/>
    <n v="167"/>
    <n v="29.4"/>
    <n v="16.7"/>
    <n v="85"/>
    <n v="62"/>
    <n v="0"/>
    <s v="2012"/>
    <x v="7"/>
    <x v="18"/>
  </r>
  <r>
    <s v="GHCND:USW00013897"/>
    <x v="2"/>
    <n v="20120820"/>
    <n v="289"/>
    <n v="139"/>
    <n v="28.9"/>
    <n v="13.9"/>
    <n v="84"/>
    <n v="57"/>
    <n v="0"/>
    <s v="2012"/>
    <x v="7"/>
    <x v="19"/>
  </r>
  <r>
    <s v="GHCND:USW00013897"/>
    <x v="2"/>
    <n v="20120821"/>
    <n v="300"/>
    <n v="133"/>
    <n v="30"/>
    <n v="13.3"/>
    <n v="86"/>
    <n v="56"/>
    <n v="0"/>
    <s v="2012"/>
    <x v="7"/>
    <x v="20"/>
  </r>
  <r>
    <s v="GHCND:USW00013897"/>
    <x v="2"/>
    <n v="20120822"/>
    <n v="322"/>
    <n v="150"/>
    <n v="32.200000000000003"/>
    <n v="15"/>
    <n v="90"/>
    <n v="59"/>
    <n v="0"/>
    <s v="2012"/>
    <x v="7"/>
    <x v="21"/>
  </r>
  <r>
    <s v="GHCND:USW00013897"/>
    <x v="2"/>
    <n v="20120823"/>
    <n v="333"/>
    <n v="172"/>
    <n v="33.299999999999997"/>
    <n v="17.2"/>
    <n v="92"/>
    <n v="63"/>
    <n v="0"/>
    <s v="2012"/>
    <x v="7"/>
    <x v="22"/>
  </r>
  <r>
    <s v="GHCND:USW00013897"/>
    <x v="2"/>
    <n v="20120824"/>
    <n v="333"/>
    <n v="178"/>
    <n v="33.299999999999997"/>
    <n v="17.8"/>
    <n v="92"/>
    <n v="64"/>
    <n v="0"/>
    <s v="2012"/>
    <x v="7"/>
    <x v="23"/>
  </r>
  <r>
    <s v="GHCND:USW00013897"/>
    <x v="2"/>
    <n v="20120825"/>
    <n v="317"/>
    <n v="200"/>
    <n v="31.7"/>
    <n v="20"/>
    <n v="89"/>
    <n v="68"/>
    <n v="0"/>
    <s v="2012"/>
    <x v="7"/>
    <x v="24"/>
  </r>
  <r>
    <s v="GHCND:USW00013897"/>
    <x v="2"/>
    <n v="20120826"/>
    <n v="322"/>
    <n v="189"/>
    <n v="32.200000000000003"/>
    <n v="18.899999999999999"/>
    <n v="90"/>
    <n v="66"/>
    <n v="0"/>
    <s v="2012"/>
    <x v="7"/>
    <x v="25"/>
  </r>
  <r>
    <s v="GHCND:USW00013897"/>
    <x v="2"/>
    <n v="20120827"/>
    <n v="339"/>
    <n v="194"/>
    <n v="33.9"/>
    <n v="19.399999999999999"/>
    <n v="93"/>
    <n v="67"/>
    <n v="0"/>
    <s v="2012"/>
    <x v="7"/>
    <x v="26"/>
  </r>
  <r>
    <s v="GHCND:USW00013897"/>
    <x v="2"/>
    <n v="20120828"/>
    <n v="322"/>
    <n v="222"/>
    <n v="32.200000000000003"/>
    <n v="22.2"/>
    <n v="90"/>
    <n v="72"/>
    <n v="0"/>
    <s v="2012"/>
    <x v="7"/>
    <x v="27"/>
  </r>
  <r>
    <s v="GHCND:USW00013897"/>
    <x v="2"/>
    <n v="20120829"/>
    <n v="328"/>
    <n v="211"/>
    <n v="32.799999999999997"/>
    <n v="21.1"/>
    <n v="91"/>
    <n v="70"/>
    <n v="0"/>
    <s v="2012"/>
    <x v="7"/>
    <x v="28"/>
  </r>
  <r>
    <s v="GHCND:USW00013897"/>
    <x v="2"/>
    <n v="20120830"/>
    <n v="317"/>
    <n v="222"/>
    <n v="31.7"/>
    <n v="22.2"/>
    <n v="89"/>
    <n v="72"/>
    <n v="0"/>
    <s v="2012"/>
    <x v="7"/>
    <x v="29"/>
  </r>
  <r>
    <s v="GHCND:USW00013897"/>
    <x v="2"/>
    <n v="20120831"/>
    <n v="311"/>
    <n v="250"/>
    <n v="31.1"/>
    <n v="25"/>
    <n v="88"/>
    <n v="77"/>
    <n v="0"/>
    <s v="2012"/>
    <x v="7"/>
    <x v="30"/>
  </r>
  <r>
    <s v="GHCND:USW00013897"/>
    <x v="2"/>
    <n v="20120901"/>
    <n v="328"/>
    <n v="244"/>
    <n v="32.799999999999997"/>
    <n v="24.4"/>
    <n v="91"/>
    <n v="76"/>
    <n v="0"/>
    <s v="2012"/>
    <x v="8"/>
    <x v="0"/>
  </r>
  <r>
    <s v="GHCND:USW00013897"/>
    <x v="2"/>
    <n v="20120902"/>
    <n v="289"/>
    <n v="217"/>
    <n v="28.9"/>
    <n v="21.7"/>
    <n v="84"/>
    <n v="71"/>
    <n v="0"/>
    <s v="2012"/>
    <x v="8"/>
    <x v="1"/>
  </r>
  <r>
    <s v="GHCND:USW00013897"/>
    <x v="2"/>
    <n v="20120903"/>
    <n v="261"/>
    <n v="228"/>
    <n v="26.1"/>
    <n v="22.8"/>
    <n v="79"/>
    <n v="73"/>
    <n v="0"/>
    <s v="2012"/>
    <x v="8"/>
    <x v="2"/>
  </r>
  <r>
    <s v="GHCND:USW00013897"/>
    <x v="2"/>
    <n v="20120904"/>
    <n v="328"/>
    <n v="239"/>
    <n v="32.799999999999997"/>
    <n v="23.9"/>
    <n v="91"/>
    <n v="75"/>
    <n v="0"/>
    <s v="2012"/>
    <x v="8"/>
    <x v="3"/>
  </r>
  <r>
    <s v="GHCND:USW00013897"/>
    <x v="2"/>
    <n v="20120905"/>
    <n v="328"/>
    <n v="211"/>
    <n v="32.799999999999997"/>
    <n v="21.1"/>
    <n v="91"/>
    <n v="70"/>
    <n v="0"/>
    <s v="2012"/>
    <x v="8"/>
    <x v="4"/>
  </r>
  <r>
    <s v="GHCND:USW00013897"/>
    <x v="2"/>
    <n v="20120906"/>
    <n v="328"/>
    <n v="200"/>
    <n v="32.799999999999997"/>
    <n v="20"/>
    <n v="91"/>
    <n v="68"/>
    <n v="0"/>
    <s v="2012"/>
    <x v="8"/>
    <x v="5"/>
  </r>
  <r>
    <s v="GHCND:USW00013897"/>
    <x v="2"/>
    <n v="20120907"/>
    <n v="333"/>
    <n v="200"/>
    <n v="33.299999999999997"/>
    <n v="20"/>
    <n v="92"/>
    <n v="68"/>
    <n v="0"/>
    <s v="2012"/>
    <x v="8"/>
    <x v="6"/>
  </r>
  <r>
    <s v="GHCND:USW00013897"/>
    <x v="2"/>
    <n v="20120908"/>
    <n v="261"/>
    <n v="139"/>
    <n v="26.1"/>
    <n v="13.9"/>
    <n v="79"/>
    <n v="57"/>
    <n v="0"/>
    <s v="2012"/>
    <x v="8"/>
    <x v="7"/>
  </r>
  <r>
    <s v="GHCND:USW00013897"/>
    <x v="2"/>
    <n v="20120909"/>
    <n v="272"/>
    <n v="117"/>
    <n v="27.2"/>
    <n v="11.7"/>
    <n v="81"/>
    <n v="53"/>
    <n v="0"/>
    <s v="2012"/>
    <x v="8"/>
    <x v="8"/>
  </r>
  <r>
    <s v="GHCND:USW00013897"/>
    <x v="2"/>
    <n v="20120910"/>
    <n v="272"/>
    <n v="128"/>
    <n v="27.2"/>
    <n v="12.8"/>
    <n v="81"/>
    <n v="55"/>
    <n v="0"/>
    <s v="2012"/>
    <x v="8"/>
    <x v="9"/>
  </r>
  <r>
    <s v="GHCND:USW00013897"/>
    <x v="2"/>
    <n v="20120911"/>
    <n v="294"/>
    <n v="133"/>
    <n v="29.4"/>
    <n v="13.3"/>
    <n v="85"/>
    <n v="56"/>
    <n v="0"/>
    <s v="2012"/>
    <x v="8"/>
    <x v="10"/>
  </r>
  <r>
    <s v="GHCND:USW00013897"/>
    <x v="2"/>
    <n v="20120912"/>
    <n v="289"/>
    <n v="172"/>
    <n v="28.9"/>
    <n v="17.2"/>
    <n v="84"/>
    <n v="63"/>
    <n v="0"/>
    <s v="2012"/>
    <x v="8"/>
    <x v="11"/>
  </r>
  <r>
    <s v="GHCND:USW00013897"/>
    <x v="2"/>
    <n v="20120913"/>
    <n v="289"/>
    <n v="167"/>
    <n v="28.9"/>
    <n v="16.7"/>
    <n v="84"/>
    <n v="62"/>
    <n v="0"/>
    <s v="2012"/>
    <x v="8"/>
    <x v="12"/>
  </r>
  <r>
    <s v="GHCND:USW00013897"/>
    <x v="2"/>
    <n v="20120914"/>
    <n v="294"/>
    <n v="150"/>
    <n v="29.4"/>
    <n v="15"/>
    <n v="85"/>
    <n v="59"/>
    <n v="0"/>
    <s v="2012"/>
    <x v="8"/>
    <x v="13"/>
  </r>
  <r>
    <s v="GHCND:USW00013897"/>
    <x v="2"/>
    <n v="20120915"/>
    <n v="278"/>
    <n v="183"/>
    <n v="27.8"/>
    <n v="18.3"/>
    <n v="82"/>
    <n v="65"/>
    <n v="0"/>
    <s v="2012"/>
    <x v="8"/>
    <x v="14"/>
  </r>
  <r>
    <s v="GHCND:USW00013897"/>
    <x v="2"/>
    <n v="20120916"/>
    <n v="289"/>
    <n v="194"/>
    <n v="28.9"/>
    <n v="19.399999999999999"/>
    <n v="84"/>
    <n v="67"/>
    <n v="0"/>
    <s v="2012"/>
    <x v="8"/>
    <x v="15"/>
  </r>
  <r>
    <s v="GHCND:USW00013897"/>
    <x v="2"/>
    <n v="20120917"/>
    <n v="222"/>
    <n v="200"/>
    <n v="22.2"/>
    <n v="20"/>
    <n v="72"/>
    <n v="68"/>
    <n v="0"/>
    <s v="2012"/>
    <x v="8"/>
    <x v="16"/>
  </r>
  <r>
    <s v="GHCND:USW00013897"/>
    <x v="2"/>
    <n v="20120918"/>
    <n v="222"/>
    <n v="111"/>
    <n v="22.2"/>
    <n v="11.1"/>
    <n v="72"/>
    <n v="52"/>
    <n v="3"/>
    <s v="2012"/>
    <x v="8"/>
    <x v="17"/>
  </r>
  <r>
    <s v="GHCND:USW00013897"/>
    <x v="2"/>
    <n v="20120919"/>
    <n v="228"/>
    <n v="78"/>
    <n v="22.8"/>
    <n v="7.8"/>
    <n v="73"/>
    <n v="46"/>
    <n v="5"/>
    <s v="2012"/>
    <x v="8"/>
    <x v="18"/>
  </r>
  <r>
    <s v="GHCND:USW00013897"/>
    <x v="2"/>
    <n v="20120920"/>
    <n v="272"/>
    <n v="83"/>
    <n v="27.2"/>
    <n v="8.3000000000000007"/>
    <n v="81"/>
    <n v="47"/>
    <n v="1"/>
    <s v="2012"/>
    <x v="8"/>
    <x v="19"/>
  </r>
  <r>
    <s v="GHCND:USW00013897"/>
    <x v="2"/>
    <n v="20120921"/>
    <n v="278"/>
    <n v="122"/>
    <n v="27.8"/>
    <n v="12.2"/>
    <n v="82"/>
    <n v="54"/>
    <n v="0"/>
    <s v="2012"/>
    <x v="8"/>
    <x v="20"/>
  </r>
  <r>
    <s v="GHCND:USW00013897"/>
    <x v="2"/>
    <n v="20120922"/>
    <n v="272"/>
    <n v="139"/>
    <n v="27.2"/>
    <n v="13.9"/>
    <n v="81"/>
    <n v="57"/>
    <n v="0"/>
    <s v="2012"/>
    <x v="8"/>
    <x v="21"/>
  </r>
  <r>
    <s v="GHCND:USW00013897"/>
    <x v="2"/>
    <n v="20120923"/>
    <n v="217"/>
    <n v="89"/>
    <n v="21.7"/>
    <n v="8.9"/>
    <n v="71"/>
    <n v="48"/>
    <n v="5"/>
    <s v="2012"/>
    <x v="8"/>
    <x v="22"/>
  </r>
  <r>
    <s v="GHCND:USW00013897"/>
    <x v="2"/>
    <n v="20120924"/>
    <n v="228"/>
    <n v="56"/>
    <n v="22.8"/>
    <n v="5.6"/>
    <n v="73"/>
    <n v="42"/>
    <n v="7"/>
    <s v="2012"/>
    <x v="8"/>
    <x v="23"/>
  </r>
  <r>
    <s v="GHCND:USW00013897"/>
    <x v="2"/>
    <n v="20120925"/>
    <n v="272"/>
    <n v="111"/>
    <n v="27.2"/>
    <n v="11.1"/>
    <n v="81"/>
    <n v="52"/>
    <n v="0"/>
    <s v="2012"/>
    <x v="8"/>
    <x v="24"/>
  </r>
  <r>
    <s v="GHCND:USW00013897"/>
    <x v="2"/>
    <n v="20120926"/>
    <n v="289"/>
    <n v="172"/>
    <n v="28.9"/>
    <n v="17.2"/>
    <n v="84"/>
    <n v="63"/>
    <n v="0"/>
    <s v="2012"/>
    <x v="8"/>
    <x v="25"/>
  </r>
  <r>
    <s v="GHCND:USW00013897"/>
    <x v="2"/>
    <n v="20120927"/>
    <n v="294"/>
    <n v="172"/>
    <n v="29.4"/>
    <n v="17.2"/>
    <n v="85"/>
    <n v="63"/>
    <n v="0"/>
    <s v="2012"/>
    <x v="8"/>
    <x v="26"/>
  </r>
  <r>
    <s v="GHCND:USW00013897"/>
    <x v="2"/>
    <n v="20120928"/>
    <n v="256"/>
    <n v="183"/>
    <n v="25.6"/>
    <n v="18.3"/>
    <n v="78"/>
    <n v="65"/>
    <n v="0"/>
    <s v="2012"/>
    <x v="8"/>
    <x v="27"/>
  </r>
  <r>
    <s v="GHCND:USW00013897"/>
    <x v="2"/>
    <n v="20120929"/>
    <n v="250"/>
    <n v="156"/>
    <n v="25"/>
    <n v="15.6"/>
    <n v="77"/>
    <n v="60"/>
    <n v="0"/>
    <s v="2012"/>
    <x v="8"/>
    <x v="28"/>
  </r>
  <r>
    <s v="GHCND:USW00013897"/>
    <x v="2"/>
    <n v="20120930"/>
    <n v="228"/>
    <n v="122"/>
    <n v="22.8"/>
    <n v="12.2"/>
    <n v="73"/>
    <n v="54"/>
    <n v="1"/>
    <s v="2012"/>
    <x v="8"/>
    <x v="29"/>
  </r>
  <r>
    <s v="GHCND:USW00013897"/>
    <x v="2"/>
    <n v="20121001"/>
    <n v="217"/>
    <n v="139"/>
    <n v="21.7"/>
    <n v="13.9"/>
    <n v="71"/>
    <n v="57"/>
    <n v="1"/>
    <s v="2012"/>
    <x v="9"/>
    <x v="0"/>
  </r>
  <r>
    <s v="GHCND:USW00013897"/>
    <x v="2"/>
    <n v="20121002"/>
    <n v="189"/>
    <n v="128"/>
    <n v="18.899999999999999"/>
    <n v="12.8"/>
    <n v="66"/>
    <n v="55"/>
    <n v="4"/>
    <s v="2012"/>
    <x v="9"/>
    <x v="1"/>
  </r>
  <r>
    <s v="GHCND:USW00013897"/>
    <x v="2"/>
    <n v="20121003"/>
    <n v="244"/>
    <n v="106"/>
    <n v="24.4"/>
    <n v="10.6"/>
    <n v="76"/>
    <n v="51"/>
    <n v="1"/>
    <s v="2012"/>
    <x v="9"/>
    <x v="2"/>
  </r>
  <r>
    <s v="GHCND:USW00013897"/>
    <x v="2"/>
    <n v="20121004"/>
    <n v="272"/>
    <n v="128"/>
    <n v="27.2"/>
    <n v="12.8"/>
    <n v="81"/>
    <n v="55"/>
    <n v="0"/>
    <s v="2012"/>
    <x v="9"/>
    <x v="3"/>
  </r>
  <r>
    <s v="GHCND:USW00013897"/>
    <x v="2"/>
    <n v="20121005"/>
    <n v="278"/>
    <n v="106"/>
    <n v="27.8"/>
    <n v="10.6"/>
    <n v="82"/>
    <n v="51"/>
    <n v="0"/>
    <s v="2012"/>
    <x v="9"/>
    <x v="4"/>
  </r>
  <r>
    <s v="GHCND:USW00013897"/>
    <x v="2"/>
    <n v="20121006"/>
    <n v="167"/>
    <n v="72"/>
    <n v="16.7"/>
    <n v="7.2"/>
    <n v="62"/>
    <n v="45"/>
    <n v="11"/>
    <s v="2012"/>
    <x v="9"/>
    <x v="5"/>
  </r>
  <r>
    <s v="GHCND:USW00013897"/>
    <x v="2"/>
    <n v="20121007"/>
    <n v="161"/>
    <n v="83"/>
    <n v="16.100000000000001"/>
    <n v="8.3000000000000007"/>
    <n v="61"/>
    <n v="47"/>
    <n v="11"/>
    <s v="2012"/>
    <x v="9"/>
    <x v="6"/>
  </r>
  <r>
    <s v="GHCND:USW00013897"/>
    <x v="2"/>
    <n v="20121008"/>
    <n v="167"/>
    <n v="61"/>
    <n v="16.7"/>
    <n v="6.1"/>
    <n v="62"/>
    <n v="43"/>
    <n v="12"/>
    <s v="2012"/>
    <x v="9"/>
    <x v="7"/>
  </r>
  <r>
    <s v="GHCND:USW00013897"/>
    <x v="2"/>
    <n v="20121009"/>
    <n v="189"/>
    <n v="33"/>
    <n v="18.899999999999999"/>
    <n v="3.3"/>
    <n v="66"/>
    <n v="38"/>
    <n v="13"/>
    <s v="2012"/>
    <x v="9"/>
    <x v="8"/>
  </r>
  <r>
    <s v="GHCND:USW00013897"/>
    <x v="2"/>
    <n v="20121010"/>
    <n v="189"/>
    <n v="61"/>
    <n v="18.899999999999999"/>
    <n v="6.1"/>
    <n v="66"/>
    <n v="43"/>
    <n v="10"/>
    <s v="2012"/>
    <x v="9"/>
    <x v="9"/>
  </r>
  <r>
    <s v="GHCND:USW00013897"/>
    <x v="2"/>
    <n v="20121011"/>
    <n v="206"/>
    <n v="33"/>
    <n v="20.6"/>
    <n v="3.3"/>
    <n v="69"/>
    <n v="38"/>
    <n v="11"/>
    <s v="2012"/>
    <x v="9"/>
    <x v="10"/>
  </r>
  <r>
    <s v="GHCND:USW00013897"/>
    <x v="2"/>
    <n v="20121012"/>
    <n v="167"/>
    <n v="111"/>
    <n v="16.7"/>
    <n v="11.1"/>
    <n v="62"/>
    <n v="52"/>
    <n v="8"/>
    <s v="2012"/>
    <x v="9"/>
    <x v="11"/>
  </r>
  <r>
    <s v="GHCND:USW00013897"/>
    <x v="2"/>
    <n v="20121013"/>
    <n v="261"/>
    <n v="122"/>
    <n v="26.1"/>
    <n v="12.2"/>
    <n v="79"/>
    <n v="54"/>
    <n v="0"/>
    <s v="2012"/>
    <x v="9"/>
    <x v="12"/>
  </r>
  <r>
    <s v="GHCND:USW00013897"/>
    <x v="2"/>
    <n v="20121014"/>
    <n v="244"/>
    <n v="172"/>
    <n v="24.4"/>
    <n v="17.2"/>
    <n v="76"/>
    <n v="63"/>
    <n v="0"/>
    <s v="2012"/>
    <x v="9"/>
    <x v="13"/>
  </r>
  <r>
    <s v="GHCND:USW00013897"/>
    <x v="2"/>
    <n v="20121015"/>
    <n v="222"/>
    <n v="89"/>
    <n v="22.2"/>
    <n v="8.9"/>
    <n v="72"/>
    <n v="48"/>
    <n v="5"/>
    <s v="2012"/>
    <x v="9"/>
    <x v="14"/>
  </r>
  <r>
    <s v="GHCND:USW00013897"/>
    <x v="2"/>
    <n v="20121016"/>
    <n v="239"/>
    <n v="61"/>
    <n v="23.9"/>
    <n v="6.1"/>
    <n v="75"/>
    <n v="43"/>
    <n v="6"/>
    <s v="2012"/>
    <x v="9"/>
    <x v="15"/>
  </r>
  <r>
    <s v="GHCND:USW00013897"/>
    <x v="2"/>
    <n v="20121017"/>
    <n v="256"/>
    <n v="100"/>
    <n v="25.6"/>
    <n v="10"/>
    <n v="78"/>
    <n v="50"/>
    <n v="1"/>
    <s v="2012"/>
    <x v="9"/>
    <x v="16"/>
  </r>
  <r>
    <s v="GHCND:USW00013897"/>
    <x v="2"/>
    <n v="20121018"/>
    <n v="211"/>
    <n v="78"/>
    <n v="21.1"/>
    <n v="7.8"/>
    <n v="70"/>
    <n v="46"/>
    <n v="7"/>
    <s v="2012"/>
    <x v="9"/>
    <x v="17"/>
  </r>
  <r>
    <s v="GHCND:USW00013897"/>
    <x v="2"/>
    <n v="20121019"/>
    <n v="189"/>
    <n v="72"/>
    <n v="18.899999999999999"/>
    <n v="7.2"/>
    <n v="66"/>
    <n v="45"/>
    <n v="9"/>
    <s v="2012"/>
    <x v="9"/>
    <x v="18"/>
  </r>
  <r>
    <s v="GHCND:USW00013897"/>
    <x v="2"/>
    <n v="20121020"/>
    <n v="183"/>
    <n v="78"/>
    <n v="18.3"/>
    <n v="7.8"/>
    <n v="65"/>
    <n v="46"/>
    <n v="9"/>
    <s v="2012"/>
    <x v="9"/>
    <x v="19"/>
  </r>
  <r>
    <s v="GHCND:USW00013897"/>
    <x v="2"/>
    <n v="20121021"/>
    <n v="256"/>
    <n v="56"/>
    <n v="25.6"/>
    <n v="5.6"/>
    <n v="78"/>
    <n v="42"/>
    <n v="5"/>
    <s v="2012"/>
    <x v="9"/>
    <x v="20"/>
  </r>
  <r>
    <s v="GHCND:USW00013897"/>
    <x v="2"/>
    <n v="20121022"/>
    <n v="278"/>
    <n v="139"/>
    <n v="27.8"/>
    <n v="13.9"/>
    <n v="82"/>
    <n v="57"/>
    <n v="0"/>
    <s v="2012"/>
    <x v="9"/>
    <x v="21"/>
  </r>
  <r>
    <s v="GHCND:USW00013897"/>
    <x v="2"/>
    <n v="20121023"/>
    <n v="267"/>
    <n v="117"/>
    <n v="26.7"/>
    <n v="11.7"/>
    <n v="80"/>
    <n v="53"/>
    <n v="0"/>
    <s v="2012"/>
    <x v="9"/>
    <x v="22"/>
  </r>
  <r>
    <s v="GHCND:USW00013897"/>
    <x v="2"/>
    <n v="20121024"/>
    <n v="272"/>
    <n v="94"/>
    <n v="27.2"/>
    <n v="9.4"/>
    <n v="81"/>
    <n v="49"/>
    <n v="0"/>
    <s v="2012"/>
    <x v="9"/>
    <x v="23"/>
  </r>
  <r>
    <s v="GHCND:USW00013897"/>
    <x v="2"/>
    <n v="20121025"/>
    <n v="272"/>
    <n v="111"/>
    <n v="27.2"/>
    <n v="11.1"/>
    <n v="81"/>
    <n v="52"/>
    <n v="0"/>
    <s v="2012"/>
    <x v="9"/>
    <x v="24"/>
  </r>
  <r>
    <s v="GHCND:USW00013897"/>
    <x v="2"/>
    <n v="20121026"/>
    <n v="172"/>
    <n v="72"/>
    <n v="17.2"/>
    <n v="7.2"/>
    <n v="63"/>
    <n v="45"/>
    <n v="11"/>
    <s v="2012"/>
    <x v="9"/>
    <x v="25"/>
  </r>
  <r>
    <s v="GHCND:USW00013897"/>
    <x v="2"/>
    <n v="20121027"/>
    <n v="117"/>
    <n v="61"/>
    <n v="11.7"/>
    <n v="6.1"/>
    <n v="53"/>
    <n v="43"/>
    <n v="17"/>
    <s v="2012"/>
    <x v="9"/>
    <x v="26"/>
  </r>
  <r>
    <s v="GHCND:USW00013897"/>
    <x v="2"/>
    <n v="20121028"/>
    <n v="150"/>
    <n v="56"/>
    <n v="15"/>
    <n v="5.6"/>
    <n v="59"/>
    <n v="42"/>
    <n v="14"/>
    <s v="2012"/>
    <x v="9"/>
    <x v="27"/>
  </r>
  <r>
    <s v="GHCND:USW00013897"/>
    <x v="2"/>
    <n v="20121029"/>
    <n v="133"/>
    <n v="22"/>
    <n v="13.3"/>
    <n v="2.2000000000000002"/>
    <n v="56"/>
    <n v="36"/>
    <n v="19"/>
    <s v="2012"/>
    <x v="9"/>
    <x v="28"/>
  </r>
  <r>
    <s v="GHCND:USW00013897"/>
    <x v="2"/>
    <n v="20121030"/>
    <n v="133"/>
    <n v="50"/>
    <n v="13.3"/>
    <n v="5"/>
    <n v="56"/>
    <n v="41"/>
    <n v="16"/>
    <s v="2012"/>
    <x v="9"/>
    <x v="29"/>
  </r>
  <r>
    <s v="GHCND:USW00013897"/>
    <x v="2"/>
    <n v="20121031"/>
    <n v="156"/>
    <n v="17"/>
    <n v="15.6"/>
    <n v="1.7"/>
    <n v="60"/>
    <n v="35"/>
    <n v="17"/>
    <s v="2012"/>
    <x v="9"/>
    <x v="30"/>
  </r>
  <r>
    <s v="GHCND:USW00013897"/>
    <x v="2"/>
    <n v="20121101"/>
    <n v="172"/>
    <n v="-22"/>
    <n v="17.2"/>
    <n v="-2.2000000000000002"/>
    <n v="63"/>
    <n v="28"/>
    <n v="19"/>
    <s v="2012"/>
    <x v="10"/>
    <x v="0"/>
  </r>
  <r>
    <s v="GHCND:USW00013897"/>
    <x v="2"/>
    <n v="20121102"/>
    <n v="211"/>
    <n v="61"/>
    <n v="21.1"/>
    <n v="6.1"/>
    <n v="70"/>
    <n v="43"/>
    <n v="8"/>
    <s v="2012"/>
    <x v="10"/>
    <x v="1"/>
  </r>
  <r>
    <s v="GHCND:USW00013897"/>
    <x v="2"/>
    <n v="20121103"/>
    <n v="278"/>
    <n v="33"/>
    <n v="27.8"/>
    <n v="3.3"/>
    <n v="82"/>
    <n v="38"/>
    <n v="5"/>
    <s v="2012"/>
    <x v="10"/>
    <x v="2"/>
  </r>
  <r>
    <s v="GHCND:USW00013897"/>
    <x v="2"/>
    <n v="20121104"/>
    <n v="144"/>
    <n v="28"/>
    <n v="14.4"/>
    <n v="2.8"/>
    <n v="58"/>
    <n v="37"/>
    <n v="17"/>
    <s v="2012"/>
    <x v="10"/>
    <x v="3"/>
  </r>
  <r>
    <s v="GHCND:USW00013897"/>
    <x v="2"/>
    <n v="20121105"/>
    <n v="122"/>
    <n v="17"/>
    <n v="12.2"/>
    <n v="1.7"/>
    <n v="54"/>
    <n v="35"/>
    <n v="20"/>
    <s v="2012"/>
    <x v="10"/>
    <x v="4"/>
  </r>
  <r>
    <s v="GHCND:USW00013897"/>
    <x v="2"/>
    <n v="20121106"/>
    <n v="111"/>
    <n v="44"/>
    <n v="11.1"/>
    <n v="4.4000000000000004"/>
    <n v="52"/>
    <n v="40"/>
    <n v="19"/>
    <s v="2012"/>
    <x v="10"/>
    <x v="5"/>
  </r>
  <r>
    <s v="GHCND:USW00013897"/>
    <x v="2"/>
    <n v="20121107"/>
    <n v="117"/>
    <n v="50"/>
    <n v="11.7"/>
    <n v="5"/>
    <n v="53"/>
    <n v="41"/>
    <n v="18"/>
    <s v="2012"/>
    <x v="10"/>
    <x v="6"/>
  </r>
  <r>
    <s v="GHCND:USW00013897"/>
    <x v="2"/>
    <n v="20121108"/>
    <n v="139"/>
    <n v="6"/>
    <n v="13.9"/>
    <n v="0.6"/>
    <n v="57"/>
    <n v="33"/>
    <n v="20"/>
    <s v="2012"/>
    <x v="10"/>
    <x v="7"/>
  </r>
  <r>
    <s v="GHCND:USW00013897"/>
    <x v="2"/>
    <n v="20121109"/>
    <n v="200"/>
    <n v="0"/>
    <n v="20"/>
    <n v="0"/>
    <n v="68"/>
    <n v="32"/>
    <n v="15"/>
    <s v="2012"/>
    <x v="10"/>
    <x v="8"/>
  </r>
  <r>
    <s v="GHCND:USW00013897"/>
    <x v="2"/>
    <n v="20121110"/>
    <n v="228"/>
    <n v="44"/>
    <n v="22.8"/>
    <n v="4.4000000000000004"/>
    <n v="73"/>
    <n v="40"/>
    <n v="8"/>
    <s v="2012"/>
    <x v="10"/>
    <x v="9"/>
  </r>
  <r>
    <s v="GHCND:USW00013897"/>
    <x v="2"/>
    <n v="20121111"/>
    <n v="222"/>
    <n v="94"/>
    <n v="22.2"/>
    <n v="9.4"/>
    <n v="72"/>
    <n v="49"/>
    <n v="4"/>
    <s v="2012"/>
    <x v="10"/>
    <x v="10"/>
  </r>
  <r>
    <s v="GHCND:USW00013897"/>
    <x v="2"/>
    <n v="20121112"/>
    <n v="189"/>
    <n v="0"/>
    <n v="18.899999999999999"/>
    <n v="0"/>
    <n v="66"/>
    <n v="32"/>
    <n v="16"/>
    <s v="2012"/>
    <x v="10"/>
    <x v="11"/>
  </r>
  <r>
    <s v="GHCND:USW00013897"/>
    <x v="2"/>
    <n v="20121113"/>
    <n v="106"/>
    <n v="-22"/>
    <n v="10.6"/>
    <n v="-2.2000000000000002"/>
    <n v="51"/>
    <n v="28"/>
    <n v="25"/>
    <s v="2012"/>
    <x v="10"/>
    <x v="12"/>
  </r>
  <r>
    <s v="GHCND:USW00013897"/>
    <x v="2"/>
    <n v="20121114"/>
    <n v="117"/>
    <n v="0"/>
    <n v="11.7"/>
    <n v="0"/>
    <n v="53"/>
    <n v="32"/>
    <n v="22"/>
    <s v="2012"/>
    <x v="10"/>
    <x v="13"/>
  </r>
  <r>
    <s v="GHCND:USW00013897"/>
    <x v="2"/>
    <n v="20121115"/>
    <n v="144"/>
    <n v="-28"/>
    <n v="14.4"/>
    <n v="-2.8"/>
    <n v="58"/>
    <n v="27"/>
    <n v="22"/>
    <s v="2012"/>
    <x v="10"/>
    <x v="14"/>
  </r>
  <r>
    <s v="GHCND:USW00013897"/>
    <x v="2"/>
    <n v="20121116"/>
    <n v="150"/>
    <n v="-6"/>
    <n v="15"/>
    <n v="-0.6"/>
    <n v="59"/>
    <n v="31"/>
    <n v="20"/>
    <s v="2012"/>
    <x v="10"/>
    <x v="15"/>
  </r>
  <r>
    <s v="GHCND:USW00013897"/>
    <x v="2"/>
    <n v="20121117"/>
    <n v="167"/>
    <n v="-11"/>
    <n v="16.7"/>
    <n v="-1.1000000000000001"/>
    <n v="62"/>
    <n v="30"/>
    <n v="19"/>
    <s v="2012"/>
    <x v="10"/>
    <x v="16"/>
  </r>
  <r>
    <s v="GHCND:USW00013897"/>
    <x v="2"/>
    <n v="20121118"/>
    <n v="183"/>
    <n v="-17"/>
    <n v="18.3"/>
    <n v="-1.7"/>
    <n v="65"/>
    <n v="29"/>
    <n v="18"/>
    <s v="2012"/>
    <x v="10"/>
    <x v="17"/>
  </r>
  <r>
    <s v="GHCND:USW00013897"/>
    <x v="2"/>
    <n v="20121119"/>
    <n v="194"/>
    <n v="0"/>
    <n v="19.399999999999999"/>
    <n v="0"/>
    <n v="67"/>
    <n v="32"/>
    <n v="15"/>
    <s v="2012"/>
    <x v="10"/>
    <x v="18"/>
  </r>
  <r>
    <s v="GHCND:USW00013897"/>
    <x v="2"/>
    <n v="20121120"/>
    <n v="200"/>
    <n v="89"/>
    <n v="20"/>
    <n v="8.9"/>
    <n v="68"/>
    <n v="48"/>
    <n v="7"/>
    <s v="2012"/>
    <x v="10"/>
    <x v="19"/>
  </r>
  <r>
    <s v="GHCND:USW00013897"/>
    <x v="2"/>
    <n v="20121121"/>
    <n v="194"/>
    <n v="61"/>
    <n v="19.399999999999999"/>
    <n v="6.1"/>
    <n v="67"/>
    <n v="43"/>
    <n v="10"/>
    <s v="2012"/>
    <x v="10"/>
    <x v="20"/>
  </r>
  <r>
    <s v="GHCND:USW00013897"/>
    <x v="2"/>
    <n v="20121122"/>
    <n v="200"/>
    <n v="17"/>
    <n v="20"/>
    <n v="1.7"/>
    <n v="68"/>
    <n v="35"/>
    <n v="13"/>
    <s v="2012"/>
    <x v="10"/>
    <x v="21"/>
  </r>
  <r>
    <s v="GHCND:USW00013897"/>
    <x v="2"/>
    <n v="20121123"/>
    <n v="150"/>
    <n v="22"/>
    <n v="15"/>
    <n v="2.2000000000000002"/>
    <n v="59"/>
    <n v="36"/>
    <n v="17"/>
    <s v="2012"/>
    <x v="10"/>
    <x v="22"/>
  </r>
  <r>
    <s v="GHCND:USW00013897"/>
    <x v="2"/>
    <n v="20121124"/>
    <n v="61"/>
    <n v="-28"/>
    <n v="6.1"/>
    <n v="-2.8"/>
    <n v="43"/>
    <n v="27"/>
    <n v="30"/>
    <s v="2012"/>
    <x v="10"/>
    <x v="23"/>
  </r>
  <r>
    <s v="GHCND:USW00013897"/>
    <x v="2"/>
    <n v="20121125"/>
    <n v="150"/>
    <n v="-44"/>
    <n v="15"/>
    <n v="-4.4000000000000004"/>
    <n v="59"/>
    <n v="24"/>
    <n v="23"/>
    <s v="2012"/>
    <x v="10"/>
    <x v="24"/>
  </r>
  <r>
    <s v="GHCND:USW00013897"/>
    <x v="2"/>
    <n v="20121126"/>
    <n v="172"/>
    <n v="44"/>
    <n v="17.2"/>
    <n v="4.4000000000000004"/>
    <n v="63"/>
    <n v="40"/>
    <n v="13"/>
    <s v="2012"/>
    <x v="10"/>
    <x v="25"/>
  </r>
  <r>
    <s v="GHCND:USW00013897"/>
    <x v="2"/>
    <n v="20121127"/>
    <n v="72"/>
    <n v="17"/>
    <n v="7.2"/>
    <n v="1.7"/>
    <n v="45"/>
    <n v="35"/>
    <n v="25"/>
    <s v="2012"/>
    <x v="10"/>
    <x v="26"/>
  </r>
  <r>
    <s v="GHCND:USW00013897"/>
    <x v="2"/>
    <n v="20121128"/>
    <n v="100"/>
    <n v="-22"/>
    <n v="10"/>
    <n v="-2.2000000000000002"/>
    <n v="50"/>
    <n v="28"/>
    <n v="26"/>
    <s v="2012"/>
    <x v="10"/>
    <x v="27"/>
  </r>
  <r>
    <s v="GHCND:USW00013897"/>
    <x v="2"/>
    <n v="20121129"/>
    <n v="150"/>
    <n v="-28"/>
    <n v="15"/>
    <n v="-2.8"/>
    <n v="59"/>
    <n v="27"/>
    <n v="22"/>
    <s v="2012"/>
    <x v="10"/>
    <x v="28"/>
  </r>
  <r>
    <s v="GHCND:USW00013897"/>
    <x v="2"/>
    <n v="20121130"/>
    <n v="167"/>
    <n v="-6"/>
    <n v="16.7"/>
    <n v="-0.6"/>
    <n v="62"/>
    <n v="31"/>
    <n v="18"/>
    <s v="2012"/>
    <x v="10"/>
    <x v="29"/>
  </r>
  <r>
    <s v="GHCND:USW00013897"/>
    <x v="2"/>
    <n v="20121201"/>
    <n v="206"/>
    <n v="39"/>
    <n v="20.6"/>
    <n v="3.9"/>
    <n v="69"/>
    <n v="39"/>
    <n v="11"/>
    <s v="2012"/>
    <x v="11"/>
    <x v="0"/>
  </r>
  <r>
    <s v="GHCND:USW00013897"/>
    <x v="2"/>
    <n v="20121202"/>
    <n v="217"/>
    <n v="117"/>
    <n v="21.7"/>
    <n v="11.7"/>
    <n v="71"/>
    <n v="53"/>
    <n v="3"/>
    <s v="2012"/>
    <x v="11"/>
    <x v="1"/>
  </r>
  <r>
    <s v="GHCND:USW00013897"/>
    <x v="2"/>
    <n v="20121203"/>
    <n v="239"/>
    <n v="144"/>
    <n v="23.9"/>
    <n v="14.4"/>
    <n v="75"/>
    <n v="58"/>
    <n v="0"/>
    <s v="2012"/>
    <x v="11"/>
    <x v="2"/>
  </r>
  <r>
    <s v="GHCND:USW00013897"/>
    <x v="2"/>
    <n v="20121204"/>
    <n v="194"/>
    <n v="133"/>
    <n v="19.399999999999999"/>
    <n v="13.3"/>
    <n v="67"/>
    <n v="56"/>
    <n v="3"/>
    <s v="2012"/>
    <x v="11"/>
    <x v="3"/>
  </r>
  <r>
    <s v="GHCND:USW00013897"/>
    <x v="2"/>
    <n v="20121205"/>
    <n v="178"/>
    <n v="67"/>
    <n v="17.8"/>
    <n v="6.7"/>
    <n v="64"/>
    <n v="44"/>
    <n v="11"/>
    <s v="2012"/>
    <x v="11"/>
    <x v="4"/>
  </r>
  <r>
    <s v="GHCND:USW00013897"/>
    <x v="2"/>
    <n v="20121206"/>
    <n v="161"/>
    <n v="50"/>
    <n v="16.100000000000001"/>
    <n v="5"/>
    <n v="61"/>
    <n v="41"/>
    <n v="14"/>
    <s v="2012"/>
    <x v="11"/>
    <x v="5"/>
  </r>
  <r>
    <s v="GHCND:USW00013897"/>
    <x v="2"/>
    <n v="20121207"/>
    <n v="172"/>
    <n v="122"/>
    <n v="17.2"/>
    <n v="12.2"/>
    <n v="63"/>
    <n v="54"/>
    <n v="6"/>
    <s v="2012"/>
    <x v="11"/>
    <x v="6"/>
  </r>
  <r>
    <s v="GHCND:USW00013897"/>
    <x v="2"/>
    <n v="20121208"/>
    <n v="178"/>
    <n v="139"/>
    <n v="17.8"/>
    <n v="13.9"/>
    <n v="64"/>
    <n v="57"/>
    <n v="4"/>
    <s v="2012"/>
    <x v="11"/>
    <x v="7"/>
  </r>
  <r>
    <s v="GHCND:USW00013897"/>
    <x v="2"/>
    <n v="20121209"/>
    <n v="211"/>
    <n v="139"/>
    <n v="21.1"/>
    <n v="13.9"/>
    <n v="70"/>
    <n v="57"/>
    <n v="1"/>
    <s v="2012"/>
    <x v="11"/>
    <x v="8"/>
  </r>
  <r>
    <s v="GHCND:USW00013897"/>
    <x v="2"/>
    <n v="20121210"/>
    <n v="172"/>
    <n v="6"/>
    <n v="17.2"/>
    <n v="0.6"/>
    <n v="63"/>
    <n v="33"/>
    <n v="17"/>
    <s v="2012"/>
    <x v="11"/>
    <x v="9"/>
  </r>
  <r>
    <s v="GHCND:USW00013897"/>
    <x v="2"/>
    <n v="20121211"/>
    <n v="56"/>
    <n v="-22"/>
    <n v="5.6"/>
    <n v="-2.2000000000000002"/>
    <n v="42"/>
    <n v="28"/>
    <n v="30"/>
    <s v="2012"/>
    <x v="11"/>
    <x v="10"/>
  </r>
  <r>
    <s v="GHCND:USW00013897"/>
    <x v="2"/>
    <n v="20121212"/>
    <n v="100"/>
    <n v="-44"/>
    <n v="10"/>
    <n v="-4.4000000000000004"/>
    <n v="50"/>
    <n v="24"/>
    <n v="28"/>
    <s v="2012"/>
    <x v="11"/>
    <x v="11"/>
  </r>
  <r>
    <s v="GHCND:USW00013897"/>
    <x v="2"/>
    <n v="20121213"/>
    <n v="122"/>
    <n v="-50"/>
    <n v="12.2"/>
    <n v="-5"/>
    <n v="54"/>
    <n v="23"/>
    <n v="26"/>
    <s v="2012"/>
    <x v="11"/>
    <x v="12"/>
  </r>
  <r>
    <s v="GHCND:USW00013897"/>
    <x v="2"/>
    <n v="20121214"/>
    <n v="150"/>
    <n v="-33"/>
    <n v="15"/>
    <n v="-3.3"/>
    <n v="59"/>
    <n v="26"/>
    <n v="22"/>
    <s v="2012"/>
    <x v="11"/>
    <x v="13"/>
  </r>
  <r>
    <s v="GHCND:USW00013897"/>
    <x v="2"/>
    <n v="20121215"/>
    <n v="167"/>
    <n v="72"/>
    <n v="16.7"/>
    <n v="7.2"/>
    <n v="62"/>
    <n v="45"/>
    <n v="11"/>
    <s v="2012"/>
    <x v="11"/>
    <x v="14"/>
  </r>
  <r>
    <s v="GHCND:USW00013897"/>
    <x v="2"/>
    <n v="20121216"/>
    <n v="172"/>
    <n v="111"/>
    <n v="17.2"/>
    <n v="11.1"/>
    <n v="63"/>
    <n v="52"/>
    <n v="7"/>
    <s v="2012"/>
    <x v="11"/>
    <x v="15"/>
  </r>
  <r>
    <s v="GHCND:USW00013897"/>
    <x v="2"/>
    <n v="20121217"/>
    <n v="183"/>
    <n v="83"/>
    <n v="18.3"/>
    <n v="8.3000000000000007"/>
    <n v="65"/>
    <n v="47"/>
    <n v="9"/>
    <s v="2012"/>
    <x v="11"/>
    <x v="16"/>
  </r>
  <r>
    <s v="GHCND:USW00013897"/>
    <x v="2"/>
    <n v="20121218"/>
    <n v="144"/>
    <n v="67"/>
    <n v="14.4"/>
    <n v="6.7"/>
    <n v="58"/>
    <n v="44"/>
    <n v="14"/>
    <s v="2012"/>
    <x v="11"/>
    <x v="17"/>
  </r>
  <r>
    <s v="GHCND:USW00013897"/>
    <x v="2"/>
    <n v="20121219"/>
    <n v="189"/>
    <n v="28"/>
    <n v="18.899999999999999"/>
    <n v="2.8"/>
    <n v="66"/>
    <n v="37"/>
    <n v="13"/>
    <s v="2012"/>
    <x v="11"/>
    <x v="18"/>
  </r>
  <r>
    <s v="GHCND:USW00013897"/>
    <x v="2"/>
    <n v="20121220"/>
    <n v="156"/>
    <n v="22"/>
    <n v="15.6"/>
    <n v="2.2000000000000002"/>
    <n v="60"/>
    <n v="36"/>
    <n v="17"/>
    <s v="2012"/>
    <x v="11"/>
    <x v="19"/>
  </r>
  <r>
    <s v="GHCND:USW00013897"/>
    <x v="2"/>
    <n v="20121221"/>
    <n v="61"/>
    <n v="-6"/>
    <n v="6.1"/>
    <n v="-0.6"/>
    <n v="43"/>
    <n v="31"/>
    <n v="28"/>
    <s v="2012"/>
    <x v="11"/>
    <x v="20"/>
  </r>
  <r>
    <s v="GHCND:USW00013897"/>
    <x v="2"/>
    <n v="20121222"/>
    <n v="94"/>
    <n v="-56"/>
    <n v="9.4"/>
    <n v="-5.6"/>
    <n v="49"/>
    <n v="22"/>
    <n v="29"/>
    <s v="2012"/>
    <x v="11"/>
    <x v="21"/>
  </r>
  <r>
    <s v="GHCND:USW00013897"/>
    <x v="2"/>
    <n v="20121223"/>
    <n v="111"/>
    <n v="11"/>
    <n v="11.1"/>
    <n v="1.1000000000000001"/>
    <n v="52"/>
    <n v="34"/>
    <n v="22"/>
    <s v="2012"/>
    <x v="11"/>
    <x v="22"/>
  </r>
  <r>
    <s v="GHCND:USW00013897"/>
    <x v="2"/>
    <n v="20121224"/>
    <n v="167"/>
    <n v="50"/>
    <n v="16.7"/>
    <n v="5"/>
    <n v="62"/>
    <n v="41"/>
    <n v="13"/>
    <s v="2012"/>
    <x v="11"/>
    <x v="23"/>
  </r>
  <r>
    <s v="GHCND:USW00013897"/>
    <x v="2"/>
    <n v="20121225"/>
    <n v="50"/>
    <n v="11"/>
    <n v="5"/>
    <n v="1.1000000000000001"/>
    <n v="41"/>
    <n v="34"/>
    <n v="27"/>
    <s v="2012"/>
    <x v="11"/>
    <x v="24"/>
  </r>
  <r>
    <s v="GHCND:USW00013897"/>
    <x v="2"/>
    <n v="20121226"/>
    <n v="67"/>
    <n v="6"/>
    <n v="6.7"/>
    <n v="0.6"/>
    <n v="44"/>
    <n v="33"/>
    <n v="26"/>
    <s v="2012"/>
    <x v="11"/>
    <x v="25"/>
  </r>
  <r>
    <s v="GHCND:USW00093821"/>
    <x v="3"/>
    <n v="20120101"/>
    <n v="150"/>
    <n v="6"/>
    <n v="15"/>
    <n v="0.6"/>
    <n v="59"/>
    <n v="33"/>
    <n v="19"/>
    <s v="2012"/>
    <x v="0"/>
    <x v="0"/>
  </r>
  <r>
    <s v="GHCND:USW00093821"/>
    <x v="3"/>
    <n v="20120102"/>
    <n v="11"/>
    <n v="-67"/>
    <n v="1.1000000000000001"/>
    <n v="-6.7"/>
    <n v="34"/>
    <n v="20"/>
    <n v="38"/>
    <s v="2012"/>
    <x v="0"/>
    <x v="1"/>
  </r>
  <r>
    <s v="GHCND:USW00093821"/>
    <x v="3"/>
    <n v="20120103"/>
    <n v="-6"/>
    <n v="-83"/>
    <n v="-0.6"/>
    <n v="-8.3000000000000007"/>
    <n v="31"/>
    <n v="17"/>
    <n v="41"/>
    <s v="2012"/>
    <x v="0"/>
    <x v="2"/>
  </r>
  <r>
    <s v="GHCND:USW00093821"/>
    <x v="3"/>
    <n v="20120104"/>
    <n v="89"/>
    <n v="-39"/>
    <n v="8.9"/>
    <n v="-3.9"/>
    <n v="48"/>
    <n v="25"/>
    <n v="28"/>
    <s v="2012"/>
    <x v="0"/>
    <x v="3"/>
  </r>
  <r>
    <s v="GHCND:USW00093821"/>
    <x v="3"/>
    <n v="20120105"/>
    <n v="133"/>
    <n v="-11"/>
    <n v="13.3"/>
    <n v="-1.1000000000000001"/>
    <n v="56"/>
    <n v="30"/>
    <n v="22"/>
    <s v="2012"/>
    <x v="0"/>
    <x v="4"/>
  </r>
  <r>
    <s v="GHCND:USW00093821"/>
    <x v="3"/>
    <n v="20120106"/>
    <n v="178"/>
    <n v="61"/>
    <n v="17.8"/>
    <n v="6.1"/>
    <n v="64"/>
    <n v="43"/>
    <n v="11"/>
    <s v="2012"/>
    <x v="0"/>
    <x v="5"/>
  </r>
  <r>
    <s v="GHCND:USW00093821"/>
    <x v="3"/>
    <n v="20120107"/>
    <n v="144"/>
    <n v="28"/>
    <n v="14.4"/>
    <n v="2.8"/>
    <n v="58"/>
    <n v="37"/>
    <n v="17"/>
    <s v="2012"/>
    <x v="0"/>
    <x v="6"/>
  </r>
  <r>
    <s v="GHCND:USW00093821"/>
    <x v="3"/>
    <n v="20120108"/>
    <n v="106"/>
    <n v="-17"/>
    <n v="10.6"/>
    <n v="-1.7"/>
    <n v="51"/>
    <n v="29"/>
    <n v="25"/>
    <s v="2012"/>
    <x v="0"/>
    <x v="7"/>
  </r>
  <r>
    <s v="GHCND:USW00093821"/>
    <x v="3"/>
    <n v="20120109"/>
    <n v="122"/>
    <n v="28"/>
    <n v="12.2"/>
    <n v="2.8"/>
    <n v="54"/>
    <n v="37"/>
    <n v="19"/>
    <s v="2012"/>
    <x v="0"/>
    <x v="8"/>
  </r>
  <r>
    <s v="GHCND:USW00093821"/>
    <x v="3"/>
    <n v="20120110"/>
    <n v="133"/>
    <n v="-11"/>
    <n v="13.3"/>
    <n v="-1.1000000000000001"/>
    <n v="56"/>
    <n v="30"/>
    <n v="22"/>
    <s v="2012"/>
    <x v="0"/>
    <x v="9"/>
  </r>
  <r>
    <s v="GHCND:USW00093821"/>
    <x v="3"/>
    <n v="20120111"/>
    <n v="117"/>
    <n v="61"/>
    <n v="11.7"/>
    <n v="6.1"/>
    <n v="53"/>
    <n v="43"/>
    <n v="17"/>
    <s v="2012"/>
    <x v="0"/>
    <x v="10"/>
  </r>
  <r>
    <s v="GHCND:USW00093821"/>
    <x v="3"/>
    <n v="20120112"/>
    <n v="78"/>
    <n v="-72"/>
    <n v="7.8"/>
    <n v="-7.2"/>
    <n v="46"/>
    <n v="19"/>
    <n v="32"/>
    <s v="2012"/>
    <x v="0"/>
    <x v="11"/>
  </r>
  <r>
    <s v="GHCND:USW00093821"/>
    <x v="3"/>
    <n v="20120113"/>
    <n v="-44"/>
    <n v="-83"/>
    <n v="-4.4000000000000004"/>
    <n v="-8.3000000000000007"/>
    <n v="24"/>
    <n v="17"/>
    <n v="44"/>
    <s v="2012"/>
    <x v="0"/>
    <x v="12"/>
  </r>
  <r>
    <s v="GHCND:USW00093821"/>
    <x v="3"/>
    <n v="20120114"/>
    <n v="6"/>
    <n v="-83"/>
    <n v="0.6"/>
    <n v="-8.3000000000000007"/>
    <n v="33"/>
    <n v="17"/>
    <n v="40"/>
    <s v="2012"/>
    <x v="0"/>
    <x v="13"/>
  </r>
  <r>
    <s v="GHCND:USW00093821"/>
    <x v="3"/>
    <n v="20120115"/>
    <n v="28"/>
    <n v="-67"/>
    <n v="2.8"/>
    <n v="-6.7"/>
    <n v="37"/>
    <n v="20"/>
    <n v="36"/>
    <s v="2012"/>
    <x v="0"/>
    <x v="14"/>
  </r>
  <r>
    <s v="GHCND:USW00093821"/>
    <x v="3"/>
    <n v="20120116"/>
    <n v="150"/>
    <n v="-22"/>
    <n v="15"/>
    <n v="-2.2000000000000002"/>
    <n v="59"/>
    <n v="28"/>
    <n v="21"/>
    <s v="2012"/>
    <x v="0"/>
    <x v="15"/>
  </r>
  <r>
    <s v="GHCND:USW00093821"/>
    <x v="3"/>
    <n v="20120117"/>
    <n v="172"/>
    <n v="0"/>
    <n v="17.2"/>
    <n v="0"/>
    <n v="63"/>
    <n v="32"/>
    <n v="17"/>
    <s v="2012"/>
    <x v="0"/>
    <x v="16"/>
  </r>
  <r>
    <s v="GHCND:USW00093821"/>
    <x v="3"/>
    <n v="20120118"/>
    <n v="22"/>
    <n v="-22"/>
    <n v="2.2000000000000002"/>
    <n v="-2.2000000000000002"/>
    <n v="36"/>
    <n v="28"/>
    <n v="33"/>
    <s v="2012"/>
    <x v="0"/>
    <x v="17"/>
  </r>
  <r>
    <s v="GHCND:USW00093821"/>
    <x v="3"/>
    <n v="20120119"/>
    <n v="61"/>
    <n v="-33"/>
    <n v="6.1"/>
    <n v="-3.3"/>
    <n v="43"/>
    <n v="26"/>
    <n v="30"/>
    <s v="2012"/>
    <x v="0"/>
    <x v="18"/>
  </r>
  <r>
    <s v="GHCND:USW00093821"/>
    <x v="3"/>
    <n v="20120120"/>
    <n v="28"/>
    <n v="-33"/>
    <n v="2.8"/>
    <n v="-3.3"/>
    <n v="37"/>
    <n v="26"/>
    <n v="33"/>
    <s v="2012"/>
    <x v="0"/>
    <x v="19"/>
  </r>
  <r>
    <s v="GHCND:USW00093821"/>
    <x v="3"/>
    <n v="20120121"/>
    <n v="11"/>
    <n v="-22"/>
    <n v="1.1000000000000001"/>
    <n v="-2.2000000000000002"/>
    <n v="34"/>
    <n v="28"/>
    <n v="34"/>
    <s v="2012"/>
    <x v="0"/>
    <x v="20"/>
  </r>
  <r>
    <s v="GHCND:USW00093821"/>
    <x v="3"/>
    <n v="20120122"/>
    <n v="150"/>
    <n v="-17"/>
    <n v="15"/>
    <n v="-1.7"/>
    <n v="59"/>
    <n v="29"/>
    <n v="21"/>
    <s v="2012"/>
    <x v="0"/>
    <x v="21"/>
  </r>
  <r>
    <s v="GHCND:USW00093821"/>
    <x v="3"/>
    <n v="20120123"/>
    <n v="156"/>
    <n v="56"/>
    <n v="15.6"/>
    <n v="5.6"/>
    <n v="60"/>
    <n v="42"/>
    <n v="14"/>
    <s v="2012"/>
    <x v="0"/>
    <x v="22"/>
  </r>
  <r>
    <s v="GHCND:USW00093821"/>
    <x v="3"/>
    <n v="20120124"/>
    <n v="78"/>
    <n v="-11"/>
    <n v="7.8"/>
    <n v="-1.1000000000000001"/>
    <n v="46"/>
    <n v="30"/>
    <n v="27"/>
    <s v="2012"/>
    <x v="0"/>
    <x v="23"/>
  </r>
  <r>
    <s v="GHCND:USW00093821"/>
    <x v="3"/>
    <n v="20120125"/>
    <n v="44"/>
    <n v="-11"/>
    <n v="4.4000000000000004"/>
    <n v="-1.1000000000000001"/>
    <n v="40"/>
    <n v="30"/>
    <n v="30"/>
    <s v="2012"/>
    <x v="0"/>
    <x v="24"/>
  </r>
  <r>
    <s v="GHCND:USW00093821"/>
    <x v="3"/>
    <n v="20120126"/>
    <n v="144"/>
    <n v="39"/>
    <n v="14.4"/>
    <n v="3.9"/>
    <n v="58"/>
    <n v="39"/>
    <n v="16"/>
    <s v="2012"/>
    <x v="0"/>
    <x v="25"/>
  </r>
  <r>
    <s v="GHCND:USW00093821"/>
    <x v="3"/>
    <n v="20120127"/>
    <n v="44"/>
    <n v="22"/>
    <n v="4.4000000000000004"/>
    <n v="2.2000000000000002"/>
    <n v="40"/>
    <n v="36"/>
    <n v="27"/>
    <s v="2012"/>
    <x v="0"/>
    <x v="26"/>
  </r>
  <r>
    <s v="GHCND:USW00093821"/>
    <x v="3"/>
    <n v="20120128"/>
    <n v="72"/>
    <n v="0"/>
    <n v="7.2"/>
    <n v="0"/>
    <n v="45"/>
    <n v="32"/>
    <n v="26"/>
    <s v="2012"/>
    <x v="0"/>
    <x v="27"/>
  </r>
  <r>
    <s v="GHCND:USW00093821"/>
    <x v="3"/>
    <n v="20120129"/>
    <n v="111"/>
    <n v="-28"/>
    <n v="11.1"/>
    <n v="-2.8"/>
    <n v="52"/>
    <n v="27"/>
    <n v="25"/>
    <s v="2012"/>
    <x v="0"/>
    <x v="28"/>
  </r>
  <r>
    <s v="GHCND:USW00093821"/>
    <x v="3"/>
    <n v="20120130"/>
    <n v="161"/>
    <n v="-17"/>
    <n v="16.100000000000001"/>
    <n v="-1.7"/>
    <n v="61"/>
    <n v="29"/>
    <n v="20"/>
    <s v="2012"/>
    <x v="0"/>
    <x v="29"/>
  </r>
  <r>
    <s v="GHCND:USW00093821"/>
    <x v="3"/>
    <n v="20120131"/>
    <n v="172"/>
    <n v="100"/>
    <n v="17.2"/>
    <n v="10"/>
    <n v="63"/>
    <n v="50"/>
    <n v="8"/>
    <s v="2012"/>
    <x v="0"/>
    <x v="30"/>
  </r>
  <r>
    <s v="GHCND:USW00093821"/>
    <x v="3"/>
    <n v="20120201"/>
    <n v="183"/>
    <n v="106"/>
    <n v="18.3"/>
    <n v="10.6"/>
    <n v="65"/>
    <n v="51"/>
    <n v="7"/>
    <s v="2012"/>
    <x v="1"/>
    <x v="0"/>
  </r>
  <r>
    <s v="GHCND:USW00093821"/>
    <x v="3"/>
    <n v="20120202"/>
    <n v="150"/>
    <n v="39"/>
    <n v="15"/>
    <n v="3.9"/>
    <n v="59"/>
    <n v="39"/>
    <n v="16"/>
    <s v="2012"/>
    <x v="1"/>
    <x v="1"/>
  </r>
  <r>
    <s v="GHCND:USW00093821"/>
    <x v="3"/>
    <n v="20120203"/>
    <n v="161"/>
    <n v="17"/>
    <n v="16.100000000000001"/>
    <n v="1.7"/>
    <n v="61"/>
    <n v="35"/>
    <n v="17"/>
    <s v="2012"/>
    <x v="1"/>
    <x v="2"/>
  </r>
  <r>
    <s v="GHCND:USW00093821"/>
    <x v="3"/>
    <n v="20120204"/>
    <n v="111"/>
    <n v="61"/>
    <n v="11.1"/>
    <n v="6.1"/>
    <n v="52"/>
    <n v="43"/>
    <n v="17"/>
    <s v="2012"/>
    <x v="1"/>
    <x v="3"/>
  </r>
  <r>
    <s v="GHCND:USW00093821"/>
    <x v="3"/>
    <n v="20120205"/>
    <n v="89"/>
    <n v="0"/>
    <n v="8.9"/>
    <n v="0"/>
    <n v="48"/>
    <n v="32"/>
    <n v="25"/>
    <s v="2012"/>
    <x v="1"/>
    <x v="4"/>
  </r>
  <r>
    <s v="GHCND:USW00093821"/>
    <x v="3"/>
    <n v="20120206"/>
    <n v="111"/>
    <n v="-22"/>
    <n v="11.1"/>
    <n v="-2.2000000000000002"/>
    <n v="52"/>
    <n v="28"/>
    <n v="25"/>
    <s v="2012"/>
    <x v="1"/>
    <x v="5"/>
  </r>
  <r>
    <s v="GHCND:USW00093821"/>
    <x v="3"/>
    <n v="20120207"/>
    <n v="111"/>
    <n v="-17"/>
    <n v="11.1"/>
    <n v="-1.7"/>
    <n v="52"/>
    <n v="29"/>
    <n v="24"/>
    <s v="2012"/>
    <x v="1"/>
    <x v="6"/>
  </r>
  <r>
    <s v="GHCND:USW00093821"/>
    <x v="3"/>
    <n v="20120208"/>
    <n v="39"/>
    <n v="0"/>
    <n v="3.9"/>
    <n v="0"/>
    <n v="39"/>
    <n v="32"/>
    <n v="29"/>
    <s v="2012"/>
    <x v="1"/>
    <x v="7"/>
  </r>
  <r>
    <s v="GHCND:USW00093821"/>
    <x v="3"/>
    <n v="20120209"/>
    <n v="33"/>
    <n v="-6"/>
    <n v="3.3"/>
    <n v="-0.6"/>
    <n v="38"/>
    <n v="31"/>
    <n v="30"/>
    <s v="2012"/>
    <x v="1"/>
    <x v="8"/>
  </r>
  <r>
    <s v="GHCND:USW00093821"/>
    <x v="3"/>
    <n v="20120210"/>
    <n v="28"/>
    <n v="0"/>
    <n v="2.8"/>
    <n v="0"/>
    <n v="37"/>
    <n v="32"/>
    <n v="30"/>
    <s v="2012"/>
    <x v="1"/>
    <x v="9"/>
  </r>
  <r>
    <s v="GHCND:USW00093821"/>
    <x v="3"/>
    <n v="20120211"/>
    <n v="11"/>
    <n v="-72"/>
    <n v="1.1000000000000001"/>
    <n v="-7.2"/>
    <n v="34"/>
    <n v="19"/>
    <n v="38"/>
    <s v="2012"/>
    <x v="1"/>
    <x v="10"/>
  </r>
  <r>
    <s v="GHCND:USW00093821"/>
    <x v="3"/>
    <n v="20120212"/>
    <n v="33"/>
    <n v="-83"/>
    <n v="3.3"/>
    <n v="-8.3000000000000007"/>
    <n v="38"/>
    <n v="17"/>
    <n v="37"/>
    <s v="2012"/>
    <x v="1"/>
    <x v="11"/>
  </r>
  <r>
    <s v="GHCND:USW00093821"/>
    <x v="3"/>
    <n v="20120213"/>
    <n v="33"/>
    <n v="-61"/>
    <n v="3.3"/>
    <n v="-6.1"/>
    <n v="38"/>
    <n v="21"/>
    <n v="35"/>
    <s v="2012"/>
    <x v="1"/>
    <x v="12"/>
  </r>
  <r>
    <s v="GHCND:USW00093821"/>
    <x v="3"/>
    <n v="20120214"/>
    <n v="39"/>
    <n v="0"/>
    <n v="3.9"/>
    <n v="0"/>
    <n v="39"/>
    <n v="32"/>
    <n v="29"/>
    <s v="2012"/>
    <x v="1"/>
    <x v="13"/>
  </r>
  <r>
    <s v="GHCND:USW00093821"/>
    <x v="3"/>
    <n v="20120215"/>
    <n v="106"/>
    <n v="6"/>
    <n v="10.6"/>
    <n v="0.6"/>
    <n v="51"/>
    <n v="33"/>
    <n v="23"/>
    <s v="2012"/>
    <x v="1"/>
    <x v="14"/>
  </r>
  <r>
    <s v="GHCND:USW00093821"/>
    <x v="3"/>
    <n v="20120216"/>
    <n v="106"/>
    <n v="39"/>
    <n v="10.6"/>
    <n v="3.9"/>
    <n v="51"/>
    <n v="39"/>
    <n v="20"/>
    <s v="2012"/>
    <x v="1"/>
    <x v="15"/>
  </r>
  <r>
    <s v="GHCND:USW00093821"/>
    <x v="3"/>
    <n v="20120217"/>
    <n v="122"/>
    <n v="-6"/>
    <n v="12.2"/>
    <n v="-0.6"/>
    <n v="54"/>
    <n v="31"/>
    <n v="22"/>
    <s v="2012"/>
    <x v="1"/>
    <x v="16"/>
  </r>
  <r>
    <s v="GHCND:USW00093821"/>
    <x v="3"/>
    <n v="20120218"/>
    <n v="117"/>
    <n v="6"/>
    <n v="11.7"/>
    <n v="0.6"/>
    <n v="53"/>
    <n v="33"/>
    <n v="22"/>
    <s v="2012"/>
    <x v="1"/>
    <x v="17"/>
  </r>
  <r>
    <s v="GHCND:USW00093821"/>
    <x v="3"/>
    <n v="20120219"/>
    <n v="56"/>
    <n v="-17"/>
    <n v="5.6"/>
    <n v="-1.7"/>
    <n v="42"/>
    <n v="29"/>
    <n v="29"/>
    <s v="2012"/>
    <x v="1"/>
    <x v="18"/>
  </r>
  <r>
    <s v="GHCND:USW00093821"/>
    <x v="3"/>
    <n v="20120220"/>
    <n v="100"/>
    <n v="-44"/>
    <n v="10"/>
    <n v="-4.4000000000000004"/>
    <n v="50"/>
    <n v="24"/>
    <n v="28"/>
    <s v="2012"/>
    <x v="1"/>
    <x v="19"/>
  </r>
  <r>
    <s v="GHCND:USW00093821"/>
    <x v="3"/>
    <n v="20120221"/>
    <n v="117"/>
    <n v="22"/>
    <n v="11.7"/>
    <n v="2.2000000000000002"/>
    <n v="53"/>
    <n v="36"/>
    <n v="20"/>
    <s v="2012"/>
    <x v="1"/>
    <x v="20"/>
  </r>
  <r>
    <s v="GHCND:USW00093821"/>
    <x v="3"/>
    <n v="20120222"/>
    <n v="161"/>
    <n v="33"/>
    <n v="16.100000000000001"/>
    <n v="3.3"/>
    <n v="61"/>
    <n v="38"/>
    <n v="15"/>
    <s v="2012"/>
    <x v="1"/>
    <x v="21"/>
  </r>
  <r>
    <s v="GHCND:USW00093821"/>
    <x v="3"/>
    <n v="20120223"/>
    <n v="211"/>
    <n v="44"/>
    <n v="21.1"/>
    <n v="4.4000000000000004"/>
    <n v="70"/>
    <n v="40"/>
    <n v="10"/>
    <s v="2012"/>
    <x v="1"/>
    <x v="22"/>
  </r>
  <r>
    <s v="GHCND:USW00093821"/>
    <x v="3"/>
    <n v="20120224"/>
    <n v="150"/>
    <n v="17"/>
    <n v="15"/>
    <n v="1.7"/>
    <n v="59"/>
    <n v="35"/>
    <n v="18"/>
    <s v="2012"/>
    <x v="1"/>
    <x v="23"/>
  </r>
  <r>
    <s v="GHCND:USW00093821"/>
    <x v="3"/>
    <n v="20120225"/>
    <n v="50"/>
    <n v="-17"/>
    <n v="5"/>
    <n v="-1.7"/>
    <n v="41"/>
    <n v="29"/>
    <n v="30"/>
    <s v="2012"/>
    <x v="1"/>
    <x v="24"/>
  </r>
  <r>
    <s v="GHCND:USW00093821"/>
    <x v="3"/>
    <n v="20120226"/>
    <n v="133"/>
    <n v="-44"/>
    <n v="13.3"/>
    <n v="-4.4000000000000004"/>
    <n v="56"/>
    <n v="24"/>
    <n v="25"/>
    <s v="2012"/>
    <x v="1"/>
    <x v="25"/>
  </r>
  <r>
    <s v="GHCND:USW00093821"/>
    <x v="3"/>
    <n v="20120227"/>
    <n v="172"/>
    <n v="50"/>
    <n v="17.2"/>
    <n v="5"/>
    <n v="63"/>
    <n v="41"/>
    <n v="13"/>
    <s v="2012"/>
    <x v="1"/>
    <x v="26"/>
  </r>
  <r>
    <s v="GHCND:USW00093821"/>
    <x v="3"/>
    <n v="20120228"/>
    <n v="194"/>
    <n v="11"/>
    <n v="19.399999999999999"/>
    <n v="1.1000000000000001"/>
    <n v="67"/>
    <n v="34"/>
    <n v="14"/>
    <s v="2012"/>
    <x v="1"/>
    <x v="27"/>
  </r>
  <r>
    <s v="GHCND:USW00093821"/>
    <x v="3"/>
    <n v="20120229"/>
    <n v="211"/>
    <n v="133"/>
    <n v="21.1"/>
    <n v="13.3"/>
    <n v="70"/>
    <n v="56"/>
    <n v="2"/>
    <s v="2012"/>
    <x v="1"/>
    <x v="28"/>
  </r>
  <r>
    <s v="GHCND:USW00093821"/>
    <x v="3"/>
    <n v="20120301"/>
    <n v="167"/>
    <n v="67"/>
    <n v="16.7"/>
    <n v="6.7"/>
    <n v="62"/>
    <n v="44"/>
    <n v="12"/>
    <s v="2012"/>
    <x v="2"/>
    <x v="0"/>
  </r>
  <r>
    <s v="GHCND:USW00093821"/>
    <x v="3"/>
    <n v="20120302"/>
    <n v="233"/>
    <n v="44"/>
    <n v="23.3"/>
    <n v="4.4000000000000004"/>
    <n v="74"/>
    <n v="40"/>
    <n v="8"/>
    <s v="2012"/>
    <x v="2"/>
    <x v="1"/>
  </r>
  <r>
    <s v="GHCND:USW00093821"/>
    <x v="3"/>
    <n v="20120303"/>
    <n v="111"/>
    <n v="-6"/>
    <n v="11.1"/>
    <n v="-0.6"/>
    <n v="52"/>
    <n v="31"/>
    <n v="23"/>
    <s v="2012"/>
    <x v="2"/>
    <x v="2"/>
  </r>
  <r>
    <s v="GHCND:USW00093821"/>
    <x v="3"/>
    <n v="20120304"/>
    <n v="89"/>
    <n v="-17"/>
    <n v="8.9"/>
    <n v="-1.7"/>
    <n v="48"/>
    <n v="29"/>
    <n v="26"/>
    <s v="2012"/>
    <x v="2"/>
    <x v="3"/>
  </r>
  <r>
    <s v="GHCND:USW00093821"/>
    <x v="3"/>
    <n v="20120305"/>
    <n v="28"/>
    <n v="-22"/>
    <n v="2.8"/>
    <n v="-2.2000000000000002"/>
    <n v="37"/>
    <n v="28"/>
    <n v="32"/>
    <s v="2012"/>
    <x v="2"/>
    <x v="4"/>
  </r>
  <r>
    <s v="GHCND:USW00093821"/>
    <x v="3"/>
    <n v="20120306"/>
    <n v="211"/>
    <n v="-17"/>
    <n v="21.1"/>
    <n v="-1.7"/>
    <n v="70"/>
    <n v="29"/>
    <s v="Missing"/>
    <s v="2012"/>
    <x v="2"/>
    <x v="5"/>
  </r>
  <r>
    <s v="GHCND:USW00093821"/>
    <x v="3"/>
    <n v="20120307"/>
    <n v="217"/>
    <n v="106"/>
    <n v="21.7"/>
    <n v="10.6"/>
    <n v="71"/>
    <n v="51"/>
    <s v="Missing"/>
    <s v="2012"/>
    <x v="2"/>
    <x v="6"/>
  </r>
  <r>
    <s v="GHCND:USW00093821"/>
    <x v="3"/>
    <n v="20120308"/>
    <n v="178"/>
    <n v="39"/>
    <n v="17.8"/>
    <n v="3.9"/>
    <n v="64"/>
    <n v="39"/>
    <n v="13"/>
    <s v="2012"/>
    <x v="2"/>
    <x v="7"/>
  </r>
  <r>
    <s v="GHCND:USW00093821"/>
    <x v="3"/>
    <n v="20120309"/>
    <n v="128"/>
    <n v="22"/>
    <n v="12.8"/>
    <n v="2.2000000000000002"/>
    <n v="55"/>
    <n v="36"/>
    <n v="19"/>
    <s v="2012"/>
    <x v="2"/>
    <x v="8"/>
  </r>
  <r>
    <s v="GHCND:USW00093821"/>
    <x v="3"/>
    <n v="20120310"/>
    <n v="139"/>
    <n v="-6"/>
    <n v="13.9"/>
    <n v="-0.6"/>
    <n v="57"/>
    <n v="31"/>
    <n v="21"/>
    <s v="2012"/>
    <x v="2"/>
    <x v="9"/>
  </r>
  <r>
    <s v="GHCND:USW00093821"/>
    <x v="3"/>
    <n v="20120311"/>
    <n v="217"/>
    <n v="17"/>
    <n v="21.7"/>
    <n v="1.7"/>
    <n v="71"/>
    <n v="35"/>
    <n v="12"/>
    <s v="2012"/>
    <x v="2"/>
    <x v="10"/>
  </r>
  <r>
    <s v="GHCND:USW00093821"/>
    <x v="3"/>
    <n v="20120312"/>
    <n v="189"/>
    <n v="133"/>
    <n v="18.899999999999999"/>
    <n v="13.3"/>
    <n v="66"/>
    <n v="56"/>
    <n v="4"/>
    <s v="2012"/>
    <x v="2"/>
    <x v="11"/>
  </r>
  <r>
    <s v="GHCND:USW00093821"/>
    <x v="3"/>
    <n v="20120313"/>
    <n v="256"/>
    <n v="161"/>
    <n v="25.6"/>
    <n v="16.100000000000001"/>
    <n v="78"/>
    <n v="61"/>
    <n v="0"/>
    <s v="2012"/>
    <x v="2"/>
    <x v="12"/>
  </r>
  <r>
    <s v="GHCND:USW00093821"/>
    <x v="3"/>
    <n v="20120314"/>
    <n v="278"/>
    <n v="117"/>
    <n v="27.8"/>
    <n v="11.7"/>
    <n v="82"/>
    <n v="53"/>
    <n v="0"/>
    <s v="2012"/>
    <x v="2"/>
    <x v="13"/>
  </r>
  <r>
    <s v="GHCND:USW00093821"/>
    <x v="3"/>
    <n v="20120315"/>
    <n v="283"/>
    <n v="156"/>
    <n v="28.3"/>
    <n v="15.6"/>
    <n v="83"/>
    <n v="60"/>
    <n v="0"/>
    <s v="2012"/>
    <x v="2"/>
    <x v="14"/>
  </r>
  <r>
    <s v="GHCND:USW00093821"/>
    <x v="3"/>
    <n v="20120316"/>
    <n v="200"/>
    <n v="133"/>
    <n v="20"/>
    <n v="13.3"/>
    <n v="68"/>
    <n v="56"/>
    <n v="3"/>
    <s v="2012"/>
    <x v="2"/>
    <x v="15"/>
  </r>
  <r>
    <s v="GHCND:USW00093821"/>
    <x v="3"/>
    <n v="20120317"/>
    <n v="256"/>
    <n v="128"/>
    <n v="25.6"/>
    <n v="12.8"/>
    <n v="78"/>
    <n v="55"/>
    <n v="0"/>
    <s v="2012"/>
    <x v="2"/>
    <x v="16"/>
  </r>
  <r>
    <s v="GHCND:USW00093821"/>
    <x v="3"/>
    <n v="20120318"/>
    <n v="278"/>
    <n v="144"/>
    <n v="27.8"/>
    <n v="14.4"/>
    <n v="82"/>
    <n v="58"/>
    <n v="0"/>
    <s v="2012"/>
    <x v="2"/>
    <x v="17"/>
  </r>
  <r>
    <s v="GHCND:USW00093821"/>
    <x v="3"/>
    <n v="20120319"/>
    <n v="289"/>
    <n v="161"/>
    <n v="28.9"/>
    <n v="16.100000000000001"/>
    <n v="84"/>
    <n v="61"/>
    <n v="0"/>
    <s v="2012"/>
    <x v="2"/>
    <x v="18"/>
  </r>
  <r>
    <s v="GHCND:USW00093821"/>
    <x v="3"/>
    <n v="20120320"/>
    <n v="294"/>
    <n v="183"/>
    <n v="29.4"/>
    <n v="18.3"/>
    <n v="85"/>
    <n v="65"/>
    <n v="0"/>
    <s v="2012"/>
    <x v="2"/>
    <x v="19"/>
  </r>
  <r>
    <s v="GHCND:USW00093821"/>
    <x v="3"/>
    <n v="20120321"/>
    <n v="294"/>
    <n v="178"/>
    <n v="29.4"/>
    <n v="17.8"/>
    <n v="85"/>
    <n v="64"/>
    <n v="0"/>
    <s v="2012"/>
    <x v="2"/>
    <x v="20"/>
  </r>
  <r>
    <s v="GHCND:USW00093821"/>
    <x v="3"/>
    <n v="20120322"/>
    <n v="272"/>
    <n v="178"/>
    <n v="27.2"/>
    <n v="17.8"/>
    <n v="81"/>
    <n v="64"/>
    <n v="0"/>
    <s v="2012"/>
    <x v="2"/>
    <x v="21"/>
  </r>
  <r>
    <s v="GHCND:USW00093821"/>
    <x v="3"/>
    <n v="20120323"/>
    <n v="239"/>
    <n v="139"/>
    <n v="23.9"/>
    <n v="13.9"/>
    <n v="75"/>
    <n v="57"/>
    <n v="0"/>
    <s v="2012"/>
    <x v="2"/>
    <x v="22"/>
  </r>
  <r>
    <s v="GHCND:USW00093821"/>
    <x v="3"/>
    <n v="20120324"/>
    <n v="183"/>
    <n v="106"/>
    <n v="18.3"/>
    <n v="10.6"/>
    <n v="65"/>
    <n v="51"/>
    <n v="7"/>
    <s v="2012"/>
    <x v="2"/>
    <x v="23"/>
  </r>
  <r>
    <s v="GHCND:USW00093821"/>
    <x v="3"/>
    <n v="20120325"/>
    <n v="217"/>
    <n v="100"/>
    <n v="21.7"/>
    <n v="10"/>
    <n v="71"/>
    <n v="50"/>
    <n v="4"/>
    <s v="2012"/>
    <x v="2"/>
    <x v="24"/>
  </r>
  <r>
    <s v="GHCND:USW00093821"/>
    <x v="3"/>
    <n v="20120326"/>
    <n v="200"/>
    <n v="89"/>
    <n v="20"/>
    <n v="8.9"/>
    <n v="68"/>
    <n v="48"/>
    <n v="7"/>
    <s v="2012"/>
    <x v="2"/>
    <x v="25"/>
  </r>
  <r>
    <s v="GHCND:USW00093821"/>
    <x v="3"/>
    <n v="20120327"/>
    <n v="217"/>
    <n v="44"/>
    <n v="21.7"/>
    <n v="4.4000000000000004"/>
    <n v="71"/>
    <n v="40"/>
    <n v="9"/>
    <s v="2012"/>
    <x v="2"/>
    <x v="26"/>
  </r>
  <r>
    <s v="GHCND:USW00093821"/>
    <x v="3"/>
    <n v="20120328"/>
    <n v="272"/>
    <n v="156"/>
    <n v="27.2"/>
    <n v="15.6"/>
    <n v="81"/>
    <n v="60"/>
    <n v="0"/>
    <s v="2012"/>
    <x v="2"/>
    <x v="27"/>
  </r>
  <r>
    <s v="GHCND:USW00093821"/>
    <x v="3"/>
    <n v="20120329"/>
    <n v="228"/>
    <n v="111"/>
    <n v="22.8"/>
    <n v="11.1"/>
    <n v="73"/>
    <n v="52"/>
    <n v="2"/>
    <s v="2012"/>
    <x v="2"/>
    <x v="28"/>
  </r>
  <r>
    <s v="GHCND:USW00093821"/>
    <x v="3"/>
    <n v="20120330"/>
    <n v="283"/>
    <n v="122"/>
    <n v="28.3"/>
    <n v="12.2"/>
    <n v="83"/>
    <n v="54"/>
    <n v="0"/>
    <s v="2012"/>
    <x v="2"/>
    <x v="29"/>
  </r>
  <r>
    <s v="GHCND:USW00093821"/>
    <x v="3"/>
    <n v="20120331"/>
    <n v="194"/>
    <n v="100"/>
    <n v="19.399999999999999"/>
    <n v="10"/>
    <n v="67"/>
    <n v="50"/>
    <n v="6"/>
    <s v="2012"/>
    <x v="2"/>
    <x v="30"/>
  </r>
  <r>
    <s v="GHCND:USW00093821"/>
    <x v="3"/>
    <n v="20120401"/>
    <n v="250"/>
    <n v="94"/>
    <n v="25"/>
    <n v="9.4"/>
    <n v="77"/>
    <n v="49"/>
    <n v="2"/>
    <s v="2012"/>
    <x v="3"/>
    <x v="0"/>
  </r>
  <r>
    <s v="GHCND:USW00093821"/>
    <x v="3"/>
    <n v="20120402"/>
    <n v="222"/>
    <n v="161"/>
    <n v="22.2"/>
    <n v="16.100000000000001"/>
    <n v="72"/>
    <n v="61"/>
    <n v="0"/>
    <s v="2012"/>
    <x v="3"/>
    <x v="1"/>
  </r>
  <r>
    <s v="GHCND:USW00093821"/>
    <x v="3"/>
    <n v="20120403"/>
    <n v="294"/>
    <n v="144"/>
    <n v="29.4"/>
    <n v="14.4"/>
    <n v="85"/>
    <n v="58"/>
    <n v="0"/>
    <s v="2012"/>
    <x v="3"/>
    <x v="2"/>
  </r>
  <r>
    <s v="GHCND:USW00093821"/>
    <x v="3"/>
    <n v="20120404"/>
    <n v="272"/>
    <n v="144"/>
    <n v="27.2"/>
    <n v="14.4"/>
    <n v="81"/>
    <n v="58"/>
    <n v="0"/>
    <s v="2012"/>
    <x v="3"/>
    <x v="3"/>
  </r>
  <r>
    <s v="GHCND:USW00093821"/>
    <x v="3"/>
    <n v="20120405"/>
    <n v="178"/>
    <n v="72"/>
    <n v="17.8"/>
    <n v="7.2"/>
    <n v="64"/>
    <n v="45"/>
    <n v="10"/>
    <s v="2012"/>
    <x v="3"/>
    <x v="4"/>
  </r>
  <r>
    <s v="GHCND:USW00093821"/>
    <x v="3"/>
    <n v="20120406"/>
    <n v="172"/>
    <n v="33"/>
    <n v="17.2"/>
    <n v="3.3"/>
    <n v="63"/>
    <n v="38"/>
    <n v="14"/>
    <s v="2012"/>
    <x v="3"/>
    <x v="5"/>
  </r>
  <r>
    <s v="GHCND:USW00093821"/>
    <x v="3"/>
    <n v="20120407"/>
    <n v="206"/>
    <n v="50"/>
    <n v="20.6"/>
    <n v="5"/>
    <n v="69"/>
    <n v="41"/>
    <n v="10"/>
    <s v="2012"/>
    <x v="3"/>
    <x v="6"/>
  </r>
  <r>
    <s v="GHCND:USW00093821"/>
    <x v="3"/>
    <n v="20120408"/>
    <n v="200"/>
    <n v="100"/>
    <n v="20"/>
    <n v="10"/>
    <n v="68"/>
    <n v="50"/>
    <n v="6"/>
    <s v="2012"/>
    <x v="3"/>
    <x v="7"/>
  </r>
  <r>
    <s v="GHCND:USW00093821"/>
    <x v="3"/>
    <n v="20120409"/>
    <n v="206"/>
    <n v="67"/>
    <n v="20.6"/>
    <n v="6.7"/>
    <n v="69"/>
    <n v="44"/>
    <n v="8"/>
    <s v="2012"/>
    <x v="3"/>
    <x v="8"/>
  </r>
  <r>
    <s v="GHCND:USW00093821"/>
    <x v="3"/>
    <n v="20120410"/>
    <n v="161"/>
    <n v="67"/>
    <n v="16.100000000000001"/>
    <n v="6.7"/>
    <n v="61"/>
    <n v="44"/>
    <n v="12"/>
    <s v="2012"/>
    <x v="3"/>
    <x v="9"/>
  </r>
  <r>
    <s v="GHCND:USW00093821"/>
    <x v="3"/>
    <n v="20120411"/>
    <n v="133"/>
    <n v="17"/>
    <n v="13.3"/>
    <n v="1.7"/>
    <n v="56"/>
    <n v="35"/>
    <n v="19"/>
    <s v="2012"/>
    <x v="3"/>
    <x v="10"/>
  </r>
  <r>
    <s v="GHCND:USW00093821"/>
    <x v="3"/>
    <n v="20120412"/>
    <n v="167"/>
    <n v="11"/>
    <n v="16.7"/>
    <n v="1.1000000000000001"/>
    <n v="62"/>
    <n v="34"/>
    <n v="17"/>
    <s v="2012"/>
    <x v="3"/>
    <x v="11"/>
  </r>
  <r>
    <s v="GHCND:USW00093821"/>
    <x v="3"/>
    <n v="20120413"/>
    <n v="194"/>
    <n v="44"/>
    <n v="19.399999999999999"/>
    <n v="4.4000000000000004"/>
    <n v="67"/>
    <n v="40"/>
    <n v="11"/>
    <s v="2012"/>
    <x v="3"/>
    <x v="12"/>
  </r>
  <r>
    <s v="GHCND:USW00093821"/>
    <x v="3"/>
    <n v="20120414"/>
    <n v="244"/>
    <n v="122"/>
    <n v="24.4"/>
    <n v="12.2"/>
    <n v="76"/>
    <n v="54"/>
    <n v="0"/>
    <s v="2012"/>
    <x v="3"/>
    <x v="13"/>
  </r>
  <r>
    <s v="GHCND:USW00093821"/>
    <x v="3"/>
    <n v="20120415"/>
    <n v="278"/>
    <n v="167"/>
    <n v="27.8"/>
    <n v="16.7"/>
    <n v="82"/>
    <n v="62"/>
    <n v="0"/>
    <s v="2012"/>
    <x v="3"/>
    <x v="14"/>
  </r>
  <r>
    <s v="GHCND:USW00093821"/>
    <x v="3"/>
    <n v="20120416"/>
    <n v="228"/>
    <n v="128"/>
    <n v="22.8"/>
    <n v="12.8"/>
    <n v="73"/>
    <n v="55"/>
    <n v="1"/>
    <s v="2012"/>
    <x v="3"/>
    <x v="15"/>
  </r>
  <r>
    <s v="GHCND:USW00093821"/>
    <x v="3"/>
    <n v="20120417"/>
    <n v="178"/>
    <n v="106"/>
    <n v="17.8"/>
    <n v="10.6"/>
    <n v="64"/>
    <n v="51"/>
    <n v="7"/>
    <s v="2012"/>
    <x v="3"/>
    <x v="16"/>
  </r>
  <r>
    <s v="GHCND:USW00093821"/>
    <x v="3"/>
    <n v="20120418"/>
    <n v="217"/>
    <n v="78"/>
    <n v="21.7"/>
    <n v="7.8"/>
    <n v="71"/>
    <n v="46"/>
    <n v="6"/>
    <s v="2012"/>
    <x v="3"/>
    <x v="17"/>
  </r>
  <r>
    <s v="GHCND:USW00093821"/>
    <x v="3"/>
    <n v="20120419"/>
    <n v="244"/>
    <n v="78"/>
    <n v="24.4"/>
    <n v="7.8"/>
    <n v="76"/>
    <n v="46"/>
    <n v="4"/>
    <s v="2012"/>
    <x v="3"/>
    <x v="18"/>
  </r>
  <r>
    <s v="GHCND:USW00093821"/>
    <x v="3"/>
    <n v="20120420"/>
    <n v="261"/>
    <n v="111"/>
    <n v="26.1"/>
    <n v="11.1"/>
    <n v="79"/>
    <n v="52"/>
    <n v="0"/>
    <s v="2012"/>
    <x v="3"/>
    <x v="19"/>
  </r>
  <r>
    <s v="GHCND:USW00093821"/>
    <x v="3"/>
    <n v="20120421"/>
    <n v="111"/>
    <n v="78"/>
    <n v="11.1"/>
    <n v="7.8"/>
    <n v="52"/>
    <n v="46"/>
    <n v="16"/>
    <s v="2012"/>
    <x v="3"/>
    <x v="20"/>
  </r>
  <r>
    <s v="GHCND:USW00093821"/>
    <x v="3"/>
    <n v="20120422"/>
    <n v="150"/>
    <n v="56"/>
    <n v="15"/>
    <n v="5.6"/>
    <n v="59"/>
    <n v="42"/>
    <n v="14"/>
    <s v="2012"/>
    <x v="3"/>
    <x v="21"/>
  </r>
  <r>
    <s v="GHCND:USW00093821"/>
    <x v="3"/>
    <n v="20120423"/>
    <n v="172"/>
    <n v="39"/>
    <n v="17.2"/>
    <n v="3.9"/>
    <n v="63"/>
    <n v="39"/>
    <n v="14"/>
    <s v="2012"/>
    <x v="3"/>
    <x v="22"/>
  </r>
  <r>
    <s v="GHCND:USW00093821"/>
    <x v="3"/>
    <n v="20120424"/>
    <n v="183"/>
    <n v="67"/>
    <n v="18.3"/>
    <n v="6.7"/>
    <n v="65"/>
    <n v="44"/>
    <n v="10"/>
    <s v="2012"/>
    <x v="3"/>
    <x v="23"/>
  </r>
  <r>
    <s v="GHCND:USW00093821"/>
    <x v="3"/>
    <n v="20120425"/>
    <n v="250"/>
    <n v="100"/>
    <n v="25"/>
    <n v="10"/>
    <n v="77"/>
    <n v="50"/>
    <n v="1"/>
    <s v="2012"/>
    <x v="3"/>
    <x v="24"/>
  </r>
  <r>
    <s v="GHCND:USW00093821"/>
    <x v="3"/>
    <n v="20120426"/>
    <n v="283"/>
    <n v="111"/>
    <n v="28.3"/>
    <n v="11.1"/>
    <n v="83"/>
    <n v="52"/>
    <n v="0"/>
    <s v="2012"/>
    <x v="3"/>
    <x v="25"/>
  </r>
  <r>
    <s v="GHCND:USW00093821"/>
    <x v="3"/>
    <n v="20120427"/>
    <n v="183"/>
    <n v="50"/>
    <n v="18.3"/>
    <n v="5"/>
    <n v="65"/>
    <n v="41"/>
    <n v="12"/>
    <s v="2012"/>
    <x v="3"/>
    <x v="26"/>
  </r>
  <r>
    <s v="GHCND:USW00093821"/>
    <x v="3"/>
    <n v="20120428"/>
    <n v="272"/>
    <n v="106"/>
    <n v="27.2"/>
    <n v="10.6"/>
    <n v="81"/>
    <n v="51"/>
    <n v="0"/>
    <s v="2012"/>
    <x v="3"/>
    <x v="27"/>
  </r>
  <r>
    <s v="GHCND:USW00093821"/>
    <x v="3"/>
    <n v="20120429"/>
    <n v="261"/>
    <n v="106"/>
    <n v="26.1"/>
    <n v="10.6"/>
    <n v="79"/>
    <n v="51"/>
    <n v="0"/>
    <s v="2012"/>
    <x v="3"/>
    <x v="28"/>
  </r>
  <r>
    <s v="GHCND:USW00093821"/>
    <x v="3"/>
    <n v="20120430"/>
    <n v="289"/>
    <n v="167"/>
    <n v="28.9"/>
    <n v="16.7"/>
    <n v="84"/>
    <n v="62"/>
    <n v="0"/>
    <s v="2012"/>
    <x v="3"/>
    <x v="29"/>
  </r>
  <r>
    <s v="GHCND:USW00093821"/>
    <x v="3"/>
    <n v="20120501"/>
    <n v="294"/>
    <n v="178"/>
    <n v="29.4"/>
    <n v="17.8"/>
    <n v="85"/>
    <n v="64"/>
    <n v="0"/>
    <s v="2012"/>
    <x v="4"/>
    <x v="0"/>
  </r>
  <r>
    <s v="GHCND:USW00093821"/>
    <x v="3"/>
    <n v="20120502"/>
    <n v="317"/>
    <n v="217"/>
    <n v="31.7"/>
    <n v="21.7"/>
    <n v="89"/>
    <n v="71"/>
    <n v="0"/>
    <s v="2012"/>
    <x v="4"/>
    <x v="1"/>
  </r>
  <r>
    <s v="GHCND:USW00093821"/>
    <x v="3"/>
    <n v="20120503"/>
    <n v="289"/>
    <n v="200"/>
    <n v="28.9"/>
    <n v="20"/>
    <n v="84"/>
    <n v="68"/>
    <n v="0"/>
    <s v="2012"/>
    <x v="4"/>
    <x v="2"/>
  </r>
  <r>
    <s v="GHCND:USW00093821"/>
    <x v="3"/>
    <n v="20120504"/>
    <n v="300"/>
    <n v="194"/>
    <n v="30"/>
    <n v="19.399999999999999"/>
    <n v="86"/>
    <n v="67"/>
    <n v="0"/>
    <s v="2012"/>
    <x v="4"/>
    <x v="3"/>
  </r>
  <r>
    <s v="GHCND:USW00093821"/>
    <x v="3"/>
    <n v="20120505"/>
    <n v="283"/>
    <n v="183"/>
    <n v="28.3"/>
    <n v="18.3"/>
    <n v="83"/>
    <n v="65"/>
    <n v="0"/>
    <s v="2012"/>
    <x v="4"/>
    <x v="4"/>
  </r>
  <r>
    <s v="GHCND:USW00093821"/>
    <x v="3"/>
    <n v="20120506"/>
    <n v="306"/>
    <n v="200"/>
    <n v="30.6"/>
    <n v="20"/>
    <n v="87"/>
    <n v="68"/>
    <n v="0"/>
    <s v="2012"/>
    <x v="4"/>
    <x v="5"/>
  </r>
  <r>
    <s v="GHCND:USW00093821"/>
    <x v="3"/>
    <n v="20120507"/>
    <n v="294"/>
    <n v="189"/>
    <n v="29.4"/>
    <n v="18.899999999999999"/>
    <n v="85"/>
    <n v="66"/>
    <n v="0"/>
    <s v="2012"/>
    <x v="4"/>
    <x v="6"/>
  </r>
  <r>
    <s v="GHCND:USW00093821"/>
    <x v="3"/>
    <n v="20120508"/>
    <n v="244"/>
    <n v="161"/>
    <n v="24.4"/>
    <n v="16.100000000000001"/>
    <n v="76"/>
    <n v="61"/>
    <n v="0"/>
    <s v="2012"/>
    <x v="4"/>
    <x v="7"/>
  </r>
  <r>
    <s v="GHCND:USW00093821"/>
    <x v="3"/>
    <n v="20120509"/>
    <n v="228"/>
    <n v="133"/>
    <n v="22.8"/>
    <n v="13.3"/>
    <n v="73"/>
    <n v="56"/>
    <n v="0"/>
    <s v="2012"/>
    <x v="4"/>
    <x v="8"/>
  </r>
  <r>
    <s v="GHCND:USW00093821"/>
    <x v="3"/>
    <n v="20120510"/>
    <n v="211"/>
    <n v="100"/>
    <n v="21.1"/>
    <n v="10"/>
    <n v="70"/>
    <n v="50"/>
    <n v="5"/>
    <s v="2012"/>
    <x v="4"/>
    <x v="9"/>
  </r>
  <r>
    <s v="GHCND:USW00093821"/>
    <x v="3"/>
    <n v="20120511"/>
    <n v="244"/>
    <n v="100"/>
    <n v="24.4"/>
    <n v="10"/>
    <n v="76"/>
    <n v="50"/>
    <n v="2"/>
    <s v="2012"/>
    <x v="4"/>
    <x v="10"/>
  </r>
  <r>
    <s v="GHCND:USW00093821"/>
    <x v="3"/>
    <n v="20120512"/>
    <n v="233"/>
    <n v="144"/>
    <n v="23.3"/>
    <n v="14.4"/>
    <n v="74"/>
    <n v="58"/>
    <n v="0"/>
    <s v="2012"/>
    <x v="4"/>
    <x v="11"/>
  </r>
  <r>
    <s v="GHCND:USW00093821"/>
    <x v="3"/>
    <n v="20120513"/>
    <n v="178"/>
    <n v="156"/>
    <n v="17.8"/>
    <n v="15.6"/>
    <n v="64"/>
    <n v="60"/>
    <n v="3"/>
    <s v="2012"/>
    <x v="4"/>
    <x v="12"/>
  </r>
  <r>
    <s v="GHCND:USW00093821"/>
    <x v="3"/>
    <n v="20120514"/>
    <n v="239"/>
    <n v="161"/>
    <n v="23.9"/>
    <n v="16.100000000000001"/>
    <n v="75"/>
    <n v="61"/>
    <n v="0"/>
    <s v="2012"/>
    <x v="4"/>
    <x v="13"/>
  </r>
  <r>
    <s v="GHCND:USW00093821"/>
    <x v="3"/>
    <n v="20120515"/>
    <n v="267"/>
    <n v="139"/>
    <n v="26.7"/>
    <n v="13.9"/>
    <n v="80"/>
    <n v="57"/>
    <n v="0"/>
    <s v="2012"/>
    <x v="4"/>
    <x v="14"/>
  </r>
  <r>
    <s v="GHCND:USW00093821"/>
    <x v="3"/>
    <n v="20120516"/>
    <n v="283"/>
    <n v="150"/>
    <n v="28.3"/>
    <n v="15"/>
    <n v="83"/>
    <n v="59"/>
    <n v="0"/>
    <s v="2012"/>
    <x v="4"/>
    <x v="15"/>
  </r>
  <r>
    <s v="GHCND:USW00093821"/>
    <x v="3"/>
    <n v="20120517"/>
    <n v="250"/>
    <n v="144"/>
    <n v="25"/>
    <n v="14.4"/>
    <n v="77"/>
    <n v="58"/>
    <n v="0"/>
    <s v="2012"/>
    <x v="4"/>
    <x v="16"/>
  </r>
  <r>
    <s v="GHCND:USW00093821"/>
    <x v="3"/>
    <n v="20120518"/>
    <n v="289"/>
    <n v="122"/>
    <n v="28.9"/>
    <n v="12.2"/>
    <n v="84"/>
    <n v="54"/>
    <n v="0"/>
    <s v="2012"/>
    <x v="4"/>
    <x v="17"/>
  </r>
  <r>
    <s v="GHCND:USW00093821"/>
    <x v="3"/>
    <n v="20120519"/>
    <n v="311"/>
    <n v="178"/>
    <n v="31.1"/>
    <n v="17.8"/>
    <n v="88"/>
    <n v="64"/>
    <n v="0"/>
    <s v="2012"/>
    <x v="4"/>
    <x v="18"/>
  </r>
  <r>
    <s v="GHCND:USW00093821"/>
    <x v="3"/>
    <n v="20120520"/>
    <n v="317"/>
    <n v="189"/>
    <n v="31.7"/>
    <n v="18.899999999999999"/>
    <n v="89"/>
    <n v="66"/>
    <n v="0"/>
    <s v="2012"/>
    <x v="4"/>
    <x v="19"/>
  </r>
  <r>
    <s v="GHCND:USW00093821"/>
    <x v="3"/>
    <n v="20120521"/>
    <n v="267"/>
    <n v="178"/>
    <n v="26.7"/>
    <n v="17.8"/>
    <n v="80"/>
    <n v="64"/>
    <n v="0"/>
    <s v="2012"/>
    <x v="4"/>
    <x v="20"/>
  </r>
  <r>
    <s v="GHCND:USW00093821"/>
    <x v="3"/>
    <n v="20120522"/>
    <n v="261"/>
    <n v="144"/>
    <n v="26.1"/>
    <n v="14.4"/>
    <n v="79"/>
    <n v="58"/>
    <n v="0"/>
    <s v="2012"/>
    <x v="4"/>
    <x v="21"/>
  </r>
  <r>
    <s v="GHCND:USW00093821"/>
    <x v="3"/>
    <n v="20120523"/>
    <n v="283"/>
    <n v="156"/>
    <n v="28.3"/>
    <n v="15.6"/>
    <n v="83"/>
    <n v="60"/>
    <n v="0"/>
    <s v="2012"/>
    <x v="4"/>
    <x v="22"/>
  </r>
  <r>
    <s v="GHCND:USW00093821"/>
    <x v="3"/>
    <n v="20120524"/>
    <n v="300"/>
    <n v="178"/>
    <n v="30"/>
    <n v="17.8"/>
    <n v="86"/>
    <n v="64"/>
    <n v="0"/>
    <s v="2012"/>
    <x v="4"/>
    <x v="23"/>
  </r>
  <r>
    <s v="GHCND:USW00093821"/>
    <x v="3"/>
    <n v="20120525"/>
    <n v="328"/>
    <n v="228"/>
    <n v="32.799999999999997"/>
    <n v="22.8"/>
    <n v="91"/>
    <n v="73"/>
    <n v="0"/>
    <s v="2012"/>
    <x v="4"/>
    <x v="24"/>
  </r>
  <r>
    <s v="GHCND:USW00093821"/>
    <x v="3"/>
    <n v="20120526"/>
    <n v="328"/>
    <n v="211"/>
    <n v="32.799999999999997"/>
    <n v="21.1"/>
    <n v="91"/>
    <n v="70"/>
    <n v="0"/>
    <s v="2012"/>
    <x v="4"/>
    <x v="25"/>
  </r>
  <r>
    <s v="GHCND:USW00093821"/>
    <x v="3"/>
    <n v="20120527"/>
    <n v="339"/>
    <n v="217"/>
    <n v="33.9"/>
    <n v="21.7"/>
    <n v="93"/>
    <n v="71"/>
    <n v="0"/>
    <s v="2012"/>
    <x v="4"/>
    <x v="26"/>
  </r>
  <r>
    <s v="GHCND:USW00093821"/>
    <x v="3"/>
    <n v="20120528"/>
    <n v="333"/>
    <n v="228"/>
    <n v="33.299999999999997"/>
    <n v="22.8"/>
    <n v="92"/>
    <n v="73"/>
    <n v="0"/>
    <s v="2012"/>
    <x v="4"/>
    <x v="27"/>
  </r>
  <r>
    <s v="GHCND:USW00093821"/>
    <x v="3"/>
    <n v="20120529"/>
    <n v="294"/>
    <n v="200"/>
    <n v="29.4"/>
    <n v="20"/>
    <n v="85"/>
    <n v="68"/>
    <n v="0"/>
    <s v="2012"/>
    <x v="4"/>
    <x v="28"/>
  </r>
  <r>
    <s v="GHCND:USW00093821"/>
    <x v="3"/>
    <n v="20120530"/>
    <n v="283"/>
    <n v="172"/>
    <n v="28.3"/>
    <n v="17.2"/>
    <n v="83"/>
    <n v="63"/>
    <n v="0"/>
    <s v="2012"/>
    <x v="4"/>
    <x v="29"/>
  </r>
  <r>
    <s v="GHCND:USW00093821"/>
    <x v="3"/>
    <n v="20120531"/>
    <n v="289"/>
    <n v="144"/>
    <n v="28.9"/>
    <n v="14.4"/>
    <n v="84"/>
    <n v="58"/>
    <n v="0"/>
    <s v="2012"/>
    <x v="4"/>
    <x v="30"/>
  </r>
  <r>
    <s v="GHCND:USW00093821"/>
    <x v="3"/>
    <n v="20120601"/>
    <n v="194"/>
    <n v="128"/>
    <n v="19.399999999999999"/>
    <n v="12.8"/>
    <n v="67"/>
    <n v="55"/>
    <n v="4"/>
    <s v="2012"/>
    <x v="5"/>
    <x v="0"/>
  </r>
  <r>
    <s v="GHCND:USW00093821"/>
    <x v="3"/>
    <n v="20120602"/>
    <n v="228"/>
    <n v="106"/>
    <n v="22.8"/>
    <n v="10.6"/>
    <n v="73"/>
    <n v="51"/>
    <n v="3"/>
    <s v="2012"/>
    <x v="5"/>
    <x v="1"/>
  </r>
  <r>
    <s v="GHCND:USW00093821"/>
    <x v="3"/>
    <n v="20120603"/>
    <n v="289"/>
    <n v="144"/>
    <n v="28.9"/>
    <n v="14.4"/>
    <n v="84"/>
    <n v="58"/>
    <n v="0"/>
    <s v="2012"/>
    <x v="5"/>
    <x v="2"/>
  </r>
  <r>
    <s v="GHCND:USW00093821"/>
    <x v="3"/>
    <n v="20120604"/>
    <n v="233"/>
    <n v="167"/>
    <n v="23.3"/>
    <n v="16.7"/>
    <n v="74"/>
    <n v="62"/>
    <n v="0"/>
    <s v="2012"/>
    <x v="5"/>
    <x v="3"/>
  </r>
  <r>
    <s v="GHCND:USW00093821"/>
    <x v="3"/>
    <n v="20120605"/>
    <n v="256"/>
    <n v="139"/>
    <n v="25.6"/>
    <n v="13.9"/>
    <n v="78"/>
    <n v="57"/>
    <n v="0"/>
    <s v="2012"/>
    <x v="5"/>
    <x v="4"/>
  </r>
  <r>
    <s v="GHCND:USW00093821"/>
    <x v="3"/>
    <n v="20120606"/>
    <n v="239"/>
    <n v="122"/>
    <n v="23.9"/>
    <n v="12.2"/>
    <n v="75"/>
    <n v="54"/>
    <n v="0"/>
    <s v="2012"/>
    <x v="5"/>
    <x v="5"/>
  </r>
  <r>
    <s v="GHCND:USW00093821"/>
    <x v="3"/>
    <n v="20120607"/>
    <n v="278"/>
    <n v="139"/>
    <n v="27.8"/>
    <n v="13.9"/>
    <n v="82"/>
    <n v="57"/>
    <n v="0"/>
    <s v="2012"/>
    <x v="5"/>
    <x v="6"/>
  </r>
  <r>
    <s v="GHCND:USW00093821"/>
    <x v="3"/>
    <n v="20120608"/>
    <n v="300"/>
    <n v="150"/>
    <n v="30"/>
    <n v="15"/>
    <n v="86"/>
    <n v="59"/>
    <n v="0"/>
    <s v="2012"/>
    <x v="5"/>
    <x v="7"/>
  </r>
  <r>
    <s v="GHCND:USW00093821"/>
    <x v="3"/>
    <n v="20120609"/>
    <n v="311"/>
    <n v="167"/>
    <n v="31.1"/>
    <n v="16.7"/>
    <n v="88"/>
    <n v="62"/>
    <n v="0"/>
    <s v="2012"/>
    <x v="5"/>
    <x v="8"/>
  </r>
  <r>
    <s v="GHCND:USW00093821"/>
    <x v="3"/>
    <n v="20120610"/>
    <n v="289"/>
    <n v="206"/>
    <n v="28.9"/>
    <n v="20.6"/>
    <n v="84"/>
    <n v="69"/>
    <n v="0"/>
    <s v="2012"/>
    <x v="5"/>
    <x v="9"/>
  </r>
  <r>
    <s v="GHCND:USW00093821"/>
    <x v="3"/>
    <n v="20120611"/>
    <n v="294"/>
    <n v="211"/>
    <n v="29.4"/>
    <n v="21.1"/>
    <n v="85"/>
    <n v="70"/>
    <n v="0"/>
    <s v="2012"/>
    <x v="5"/>
    <x v="10"/>
  </r>
  <r>
    <s v="GHCND:USW00093821"/>
    <x v="3"/>
    <n v="20120612"/>
    <n v="300"/>
    <n v="200"/>
    <n v="30"/>
    <n v="20"/>
    <n v="86"/>
    <n v="68"/>
    <n v="0"/>
    <s v="2012"/>
    <x v="5"/>
    <x v="11"/>
  </r>
  <r>
    <s v="GHCND:USW00093821"/>
    <x v="3"/>
    <n v="20120613"/>
    <n v="283"/>
    <n v="156"/>
    <n v="28.3"/>
    <n v="15.6"/>
    <n v="83"/>
    <n v="60"/>
    <n v="0"/>
    <s v="2012"/>
    <x v="5"/>
    <x v="12"/>
  </r>
  <r>
    <s v="GHCND:USW00093821"/>
    <x v="3"/>
    <n v="20120614"/>
    <n v="294"/>
    <n v="161"/>
    <n v="29.4"/>
    <n v="16.100000000000001"/>
    <n v="85"/>
    <n v="61"/>
    <n v="0"/>
    <s v="2012"/>
    <x v="5"/>
    <x v="13"/>
  </r>
  <r>
    <s v="GHCND:USW00093821"/>
    <x v="3"/>
    <n v="20120615"/>
    <n v="328"/>
    <n v="167"/>
    <n v="32.799999999999997"/>
    <n v="16.7"/>
    <n v="91"/>
    <n v="62"/>
    <n v="0"/>
    <s v="2012"/>
    <x v="5"/>
    <x v="14"/>
  </r>
  <r>
    <s v="GHCND:USW00093821"/>
    <x v="3"/>
    <n v="20120616"/>
    <n v="322"/>
    <n v="217"/>
    <n v="32.200000000000003"/>
    <n v="21.7"/>
    <n v="90"/>
    <n v="71"/>
    <n v="0"/>
    <s v="2012"/>
    <x v="5"/>
    <x v="15"/>
  </r>
  <r>
    <s v="GHCND:USW00093821"/>
    <x v="3"/>
    <n v="20120617"/>
    <n v="278"/>
    <n v="222"/>
    <n v="27.8"/>
    <n v="22.2"/>
    <n v="82"/>
    <n v="72"/>
    <n v="0"/>
    <s v="2012"/>
    <x v="5"/>
    <x v="16"/>
  </r>
  <r>
    <s v="GHCND:USW00093821"/>
    <x v="3"/>
    <n v="20120618"/>
    <n v="322"/>
    <n v="217"/>
    <n v="32.200000000000003"/>
    <n v="21.7"/>
    <n v="90"/>
    <n v="71"/>
    <n v="0"/>
    <s v="2012"/>
    <x v="5"/>
    <x v="17"/>
  </r>
  <r>
    <s v="GHCND:USW00093821"/>
    <x v="3"/>
    <n v="20120619"/>
    <n v="333"/>
    <n v="217"/>
    <n v="33.299999999999997"/>
    <n v="21.7"/>
    <n v="92"/>
    <n v="71"/>
    <n v="0"/>
    <s v="2012"/>
    <x v="5"/>
    <x v="18"/>
  </r>
  <r>
    <s v="GHCND:USW00093821"/>
    <x v="3"/>
    <n v="20120620"/>
    <n v="333"/>
    <n v="217"/>
    <n v="33.299999999999997"/>
    <n v="21.7"/>
    <n v="92"/>
    <n v="71"/>
    <n v="0"/>
    <s v="2012"/>
    <x v="5"/>
    <x v="19"/>
  </r>
  <r>
    <s v="GHCND:USW00093821"/>
    <x v="3"/>
    <n v="20120621"/>
    <n v="333"/>
    <n v="228"/>
    <n v="33.299999999999997"/>
    <n v="22.8"/>
    <n v="92"/>
    <n v="73"/>
    <n v="0"/>
    <s v="2012"/>
    <x v="5"/>
    <x v="20"/>
  </r>
  <r>
    <s v="GHCND:USW00093821"/>
    <x v="3"/>
    <n v="20120622"/>
    <n v="317"/>
    <n v="228"/>
    <n v="31.7"/>
    <n v="22.8"/>
    <n v="89"/>
    <n v="73"/>
    <n v="0"/>
    <s v="2012"/>
    <x v="5"/>
    <x v="21"/>
  </r>
  <r>
    <s v="GHCND:USW00093821"/>
    <x v="3"/>
    <n v="20120623"/>
    <n v="322"/>
    <n v="194"/>
    <n v="32.200000000000003"/>
    <n v="19.399999999999999"/>
    <n v="90"/>
    <n v="67"/>
    <n v="0"/>
    <s v="2012"/>
    <x v="5"/>
    <x v="22"/>
  </r>
  <r>
    <s v="GHCND:USW00093821"/>
    <x v="3"/>
    <n v="20120624"/>
    <n v="344"/>
    <n v="228"/>
    <n v="34.4"/>
    <n v="22.8"/>
    <n v="94"/>
    <n v="73"/>
    <n v="0"/>
    <s v="2012"/>
    <x v="5"/>
    <x v="23"/>
  </r>
  <r>
    <s v="GHCND:USW00093821"/>
    <x v="3"/>
    <n v="20120625"/>
    <n v="328"/>
    <n v="222"/>
    <n v="32.799999999999997"/>
    <n v="22.2"/>
    <n v="91"/>
    <n v="72"/>
    <n v="0"/>
    <s v="2012"/>
    <x v="5"/>
    <x v="24"/>
  </r>
  <r>
    <s v="GHCND:USW00093821"/>
    <x v="3"/>
    <n v="20120626"/>
    <n v="283"/>
    <n v="161"/>
    <n v="28.3"/>
    <n v="16.100000000000001"/>
    <n v="83"/>
    <n v="61"/>
    <n v="0"/>
    <s v="2012"/>
    <x v="5"/>
    <x v="25"/>
  </r>
  <r>
    <s v="GHCND:USW00093821"/>
    <x v="3"/>
    <n v="20120627"/>
    <n v="322"/>
    <n v="178"/>
    <n v="32.200000000000003"/>
    <n v="17.8"/>
    <n v="90"/>
    <n v="64"/>
    <n v="0"/>
    <s v="2012"/>
    <x v="5"/>
    <x v="26"/>
  </r>
  <r>
    <s v="GHCND:USW00093821"/>
    <x v="3"/>
    <n v="20120628"/>
    <n v="394"/>
    <n v="194"/>
    <n v="39.4"/>
    <n v="19.399999999999999"/>
    <n v="103"/>
    <n v="67"/>
    <n v="0"/>
    <s v="2012"/>
    <x v="5"/>
    <x v="27"/>
  </r>
  <r>
    <s v="GHCND:USW00093821"/>
    <x v="3"/>
    <n v="20120629"/>
    <n v="406"/>
    <n v="256"/>
    <n v="40.6"/>
    <n v="25.6"/>
    <n v="105"/>
    <n v="78"/>
    <n v="0"/>
    <s v="2012"/>
    <x v="5"/>
    <x v="28"/>
  </r>
  <r>
    <s v="GHCND:USW00093821"/>
    <x v="3"/>
    <n v="20120630"/>
    <n v="400"/>
    <n v="239"/>
    <n v="40"/>
    <n v="23.9"/>
    <n v="104"/>
    <n v="75"/>
    <n v="0"/>
    <s v="2012"/>
    <x v="5"/>
    <x v="29"/>
  </r>
  <r>
    <s v="GHCND:USW00093821"/>
    <x v="3"/>
    <n v="20120701"/>
    <n v="394"/>
    <n v="233"/>
    <n v="39.4"/>
    <n v="23.3"/>
    <n v="103"/>
    <n v="74"/>
    <n v="0"/>
    <s v="2012"/>
    <x v="6"/>
    <x v="0"/>
  </r>
  <r>
    <s v="GHCND:USW00093821"/>
    <x v="3"/>
    <n v="20120702"/>
    <n v="378"/>
    <n v="228"/>
    <n v="37.799999999999997"/>
    <n v="22.8"/>
    <n v="100"/>
    <n v="73"/>
    <n v="0"/>
    <s v="2012"/>
    <x v="6"/>
    <x v="1"/>
  </r>
  <r>
    <s v="GHCND:USW00093821"/>
    <x v="3"/>
    <n v="20120703"/>
    <n v="361"/>
    <n v="228"/>
    <n v="36.1"/>
    <n v="22.8"/>
    <n v="97"/>
    <n v="73"/>
    <n v="0"/>
    <s v="2012"/>
    <x v="6"/>
    <x v="2"/>
  </r>
  <r>
    <s v="GHCND:USW00093821"/>
    <x v="3"/>
    <n v="20120704"/>
    <n v="389"/>
    <n v="244"/>
    <n v="38.9"/>
    <n v="24.4"/>
    <n v="102"/>
    <n v="76"/>
    <n v="0"/>
    <s v="2012"/>
    <x v="6"/>
    <x v="3"/>
  </r>
  <r>
    <s v="GHCND:USW00093821"/>
    <x v="3"/>
    <n v="20120705"/>
    <n v="400"/>
    <n v="256"/>
    <n v="40"/>
    <n v="25.6"/>
    <n v="104"/>
    <n v="78"/>
    <n v="0"/>
    <s v="2012"/>
    <x v="6"/>
    <x v="4"/>
  </r>
  <r>
    <s v="GHCND:USW00093821"/>
    <x v="3"/>
    <n v="20120706"/>
    <n v="394"/>
    <n v="244"/>
    <n v="39.4"/>
    <n v="24.4"/>
    <n v="103"/>
    <n v="76"/>
    <n v="0"/>
    <s v="2012"/>
    <x v="6"/>
    <x v="5"/>
  </r>
  <r>
    <s v="GHCND:USW00093821"/>
    <x v="3"/>
    <n v="20120707"/>
    <n v="411"/>
    <n v="267"/>
    <n v="41.1"/>
    <n v="26.7"/>
    <n v="106"/>
    <n v="80"/>
    <n v="0"/>
    <s v="2012"/>
    <x v="6"/>
    <x v="6"/>
  </r>
  <r>
    <s v="GHCND:USW00093821"/>
    <x v="3"/>
    <n v="20120708"/>
    <n v="361"/>
    <n v="228"/>
    <n v="36.1"/>
    <n v="22.8"/>
    <n v="97"/>
    <n v="73"/>
    <n v="0"/>
    <s v="2012"/>
    <x v="6"/>
    <x v="7"/>
  </r>
  <r>
    <s v="GHCND:USW00093821"/>
    <x v="3"/>
    <n v="20120709"/>
    <n v="300"/>
    <n v="228"/>
    <n v="30"/>
    <n v="22.8"/>
    <n v="86"/>
    <n v="73"/>
    <n v="0"/>
    <s v="2012"/>
    <x v="6"/>
    <x v="8"/>
  </r>
  <r>
    <s v="GHCND:USW00093821"/>
    <x v="3"/>
    <n v="20120710"/>
    <n v="350"/>
    <n v="211"/>
    <n v="35"/>
    <n v="21.1"/>
    <n v="95"/>
    <n v="70"/>
    <n v="0"/>
    <s v="2012"/>
    <x v="6"/>
    <x v="9"/>
  </r>
  <r>
    <s v="GHCND:USW00093821"/>
    <x v="3"/>
    <n v="20120711"/>
    <n v="356"/>
    <n v="222"/>
    <n v="35.6"/>
    <n v="22.2"/>
    <n v="96"/>
    <n v="72"/>
    <n v="0"/>
    <s v="2012"/>
    <x v="6"/>
    <x v="10"/>
  </r>
  <r>
    <s v="GHCND:USW00093821"/>
    <x v="3"/>
    <n v="20120712"/>
    <n v="317"/>
    <n v="228"/>
    <n v="31.7"/>
    <n v="22.8"/>
    <n v="89"/>
    <n v="73"/>
    <n v="0"/>
    <s v="2012"/>
    <x v="6"/>
    <x v="11"/>
  </r>
  <r>
    <s v="GHCND:USW00093821"/>
    <x v="3"/>
    <n v="20120713"/>
    <n v="289"/>
    <n v="217"/>
    <n v="28.9"/>
    <n v="21.7"/>
    <n v="84"/>
    <n v="71"/>
    <n v="0"/>
    <s v="2012"/>
    <x v="6"/>
    <x v="12"/>
  </r>
  <r>
    <s v="GHCND:USW00093821"/>
    <x v="3"/>
    <n v="20120714"/>
    <n v="317"/>
    <n v="222"/>
    <n v="31.7"/>
    <n v="22.2"/>
    <n v="89"/>
    <n v="72"/>
    <n v="0"/>
    <s v="2012"/>
    <x v="6"/>
    <x v="13"/>
  </r>
  <r>
    <s v="GHCND:USW00093821"/>
    <x v="3"/>
    <n v="20120715"/>
    <n v="339"/>
    <n v="228"/>
    <n v="33.9"/>
    <n v="22.8"/>
    <n v="93"/>
    <n v="73"/>
    <n v="0"/>
    <s v="2012"/>
    <x v="6"/>
    <x v="14"/>
  </r>
  <r>
    <s v="GHCND:USW00093821"/>
    <x v="3"/>
    <n v="20120716"/>
    <n v="344"/>
    <n v="239"/>
    <n v="34.4"/>
    <n v="23.9"/>
    <n v="94"/>
    <n v="75"/>
    <n v="0"/>
    <s v="2012"/>
    <x v="6"/>
    <x v="15"/>
  </r>
  <r>
    <s v="GHCND:USW00093821"/>
    <x v="3"/>
    <n v="20120717"/>
    <n v="361"/>
    <n v="250"/>
    <n v="36.1"/>
    <n v="25"/>
    <n v="97"/>
    <n v="77"/>
    <n v="0"/>
    <s v="2012"/>
    <x v="6"/>
    <x v="16"/>
  </r>
  <r>
    <s v="GHCND:USW00093821"/>
    <x v="3"/>
    <n v="20120718"/>
    <n v="372"/>
    <n v="239"/>
    <n v="37.200000000000003"/>
    <n v="23.9"/>
    <n v="99"/>
    <n v="75"/>
    <n v="0"/>
    <s v="2012"/>
    <x v="6"/>
    <x v="17"/>
  </r>
  <r>
    <s v="GHCND:USW00093821"/>
    <x v="3"/>
    <n v="20120719"/>
    <n v="372"/>
    <n v="228"/>
    <n v="37.200000000000003"/>
    <n v="22.8"/>
    <n v="99"/>
    <n v="73"/>
    <n v="0"/>
    <s v="2012"/>
    <x v="6"/>
    <x v="18"/>
  </r>
  <r>
    <s v="GHCND:USW00093821"/>
    <x v="3"/>
    <n v="20120720"/>
    <n v="317"/>
    <n v="228"/>
    <n v="31.7"/>
    <n v="22.8"/>
    <n v="89"/>
    <n v="73"/>
    <n v="0"/>
    <s v="2012"/>
    <x v="6"/>
    <x v="19"/>
  </r>
  <r>
    <s v="GHCND:USW00093821"/>
    <x v="3"/>
    <n v="20120721"/>
    <n v="311"/>
    <n v="194"/>
    <n v="31.1"/>
    <n v="19.399999999999999"/>
    <n v="88"/>
    <n v="67"/>
    <n v="0"/>
    <s v="2012"/>
    <x v="6"/>
    <x v="20"/>
  </r>
  <r>
    <s v="GHCND:USW00093821"/>
    <x v="3"/>
    <n v="20120722"/>
    <n v="344"/>
    <n v="206"/>
    <n v="34.4"/>
    <n v="20.6"/>
    <n v="94"/>
    <n v="69"/>
    <n v="0"/>
    <s v="2012"/>
    <x v="6"/>
    <x v="21"/>
  </r>
  <r>
    <s v="GHCND:USW00093821"/>
    <x v="3"/>
    <n v="20120723"/>
    <n v="361"/>
    <n v="250"/>
    <n v="36.1"/>
    <n v="25"/>
    <n v="97"/>
    <n v="77"/>
    <n v="0"/>
    <s v="2012"/>
    <x v="6"/>
    <x v="22"/>
  </r>
  <r>
    <s v="GHCND:USW00093821"/>
    <x v="3"/>
    <n v="20120724"/>
    <n v="372"/>
    <n v="244"/>
    <n v="37.200000000000003"/>
    <n v="24.4"/>
    <n v="99"/>
    <n v="76"/>
    <n v="0"/>
    <s v="2012"/>
    <x v="6"/>
    <x v="23"/>
  </r>
  <r>
    <s v="GHCND:USW00093821"/>
    <x v="3"/>
    <n v="20120725"/>
    <n v="378"/>
    <n v="256"/>
    <n v="37.799999999999997"/>
    <n v="25.6"/>
    <n v="100"/>
    <n v="78"/>
    <n v="0"/>
    <s v="2012"/>
    <x v="6"/>
    <x v="24"/>
  </r>
  <r>
    <s v="GHCND:USW00093821"/>
    <x v="3"/>
    <n v="20120726"/>
    <n v="372"/>
    <n v="250"/>
    <n v="37.200000000000003"/>
    <n v="25"/>
    <n v="99"/>
    <n v="77"/>
    <n v="0"/>
    <s v="2012"/>
    <x v="6"/>
    <x v="25"/>
  </r>
  <r>
    <s v="GHCND:USW00093821"/>
    <x v="3"/>
    <n v="20120727"/>
    <n v="356"/>
    <n v="217"/>
    <n v="35.6"/>
    <n v="21.7"/>
    <n v="96"/>
    <n v="71"/>
    <n v="0"/>
    <s v="2012"/>
    <x v="6"/>
    <x v="26"/>
  </r>
  <r>
    <s v="GHCND:USW00093821"/>
    <x v="3"/>
    <n v="20120728"/>
    <n v="317"/>
    <n v="206"/>
    <n v="31.7"/>
    <n v="20.6"/>
    <n v="89"/>
    <n v="69"/>
    <n v="0"/>
    <s v="2012"/>
    <x v="6"/>
    <x v="27"/>
  </r>
  <r>
    <s v="GHCND:USW00093821"/>
    <x v="3"/>
    <n v="20120729"/>
    <n v="317"/>
    <n v="200"/>
    <n v="31.7"/>
    <n v="20"/>
    <n v="89"/>
    <n v="68"/>
    <n v="0"/>
    <s v="2012"/>
    <x v="6"/>
    <x v="28"/>
  </r>
  <r>
    <s v="GHCND:USW00093821"/>
    <x v="3"/>
    <n v="20120730"/>
    <n v="328"/>
    <n v="211"/>
    <n v="32.799999999999997"/>
    <n v="21.1"/>
    <n v="91"/>
    <n v="70"/>
    <n v="0"/>
    <s v="2012"/>
    <x v="6"/>
    <x v="29"/>
  </r>
  <r>
    <s v="GHCND:USW00093821"/>
    <x v="3"/>
    <n v="20120731"/>
    <n v="356"/>
    <n v="233"/>
    <n v="35.6"/>
    <n v="23.3"/>
    <n v="96"/>
    <n v="74"/>
    <n v="0"/>
    <s v="2012"/>
    <x v="6"/>
    <x v="30"/>
  </r>
  <r>
    <s v="GHCND:USW00093821"/>
    <x v="3"/>
    <n v="20120801"/>
    <n v="350"/>
    <n v="239"/>
    <n v="35"/>
    <n v="23.9"/>
    <n v="95"/>
    <n v="75"/>
    <n v="0"/>
    <s v="2012"/>
    <x v="7"/>
    <x v="0"/>
  </r>
  <r>
    <s v="GHCND:USW00093821"/>
    <x v="3"/>
    <n v="20120802"/>
    <n v="361"/>
    <n v="200"/>
    <n v="36.1"/>
    <n v="20"/>
    <n v="97"/>
    <n v="68"/>
    <n v="0"/>
    <s v="2012"/>
    <x v="7"/>
    <x v="1"/>
  </r>
  <r>
    <s v="GHCND:USW00093821"/>
    <x v="3"/>
    <n v="20120803"/>
    <n v="294"/>
    <n v="228"/>
    <n v="29.4"/>
    <n v="22.8"/>
    <n v="85"/>
    <n v="73"/>
    <n v="0"/>
    <s v="2012"/>
    <x v="7"/>
    <x v="2"/>
  </r>
  <r>
    <s v="GHCND:USW00093821"/>
    <x v="3"/>
    <n v="20120804"/>
    <n v="328"/>
    <n v="250"/>
    <n v="32.799999999999997"/>
    <n v="25"/>
    <n v="91"/>
    <n v="77"/>
    <n v="0"/>
    <s v="2012"/>
    <x v="7"/>
    <x v="3"/>
  </r>
  <r>
    <s v="GHCND:USW00093821"/>
    <x v="3"/>
    <n v="20120805"/>
    <n v="311"/>
    <n v="239"/>
    <n v="31.1"/>
    <n v="23.9"/>
    <n v="88"/>
    <n v="75"/>
    <n v="0"/>
    <s v="2012"/>
    <x v="7"/>
    <x v="4"/>
  </r>
  <r>
    <s v="GHCND:USW00093821"/>
    <x v="3"/>
    <n v="20120806"/>
    <n v="333"/>
    <n v="222"/>
    <n v="33.299999999999997"/>
    <n v="22.2"/>
    <n v="92"/>
    <n v="72"/>
    <n v="0"/>
    <s v="2012"/>
    <x v="7"/>
    <x v="5"/>
  </r>
  <r>
    <s v="GHCND:USW00093821"/>
    <x v="3"/>
    <n v="20120807"/>
    <n v="350"/>
    <n v="222"/>
    <n v="35"/>
    <n v="22.2"/>
    <n v="95"/>
    <n v="72"/>
    <n v="0"/>
    <s v="2012"/>
    <x v="7"/>
    <x v="6"/>
  </r>
  <r>
    <s v="GHCND:USW00093821"/>
    <x v="3"/>
    <n v="20120808"/>
    <n v="356"/>
    <n v="217"/>
    <n v="35.6"/>
    <n v="21.7"/>
    <n v="96"/>
    <n v="71"/>
    <n v="0"/>
    <s v="2012"/>
    <x v="7"/>
    <x v="7"/>
  </r>
  <r>
    <s v="GHCND:USW00093821"/>
    <x v="3"/>
    <n v="20120809"/>
    <n v="322"/>
    <n v="239"/>
    <n v="32.200000000000003"/>
    <n v="23.9"/>
    <n v="90"/>
    <n v="75"/>
    <n v="0"/>
    <s v="2012"/>
    <x v="7"/>
    <x v="8"/>
  </r>
  <r>
    <s v="GHCND:USW00093821"/>
    <x v="3"/>
    <n v="20120810"/>
    <n v="278"/>
    <n v="200"/>
    <n v="27.8"/>
    <n v="20"/>
    <n v="82"/>
    <n v="68"/>
    <n v="0"/>
    <s v="2012"/>
    <x v="7"/>
    <x v="9"/>
  </r>
  <r>
    <s v="GHCND:USW00093821"/>
    <x v="3"/>
    <n v="20120811"/>
    <n v="289"/>
    <n v="150"/>
    <n v="28.9"/>
    <n v="15"/>
    <n v="84"/>
    <n v="59"/>
    <n v="0"/>
    <s v="2012"/>
    <x v="7"/>
    <x v="10"/>
  </r>
  <r>
    <s v="GHCND:USW00093821"/>
    <x v="3"/>
    <n v="20120812"/>
    <n v="306"/>
    <n v="144"/>
    <n v="30.6"/>
    <n v="14.4"/>
    <n v="87"/>
    <n v="58"/>
    <n v="0"/>
    <s v="2012"/>
    <x v="7"/>
    <x v="11"/>
  </r>
  <r>
    <s v="GHCND:USW00093821"/>
    <x v="3"/>
    <n v="20120813"/>
    <n v="256"/>
    <n v="183"/>
    <n v="25.6"/>
    <n v="18.3"/>
    <n v="78"/>
    <n v="65"/>
    <n v="0"/>
    <s v="2012"/>
    <x v="7"/>
    <x v="12"/>
  </r>
  <r>
    <s v="GHCND:USW00093821"/>
    <x v="3"/>
    <n v="20120814"/>
    <n v="294"/>
    <n v="211"/>
    <n v="29.4"/>
    <n v="21.1"/>
    <n v="85"/>
    <n v="70"/>
    <n v="0"/>
    <s v="2012"/>
    <x v="7"/>
    <x v="13"/>
  </r>
  <r>
    <s v="GHCND:USW00093821"/>
    <x v="3"/>
    <n v="20120815"/>
    <n v="317"/>
    <n v="194"/>
    <n v="31.7"/>
    <n v="19.399999999999999"/>
    <n v="89"/>
    <n v="67"/>
    <n v="0"/>
    <s v="2012"/>
    <x v="7"/>
    <x v="14"/>
  </r>
  <r>
    <s v="GHCND:USW00093821"/>
    <x v="3"/>
    <n v="20120816"/>
    <n v="328"/>
    <n v="183"/>
    <n v="32.799999999999997"/>
    <n v="18.3"/>
    <n v="91"/>
    <n v="65"/>
    <n v="0"/>
    <s v="2012"/>
    <x v="7"/>
    <x v="15"/>
  </r>
  <r>
    <s v="GHCND:USW00093821"/>
    <x v="3"/>
    <n v="20120817"/>
    <n v="289"/>
    <n v="194"/>
    <n v="28.9"/>
    <n v="19.399999999999999"/>
    <n v="84"/>
    <n v="67"/>
    <n v="0"/>
    <s v="2012"/>
    <x v="7"/>
    <x v="16"/>
  </r>
  <r>
    <s v="GHCND:USW00093821"/>
    <x v="3"/>
    <n v="20120818"/>
    <n v="283"/>
    <n v="156"/>
    <n v="28.3"/>
    <n v="15.6"/>
    <n v="83"/>
    <n v="60"/>
    <n v="0"/>
    <s v="2012"/>
    <x v="7"/>
    <x v="17"/>
  </r>
  <r>
    <s v="GHCND:USW00093821"/>
    <x v="3"/>
    <n v="20120819"/>
    <n v="289"/>
    <n v="161"/>
    <n v="28.9"/>
    <n v="16.100000000000001"/>
    <n v="84"/>
    <n v="61"/>
    <n v="0"/>
    <s v="2012"/>
    <x v="7"/>
    <x v="18"/>
  </r>
  <r>
    <s v="GHCND:USW00093821"/>
    <x v="3"/>
    <n v="20120820"/>
    <n v="294"/>
    <n v="156"/>
    <n v="29.4"/>
    <n v="15.6"/>
    <n v="85"/>
    <n v="60"/>
    <n v="0"/>
    <s v="2012"/>
    <x v="7"/>
    <x v="19"/>
  </r>
  <r>
    <s v="GHCND:USW00093821"/>
    <x v="3"/>
    <n v="20120821"/>
    <n v="289"/>
    <n v="167"/>
    <n v="28.9"/>
    <n v="16.7"/>
    <n v="84"/>
    <n v="62"/>
    <n v="0"/>
    <s v="2012"/>
    <x v="7"/>
    <x v="20"/>
  </r>
  <r>
    <s v="GHCND:USW00093821"/>
    <x v="3"/>
    <n v="20120822"/>
    <n v="306"/>
    <n v="156"/>
    <n v="30.6"/>
    <n v="15.6"/>
    <n v="87"/>
    <n v="60"/>
    <n v="0"/>
    <s v="2012"/>
    <x v="7"/>
    <x v="21"/>
  </r>
  <r>
    <s v="GHCND:USW00093821"/>
    <x v="3"/>
    <n v="20120823"/>
    <n v="328"/>
    <n v="167"/>
    <n v="32.799999999999997"/>
    <n v="16.7"/>
    <n v="91"/>
    <n v="62"/>
    <n v="0"/>
    <s v="2012"/>
    <x v="7"/>
    <x v="22"/>
  </r>
  <r>
    <s v="GHCND:USW00093821"/>
    <x v="3"/>
    <n v="20120824"/>
    <n v="350"/>
    <n v="178"/>
    <n v="35"/>
    <n v="17.8"/>
    <n v="95"/>
    <n v="64"/>
    <n v="0"/>
    <s v="2012"/>
    <x v="7"/>
    <x v="23"/>
  </r>
  <r>
    <s v="GHCND:USW00093821"/>
    <x v="3"/>
    <n v="20120825"/>
    <n v="344"/>
    <n v="200"/>
    <n v="34.4"/>
    <n v="20"/>
    <n v="94"/>
    <n v="68"/>
    <n v="0"/>
    <s v="2012"/>
    <x v="7"/>
    <x v="24"/>
  </r>
  <r>
    <s v="GHCND:USW00093821"/>
    <x v="3"/>
    <n v="20120826"/>
    <n v="333"/>
    <n v="206"/>
    <n v="33.299999999999997"/>
    <n v="20.6"/>
    <n v="92"/>
    <n v="69"/>
    <s v="Missing"/>
    <s v="2012"/>
    <x v="7"/>
    <x v="25"/>
  </r>
  <r>
    <s v="GHCND:USW00093821"/>
    <x v="3"/>
    <n v="20120827"/>
    <n v="333"/>
    <n v="228"/>
    <n v="33.299999999999997"/>
    <n v="22.8"/>
    <n v="92"/>
    <n v="73"/>
    <n v="0"/>
    <s v="2012"/>
    <x v="7"/>
    <x v="26"/>
  </r>
  <r>
    <s v="GHCND:USW00093821"/>
    <x v="3"/>
    <n v="20120828"/>
    <n v="333"/>
    <n v="211"/>
    <n v="33.299999999999997"/>
    <n v="21.1"/>
    <n v="92"/>
    <n v="70"/>
    <n v="0"/>
    <s v="2012"/>
    <x v="7"/>
    <x v="27"/>
  </r>
  <r>
    <s v="GHCND:USW00093821"/>
    <x v="3"/>
    <n v="20120829"/>
    <n v="333"/>
    <n v="194"/>
    <n v="33.299999999999997"/>
    <n v="19.399999999999999"/>
    <n v="92"/>
    <n v="67"/>
    <n v="0"/>
    <s v="2012"/>
    <x v="7"/>
    <x v="28"/>
  </r>
  <r>
    <s v="GHCND:USW00093821"/>
    <x v="3"/>
    <n v="20120830"/>
    <n v="344"/>
    <n v="189"/>
    <n v="34.4"/>
    <n v="18.899999999999999"/>
    <n v="94"/>
    <n v="66"/>
    <n v="0"/>
    <s v="2012"/>
    <x v="7"/>
    <x v="29"/>
  </r>
  <r>
    <s v="GHCND:USW00093821"/>
    <x v="3"/>
    <n v="20120831"/>
    <n v="328"/>
    <n v="239"/>
    <n v="32.799999999999997"/>
    <n v="23.9"/>
    <n v="91"/>
    <n v="75"/>
    <n v="0"/>
    <s v="2012"/>
    <x v="7"/>
    <x v="30"/>
  </r>
  <r>
    <s v="GHCND:USW00093821"/>
    <x v="3"/>
    <n v="20120901"/>
    <n v="311"/>
    <n v="233"/>
    <n v="31.1"/>
    <n v="23.3"/>
    <n v="88"/>
    <n v="74"/>
    <n v="0"/>
    <s v="2012"/>
    <x v="8"/>
    <x v="0"/>
  </r>
  <r>
    <s v="GHCND:USW00093821"/>
    <x v="3"/>
    <n v="20120902"/>
    <n v="267"/>
    <n v="233"/>
    <n v="26.7"/>
    <n v="23.3"/>
    <n v="80"/>
    <n v="74"/>
    <n v="0"/>
    <s v="2012"/>
    <x v="8"/>
    <x v="1"/>
  </r>
  <r>
    <s v="GHCND:USW00093821"/>
    <x v="3"/>
    <n v="20120903"/>
    <n v="283"/>
    <n v="239"/>
    <n v="28.3"/>
    <n v="23.9"/>
    <n v="83"/>
    <n v="75"/>
    <n v="0"/>
    <s v="2012"/>
    <x v="8"/>
    <x v="2"/>
  </r>
  <r>
    <s v="GHCND:USW00093821"/>
    <x v="3"/>
    <n v="20120904"/>
    <n v="322"/>
    <n v="233"/>
    <n v="32.200000000000003"/>
    <n v="23.3"/>
    <n v="90"/>
    <n v="74"/>
    <n v="0"/>
    <s v="2012"/>
    <x v="8"/>
    <x v="3"/>
  </r>
  <r>
    <s v="GHCND:USW00093821"/>
    <x v="3"/>
    <n v="20120905"/>
    <n v="333"/>
    <n v="211"/>
    <n v="33.299999999999997"/>
    <n v="21.1"/>
    <n v="92"/>
    <n v="70"/>
    <n v="0"/>
    <s v="2012"/>
    <x v="8"/>
    <x v="4"/>
  </r>
  <r>
    <s v="GHCND:USW00093821"/>
    <x v="3"/>
    <n v="20120906"/>
    <n v="311"/>
    <n v="206"/>
    <n v="31.1"/>
    <n v="20.6"/>
    <n v="88"/>
    <n v="69"/>
    <n v="0"/>
    <s v="2012"/>
    <x v="8"/>
    <x v="5"/>
  </r>
  <r>
    <s v="GHCND:USW00093821"/>
    <x v="3"/>
    <n v="20120907"/>
    <n v="328"/>
    <n v="200"/>
    <n v="32.799999999999997"/>
    <n v="20"/>
    <n v="91"/>
    <n v="68"/>
    <n v="0"/>
    <s v="2012"/>
    <x v="8"/>
    <x v="6"/>
  </r>
  <r>
    <s v="GHCND:USW00093821"/>
    <x v="3"/>
    <n v="20120908"/>
    <n v="244"/>
    <n v="156"/>
    <n v="24.4"/>
    <n v="15.6"/>
    <n v="76"/>
    <n v="60"/>
    <n v="0"/>
    <s v="2012"/>
    <x v="8"/>
    <x v="7"/>
  </r>
  <r>
    <s v="GHCND:USW00093821"/>
    <x v="3"/>
    <n v="20120909"/>
    <n v="261"/>
    <n v="139"/>
    <n v="26.1"/>
    <n v="13.9"/>
    <n v="79"/>
    <n v="57"/>
    <n v="0"/>
    <s v="2012"/>
    <x v="8"/>
    <x v="8"/>
  </r>
  <r>
    <s v="GHCND:USW00093821"/>
    <x v="3"/>
    <n v="20120910"/>
    <n v="267"/>
    <n v="144"/>
    <n v="26.7"/>
    <n v="14.4"/>
    <n v="80"/>
    <n v="58"/>
    <n v="0"/>
    <s v="2012"/>
    <x v="8"/>
    <x v="9"/>
  </r>
  <r>
    <s v="GHCND:USW00093821"/>
    <x v="3"/>
    <n v="20120911"/>
    <n v="278"/>
    <n v="150"/>
    <n v="27.8"/>
    <n v="15"/>
    <n v="82"/>
    <n v="59"/>
    <n v="0"/>
    <s v="2012"/>
    <x v="8"/>
    <x v="10"/>
  </r>
  <r>
    <s v="GHCND:USW00093821"/>
    <x v="3"/>
    <n v="20120912"/>
    <n v="289"/>
    <n v="167"/>
    <n v="28.9"/>
    <n v="16.7"/>
    <n v="84"/>
    <n v="62"/>
    <n v="0"/>
    <s v="2012"/>
    <x v="8"/>
    <x v="11"/>
  </r>
  <r>
    <s v="GHCND:USW00093821"/>
    <x v="3"/>
    <n v="20120913"/>
    <n v="289"/>
    <n v="183"/>
    <n v="28.9"/>
    <n v="18.3"/>
    <n v="84"/>
    <n v="65"/>
    <n v="0"/>
    <s v="2012"/>
    <x v="8"/>
    <x v="12"/>
  </r>
  <r>
    <s v="GHCND:USW00093821"/>
    <x v="3"/>
    <n v="20120914"/>
    <n v="289"/>
    <n v="167"/>
    <n v="28.9"/>
    <n v="16.7"/>
    <n v="84"/>
    <n v="62"/>
    <n v="0"/>
    <s v="2012"/>
    <x v="8"/>
    <x v="13"/>
  </r>
  <r>
    <s v="GHCND:USW00093821"/>
    <x v="3"/>
    <n v="20120915"/>
    <n v="250"/>
    <n v="128"/>
    <n v="25"/>
    <n v="12.8"/>
    <n v="77"/>
    <n v="55"/>
    <n v="0"/>
    <s v="2012"/>
    <x v="8"/>
    <x v="14"/>
  </r>
  <r>
    <s v="GHCND:USW00093821"/>
    <x v="3"/>
    <n v="20120916"/>
    <n v="261"/>
    <n v="156"/>
    <n v="26.1"/>
    <n v="15.6"/>
    <n v="79"/>
    <n v="60"/>
    <n v="0"/>
    <s v="2012"/>
    <x v="8"/>
    <x v="15"/>
  </r>
  <r>
    <s v="GHCND:USW00093821"/>
    <x v="3"/>
    <n v="20120917"/>
    <n v="211"/>
    <n v="194"/>
    <n v="21.1"/>
    <n v="19.399999999999999"/>
    <n v="70"/>
    <n v="67"/>
    <n v="0"/>
    <s v="2012"/>
    <x v="8"/>
    <x v="16"/>
  </r>
  <r>
    <s v="GHCND:USW00093821"/>
    <x v="3"/>
    <n v="20120918"/>
    <n v="217"/>
    <n v="122"/>
    <n v="21.7"/>
    <n v="12.2"/>
    <n v="71"/>
    <n v="54"/>
    <n v="2"/>
    <s v="2012"/>
    <x v="8"/>
    <x v="17"/>
  </r>
  <r>
    <s v="GHCND:USW00093821"/>
    <x v="3"/>
    <n v="20120919"/>
    <n v="217"/>
    <n v="72"/>
    <n v="21.7"/>
    <n v="7.2"/>
    <n v="71"/>
    <n v="45"/>
    <n v="7"/>
    <s v="2012"/>
    <x v="8"/>
    <x v="18"/>
  </r>
  <r>
    <s v="GHCND:USW00093821"/>
    <x v="3"/>
    <n v="20120920"/>
    <n v="261"/>
    <n v="94"/>
    <n v="26.1"/>
    <n v="9.4"/>
    <n v="79"/>
    <n v="49"/>
    <n v="1"/>
    <s v="2012"/>
    <x v="8"/>
    <x v="19"/>
  </r>
  <r>
    <s v="GHCND:USW00093821"/>
    <x v="3"/>
    <n v="20120921"/>
    <n v="256"/>
    <n v="144"/>
    <n v="25.6"/>
    <n v="14.4"/>
    <n v="78"/>
    <n v="58"/>
    <n v="0"/>
    <s v="2012"/>
    <x v="8"/>
    <x v="20"/>
  </r>
  <r>
    <s v="GHCND:USW00093821"/>
    <x v="3"/>
    <n v="20120922"/>
    <n v="244"/>
    <n v="100"/>
    <n v="24.4"/>
    <n v="10"/>
    <n v="76"/>
    <n v="50"/>
    <n v="2"/>
    <s v="2012"/>
    <x v="8"/>
    <x v="21"/>
  </r>
  <r>
    <s v="GHCND:USW00093821"/>
    <x v="3"/>
    <n v="20120923"/>
    <n v="194"/>
    <n v="56"/>
    <n v="19.399999999999999"/>
    <n v="5.6"/>
    <n v="67"/>
    <n v="42"/>
    <n v="10"/>
    <s v="2012"/>
    <x v="8"/>
    <x v="22"/>
  </r>
  <r>
    <s v="GHCND:USW00093821"/>
    <x v="3"/>
    <n v="20120924"/>
    <n v="211"/>
    <n v="56"/>
    <n v="21.1"/>
    <n v="5.6"/>
    <n v="70"/>
    <n v="42"/>
    <n v="9"/>
    <s v="2012"/>
    <x v="8"/>
    <x v="23"/>
  </r>
  <r>
    <s v="GHCND:USW00093821"/>
    <x v="3"/>
    <n v="20120925"/>
    <n v="239"/>
    <n v="128"/>
    <n v="23.9"/>
    <n v="12.8"/>
    <n v="75"/>
    <n v="55"/>
    <n v="0"/>
    <s v="2012"/>
    <x v="8"/>
    <x v="24"/>
  </r>
  <r>
    <s v="GHCND:USW00093821"/>
    <x v="3"/>
    <n v="20120926"/>
    <n v="272"/>
    <n v="178"/>
    <n v="27.2"/>
    <n v="17.8"/>
    <n v="81"/>
    <n v="64"/>
    <n v="0"/>
    <s v="2012"/>
    <x v="8"/>
    <x v="25"/>
  </r>
  <r>
    <s v="GHCND:USW00093821"/>
    <x v="3"/>
    <n v="20120927"/>
    <n v="256"/>
    <n v="183"/>
    <n v="25.6"/>
    <n v="18.3"/>
    <n v="78"/>
    <n v="65"/>
    <n v="0"/>
    <s v="2012"/>
    <x v="8"/>
    <x v="26"/>
  </r>
  <r>
    <s v="GHCND:USW00093821"/>
    <x v="3"/>
    <n v="20120928"/>
    <n v="261"/>
    <n v="167"/>
    <n v="26.1"/>
    <n v="16.7"/>
    <n v="79"/>
    <n v="62"/>
    <n v="0"/>
    <s v="2012"/>
    <x v="8"/>
    <x v="27"/>
  </r>
  <r>
    <s v="GHCND:USW00093821"/>
    <x v="3"/>
    <n v="20120929"/>
    <n v="244"/>
    <n v="117"/>
    <n v="24.4"/>
    <n v="11.7"/>
    <n v="76"/>
    <n v="53"/>
    <n v="0"/>
    <s v="2012"/>
    <x v="8"/>
    <x v="28"/>
  </r>
  <r>
    <s v="GHCND:USW00093821"/>
    <x v="3"/>
    <n v="20120930"/>
    <n v="239"/>
    <n v="117"/>
    <n v="23.9"/>
    <n v="11.7"/>
    <n v="75"/>
    <n v="53"/>
    <n v="1"/>
    <s v="2012"/>
    <x v="8"/>
    <x v="29"/>
  </r>
  <r>
    <s v="GHCND:USW00093821"/>
    <x v="3"/>
    <n v="20121001"/>
    <n v="183"/>
    <n v="139"/>
    <n v="18.3"/>
    <n v="13.9"/>
    <n v="65"/>
    <n v="57"/>
    <n v="4"/>
    <s v="2012"/>
    <x v="9"/>
    <x v="0"/>
  </r>
  <r>
    <s v="GHCND:USW00093821"/>
    <x v="3"/>
    <n v="20121002"/>
    <n v="206"/>
    <n v="156"/>
    <n v="20.6"/>
    <n v="15.6"/>
    <n v="69"/>
    <n v="60"/>
    <n v="0"/>
    <s v="2012"/>
    <x v="9"/>
    <x v="1"/>
  </r>
  <r>
    <s v="GHCND:USW00093821"/>
    <x v="3"/>
    <n v="20121003"/>
    <n v="244"/>
    <n v="128"/>
    <n v="24.4"/>
    <n v="12.8"/>
    <n v="76"/>
    <n v="55"/>
    <n v="0"/>
    <s v="2012"/>
    <x v="9"/>
    <x v="2"/>
  </r>
  <r>
    <s v="GHCND:USW00093821"/>
    <x v="3"/>
    <n v="20121004"/>
    <n v="261"/>
    <n v="133"/>
    <n v="26.1"/>
    <n v="13.3"/>
    <n v="79"/>
    <n v="56"/>
    <n v="0"/>
    <s v="2012"/>
    <x v="9"/>
    <x v="3"/>
  </r>
  <r>
    <s v="GHCND:USW00093821"/>
    <x v="3"/>
    <n v="20121005"/>
    <n v="250"/>
    <n v="72"/>
    <n v="25"/>
    <n v="7.2"/>
    <n v="77"/>
    <n v="45"/>
    <n v="4"/>
    <s v="2012"/>
    <x v="9"/>
    <x v="4"/>
  </r>
  <r>
    <s v="GHCND:USW00093821"/>
    <x v="3"/>
    <n v="20121006"/>
    <n v="150"/>
    <n v="44"/>
    <n v="15"/>
    <n v="4.4000000000000004"/>
    <n v="59"/>
    <n v="40"/>
    <n v="15"/>
    <s v="2012"/>
    <x v="9"/>
    <x v="5"/>
  </r>
  <r>
    <s v="GHCND:USW00093821"/>
    <x v="3"/>
    <n v="20121007"/>
    <n v="144"/>
    <n v="44"/>
    <n v="14.4"/>
    <n v="4.4000000000000004"/>
    <n v="58"/>
    <n v="40"/>
    <n v="16"/>
    <s v="2012"/>
    <x v="9"/>
    <x v="6"/>
  </r>
  <r>
    <s v="GHCND:USW00093821"/>
    <x v="3"/>
    <n v="20121008"/>
    <n v="150"/>
    <n v="50"/>
    <n v="15"/>
    <n v="5"/>
    <n v="59"/>
    <n v="41"/>
    <n v="15"/>
    <s v="2012"/>
    <x v="9"/>
    <x v="7"/>
  </r>
  <r>
    <s v="GHCND:USW00093821"/>
    <x v="3"/>
    <n v="20121009"/>
    <n v="183"/>
    <n v="39"/>
    <n v="18.3"/>
    <n v="3.9"/>
    <n v="65"/>
    <n v="39"/>
    <n v="13"/>
    <s v="2012"/>
    <x v="9"/>
    <x v="8"/>
  </r>
  <r>
    <s v="GHCND:USW00093821"/>
    <x v="3"/>
    <n v="20121010"/>
    <n v="156"/>
    <n v="44"/>
    <n v="15.6"/>
    <n v="4.4000000000000004"/>
    <n v="60"/>
    <n v="40"/>
    <n v="15"/>
    <s v="2012"/>
    <x v="9"/>
    <x v="9"/>
  </r>
  <r>
    <s v="GHCND:USW00093821"/>
    <x v="3"/>
    <n v="20121011"/>
    <n v="178"/>
    <n v="17"/>
    <n v="17.8"/>
    <n v="1.7"/>
    <n v="64"/>
    <n v="35"/>
    <n v="15"/>
    <s v="2012"/>
    <x v="9"/>
    <x v="10"/>
  </r>
  <r>
    <s v="GHCND:USW00093821"/>
    <x v="3"/>
    <n v="20121012"/>
    <n v="200"/>
    <n v="83"/>
    <n v="20"/>
    <n v="8.3000000000000007"/>
    <n v="68"/>
    <n v="47"/>
    <n v="7"/>
    <s v="2012"/>
    <x v="9"/>
    <x v="11"/>
  </r>
  <r>
    <s v="GHCND:USW00093821"/>
    <x v="3"/>
    <n v="20121013"/>
    <n v="239"/>
    <n v="67"/>
    <n v="23.9"/>
    <n v="6.7"/>
    <n v="75"/>
    <n v="44"/>
    <n v="5"/>
    <s v="2012"/>
    <x v="9"/>
    <x v="12"/>
  </r>
  <r>
    <s v="GHCND:USW00093821"/>
    <x v="3"/>
    <n v="20121014"/>
    <n v="250"/>
    <n v="150"/>
    <n v="25"/>
    <n v="15"/>
    <n v="77"/>
    <n v="59"/>
    <n v="0"/>
    <s v="2012"/>
    <x v="9"/>
    <x v="13"/>
  </r>
  <r>
    <s v="GHCND:USW00093821"/>
    <x v="3"/>
    <n v="20121015"/>
    <n v="189"/>
    <n v="83"/>
    <n v="18.899999999999999"/>
    <n v="8.3000000000000007"/>
    <n v="66"/>
    <n v="47"/>
    <n v="8"/>
    <s v="2012"/>
    <x v="9"/>
    <x v="14"/>
  </r>
  <r>
    <s v="GHCND:USW00093821"/>
    <x v="3"/>
    <n v="20121016"/>
    <n v="211"/>
    <n v="56"/>
    <n v="21.1"/>
    <n v="5.6"/>
    <n v="70"/>
    <n v="42"/>
    <n v="9"/>
    <s v="2012"/>
    <x v="9"/>
    <x v="15"/>
  </r>
  <r>
    <s v="GHCND:USW00093821"/>
    <x v="3"/>
    <n v="20121017"/>
    <n v="250"/>
    <n v="111"/>
    <n v="25"/>
    <n v="11.1"/>
    <n v="77"/>
    <n v="52"/>
    <s v="Missing"/>
    <s v="2012"/>
    <x v="9"/>
    <x v="16"/>
  </r>
  <r>
    <s v="GHCND:USW00093821"/>
    <x v="3"/>
    <n v="20121018"/>
    <n v="206"/>
    <n v="117"/>
    <n v="20.6"/>
    <n v="11.7"/>
    <n v="69"/>
    <n v="53"/>
    <n v="4"/>
    <s v="2012"/>
    <x v="9"/>
    <x v="17"/>
  </r>
  <r>
    <s v="GHCND:USW00093821"/>
    <x v="3"/>
    <n v="20121019"/>
    <n v="144"/>
    <n v="94"/>
    <n v="14.4"/>
    <n v="9.4"/>
    <n v="58"/>
    <n v="49"/>
    <n v="11"/>
    <s v="2012"/>
    <x v="9"/>
    <x v="18"/>
  </r>
  <r>
    <s v="GHCND:USW00093821"/>
    <x v="3"/>
    <n v="20121020"/>
    <n v="133"/>
    <n v="83"/>
    <n v="13.3"/>
    <n v="8.3000000000000007"/>
    <n v="56"/>
    <n v="47"/>
    <n v="13"/>
    <s v="2012"/>
    <x v="9"/>
    <x v="19"/>
  </r>
  <r>
    <s v="GHCND:USW00093821"/>
    <x v="3"/>
    <n v="20121021"/>
    <n v="233"/>
    <n v="56"/>
    <n v="23.3"/>
    <n v="5.6"/>
    <n v="74"/>
    <n v="42"/>
    <n v="7"/>
    <s v="2012"/>
    <x v="9"/>
    <x v="20"/>
  </r>
  <r>
    <s v="GHCND:USW00093821"/>
    <x v="3"/>
    <n v="20121022"/>
    <n v="267"/>
    <n v="139"/>
    <n v="26.7"/>
    <n v="13.9"/>
    <n v="80"/>
    <n v="57"/>
    <n v="0"/>
    <s v="2012"/>
    <x v="9"/>
    <x v="21"/>
  </r>
  <r>
    <s v="GHCND:USW00093821"/>
    <x v="3"/>
    <n v="20121023"/>
    <n v="272"/>
    <n v="156"/>
    <n v="27.2"/>
    <n v="15.6"/>
    <n v="81"/>
    <n v="60"/>
    <n v="0"/>
    <s v="2012"/>
    <x v="9"/>
    <x v="22"/>
  </r>
  <r>
    <s v="GHCND:USW00093821"/>
    <x v="3"/>
    <n v="20121024"/>
    <n v="272"/>
    <n v="161"/>
    <n v="27.2"/>
    <n v="16.100000000000001"/>
    <n v="81"/>
    <n v="61"/>
    <n v="0"/>
    <s v="2012"/>
    <x v="9"/>
    <x v="23"/>
  </r>
  <r>
    <s v="GHCND:USW00093821"/>
    <x v="3"/>
    <n v="20121025"/>
    <n v="272"/>
    <n v="133"/>
    <n v="27.2"/>
    <n v="13.3"/>
    <n v="81"/>
    <n v="56"/>
    <n v="0"/>
    <s v="2012"/>
    <x v="9"/>
    <x v="24"/>
  </r>
  <r>
    <s v="GHCND:USW00093821"/>
    <x v="3"/>
    <n v="20121026"/>
    <n v="211"/>
    <n v="72"/>
    <n v="21.1"/>
    <n v="7.2"/>
    <n v="70"/>
    <n v="45"/>
    <n v="7"/>
    <s v="2012"/>
    <x v="9"/>
    <x v="25"/>
  </r>
  <r>
    <s v="GHCND:USW00093821"/>
    <x v="3"/>
    <n v="20121027"/>
    <n v="133"/>
    <n v="61"/>
    <n v="13.3"/>
    <n v="6.1"/>
    <n v="56"/>
    <n v="43"/>
    <n v="15"/>
    <s v="2012"/>
    <x v="9"/>
    <x v="26"/>
  </r>
  <r>
    <s v="GHCND:USW00093821"/>
    <x v="3"/>
    <n v="20121028"/>
    <n v="111"/>
    <n v="56"/>
    <n v="11.1"/>
    <n v="5.6"/>
    <n v="52"/>
    <n v="42"/>
    <n v="18"/>
    <s v="2012"/>
    <x v="9"/>
    <x v="27"/>
  </r>
  <r>
    <s v="GHCND:USW00093821"/>
    <x v="3"/>
    <n v="20121029"/>
    <n v="139"/>
    <n v="39"/>
    <n v="13.9"/>
    <n v="3.9"/>
    <n v="57"/>
    <n v="39"/>
    <n v="17"/>
    <s v="2012"/>
    <x v="9"/>
    <x v="28"/>
  </r>
  <r>
    <s v="GHCND:USW00093821"/>
    <x v="3"/>
    <n v="20121030"/>
    <n v="78"/>
    <n v="50"/>
    <n v="7.8"/>
    <n v="5"/>
    <n v="46"/>
    <n v="41"/>
    <n v="21"/>
    <s v="2012"/>
    <x v="9"/>
    <x v="29"/>
  </r>
  <r>
    <s v="GHCND:USW00093821"/>
    <x v="3"/>
    <n v="20121031"/>
    <n v="122"/>
    <n v="33"/>
    <n v="12.2"/>
    <n v="3.3"/>
    <n v="54"/>
    <n v="38"/>
    <n v="19"/>
    <s v="2012"/>
    <x v="9"/>
    <x v="30"/>
  </r>
  <r>
    <s v="GHCND:USW00093821"/>
    <x v="3"/>
    <n v="20121101"/>
    <n v="150"/>
    <n v="11"/>
    <n v="15"/>
    <n v="1.1000000000000001"/>
    <n v="59"/>
    <n v="34"/>
    <n v="18"/>
    <s v="2012"/>
    <x v="10"/>
    <x v="0"/>
  </r>
  <r>
    <s v="GHCND:USW00093821"/>
    <x v="3"/>
    <n v="20121102"/>
    <n v="139"/>
    <n v="61"/>
    <n v="13.9"/>
    <n v="6.1"/>
    <n v="57"/>
    <n v="43"/>
    <n v="15"/>
    <s v="2012"/>
    <x v="10"/>
    <x v="1"/>
  </r>
  <r>
    <s v="GHCND:USW00093821"/>
    <x v="3"/>
    <n v="20121103"/>
    <n v="100"/>
    <n v="39"/>
    <n v="10"/>
    <n v="3.9"/>
    <n v="50"/>
    <n v="39"/>
    <n v="20"/>
    <s v="2012"/>
    <x v="10"/>
    <x v="2"/>
  </r>
  <r>
    <s v="GHCND:USW00093821"/>
    <x v="3"/>
    <n v="20121104"/>
    <n v="122"/>
    <n v="17"/>
    <n v="12.2"/>
    <n v="1.7"/>
    <n v="54"/>
    <n v="35"/>
    <n v="20"/>
    <s v="2012"/>
    <x v="10"/>
    <x v="3"/>
  </r>
  <r>
    <s v="GHCND:USW00093821"/>
    <x v="3"/>
    <n v="20121105"/>
    <n v="106"/>
    <n v="-6"/>
    <n v="10.6"/>
    <n v="-0.6"/>
    <n v="51"/>
    <n v="31"/>
    <n v="24"/>
    <s v="2012"/>
    <x v="10"/>
    <x v="4"/>
  </r>
  <r>
    <s v="GHCND:USW00093821"/>
    <x v="3"/>
    <n v="20121106"/>
    <n v="122"/>
    <n v="22"/>
    <n v="12.2"/>
    <n v="2.2000000000000002"/>
    <n v="54"/>
    <n v="36"/>
    <n v="20"/>
    <s v="2012"/>
    <x v="10"/>
    <x v="5"/>
  </r>
  <r>
    <s v="GHCND:USW00093821"/>
    <x v="3"/>
    <n v="20121107"/>
    <n v="100"/>
    <n v="39"/>
    <n v="10"/>
    <n v="3.9"/>
    <n v="50"/>
    <n v="39"/>
    <n v="20"/>
    <s v="2012"/>
    <x v="10"/>
    <x v="6"/>
  </r>
  <r>
    <s v="GHCND:USW00093821"/>
    <x v="3"/>
    <n v="20121108"/>
    <n v="133"/>
    <n v="11"/>
    <n v="13.3"/>
    <n v="1.1000000000000001"/>
    <n v="56"/>
    <n v="34"/>
    <n v="20"/>
    <s v="2012"/>
    <x v="10"/>
    <x v="7"/>
  </r>
  <r>
    <s v="GHCND:USW00093821"/>
    <x v="3"/>
    <n v="20121109"/>
    <n v="183"/>
    <n v="6"/>
    <n v="18.3"/>
    <n v="0.6"/>
    <n v="65"/>
    <n v="33"/>
    <n v="16"/>
    <s v="2012"/>
    <x v="10"/>
    <x v="8"/>
  </r>
  <r>
    <s v="GHCND:USW00093821"/>
    <x v="3"/>
    <n v="20121110"/>
    <n v="233"/>
    <n v="89"/>
    <n v="23.3"/>
    <n v="8.9"/>
    <n v="74"/>
    <n v="48"/>
    <n v="4"/>
    <s v="2012"/>
    <x v="10"/>
    <x v="9"/>
  </r>
  <r>
    <s v="GHCND:USW00093821"/>
    <x v="3"/>
    <n v="20121111"/>
    <n v="222"/>
    <n v="117"/>
    <n v="22.2"/>
    <n v="11.7"/>
    <n v="72"/>
    <n v="53"/>
    <n v="2"/>
    <s v="2012"/>
    <x v="10"/>
    <x v="10"/>
  </r>
  <r>
    <s v="GHCND:USW00093821"/>
    <x v="3"/>
    <n v="20121112"/>
    <n v="183"/>
    <n v="11"/>
    <n v="18.3"/>
    <n v="1.1000000000000001"/>
    <n v="65"/>
    <n v="34"/>
    <n v="15"/>
    <s v="2012"/>
    <x v="10"/>
    <x v="11"/>
  </r>
  <r>
    <s v="GHCND:USW00093821"/>
    <x v="3"/>
    <n v="20121113"/>
    <n v="94"/>
    <n v="-17"/>
    <n v="9.4"/>
    <n v="-1.7"/>
    <n v="49"/>
    <n v="29"/>
    <n v="26"/>
    <s v="2012"/>
    <x v="10"/>
    <x v="12"/>
  </r>
  <r>
    <s v="GHCND:USW00093821"/>
    <x v="3"/>
    <n v="20121114"/>
    <n v="94"/>
    <n v="-11"/>
    <n v="9.4"/>
    <n v="-1.1000000000000001"/>
    <n v="49"/>
    <n v="30"/>
    <n v="25"/>
    <s v="2012"/>
    <x v="10"/>
    <x v="13"/>
  </r>
  <r>
    <s v="GHCND:USW00093821"/>
    <x v="3"/>
    <n v="20121115"/>
    <n v="106"/>
    <n v="-17"/>
    <n v="10.6"/>
    <n v="-1.7"/>
    <n v="51"/>
    <n v="29"/>
    <n v="25"/>
    <s v="2012"/>
    <x v="10"/>
    <x v="14"/>
  </r>
  <r>
    <s v="GHCND:USW00093821"/>
    <x v="3"/>
    <n v="20121116"/>
    <n v="122"/>
    <n v="-6"/>
    <n v="12.2"/>
    <n v="-0.6"/>
    <n v="54"/>
    <n v="31"/>
    <n v="22"/>
    <s v="2012"/>
    <x v="10"/>
    <x v="15"/>
  </r>
  <r>
    <s v="GHCND:USW00093821"/>
    <x v="3"/>
    <n v="20121117"/>
    <n v="161"/>
    <n v="-6"/>
    <n v="16.100000000000001"/>
    <n v="-0.6"/>
    <n v="61"/>
    <n v="31"/>
    <n v="19"/>
    <s v="2012"/>
    <x v="10"/>
    <x v="16"/>
  </r>
  <r>
    <s v="GHCND:USW00093821"/>
    <x v="3"/>
    <n v="20121118"/>
    <n v="183"/>
    <n v="0"/>
    <n v="18.3"/>
    <n v="0"/>
    <n v="65"/>
    <n v="32"/>
    <n v="16"/>
    <s v="2012"/>
    <x v="10"/>
    <x v="17"/>
  </r>
  <r>
    <s v="GHCND:USW00093821"/>
    <x v="3"/>
    <n v="20121119"/>
    <n v="178"/>
    <n v="17"/>
    <n v="17.8"/>
    <n v="1.7"/>
    <n v="64"/>
    <n v="35"/>
    <n v="15"/>
    <s v="2012"/>
    <x v="10"/>
    <x v="18"/>
  </r>
  <r>
    <s v="GHCND:USW00093821"/>
    <x v="3"/>
    <n v="20121120"/>
    <n v="183"/>
    <n v="61"/>
    <n v="18.3"/>
    <n v="6.1"/>
    <n v="65"/>
    <n v="43"/>
    <n v="11"/>
    <s v="2012"/>
    <x v="10"/>
    <x v="19"/>
  </r>
  <r>
    <s v="GHCND:USW00093821"/>
    <x v="3"/>
    <n v="20121121"/>
    <n v="183"/>
    <n v="67"/>
    <n v="18.3"/>
    <n v="6.7"/>
    <n v="65"/>
    <n v="44"/>
    <n v="10"/>
    <s v="2012"/>
    <x v="10"/>
    <x v="20"/>
  </r>
  <r>
    <s v="GHCND:USW00093821"/>
    <x v="3"/>
    <n v="20121122"/>
    <n v="200"/>
    <n v="28"/>
    <n v="20"/>
    <n v="2.8"/>
    <n v="68"/>
    <n v="37"/>
    <n v="12"/>
    <s v="2012"/>
    <x v="10"/>
    <x v="21"/>
  </r>
  <r>
    <s v="GHCND:USW00093821"/>
    <x v="3"/>
    <n v="20121123"/>
    <n v="150"/>
    <n v="0"/>
    <n v="15"/>
    <n v="0"/>
    <n v="59"/>
    <n v="32"/>
    <n v="19"/>
    <s v="2012"/>
    <x v="10"/>
    <x v="22"/>
  </r>
  <r>
    <s v="GHCND:USW00093821"/>
    <x v="3"/>
    <n v="20121124"/>
    <n v="33"/>
    <n v="-44"/>
    <n v="3.3"/>
    <n v="-4.4000000000000004"/>
    <n v="38"/>
    <n v="24"/>
    <n v="34"/>
    <s v="2012"/>
    <x v="10"/>
    <x v="23"/>
  </r>
  <r>
    <s v="GHCND:USW00093821"/>
    <x v="3"/>
    <n v="20121125"/>
    <n v="133"/>
    <n v="-22"/>
    <n v="13.3"/>
    <n v="-2.2000000000000002"/>
    <n v="56"/>
    <n v="28"/>
    <n v="23"/>
    <s v="2012"/>
    <x v="10"/>
    <x v="24"/>
  </r>
  <r>
    <s v="GHCND:USW00093821"/>
    <x v="3"/>
    <n v="20121126"/>
    <n v="100"/>
    <n v="6"/>
    <n v="10"/>
    <n v="0.6"/>
    <n v="50"/>
    <n v="33"/>
    <n v="23"/>
    <s v="2012"/>
    <x v="10"/>
    <x v="25"/>
  </r>
  <r>
    <s v="GHCND:USW00093821"/>
    <x v="3"/>
    <n v="20121127"/>
    <n v="78"/>
    <n v="-11"/>
    <n v="7.8"/>
    <n v="-1.1000000000000001"/>
    <n v="46"/>
    <n v="30"/>
    <n v="27"/>
    <s v="2012"/>
    <x v="10"/>
    <x v="26"/>
  </r>
  <r>
    <s v="GHCND:USW00093821"/>
    <x v="3"/>
    <n v="20121128"/>
    <n v="89"/>
    <n v="-28"/>
    <n v="8.9"/>
    <n v="-2.8"/>
    <n v="48"/>
    <n v="27"/>
    <n v="27"/>
    <s v="2012"/>
    <x v="10"/>
    <x v="27"/>
  </r>
  <r>
    <s v="GHCND:USW00093821"/>
    <x v="3"/>
    <n v="20121129"/>
    <n v="122"/>
    <n v="-28"/>
    <n v="12.2"/>
    <n v="-2.8"/>
    <n v="54"/>
    <n v="27"/>
    <n v="24"/>
    <s v="2012"/>
    <x v="10"/>
    <x v="28"/>
  </r>
  <r>
    <s v="GHCND:USW00093821"/>
    <x v="3"/>
    <n v="20121130"/>
    <n v="161"/>
    <n v="72"/>
    <n v="16.100000000000001"/>
    <n v="7.2"/>
    <n v="61"/>
    <n v="45"/>
    <n v="12"/>
    <s v="2012"/>
    <x v="10"/>
    <x v="29"/>
  </r>
  <r>
    <s v="GHCND:USW00093821"/>
    <x v="3"/>
    <n v="20121201"/>
    <n v="189"/>
    <n v="89"/>
    <n v="18.899999999999999"/>
    <n v="8.9"/>
    <n v="66"/>
    <n v="48"/>
    <n v="8"/>
    <s v="2012"/>
    <x v="11"/>
    <x v="0"/>
  </r>
  <r>
    <s v="GHCND:USW00093821"/>
    <x v="3"/>
    <n v="20121202"/>
    <n v="189"/>
    <n v="150"/>
    <n v="18.899999999999999"/>
    <n v="15"/>
    <n v="66"/>
    <n v="59"/>
    <n v="2"/>
    <s v="2012"/>
    <x v="11"/>
    <x v="1"/>
  </r>
  <r>
    <s v="GHCND:USW00093821"/>
    <x v="3"/>
    <n v="20121203"/>
    <n v="239"/>
    <n v="172"/>
    <n v="23.9"/>
    <n v="17.2"/>
    <n v="75"/>
    <n v="63"/>
    <n v="0"/>
    <s v="2012"/>
    <x v="11"/>
    <x v="2"/>
  </r>
  <r>
    <s v="GHCND:USW00093821"/>
    <x v="3"/>
    <n v="20121204"/>
    <n v="194"/>
    <n v="89"/>
    <n v="19.399999999999999"/>
    <n v="8.9"/>
    <n v="67"/>
    <n v="48"/>
    <n v="7"/>
    <s v="2012"/>
    <x v="11"/>
    <x v="3"/>
  </r>
  <r>
    <s v="GHCND:USW00093821"/>
    <x v="3"/>
    <n v="20121205"/>
    <n v="139"/>
    <n v="39"/>
    <n v="13.9"/>
    <n v="3.9"/>
    <n v="57"/>
    <n v="39"/>
    <n v="17"/>
    <s v="2012"/>
    <x v="11"/>
    <x v="4"/>
  </r>
  <r>
    <s v="GHCND:USW00093821"/>
    <x v="3"/>
    <n v="20121206"/>
    <n v="106"/>
    <n v="6"/>
    <n v="10.6"/>
    <n v="0.6"/>
    <n v="51"/>
    <n v="33"/>
    <n v="23"/>
    <s v="2012"/>
    <x v="11"/>
    <x v="5"/>
  </r>
  <r>
    <s v="GHCND:USW00093821"/>
    <x v="3"/>
    <n v="20121207"/>
    <n v="144"/>
    <n v="100"/>
    <n v="14.4"/>
    <n v="10"/>
    <n v="58"/>
    <n v="50"/>
    <n v="11"/>
    <s v="2012"/>
    <x v="11"/>
    <x v="6"/>
  </r>
  <r>
    <s v="GHCND:USW00093821"/>
    <x v="3"/>
    <n v="20121208"/>
    <n v="156"/>
    <n v="100"/>
    <n v="15.6"/>
    <n v="10"/>
    <n v="60"/>
    <n v="50"/>
    <n v="10"/>
    <s v="2012"/>
    <x v="11"/>
    <x v="7"/>
  </r>
  <r>
    <s v="GHCND:USW00093821"/>
    <x v="3"/>
    <n v="20121209"/>
    <n v="189"/>
    <n v="100"/>
    <n v="18.899999999999999"/>
    <n v="10"/>
    <n v="66"/>
    <n v="50"/>
    <n v="7"/>
    <s v="2012"/>
    <x v="11"/>
    <x v="8"/>
  </r>
  <r>
    <s v="GHCND:USW00093821"/>
    <x v="3"/>
    <n v="20121210"/>
    <n v="144"/>
    <n v="6"/>
    <n v="14.4"/>
    <n v="0.6"/>
    <n v="58"/>
    <n v="33"/>
    <n v="19"/>
    <s v="2012"/>
    <x v="11"/>
    <x v="9"/>
  </r>
  <r>
    <s v="GHCND:USW00093821"/>
    <x v="3"/>
    <n v="20121211"/>
    <n v="39"/>
    <n v="-17"/>
    <n v="3.9"/>
    <n v="-1.7"/>
    <n v="39"/>
    <n v="29"/>
    <n v="31"/>
    <s v="2012"/>
    <x v="11"/>
    <x v="10"/>
  </r>
  <r>
    <s v="GHCND:USW00093821"/>
    <x v="3"/>
    <n v="20121212"/>
    <n v="83"/>
    <n v="-39"/>
    <n v="8.3000000000000007"/>
    <n v="-3.9"/>
    <n v="47"/>
    <n v="25"/>
    <n v="29"/>
    <s v="2012"/>
    <x v="11"/>
    <x v="11"/>
  </r>
  <r>
    <s v="GHCND:USW00093821"/>
    <x v="3"/>
    <n v="20121213"/>
    <n v="100"/>
    <n v="-33"/>
    <n v="10"/>
    <n v="-3.3"/>
    <n v="50"/>
    <n v="26"/>
    <n v="27"/>
    <s v="2012"/>
    <x v="11"/>
    <x v="12"/>
  </r>
  <r>
    <s v="GHCND:USW00093821"/>
    <x v="3"/>
    <n v="20121214"/>
    <n v="139"/>
    <n v="-17"/>
    <n v="13.9"/>
    <n v="-1.7"/>
    <n v="57"/>
    <n v="29"/>
    <n v="22"/>
    <s v="2012"/>
    <x v="11"/>
    <x v="13"/>
  </r>
  <r>
    <s v="GHCND:USW00093821"/>
    <x v="3"/>
    <n v="20121215"/>
    <n v="156"/>
    <n v="61"/>
    <n v="15.6"/>
    <n v="6.1"/>
    <n v="60"/>
    <n v="43"/>
    <n v="13"/>
    <s v="2012"/>
    <x v="11"/>
    <x v="14"/>
  </r>
  <r>
    <s v="GHCND:USW00093821"/>
    <x v="3"/>
    <n v="20121216"/>
    <n v="178"/>
    <n v="139"/>
    <n v="17.8"/>
    <n v="13.9"/>
    <n v="64"/>
    <n v="57"/>
    <n v="4"/>
    <s v="2012"/>
    <x v="11"/>
    <x v="15"/>
  </r>
  <r>
    <s v="GHCND:USW00093821"/>
    <x v="3"/>
    <n v="20121217"/>
    <n v="167"/>
    <n v="83"/>
    <n v="16.7"/>
    <n v="8.3000000000000007"/>
    <n v="62"/>
    <n v="47"/>
    <n v="10"/>
    <s v="2012"/>
    <x v="11"/>
    <x v="16"/>
  </r>
  <r>
    <s v="GHCND:USW00093821"/>
    <x v="3"/>
    <n v="20121218"/>
    <n v="100"/>
    <n v="44"/>
    <n v="10"/>
    <n v="4.4000000000000004"/>
    <n v="50"/>
    <n v="40"/>
    <n v="20"/>
    <s v="2012"/>
    <x v="11"/>
    <x v="17"/>
  </r>
  <r>
    <s v="GHCND:USW00093821"/>
    <x v="3"/>
    <n v="20121219"/>
    <n v="117"/>
    <n v="33"/>
    <n v="11.7"/>
    <n v="3.3"/>
    <n v="53"/>
    <n v="38"/>
    <n v="19"/>
    <s v="2012"/>
    <x v="11"/>
    <x v="18"/>
  </r>
  <r>
    <s v="GHCND:USW00093821"/>
    <x v="3"/>
    <n v="20121220"/>
    <n v="139"/>
    <n v="0"/>
    <n v="13.9"/>
    <n v="0"/>
    <n v="57"/>
    <n v="32"/>
    <n v="20"/>
    <s v="2012"/>
    <x v="11"/>
    <x v="19"/>
  </r>
  <r>
    <s v="GHCND:USW00093821"/>
    <x v="3"/>
    <n v="20121221"/>
    <n v="28"/>
    <n v="-28"/>
    <n v="2.8"/>
    <n v="-2.8"/>
    <n v="37"/>
    <n v="27"/>
    <n v="33"/>
    <s v="2012"/>
    <x v="11"/>
    <x v="20"/>
  </r>
  <r>
    <s v="GHCND:USW00093821"/>
    <x v="3"/>
    <n v="20121222"/>
    <n v="44"/>
    <n v="-61"/>
    <n v="4.4000000000000004"/>
    <n v="-6.1"/>
    <n v="40"/>
    <n v="21"/>
    <n v="34"/>
    <s v="2012"/>
    <x v="11"/>
    <x v="21"/>
  </r>
  <r>
    <s v="GHCND:USW00093821"/>
    <x v="3"/>
    <n v="20121223"/>
    <n v="128"/>
    <n v="-17"/>
    <n v="12.8"/>
    <n v="-1.7"/>
    <n v="55"/>
    <n v="29"/>
    <n v="23"/>
    <s v="2012"/>
    <x v="11"/>
    <x v="22"/>
  </r>
  <r>
    <s v="GHCND:USW00093821"/>
    <x v="3"/>
    <n v="20121224"/>
    <n v="111"/>
    <n v="11"/>
    <n v="11.1"/>
    <n v="1.1000000000000001"/>
    <n v="52"/>
    <n v="34"/>
    <n v="22"/>
    <s v="2012"/>
    <x v="11"/>
    <x v="23"/>
  </r>
  <r>
    <s v="GHCND:USW00093821"/>
    <x v="3"/>
    <n v="20121225"/>
    <n v="33"/>
    <n v="11"/>
    <n v="3.3"/>
    <n v="1.1000000000000001"/>
    <n v="38"/>
    <n v="34"/>
    <n v="29"/>
    <s v="2012"/>
    <x v="11"/>
    <x v="24"/>
  </r>
  <r>
    <s v="GHCND:USW00093821"/>
    <x v="3"/>
    <n v="20121226"/>
    <n v="17"/>
    <n v="0"/>
    <n v="1.7"/>
    <n v="0"/>
    <n v="35"/>
    <n v="32"/>
    <n v="31"/>
    <s v="2012"/>
    <x v="11"/>
    <x v="25"/>
  </r>
  <r>
    <s v="GHCND:USW00093817"/>
    <x v="4"/>
    <n v="20120101"/>
    <n v="128"/>
    <n v="11"/>
    <n v="12.8"/>
    <n v="1.1000000000000001"/>
    <n v="55"/>
    <n v="34"/>
    <n v="20"/>
    <s v="2012"/>
    <x v="0"/>
    <x v="0"/>
  </r>
  <r>
    <s v="GHCND:USW00093817"/>
    <x v="4"/>
    <n v="20120102"/>
    <n v="17"/>
    <n v="-56"/>
    <n v="1.7"/>
    <n v="-5.6"/>
    <n v="35"/>
    <n v="22"/>
    <n v="36"/>
    <s v="2012"/>
    <x v="0"/>
    <x v="1"/>
  </r>
  <r>
    <s v="GHCND:USW00093817"/>
    <x v="4"/>
    <n v="20120103"/>
    <n v="6"/>
    <n v="-83"/>
    <n v="0.6"/>
    <n v="-8.3000000000000007"/>
    <n v="33"/>
    <n v="17"/>
    <n v="40"/>
    <s v="2012"/>
    <x v="0"/>
    <x v="2"/>
  </r>
  <r>
    <s v="GHCND:USW00093817"/>
    <x v="4"/>
    <n v="20120104"/>
    <n v="83"/>
    <n v="-22"/>
    <n v="8.3000000000000007"/>
    <n v="-2.2000000000000002"/>
    <n v="47"/>
    <n v="28"/>
    <n v="27"/>
    <s v="2012"/>
    <x v="0"/>
    <x v="3"/>
  </r>
  <r>
    <s v="GHCND:USW00093817"/>
    <x v="4"/>
    <n v="20120105"/>
    <n v="139"/>
    <n v="-33"/>
    <n v="13.9"/>
    <n v="-3.3"/>
    <n v="57"/>
    <n v="26"/>
    <n v="23"/>
    <s v="2012"/>
    <x v="0"/>
    <x v="4"/>
  </r>
  <r>
    <s v="GHCND:USW00093817"/>
    <x v="4"/>
    <n v="20120106"/>
    <n v="167"/>
    <n v="28"/>
    <n v="16.7"/>
    <n v="2.8"/>
    <n v="62"/>
    <n v="37"/>
    <n v="15"/>
    <s v="2012"/>
    <x v="0"/>
    <x v="5"/>
  </r>
  <r>
    <s v="GHCND:USW00093817"/>
    <x v="4"/>
    <n v="20120107"/>
    <n v="128"/>
    <n v="0"/>
    <n v="12.8"/>
    <n v="0"/>
    <n v="55"/>
    <n v="32"/>
    <n v="21"/>
    <s v="2012"/>
    <x v="0"/>
    <x v="6"/>
  </r>
  <r>
    <s v="GHCND:USW00093817"/>
    <x v="4"/>
    <n v="20120108"/>
    <n v="106"/>
    <n v="-22"/>
    <n v="10.6"/>
    <n v="-2.2000000000000002"/>
    <n v="51"/>
    <n v="28"/>
    <n v="25"/>
    <s v="2012"/>
    <x v="0"/>
    <x v="7"/>
  </r>
  <r>
    <s v="GHCND:USW00093817"/>
    <x v="4"/>
    <n v="20120109"/>
    <n v="122"/>
    <n v="-11"/>
    <n v="12.2"/>
    <n v="-1.1000000000000001"/>
    <n v="54"/>
    <n v="30"/>
    <n v="23"/>
    <s v="2012"/>
    <x v="0"/>
    <x v="8"/>
  </r>
  <r>
    <s v="GHCND:USW00093817"/>
    <x v="4"/>
    <n v="20120110"/>
    <n v="133"/>
    <n v="-33"/>
    <n v="13.3"/>
    <n v="-3.3"/>
    <n v="56"/>
    <n v="26"/>
    <n v="24"/>
    <s v="2012"/>
    <x v="0"/>
    <x v="9"/>
  </r>
  <r>
    <s v="GHCND:USW00093817"/>
    <x v="4"/>
    <n v="20120111"/>
    <n v="83"/>
    <n v="56"/>
    <n v="8.3000000000000007"/>
    <n v="5.6"/>
    <n v="47"/>
    <n v="42"/>
    <n v="20"/>
    <s v="2012"/>
    <x v="0"/>
    <x v="10"/>
  </r>
  <r>
    <s v="GHCND:USW00093817"/>
    <x v="4"/>
    <n v="20120112"/>
    <n v="72"/>
    <n v="-83"/>
    <n v="7.2"/>
    <n v="-8.3000000000000007"/>
    <n v="45"/>
    <n v="17"/>
    <n v="34"/>
    <s v="2012"/>
    <x v="0"/>
    <x v="11"/>
  </r>
  <r>
    <s v="GHCND:USW00093817"/>
    <x v="4"/>
    <n v="20120113"/>
    <n v="-50"/>
    <n v="-100"/>
    <n v="-5"/>
    <n v="-10"/>
    <n v="23"/>
    <n v="14"/>
    <n v="46"/>
    <s v="2012"/>
    <x v="0"/>
    <x v="12"/>
  </r>
  <r>
    <s v="GHCND:USW00093817"/>
    <x v="4"/>
    <n v="20120114"/>
    <n v="17"/>
    <n v="-111"/>
    <n v="1.7"/>
    <n v="-11.1"/>
    <n v="35"/>
    <n v="12"/>
    <n v="41"/>
    <s v="2012"/>
    <x v="0"/>
    <x v="13"/>
  </r>
  <r>
    <s v="GHCND:USW00093817"/>
    <x v="4"/>
    <n v="20120115"/>
    <n v="39"/>
    <n v="-89"/>
    <n v="3.9"/>
    <n v="-8.9"/>
    <n v="39"/>
    <n v="16"/>
    <n v="37"/>
    <s v="2012"/>
    <x v="0"/>
    <x v="14"/>
  </r>
  <r>
    <s v="GHCND:USW00093817"/>
    <x v="4"/>
    <n v="20120116"/>
    <n v="161"/>
    <n v="17"/>
    <n v="16.100000000000001"/>
    <n v="1.7"/>
    <n v="61"/>
    <n v="35"/>
    <n v="17"/>
    <s v="2012"/>
    <x v="0"/>
    <x v="15"/>
  </r>
  <r>
    <s v="GHCND:USW00093817"/>
    <x v="4"/>
    <n v="20120117"/>
    <n v="172"/>
    <n v="-22"/>
    <n v="17.2"/>
    <n v="-2.2000000000000002"/>
    <n v="63"/>
    <n v="28"/>
    <n v="19"/>
    <s v="2012"/>
    <x v="0"/>
    <x v="16"/>
  </r>
  <r>
    <s v="GHCND:USW00093817"/>
    <x v="4"/>
    <n v="20120118"/>
    <n v="11"/>
    <n v="-50"/>
    <n v="1.1000000000000001"/>
    <n v="-5"/>
    <n v="34"/>
    <n v="23"/>
    <n v="36"/>
    <s v="2012"/>
    <x v="0"/>
    <x v="17"/>
  </r>
  <r>
    <s v="GHCND:USW00093817"/>
    <x v="4"/>
    <n v="20120119"/>
    <n v="50"/>
    <n v="-50"/>
    <n v="5"/>
    <n v="-5"/>
    <n v="41"/>
    <n v="23"/>
    <n v="33"/>
    <s v="2012"/>
    <x v="0"/>
    <x v="18"/>
  </r>
  <r>
    <s v="GHCND:USW00093817"/>
    <x v="4"/>
    <n v="20120120"/>
    <n v="28"/>
    <n v="-50"/>
    <n v="2.8"/>
    <n v="-5"/>
    <n v="37"/>
    <n v="23"/>
    <n v="35"/>
    <s v="2012"/>
    <x v="0"/>
    <x v="19"/>
  </r>
  <r>
    <s v="GHCND:USW00093817"/>
    <x v="4"/>
    <n v="20120121"/>
    <n v="0"/>
    <n v="-28"/>
    <n v="0"/>
    <n v="-2.8"/>
    <n v="32"/>
    <n v="27"/>
    <n v="35"/>
    <s v="2012"/>
    <x v="0"/>
    <x v="20"/>
  </r>
  <r>
    <s v="GHCND:USW00093817"/>
    <x v="4"/>
    <n v="20120122"/>
    <n v="167"/>
    <n v="-11"/>
    <n v="16.7"/>
    <n v="-1.1000000000000001"/>
    <n v="62"/>
    <n v="30"/>
    <n v="19"/>
    <s v="2012"/>
    <x v="0"/>
    <x v="21"/>
  </r>
  <r>
    <s v="GHCND:USW00093817"/>
    <x v="4"/>
    <n v="20120123"/>
    <n v="128"/>
    <n v="28"/>
    <n v="12.8"/>
    <n v="2.8"/>
    <n v="55"/>
    <n v="37"/>
    <n v="19"/>
    <s v="2012"/>
    <x v="0"/>
    <x v="22"/>
  </r>
  <r>
    <s v="GHCND:USW00093817"/>
    <x v="4"/>
    <n v="20120124"/>
    <n v="67"/>
    <n v="-22"/>
    <n v="6.7"/>
    <n v="-2.2000000000000002"/>
    <n v="44"/>
    <n v="28"/>
    <n v="29"/>
    <s v="2012"/>
    <x v="0"/>
    <x v="23"/>
  </r>
  <r>
    <s v="GHCND:USW00093817"/>
    <x v="4"/>
    <n v="20120125"/>
    <n v="39"/>
    <n v="-33"/>
    <n v="3.9"/>
    <n v="-3.3"/>
    <n v="39"/>
    <n v="26"/>
    <n v="32"/>
    <s v="2012"/>
    <x v="0"/>
    <x v="24"/>
  </r>
  <r>
    <s v="GHCND:USW00093817"/>
    <x v="4"/>
    <n v="20120126"/>
    <n v="61"/>
    <n v="28"/>
    <n v="6.1"/>
    <n v="2.8"/>
    <n v="43"/>
    <n v="37"/>
    <n v="25"/>
    <s v="2012"/>
    <x v="0"/>
    <x v="25"/>
  </r>
  <r>
    <s v="GHCND:USW00093817"/>
    <x v="4"/>
    <n v="20120127"/>
    <n v="61"/>
    <n v="17"/>
    <n v="6.1"/>
    <n v="1.7"/>
    <n v="43"/>
    <n v="35"/>
    <n v="26"/>
    <s v="2012"/>
    <x v="0"/>
    <x v="26"/>
  </r>
  <r>
    <s v="GHCND:USW00093817"/>
    <x v="4"/>
    <n v="20120128"/>
    <n v="61"/>
    <n v="-28"/>
    <n v="6.1"/>
    <n v="-2.8"/>
    <n v="43"/>
    <n v="27"/>
    <n v="30"/>
    <s v="2012"/>
    <x v="0"/>
    <x v="27"/>
  </r>
  <r>
    <s v="GHCND:USW00093817"/>
    <x v="4"/>
    <n v="20120129"/>
    <n v="94"/>
    <n v="-33"/>
    <n v="9.4"/>
    <n v="-3.3"/>
    <n v="49"/>
    <n v="26"/>
    <n v="27"/>
    <s v="2012"/>
    <x v="0"/>
    <x v="28"/>
  </r>
  <r>
    <s v="GHCND:USW00093817"/>
    <x v="4"/>
    <n v="20120130"/>
    <n v="161"/>
    <n v="-28"/>
    <n v="16.100000000000001"/>
    <n v="-2.8"/>
    <n v="61"/>
    <n v="27"/>
    <n v="21"/>
    <s v="2012"/>
    <x v="0"/>
    <x v="29"/>
  </r>
  <r>
    <s v="GHCND:USW00093817"/>
    <x v="4"/>
    <n v="20120131"/>
    <n v="150"/>
    <n v="89"/>
    <n v="15"/>
    <n v="8.9"/>
    <n v="59"/>
    <n v="48"/>
    <n v="11"/>
    <s v="2012"/>
    <x v="0"/>
    <x v="30"/>
  </r>
  <r>
    <s v="GHCND:USW00093817"/>
    <x v="4"/>
    <n v="20120201"/>
    <n v="178"/>
    <n v="78"/>
    <n v="17.8"/>
    <n v="7.8"/>
    <n v="64"/>
    <n v="46"/>
    <n v="10"/>
    <s v="2012"/>
    <x v="1"/>
    <x v="0"/>
  </r>
  <r>
    <s v="GHCND:USW00093817"/>
    <x v="4"/>
    <n v="20120202"/>
    <n v="144"/>
    <n v="11"/>
    <n v="14.4"/>
    <n v="1.1000000000000001"/>
    <n v="58"/>
    <n v="34"/>
    <n v="19"/>
    <s v="2012"/>
    <x v="1"/>
    <x v="1"/>
  </r>
  <r>
    <s v="GHCND:USW00093817"/>
    <x v="4"/>
    <n v="20120203"/>
    <n v="150"/>
    <n v="17"/>
    <n v="15"/>
    <n v="1.7"/>
    <n v="59"/>
    <n v="35"/>
    <n v="18"/>
    <s v="2012"/>
    <x v="1"/>
    <x v="2"/>
  </r>
  <r>
    <s v="GHCND:USW00093817"/>
    <x v="4"/>
    <n v="20120204"/>
    <n v="117"/>
    <n v="67"/>
    <n v="11.7"/>
    <n v="6.7"/>
    <n v="53"/>
    <n v="44"/>
    <n v="16"/>
    <s v="2012"/>
    <x v="1"/>
    <x v="3"/>
  </r>
  <r>
    <s v="GHCND:USW00093817"/>
    <x v="4"/>
    <n v="20120205"/>
    <n v="72"/>
    <n v="-11"/>
    <n v="7.2"/>
    <n v="-1.1000000000000001"/>
    <n v="45"/>
    <n v="30"/>
    <n v="27"/>
    <s v="2012"/>
    <x v="1"/>
    <x v="4"/>
  </r>
  <r>
    <s v="GHCND:USW00093817"/>
    <x v="4"/>
    <n v="20120206"/>
    <n v="100"/>
    <n v="-33"/>
    <n v="10"/>
    <n v="-3.3"/>
    <n v="50"/>
    <n v="26"/>
    <n v="27"/>
    <s v="2012"/>
    <x v="1"/>
    <x v="5"/>
  </r>
  <r>
    <s v="GHCND:USW00093817"/>
    <x v="4"/>
    <n v="20120207"/>
    <n v="106"/>
    <n v="-39"/>
    <n v="10.6"/>
    <n v="-3.9"/>
    <n v="51"/>
    <n v="25"/>
    <n v="27"/>
    <s v="2012"/>
    <x v="1"/>
    <x v="6"/>
  </r>
  <r>
    <s v="GHCND:USW00093817"/>
    <x v="4"/>
    <n v="20120208"/>
    <n v="39"/>
    <n v="-11"/>
    <n v="3.9"/>
    <n v="-1.1000000000000001"/>
    <n v="39"/>
    <n v="30"/>
    <n v="30"/>
    <s v="2012"/>
    <x v="1"/>
    <x v="7"/>
  </r>
  <r>
    <s v="GHCND:USW00093817"/>
    <x v="4"/>
    <n v="20120209"/>
    <n v="28"/>
    <n v="-28"/>
    <n v="2.8"/>
    <n v="-2.8"/>
    <n v="37"/>
    <n v="27"/>
    <n v="33"/>
    <s v="2012"/>
    <x v="1"/>
    <x v="8"/>
  </r>
  <r>
    <s v="GHCND:USW00093817"/>
    <x v="4"/>
    <n v="20120210"/>
    <n v="39"/>
    <n v="-33"/>
    <n v="3.9"/>
    <n v="-3.3"/>
    <n v="39"/>
    <n v="26"/>
    <n v="32"/>
    <s v="2012"/>
    <x v="1"/>
    <x v="9"/>
  </r>
  <r>
    <s v="GHCND:USW00093817"/>
    <x v="4"/>
    <n v="20120211"/>
    <n v="-33"/>
    <n v="-78"/>
    <n v="-3.3"/>
    <n v="-7.8"/>
    <n v="26"/>
    <n v="18"/>
    <n v="43"/>
    <s v="2012"/>
    <x v="1"/>
    <x v="10"/>
  </r>
  <r>
    <s v="GHCND:USW00093817"/>
    <x v="4"/>
    <n v="20120212"/>
    <n v="28"/>
    <n v="-78"/>
    <n v="2.8"/>
    <n v="-7.8"/>
    <n v="37"/>
    <n v="18"/>
    <n v="37"/>
    <s v="2012"/>
    <x v="1"/>
    <x v="11"/>
  </r>
  <r>
    <s v="GHCND:USW00093817"/>
    <x v="4"/>
    <n v="20120213"/>
    <n v="28"/>
    <n v="-78"/>
    <n v="2.8"/>
    <n v="-7.8"/>
    <n v="37"/>
    <n v="18"/>
    <n v="37"/>
    <s v="2012"/>
    <x v="1"/>
    <x v="12"/>
  </r>
  <r>
    <s v="GHCND:USW00093817"/>
    <x v="4"/>
    <n v="20120214"/>
    <n v="44"/>
    <n v="0"/>
    <n v="4.4000000000000004"/>
    <n v="0"/>
    <n v="40"/>
    <n v="32"/>
    <n v="29"/>
    <s v="2012"/>
    <x v="1"/>
    <x v="13"/>
  </r>
  <r>
    <s v="GHCND:USW00093817"/>
    <x v="4"/>
    <n v="20120215"/>
    <n v="100"/>
    <n v="11"/>
    <n v="10"/>
    <n v="1.1000000000000001"/>
    <n v="50"/>
    <n v="34"/>
    <n v="23"/>
    <s v="2012"/>
    <x v="1"/>
    <x v="14"/>
  </r>
  <r>
    <s v="GHCND:USW00093817"/>
    <x v="4"/>
    <n v="20120216"/>
    <n v="100"/>
    <n v="0"/>
    <n v="10"/>
    <n v="0"/>
    <n v="50"/>
    <n v="32"/>
    <n v="24"/>
    <s v="2012"/>
    <x v="1"/>
    <x v="15"/>
  </r>
  <r>
    <s v="GHCND:USW00093817"/>
    <x v="4"/>
    <n v="20120217"/>
    <n v="111"/>
    <n v="-28"/>
    <n v="11.1"/>
    <n v="-2.8"/>
    <n v="52"/>
    <n v="27"/>
    <n v="25"/>
    <s v="2012"/>
    <x v="1"/>
    <x v="16"/>
  </r>
  <r>
    <s v="GHCND:USW00093817"/>
    <x v="4"/>
    <n v="20120218"/>
    <n v="89"/>
    <n v="-11"/>
    <n v="8.9"/>
    <n v="-1.1000000000000001"/>
    <n v="48"/>
    <n v="30"/>
    <n v="26"/>
    <s v="2012"/>
    <x v="1"/>
    <x v="17"/>
  </r>
  <r>
    <s v="GHCND:USW00093817"/>
    <x v="4"/>
    <n v="20120219"/>
    <n v="72"/>
    <n v="-28"/>
    <n v="7.2"/>
    <n v="-2.8"/>
    <n v="45"/>
    <n v="27"/>
    <n v="29"/>
    <s v="2012"/>
    <x v="1"/>
    <x v="18"/>
  </r>
  <r>
    <s v="GHCND:USW00093817"/>
    <x v="4"/>
    <n v="20120220"/>
    <n v="94"/>
    <n v="-56"/>
    <n v="9.4"/>
    <n v="-5.6"/>
    <n v="49"/>
    <n v="22"/>
    <n v="29"/>
    <s v="2012"/>
    <x v="1"/>
    <x v="19"/>
  </r>
  <r>
    <s v="GHCND:USW00093817"/>
    <x v="4"/>
    <n v="20120221"/>
    <n v="106"/>
    <n v="28"/>
    <n v="10.6"/>
    <n v="2.8"/>
    <n v="51"/>
    <n v="37"/>
    <n v="21"/>
    <s v="2012"/>
    <x v="1"/>
    <x v="20"/>
  </r>
  <r>
    <s v="GHCND:USW00093817"/>
    <x v="4"/>
    <n v="20120222"/>
    <n v="156"/>
    <n v="11"/>
    <n v="15.6"/>
    <n v="1.1000000000000001"/>
    <n v="60"/>
    <n v="34"/>
    <n v="18"/>
    <s v="2012"/>
    <x v="1"/>
    <x v="21"/>
  </r>
  <r>
    <s v="GHCND:USW00093817"/>
    <x v="4"/>
    <n v="20120223"/>
    <n v="200"/>
    <n v="39"/>
    <n v="20"/>
    <n v="3.9"/>
    <n v="68"/>
    <n v="39"/>
    <n v="11"/>
    <s v="2012"/>
    <x v="1"/>
    <x v="22"/>
  </r>
  <r>
    <s v="GHCND:USW00093817"/>
    <x v="4"/>
    <n v="20120224"/>
    <n v="133"/>
    <n v="22"/>
    <n v="13.3"/>
    <n v="2.2000000000000002"/>
    <n v="56"/>
    <n v="36"/>
    <n v="19"/>
    <s v="2012"/>
    <x v="1"/>
    <x v="23"/>
  </r>
  <r>
    <s v="GHCND:USW00093817"/>
    <x v="4"/>
    <n v="20120225"/>
    <n v="50"/>
    <n v="-44"/>
    <n v="5"/>
    <n v="-4.4000000000000004"/>
    <n v="41"/>
    <n v="24"/>
    <n v="32"/>
    <s v="2012"/>
    <x v="1"/>
    <x v="24"/>
  </r>
  <r>
    <s v="GHCND:USW00093817"/>
    <x v="4"/>
    <n v="20120226"/>
    <n v="150"/>
    <n v="-56"/>
    <n v="15"/>
    <n v="-5.6"/>
    <n v="59"/>
    <n v="22"/>
    <n v="24"/>
    <s v="2012"/>
    <x v="1"/>
    <x v="25"/>
  </r>
  <r>
    <s v="GHCND:USW00093817"/>
    <x v="4"/>
    <n v="20120227"/>
    <n v="144"/>
    <n v="22"/>
    <n v="14.4"/>
    <n v="2.2000000000000002"/>
    <n v="58"/>
    <n v="36"/>
    <n v="18"/>
    <s v="2012"/>
    <x v="1"/>
    <x v="26"/>
  </r>
  <r>
    <s v="GHCND:USW00093817"/>
    <x v="4"/>
    <n v="20120228"/>
    <n v="194"/>
    <n v="-6"/>
    <n v="19.399999999999999"/>
    <n v="-0.6"/>
    <n v="67"/>
    <n v="31"/>
    <n v="16"/>
    <s v="2012"/>
    <x v="1"/>
    <x v="27"/>
  </r>
  <r>
    <s v="GHCND:USW00093817"/>
    <x v="4"/>
    <n v="20120229"/>
    <n v="211"/>
    <n v="111"/>
    <n v="21.1"/>
    <n v="11.1"/>
    <n v="70"/>
    <n v="52"/>
    <n v="4"/>
    <s v="2012"/>
    <x v="1"/>
    <x v="28"/>
  </r>
  <r>
    <s v="GHCND:USW00093817"/>
    <x v="4"/>
    <n v="20120301"/>
    <n v="167"/>
    <n v="33"/>
    <n v="16.7"/>
    <n v="3.3"/>
    <n v="62"/>
    <n v="38"/>
    <n v="15"/>
    <s v="2012"/>
    <x v="2"/>
    <x v="0"/>
  </r>
  <r>
    <s v="GHCND:USW00093817"/>
    <x v="4"/>
    <n v="20120302"/>
    <n v="222"/>
    <n v="22"/>
    <n v="22.2"/>
    <n v="2.2000000000000002"/>
    <n v="72"/>
    <n v="36"/>
    <n v="11"/>
    <s v="2012"/>
    <x v="2"/>
    <x v="1"/>
  </r>
  <r>
    <s v="GHCND:USW00093817"/>
    <x v="4"/>
    <n v="20120303"/>
    <n v="94"/>
    <n v="-17"/>
    <n v="9.4"/>
    <n v="-1.7"/>
    <n v="49"/>
    <n v="29"/>
    <n v="26"/>
    <s v="2012"/>
    <x v="2"/>
    <x v="2"/>
  </r>
  <r>
    <s v="GHCND:USW00093817"/>
    <x v="4"/>
    <n v="20120304"/>
    <n v="94"/>
    <n v="-28"/>
    <n v="9.4"/>
    <n v="-2.8"/>
    <n v="49"/>
    <n v="27"/>
    <n v="27"/>
    <s v="2012"/>
    <x v="2"/>
    <x v="3"/>
  </r>
  <r>
    <s v="GHCND:USW00093817"/>
    <x v="4"/>
    <n v="20120305"/>
    <n v="61"/>
    <n v="-17"/>
    <n v="6.1"/>
    <n v="-1.7"/>
    <n v="43"/>
    <n v="29"/>
    <n v="29"/>
    <s v="2012"/>
    <x v="2"/>
    <x v="4"/>
  </r>
  <r>
    <s v="GHCND:USW00093817"/>
    <x v="4"/>
    <n v="20120306"/>
    <n v="217"/>
    <n v="11"/>
    <n v="21.7"/>
    <n v="1.1000000000000001"/>
    <n v="71"/>
    <n v="34"/>
    <n v="12"/>
    <s v="2012"/>
    <x v="2"/>
    <x v="5"/>
  </r>
  <r>
    <s v="GHCND:USW00093817"/>
    <x v="4"/>
    <n v="20120307"/>
    <n v="217"/>
    <n v="117"/>
    <n v="21.7"/>
    <n v="11.7"/>
    <n v="71"/>
    <n v="53"/>
    <n v="3"/>
    <s v="2012"/>
    <x v="2"/>
    <x v="6"/>
  </r>
  <r>
    <s v="GHCND:USW00093817"/>
    <x v="4"/>
    <n v="20120308"/>
    <n v="189"/>
    <n v="22"/>
    <n v="18.899999999999999"/>
    <n v="2.2000000000000002"/>
    <n v="66"/>
    <n v="36"/>
    <n v="14"/>
    <s v="2012"/>
    <x v="2"/>
    <x v="7"/>
  </r>
  <r>
    <s v="GHCND:USW00093817"/>
    <x v="4"/>
    <n v="20120309"/>
    <n v="117"/>
    <n v="11"/>
    <n v="11.7"/>
    <n v="1.1000000000000001"/>
    <n v="53"/>
    <n v="34"/>
    <n v="21"/>
    <s v="2012"/>
    <x v="2"/>
    <x v="8"/>
  </r>
  <r>
    <s v="GHCND:USW00093817"/>
    <x v="4"/>
    <n v="20120310"/>
    <n v="144"/>
    <n v="-28"/>
    <n v="14.4"/>
    <n v="-2.8"/>
    <n v="58"/>
    <n v="27"/>
    <n v="22"/>
    <s v="2012"/>
    <x v="2"/>
    <x v="9"/>
  </r>
  <r>
    <s v="GHCND:USW00093817"/>
    <x v="4"/>
    <n v="20120311"/>
    <n v="194"/>
    <n v="6"/>
    <n v="19.399999999999999"/>
    <n v="0.6"/>
    <n v="67"/>
    <n v="33"/>
    <n v="15"/>
    <s v="2012"/>
    <x v="2"/>
    <x v="10"/>
  </r>
  <r>
    <s v="GHCND:USW00093817"/>
    <x v="4"/>
    <n v="20120312"/>
    <n v="233"/>
    <n v="150"/>
    <n v="23.3"/>
    <n v="15"/>
    <n v="74"/>
    <n v="59"/>
    <n v="0"/>
    <s v="2012"/>
    <x v="2"/>
    <x v="11"/>
  </r>
  <r>
    <s v="GHCND:USW00093817"/>
    <x v="4"/>
    <n v="20120313"/>
    <n v="256"/>
    <n v="117"/>
    <n v="25.6"/>
    <n v="11.7"/>
    <n v="78"/>
    <n v="53"/>
    <n v="0"/>
    <s v="2012"/>
    <x v="2"/>
    <x v="12"/>
  </r>
  <r>
    <s v="GHCND:USW00093817"/>
    <x v="4"/>
    <n v="20120314"/>
    <n v="278"/>
    <n v="100"/>
    <n v="27.8"/>
    <n v="10"/>
    <n v="82"/>
    <n v="50"/>
    <n v="0"/>
    <s v="2012"/>
    <x v="2"/>
    <x v="13"/>
  </r>
  <r>
    <s v="GHCND:USW00093817"/>
    <x v="4"/>
    <n v="20120315"/>
    <n v="261"/>
    <n v="150"/>
    <n v="26.1"/>
    <n v="15"/>
    <n v="79"/>
    <n v="59"/>
    <n v="0"/>
    <s v="2012"/>
    <x v="2"/>
    <x v="14"/>
  </r>
  <r>
    <s v="GHCND:USW00093817"/>
    <x v="4"/>
    <n v="20120316"/>
    <n v="228"/>
    <n v="128"/>
    <n v="22.8"/>
    <n v="12.8"/>
    <n v="73"/>
    <n v="55"/>
    <n v="1"/>
    <s v="2012"/>
    <x v="2"/>
    <x v="15"/>
  </r>
  <r>
    <s v="GHCND:USW00093817"/>
    <x v="4"/>
    <n v="20120317"/>
    <n v="267"/>
    <n v="117"/>
    <n v="26.7"/>
    <n v="11.7"/>
    <n v="80"/>
    <n v="53"/>
    <n v="0"/>
    <s v="2012"/>
    <x v="2"/>
    <x v="16"/>
  </r>
  <r>
    <s v="GHCND:USW00093817"/>
    <x v="4"/>
    <n v="20120318"/>
    <n v="278"/>
    <n v="128"/>
    <n v="27.8"/>
    <n v="12.8"/>
    <n v="82"/>
    <n v="55"/>
    <n v="0"/>
    <s v="2012"/>
    <x v="2"/>
    <x v="17"/>
  </r>
  <r>
    <s v="GHCND:USW00093817"/>
    <x v="4"/>
    <n v="20120319"/>
    <n v="283"/>
    <n v="150"/>
    <n v="28.3"/>
    <n v="15"/>
    <n v="83"/>
    <n v="59"/>
    <n v="0"/>
    <s v="2012"/>
    <x v="2"/>
    <x v="18"/>
  </r>
  <r>
    <s v="GHCND:USW00093817"/>
    <x v="4"/>
    <n v="20120320"/>
    <n v="289"/>
    <n v="183"/>
    <n v="28.9"/>
    <n v="18.3"/>
    <n v="84"/>
    <n v="65"/>
    <n v="0"/>
    <s v="2012"/>
    <x v="2"/>
    <x v="19"/>
  </r>
  <r>
    <s v="GHCND:USW00093817"/>
    <x v="4"/>
    <n v="20120321"/>
    <n v="283"/>
    <n v="183"/>
    <n v="28.3"/>
    <n v="18.3"/>
    <n v="83"/>
    <n v="65"/>
    <n v="0"/>
    <s v="2012"/>
    <x v="2"/>
    <x v="20"/>
  </r>
  <r>
    <s v="GHCND:USW00093817"/>
    <x v="4"/>
    <n v="20120322"/>
    <n v="233"/>
    <n v="178"/>
    <n v="23.3"/>
    <n v="17.8"/>
    <n v="74"/>
    <n v="64"/>
    <n v="0"/>
    <s v="2012"/>
    <x v="2"/>
    <x v="21"/>
  </r>
  <r>
    <s v="GHCND:USW00093817"/>
    <x v="4"/>
    <n v="20120323"/>
    <n v="250"/>
    <n v="94"/>
    <n v="25"/>
    <n v="9.4"/>
    <n v="77"/>
    <n v="49"/>
    <n v="2"/>
    <s v="2012"/>
    <x v="2"/>
    <x v="22"/>
  </r>
  <r>
    <s v="GHCND:USW00093817"/>
    <x v="4"/>
    <n v="20120324"/>
    <n v="200"/>
    <n v="89"/>
    <n v="20"/>
    <n v="8.9"/>
    <n v="68"/>
    <n v="48"/>
    <n v="7"/>
    <s v="2012"/>
    <x v="2"/>
    <x v="23"/>
  </r>
  <r>
    <s v="GHCND:USW00093817"/>
    <x v="4"/>
    <n v="20120325"/>
    <n v="222"/>
    <n v="117"/>
    <n v="22.2"/>
    <n v="11.7"/>
    <n v="72"/>
    <n v="53"/>
    <n v="2"/>
    <s v="2012"/>
    <x v="2"/>
    <x v="24"/>
  </r>
  <r>
    <s v="GHCND:USW00093817"/>
    <x v="4"/>
    <n v="20120326"/>
    <n v="228"/>
    <n v="100"/>
    <n v="22.8"/>
    <n v="10"/>
    <n v="73"/>
    <n v="50"/>
    <n v="3"/>
    <s v="2012"/>
    <x v="2"/>
    <x v="25"/>
  </r>
  <r>
    <s v="GHCND:USW00093817"/>
    <x v="4"/>
    <n v="20120327"/>
    <n v="244"/>
    <n v="72"/>
    <n v="24.4"/>
    <n v="7.2"/>
    <n v="76"/>
    <n v="45"/>
    <n v="4"/>
    <s v="2012"/>
    <x v="2"/>
    <x v="26"/>
  </r>
  <r>
    <s v="GHCND:USW00093817"/>
    <x v="4"/>
    <n v="20120328"/>
    <n v="261"/>
    <n v="133"/>
    <n v="26.1"/>
    <n v="13.3"/>
    <n v="79"/>
    <n v="56"/>
    <n v="0"/>
    <s v="2012"/>
    <x v="2"/>
    <x v="27"/>
  </r>
  <r>
    <s v="GHCND:USW00093817"/>
    <x v="4"/>
    <n v="20120329"/>
    <n v="244"/>
    <n v="122"/>
    <n v="24.4"/>
    <n v="12.2"/>
    <n v="76"/>
    <n v="54"/>
    <n v="0"/>
    <s v="2012"/>
    <x v="2"/>
    <x v="28"/>
  </r>
  <r>
    <s v="GHCND:USW00093817"/>
    <x v="4"/>
    <n v="20120330"/>
    <n v="267"/>
    <n v="122"/>
    <n v="26.7"/>
    <n v="12.2"/>
    <n v="80"/>
    <n v="54"/>
    <n v="0"/>
    <s v="2012"/>
    <x v="2"/>
    <x v="29"/>
  </r>
  <r>
    <s v="GHCND:USW00093817"/>
    <x v="4"/>
    <n v="20120331"/>
    <n v="222"/>
    <n v="111"/>
    <n v="22.2"/>
    <n v="11.1"/>
    <n v="72"/>
    <n v="52"/>
    <n v="3"/>
    <s v="2012"/>
    <x v="2"/>
    <x v="30"/>
  </r>
  <r>
    <s v="GHCND:USW00093817"/>
    <x v="4"/>
    <n v="20120401"/>
    <n v="300"/>
    <n v="128"/>
    <n v="30"/>
    <n v="12.8"/>
    <n v="86"/>
    <n v="55"/>
    <n v="0"/>
    <s v="2012"/>
    <x v="3"/>
    <x v="0"/>
  </r>
  <r>
    <s v="GHCND:USW00093817"/>
    <x v="4"/>
    <n v="20120402"/>
    <n v="289"/>
    <n v="161"/>
    <n v="28.9"/>
    <n v="16.100000000000001"/>
    <n v="84"/>
    <n v="61"/>
    <n v="0"/>
    <s v="2012"/>
    <x v="3"/>
    <x v="1"/>
  </r>
  <r>
    <s v="GHCND:USW00093817"/>
    <x v="4"/>
    <n v="20120403"/>
    <n v="283"/>
    <n v="133"/>
    <n v="28.3"/>
    <n v="13.3"/>
    <n v="83"/>
    <n v="56"/>
    <n v="0"/>
    <s v="2012"/>
    <x v="3"/>
    <x v="2"/>
  </r>
  <r>
    <s v="GHCND:USW00093817"/>
    <x v="4"/>
    <n v="20120404"/>
    <n v="261"/>
    <n v="150"/>
    <n v="26.1"/>
    <n v="15"/>
    <n v="79"/>
    <n v="59"/>
    <n v="0"/>
    <s v="2012"/>
    <x v="3"/>
    <x v="3"/>
  </r>
  <r>
    <s v="GHCND:USW00093817"/>
    <x v="4"/>
    <n v="20120405"/>
    <n v="189"/>
    <n v="89"/>
    <n v="18.899999999999999"/>
    <n v="8.9"/>
    <n v="66"/>
    <n v="48"/>
    <n v="8"/>
    <s v="2012"/>
    <x v="3"/>
    <x v="4"/>
  </r>
  <r>
    <s v="GHCND:USW00093817"/>
    <x v="4"/>
    <n v="20120406"/>
    <n v="178"/>
    <n v="39"/>
    <n v="17.8"/>
    <n v="3.9"/>
    <n v="64"/>
    <n v="39"/>
    <n v="13"/>
    <s v="2012"/>
    <x v="3"/>
    <x v="5"/>
  </r>
  <r>
    <s v="GHCND:USW00093817"/>
    <x v="4"/>
    <n v="20120407"/>
    <n v="222"/>
    <n v="22"/>
    <n v="22.2"/>
    <n v="2.2000000000000002"/>
    <n v="72"/>
    <n v="36"/>
    <n v="11"/>
    <s v="2012"/>
    <x v="3"/>
    <x v="6"/>
  </r>
  <r>
    <s v="GHCND:USW00093817"/>
    <x v="4"/>
    <n v="20120408"/>
    <n v="206"/>
    <n v="67"/>
    <n v="20.6"/>
    <n v="6.7"/>
    <n v="69"/>
    <n v="44"/>
    <n v="8"/>
    <s v="2012"/>
    <x v="3"/>
    <x v="7"/>
  </r>
  <r>
    <s v="GHCND:USW00093817"/>
    <x v="4"/>
    <n v="20120409"/>
    <n v="217"/>
    <n v="44"/>
    <n v="21.7"/>
    <n v="4.4000000000000004"/>
    <n v="71"/>
    <n v="40"/>
    <n v="9"/>
    <s v="2012"/>
    <x v="3"/>
    <x v="8"/>
  </r>
  <r>
    <s v="GHCND:USW00093817"/>
    <x v="4"/>
    <n v="20120410"/>
    <n v="150"/>
    <n v="28"/>
    <n v="15"/>
    <n v="2.8"/>
    <n v="59"/>
    <n v="37"/>
    <n v="17"/>
    <s v="2012"/>
    <x v="3"/>
    <x v="9"/>
  </r>
  <r>
    <s v="GHCND:USW00093817"/>
    <x v="4"/>
    <n v="20120411"/>
    <n v="139"/>
    <n v="6"/>
    <n v="13.9"/>
    <n v="0.6"/>
    <n v="57"/>
    <n v="33"/>
    <n v="20"/>
    <s v="2012"/>
    <x v="3"/>
    <x v="10"/>
  </r>
  <r>
    <s v="GHCND:USW00093817"/>
    <x v="4"/>
    <n v="20120412"/>
    <n v="172"/>
    <n v="-6"/>
    <n v="17.2"/>
    <n v="-0.6"/>
    <n v="63"/>
    <n v="31"/>
    <n v="18"/>
    <s v="2012"/>
    <x v="3"/>
    <x v="11"/>
  </r>
  <r>
    <s v="GHCND:USW00093817"/>
    <x v="4"/>
    <n v="20120413"/>
    <n v="189"/>
    <n v="33"/>
    <n v="18.899999999999999"/>
    <n v="3.3"/>
    <n v="66"/>
    <n v="38"/>
    <n v="13"/>
    <s v="2012"/>
    <x v="3"/>
    <x v="12"/>
  </r>
  <r>
    <s v="GHCND:USW00093817"/>
    <x v="4"/>
    <n v="20120414"/>
    <n v="261"/>
    <n v="106"/>
    <n v="26.1"/>
    <n v="10.6"/>
    <n v="79"/>
    <n v="51"/>
    <n v="0"/>
    <s v="2012"/>
    <x v="3"/>
    <x v="13"/>
  </r>
  <r>
    <s v="GHCND:USW00093817"/>
    <x v="4"/>
    <n v="20120415"/>
    <n v="267"/>
    <n v="167"/>
    <n v="26.7"/>
    <n v="16.7"/>
    <n v="80"/>
    <n v="62"/>
    <n v="0"/>
    <s v="2012"/>
    <x v="3"/>
    <x v="14"/>
  </r>
  <r>
    <s v="GHCND:USW00093817"/>
    <x v="4"/>
    <n v="20120416"/>
    <n v="239"/>
    <n v="89"/>
    <n v="23.9"/>
    <n v="8.9"/>
    <n v="75"/>
    <n v="48"/>
    <n v="3"/>
    <s v="2012"/>
    <x v="3"/>
    <x v="15"/>
  </r>
  <r>
    <s v="GHCND:USW00093817"/>
    <x v="4"/>
    <n v="20120417"/>
    <n v="194"/>
    <n v="78"/>
    <n v="19.399999999999999"/>
    <n v="7.8"/>
    <n v="67"/>
    <n v="46"/>
    <n v="8"/>
    <s v="2012"/>
    <x v="3"/>
    <x v="16"/>
  </r>
  <r>
    <s v="GHCND:USW00093817"/>
    <x v="4"/>
    <n v="20120418"/>
    <n v="233"/>
    <n v="39"/>
    <n v="23.3"/>
    <n v="3.9"/>
    <n v="74"/>
    <n v="39"/>
    <n v="8"/>
    <s v="2012"/>
    <x v="3"/>
    <x v="17"/>
  </r>
  <r>
    <s v="GHCND:USW00093817"/>
    <x v="4"/>
    <n v="20120419"/>
    <n v="244"/>
    <n v="61"/>
    <n v="24.4"/>
    <n v="6.1"/>
    <n v="76"/>
    <n v="43"/>
    <n v="5"/>
    <s v="2012"/>
    <x v="3"/>
    <x v="18"/>
  </r>
  <r>
    <s v="GHCND:USW00093817"/>
    <x v="4"/>
    <n v="20120420"/>
    <n v="244"/>
    <n v="78"/>
    <n v="24.4"/>
    <n v="7.8"/>
    <n v="76"/>
    <n v="46"/>
    <n v="4"/>
    <s v="2012"/>
    <x v="3"/>
    <x v="19"/>
  </r>
  <r>
    <s v="GHCND:USW00093817"/>
    <x v="4"/>
    <n v="20120421"/>
    <n v="128"/>
    <n v="50"/>
    <n v="12.8"/>
    <n v="5"/>
    <n v="55"/>
    <n v="41"/>
    <n v="17"/>
    <s v="2012"/>
    <x v="3"/>
    <x v="20"/>
  </r>
  <r>
    <s v="GHCND:USW00093817"/>
    <x v="4"/>
    <n v="20120422"/>
    <n v="161"/>
    <n v="17"/>
    <n v="16.100000000000001"/>
    <n v="1.7"/>
    <n v="61"/>
    <n v="35"/>
    <n v="17"/>
    <s v="2012"/>
    <x v="3"/>
    <x v="21"/>
  </r>
  <r>
    <s v="GHCND:USW00093817"/>
    <x v="4"/>
    <n v="20120423"/>
    <n v="172"/>
    <n v="33"/>
    <n v="17.2"/>
    <n v="3.3"/>
    <n v="63"/>
    <n v="38"/>
    <n v="14"/>
    <s v="2012"/>
    <x v="3"/>
    <x v="22"/>
  </r>
  <r>
    <s v="GHCND:USW00093817"/>
    <x v="4"/>
    <n v="20120424"/>
    <n v="194"/>
    <n v="33"/>
    <n v="19.399999999999999"/>
    <n v="3.3"/>
    <n v="67"/>
    <n v="38"/>
    <n v="12"/>
    <s v="2012"/>
    <x v="3"/>
    <x v="23"/>
  </r>
  <r>
    <s v="GHCND:USW00093817"/>
    <x v="4"/>
    <n v="20120425"/>
    <n v="267"/>
    <n v="89"/>
    <n v="26.7"/>
    <n v="8.9"/>
    <n v="80"/>
    <n v="48"/>
    <n v="1"/>
    <s v="2012"/>
    <x v="3"/>
    <x v="24"/>
  </r>
  <r>
    <s v="GHCND:USW00093817"/>
    <x v="4"/>
    <n v="20120426"/>
    <n v="272"/>
    <n v="111"/>
    <n v="27.2"/>
    <n v="11.1"/>
    <n v="81"/>
    <n v="52"/>
    <n v="0"/>
    <s v="2012"/>
    <x v="3"/>
    <x v="25"/>
  </r>
  <r>
    <s v="GHCND:USW00093817"/>
    <x v="4"/>
    <n v="20120427"/>
    <n v="189"/>
    <n v="56"/>
    <n v="18.899999999999999"/>
    <n v="5.6"/>
    <n v="66"/>
    <n v="42"/>
    <n v="11"/>
    <s v="2012"/>
    <x v="3"/>
    <x v="26"/>
  </r>
  <r>
    <s v="GHCND:USW00093817"/>
    <x v="4"/>
    <n v="20120428"/>
    <n v="278"/>
    <n v="139"/>
    <n v="27.8"/>
    <n v="13.9"/>
    <n v="82"/>
    <n v="57"/>
    <n v="0"/>
    <s v="2012"/>
    <x v="3"/>
    <x v="27"/>
  </r>
  <r>
    <s v="GHCND:USW00093817"/>
    <x v="4"/>
    <n v="20120429"/>
    <n v="278"/>
    <n v="133"/>
    <n v="27.8"/>
    <n v="13.3"/>
    <n v="82"/>
    <n v="56"/>
    <n v="0"/>
    <s v="2012"/>
    <x v="3"/>
    <x v="28"/>
  </r>
  <r>
    <s v="GHCND:USW00093817"/>
    <x v="4"/>
    <n v="20120430"/>
    <n v="289"/>
    <n v="161"/>
    <n v="28.9"/>
    <n v="16.100000000000001"/>
    <n v="84"/>
    <n v="61"/>
    <n v="0"/>
    <s v="2012"/>
    <x v="3"/>
    <x v="29"/>
  </r>
  <r>
    <s v="GHCND:USW00093817"/>
    <x v="4"/>
    <n v="20120501"/>
    <n v="300"/>
    <n v="156"/>
    <n v="30"/>
    <n v="15.6"/>
    <n v="86"/>
    <n v="60"/>
    <n v="0"/>
    <s v="2012"/>
    <x v="4"/>
    <x v="0"/>
  </r>
  <r>
    <s v="GHCND:USW00093817"/>
    <x v="4"/>
    <n v="20120502"/>
    <n v="317"/>
    <n v="211"/>
    <n v="31.7"/>
    <n v="21.1"/>
    <n v="89"/>
    <n v="70"/>
    <n v="0"/>
    <s v="2012"/>
    <x v="4"/>
    <x v="1"/>
  </r>
  <r>
    <s v="GHCND:USW00093817"/>
    <x v="4"/>
    <n v="20120503"/>
    <n v="300"/>
    <n v="194"/>
    <n v="30"/>
    <n v="19.399999999999999"/>
    <n v="86"/>
    <n v="67"/>
    <n v="0"/>
    <s v="2012"/>
    <x v="4"/>
    <x v="2"/>
  </r>
  <r>
    <s v="GHCND:USW00093817"/>
    <x v="4"/>
    <n v="20120504"/>
    <n v="300"/>
    <n v="189"/>
    <n v="30"/>
    <n v="18.899999999999999"/>
    <n v="86"/>
    <n v="66"/>
    <n v="0"/>
    <s v="2012"/>
    <x v="4"/>
    <x v="3"/>
  </r>
  <r>
    <s v="GHCND:USW00093817"/>
    <x v="4"/>
    <n v="20120505"/>
    <n v="306"/>
    <n v="178"/>
    <n v="30.6"/>
    <n v="17.8"/>
    <n v="87"/>
    <n v="64"/>
    <n v="0"/>
    <s v="2012"/>
    <x v="4"/>
    <x v="4"/>
  </r>
  <r>
    <s v="GHCND:USW00093817"/>
    <x v="4"/>
    <n v="20120506"/>
    <n v="328"/>
    <n v="200"/>
    <n v="32.799999999999997"/>
    <n v="20"/>
    <n v="91"/>
    <n v="68"/>
    <n v="0"/>
    <s v="2012"/>
    <x v="4"/>
    <x v="5"/>
  </r>
  <r>
    <s v="GHCND:USW00093817"/>
    <x v="4"/>
    <n v="20120507"/>
    <n v="283"/>
    <n v="189"/>
    <n v="28.3"/>
    <n v="18.899999999999999"/>
    <n v="83"/>
    <n v="66"/>
    <n v="0"/>
    <s v="2012"/>
    <x v="4"/>
    <x v="6"/>
  </r>
  <r>
    <s v="GHCND:USW00093817"/>
    <x v="4"/>
    <n v="20120508"/>
    <n v="244"/>
    <n v="139"/>
    <n v="24.4"/>
    <n v="13.9"/>
    <n v="76"/>
    <n v="57"/>
    <n v="0"/>
    <s v="2012"/>
    <x v="4"/>
    <x v="7"/>
  </r>
  <r>
    <s v="GHCND:USW00093817"/>
    <x v="4"/>
    <n v="20120509"/>
    <n v="222"/>
    <n v="111"/>
    <n v="22.2"/>
    <n v="11.1"/>
    <n v="72"/>
    <n v="52"/>
    <n v="3"/>
    <s v="2012"/>
    <x v="4"/>
    <x v="8"/>
  </r>
  <r>
    <s v="GHCND:USW00093817"/>
    <x v="4"/>
    <n v="20120510"/>
    <n v="228"/>
    <n v="89"/>
    <n v="22.8"/>
    <n v="8.9"/>
    <n v="73"/>
    <n v="48"/>
    <n v="4"/>
    <s v="2012"/>
    <x v="4"/>
    <x v="9"/>
  </r>
  <r>
    <s v="GHCND:USW00093817"/>
    <x v="4"/>
    <n v="20120511"/>
    <n v="250"/>
    <n v="83"/>
    <n v="25"/>
    <n v="8.3000000000000007"/>
    <n v="77"/>
    <n v="47"/>
    <n v="3"/>
    <s v="2012"/>
    <x v="4"/>
    <x v="10"/>
  </r>
  <r>
    <s v="GHCND:USW00093817"/>
    <x v="4"/>
    <n v="20120512"/>
    <n v="239"/>
    <n v="128"/>
    <n v="23.9"/>
    <n v="12.8"/>
    <n v="75"/>
    <n v="55"/>
    <n v="0"/>
    <s v="2012"/>
    <x v="4"/>
    <x v="11"/>
  </r>
  <r>
    <s v="GHCND:USW00093817"/>
    <x v="4"/>
    <n v="20120513"/>
    <n v="244"/>
    <n v="150"/>
    <n v="24.4"/>
    <n v="15"/>
    <n v="76"/>
    <n v="59"/>
    <n v="0"/>
    <s v="2012"/>
    <x v="4"/>
    <x v="12"/>
  </r>
  <r>
    <s v="GHCND:USW00093817"/>
    <x v="4"/>
    <n v="20120514"/>
    <n v="267"/>
    <n v="150"/>
    <n v="26.7"/>
    <n v="15"/>
    <n v="80"/>
    <n v="59"/>
    <n v="0"/>
    <s v="2012"/>
    <x v="4"/>
    <x v="13"/>
  </r>
  <r>
    <s v="GHCND:USW00093817"/>
    <x v="4"/>
    <n v="20120515"/>
    <n v="294"/>
    <n v="133"/>
    <n v="29.4"/>
    <n v="13.3"/>
    <n v="85"/>
    <n v="56"/>
    <n v="0"/>
    <s v="2012"/>
    <x v="4"/>
    <x v="14"/>
  </r>
  <r>
    <s v="GHCND:USW00093817"/>
    <x v="4"/>
    <n v="20120516"/>
    <n v="306"/>
    <n v="117"/>
    <n v="30.6"/>
    <n v="11.7"/>
    <n v="87"/>
    <n v="53"/>
    <n v="0"/>
    <s v="2012"/>
    <x v="4"/>
    <x v="15"/>
  </r>
  <r>
    <s v="GHCND:USW00093817"/>
    <x v="4"/>
    <n v="20120517"/>
    <n v="272"/>
    <n v="128"/>
    <n v="27.2"/>
    <n v="12.8"/>
    <n v="81"/>
    <n v="55"/>
    <n v="0"/>
    <s v="2012"/>
    <x v="4"/>
    <x v="16"/>
  </r>
  <r>
    <s v="GHCND:USW00093817"/>
    <x v="4"/>
    <n v="20120518"/>
    <n v="306"/>
    <n v="133"/>
    <n v="30.6"/>
    <n v="13.3"/>
    <n v="87"/>
    <n v="56"/>
    <n v="0"/>
    <s v="2012"/>
    <x v="4"/>
    <x v="17"/>
  </r>
  <r>
    <s v="GHCND:USW00093817"/>
    <x v="4"/>
    <n v="20120519"/>
    <n v="333"/>
    <n v="172"/>
    <n v="33.299999999999997"/>
    <n v="17.2"/>
    <n v="92"/>
    <n v="63"/>
    <n v="0"/>
    <s v="2012"/>
    <x v="4"/>
    <x v="18"/>
  </r>
  <r>
    <s v="GHCND:USW00093817"/>
    <x v="4"/>
    <n v="20120520"/>
    <n v="333"/>
    <n v="167"/>
    <n v="33.299999999999997"/>
    <n v="16.7"/>
    <n v="92"/>
    <n v="62"/>
    <n v="0"/>
    <s v="2012"/>
    <x v="4"/>
    <x v="19"/>
  </r>
  <r>
    <s v="GHCND:USW00093817"/>
    <x v="4"/>
    <n v="20120521"/>
    <n v="267"/>
    <n v="144"/>
    <n v="26.7"/>
    <n v="14.4"/>
    <n v="80"/>
    <n v="58"/>
    <n v="0"/>
    <s v="2012"/>
    <x v="4"/>
    <x v="20"/>
  </r>
  <r>
    <s v="GHCND:USW00093817"/>
    <x v="4"/>
    <n v="20120522"/>
    <n v="261"/>
    <n v="111"/>
    <n v="26.1"/>
    <n v="11.1"/>
    <n v="79"/>
    <n v="52"/>
    <n v="0"/>
    <s v="2012"/>
    <x v="4"/>
    <x v="21"/>
  </r>
  <r>
    <s v="GHCND:USW00093817"/>
    <x v="4"/>
    <n v="20120523"/>
    <n v="283"/>
    <n v="106"/>
    <n v="28.3"/>
    <n v="10.6"/>
    <n v="83"/>
    <n v="51"/>
    <n v="0"/>
    <s v="2012"/>
    <x v="4"/>
    <x v="22"/>
  </r>
  <r>
    <s v="GHCND:USW00093817"/>
    <x v="4"/>
    <n v="20120524"/>
    <n v="328"/>
    <n v="128"/>
    <n v="32.799999999999997"/>
    <n v="12.8"/>
    <n v="91"/>
    <n v="55"/>
    <n v="0"/>
    <s v="2012"/>
    <x v="4"/>
    <x v="23"/>
  </r>
  <r>
    <s v="GHCND:USW00093817"/>
    <x v="4"/>
    <n v="20120525"/>
    <n v="333"/>
    <n v="217"/>
    <n v="33.299999999999997"/>
    <n v="21.7"/>
    <n v="92"/>
    <n v="71"/>
    <n v="0"/>
    <s v="2012"/>
    <x v="4"/>
    <x v="24"/>
  </r>
  <r>
    <s v="GHCND:USW00093817"/>
    <x v="4"/>
    <n v="20120526"/>
    <n v="344"/>
    <n v="194"/>
    <n v="34.4"/>
    <n v="19.399999999999999"/>
    <n v="94"/>
    <n v="67"/>
    <n v="0"/>
    <s v="2012"/>
    <x v="4"/>
    <x v="25"/>
  </r>
  <r>
    <s v="GHCND:USW00093817"/>
    <x v="4"/>
    <n v="20120527"/>
    <n v="344"/>
    <n v="200"/>
    <n v="34.4"/>
    <n v="20"/>
    <n v="94"/>
    <n v="68"/>
    <n v="0"/>
    <s v="2012"/>
    <x v="4"/>
    <x v="26"/>
  </r>
  <r>
    <s v="GHCND:USW00093817"/>
    <x v="4"/>
    <n v="20120528"/>
    <n v="344"/>
    <n v="194"/>
    <n v="34.4"/>
    <n v="19.399999999999999"/>
    <n v="94"/>
    <n v="67"/>
    <n v="0"/>
    <s v="2012"/>
    <x v="4"/>
    <x v="27"/>
  </r>
  <r>
    <s v="GHCND:USW00093817"/>
    <x v="4"/>
    <n v="20120529"/>
    <n v="300"/>
    <n v="172"/>
    <n v="30"/>
    <n v="17.2"/>
    <n v="86"/>
    <n v="63"/>
    <n v="0"/>
    <s v="2012"/>
    <x v="4"/>
    <x v="28"/>
  </r>
  <r>
    <s v="GHCND:USW00093817"/>
    <x v="4"/>
    <n v="20120530"/>
    <n v="283"/>
    <n v="144"/>
    <n v="28.3"/>
    <n v="14.4"/>
    <n v="83"/>
    <n v="58"/>
    <n v="0"/>
    <s v="2012"/>
    <x v="4"/>
    <x v="29"/>
  </r>
  <r>
    <s v="GHCND:USW00093817"/>
    <x v="4"/>
    <n v="20120531"/>
    <n v="294"/>
    <n v="122"/>
    <n v="29.4"/>
    <n v="12.2"/>
    <n v="85"/>
    <n v="54"/>
    <n v="0"/>
    <s v="2012"/>
    <x v="4"/>
    <x v="30"/>
  </r>
  <r>
    <s v="GHCND:USW00093817"/>
    <x v="4"/>
    <n v="20120601"/>
    <n v="189"/>
    <n v="94"/>
    <n v="18.899999999999999"/>
    <n v="9.4"/>
    <n v="66"/>
    <n v="49"/>
    <n v="7"/>
    <s v="2012"/>
    <x v="5"/>
    <x v="0"/>
  </r>
  <r>
    <s v="GHCND:USW00093817"/>
    <x v="4"/>
    <n v="20120602"/>
    <n v="244"/>
    <n v="94"/>
    <n v="24.4"/>
    <n v="9.4"/>
    <n v="76"/>
    <n v="49"/>
    <n v="2"/>
    <s v="2012"/>
    <x v="5"/>
    <x v="1"/>
  </r>
  <r>
    <s v="GHCND:USW00093817"/>
    <x v="4"/>
    <n v="20120603"/>
    <n v="306"/>
    <n v="139"/>
    <n v="30.6"/>
    <n v="13.9"/>
    <n v="87"/>
    <n v="57"/>
    <n v="0"/>
    <s v="2012"/>
    <x v="5"/>
    <x v="2"/>
  </r>
  <r>
    <s v="GHCND:USW00093817"/>
    <x v="4"/>
    <n v="20120604"/>
    <n v="300"/>
    <n v="156"/>
    <n v="30"/>
    <n v="15.6"/>
    <n v="86"/>
    <n v="60"/>
    <n v="0"/>
    <s v="2012"/>
    <x v="5"/>
    <x v="3"/>
  </r>
  <r>
    <s v="GHCND:USW00093817"/>
    <x v="4"/>
    <n v="20120605"/>
    <n v="283"/>
    <n v="128"/>
    <n v="28.3"/>
    <n v="12.8"/>
    <n v="83"/>
    <n v="55"/>
    <n v="0"/>
    <s v="2012"/>
    <x v="5"/>
    <x v="4"/>
  </r>
  <r>
    <s v="GHCND:USW00093817"/>
    <x v="4"/>
    <n v="20120606"/>
    <n v="261"/>
    <n v="117"/>
    <n v="26.1"/>
    <n v="11.7"/>
    <n v="79"/>
    <n v="53"/>
    <n v="0"/>
    <s v="2012"/>
    <x v="5"/>
    <x v="5"/>
  </r>
  <r>
    <s v="GHCND:USW00093817"/>
    <x v="4"/>
    <n v="20120607"/>
    <n v="300"/>
    <n v="106"/>
    <n v="30"/>
    <n v="10.6"/>
    <n v="86"/>
    <n v="51"/>
    <n v="0"/>
    <s v="2012"/>
    <x v="5"/>
    <x v="6"/>
  </r>
  <r>
    <s v="GHCND:USW00093817"/>
    <x v="4"/>
    <n v="20120608"/>
    <n v="306"/>
    <n v="122"/>
    <n v="30.6"/>
    <n v="12.2"/>
    <n v="87"/>
    <n v="54"/>
    <n v="0"/>
    <s v="2012"/>
    <x v="5"/>
    <x v="7"/>
  </r>
  <r>
    <s v="GHCND:USW00093817"/>
    <x v="4"/>
    <n v="20120609"/>
    <n v="322"/>
    <n v="139"/>
    <n v="32.200000000000003"/>
    <n v="13.9"/>
    <n v="90"/>
    <n v="57"/>
    <n v="0"/>
    <s v="2012"/>
    <x v="5"/>
    <x v="8"/>
  </r>
  <r>
    <s v="GHCND:USW00093817"/>
    <x v="4"/>
    <n v="20120610"/>
    <n v="306"/>
    <n v="172"/>
    <n v="30.6"/>
    <n v="17.2"/>
    <n v="87"/>
    <n v="63"/>
    <n v="0"/>
    <s v="2012"/>
    <x v="5"/>
    <x v="9"/>
  </r>
  <r>
    <s v="GHCND:USW00093817"/>
    <x v="4"/>
    <n v="20120611"/>
    <n v="306"/>
    <n v="189"/>
    <n v="30.6"/>
    <n v="18.899999999999999"/>
    <n v="87"/>
    <n v="66"/>
    <n v="0"/>
    <s v="2012"/>
    <x v="5"/>
    <x v="10"/>
  </r>
  <r>
    <s v="GHCND:USW00093817"/>
    <x v="4"/>
    <n v="20120612"/>
    <n v="300"/>
    <n v="172"/>
    <n v="30"/>
    <n v="17.2"/>
    <n v="86"/>
    <n v="63"/>
    <n v="0"/>
    <s v="2012"/>
    <x v="5"/>
    <x v="11"/>
  </r>
  <r>
    <s v="GHCND:USW00093817"/>
    <x v="4"/>
    <n v="20120613"/>
    <n v="300"/>
    <n v="133"/>
    <n v="30"/>
    <n v="13.3"/>
    <n v="86"/>
    <n v="56"/>
    <n v="0"/>
    <s v="2012"/>
    <x v="5"/>
    <x v="12"/>
  </r>
  <r>
    <s v="GHCND:USW00093817"/>
    <x v="4"/>
    <n v="20120614"/>
    <n v="311"/>
    <n v="161"/>
    <n v="31.1"/>
    <n v="16.100000000000001"/>
    <n v="88"/>
    <n v="61"/>
    <n v="0"/>
    <s v="2012"/>
    <x v="5"/>
    <x v="13"/>
  </r>
  <r>
    <s v="GHCND:USW00093817"/>
    <x v="4"/>
    <n v="20120615"/>
    <n v="339"/>
    <n v="144"/>
    <n v="33.9"/>
    <n v="14.4"/>
    <n v="93"/>
    <n v="58"/>
    <n v="0"/>
    <s v="2012"/>
    <x v="5"/>
    <x v="14"/>
  </r>
  <r>
    <s v="GHCND:USW00093817"/>
    <x v="4"/>
    <n v="20120616"/>
    <n v="344"/>
    <n v="206"/>
    <n v="34.4"/>
    <n v="20.6"/>
    <n v="94"/>
    <n v="69"/>
    <n v="0"/>
    <s v="2012"/>
    <x v="5"/>
    <x v="15"/>
  </r>
  <r>
    <s v="GHCND:USW00093817"/>
    <x v="4"/>
    <n v="20120617"/>
    <n v="311"/>
    <n v="228"/>
    <n v="31.1"/>
    <n v="22.8"/>
    <n v="88"/>
    <n v="73"/>
    <n v="0"/>
    <s v="2012"/>
    <x v="5"/>
    <x v="16"/>
  </r>
  <r>
    <s v="GHCND:USW00093817"/>
    <x v="4"/>
    <n v="20120618"/>
    <n v="333"/>
    <n v="222"/>
    <n v="33.299999999999997"/>
    <n v="22.2"/>
    <n v="92"/>
    <n v="72"/>
    <n v="0"/>
    <s v="2012"/>
    <x v="5"/>
    <x v="17"/>
  </r>
  <r>
    <s v="GHCND:USW00093817"/>
    <x v="4"/>
    <n v="20120619"/>
    <n v="344"/>
    <n v="222"/>
    <n v="34.4"/>
    <n v="22.2"/>
    <n v="94"/>
    <n v="72"/>
    <n v="0"/>
    <s v="2012"/>
    <x v="5"/>
    <x v="18"/>
  </r>
  <r>
    <s v="GHCND:USW00093817"/>
    <x v="4"/>
    <n v="20120620"/>
    <n v="344"/>
    <n v="189"/>
    <n v="34.4"/>
    <n v="18.899999999999999"/>
    <n v="94"/>
    <n v="66"/>
    <n v="0"/>
    <s v="2012"/>
    <x v="5"/>
    <x v="19"/>
  </r>
  <r>
    <s v="GHCND:USW00093817"/>
    <x v="4"/>
    <n v="20120621"/>
    <n v="344"/>
    <n v="189"/>
    <n v="34.4"/>
    <n v="18.899999999999999"/>
    <n v="94"/>
    <n v="66"/>
    <n v="0"/>
    <s v="2012"/>
    <x v="5"/>
    <x v="20"/>
  </r>
  <r>
    <s v="GHCND:USW00093817"/>
    <x v="4"/>
    <n v="20120622"/>
    <n v="333"/>
    <n v="200"/>
    <n v="33.299999999999997"/>
    <n v="20"/>
    <n v="92"/>
    <n v="68"/>
    <n v="0"/>
    <s v="2012"/>
    <x v="5"/>
    <x v="21"/>
  </r>
  <r>
    <s v="GHCND:USW00093817"/>
    <x v="4"/>
    <n v="20120623"/>
    <n v="333"/>
    <n v="167"/>
    <n v="33.299999999999997"/>
    <n v="16.7"/>
    <n v="92"/>
    <n v="62"/>
    <n v="0"/>
    <s v="2012"/>
    <x v="5"/>
    <x v="22"/>
  </r>
  <r>
    <s v="GHCND:USW00093817"/>
    <x v="4"/>
    <n v="20120624"/>
    <n v="361"/>
    <n v="200"/>
    <n v="36.1"/>
    <n v="20"/>
    <n v="97"/>
    <n v="68"/>
    <n v="0"/>
    <s v="2012"/>
    <x v="5"/>
    <x v="23"/>
  </r>
  <r>
    <s v="GHCND:USW00093817"/>
    <x v="4"/>
    <n v="20120625"/>
    <n v="356"/>
    <n v="189"/>
    <n v="35.6"/>
    <n v="18.899999999999999"/>
    <n v="96"/>
    <n v="66"/>
    <n v="0"/>
    <s v="2012"/>
    <x v="5"/>
    <x v="24"/>
  </r>
  <r>
    <s v="GHCND:USW00093817"/>
    <x v="4"/>
    <n v="20120626"/>
    <n v="317"/>
    <n v="156"/>
    <n v="31.7"/>
    <n v="15.6"/>
    <n v="89"/>
    <n v="60"/>
    <n v="0"/>
    <s v="2012"/>
    <x v="5"/>
    <x v="25"/>
  </r>
  <r>
    <s v="GHCND:USW00093817"/>
    <x v="4"/>
    <n v="20120627"/>
    <n v="339"/>
    <n v="133"/>
    <n v="33.9"/>
    <n v="13.3"/>
    <n v="93"/>
    <n v="56"/>
    <n v="0"/>
    <s v="2012"/>
    <x v="5"/>
    <x v="26"/>
  </r>
  <r>
    <s v="GHCND:USW00093817"/>
    <x v="4"/>
    <n v="20120628"/>
    <n v="417"/>
    <n v="178"/>
    <n v="41.7"/>
    <n v="17.8"/>
    <n v="107"/>
    <n v="64"/>
    <n v="0"/>
    <s v="2012"/>
    <x v="5"/>
    <x v="27"/>
  </r>
  <r>
    <s v="GHCND:USW00093817"/>
    <x v="4"/>
    <n v="20120629"/>
    <n v="417"/>
    <n v="239"/>
    <n v="41.7"/>
    <n v="23.9"/>
    <n v="107"/>
    <n v="75"/>
    <n v="0"/>
    <s v="2012"/>
    <x v="5"/>
    <x v="28"/>
  </r>
  <r>
    <s v="GHCND:USW00093817"/>
    <x v="4"/>
    <n v="20120630"/>
    <n v="411"/>
    <n v="233"/>
    <n v="41.1"/>
    <n v="23.3"/>
    <n v="106"/>
    <n v="74"/>
    <n v="0"/>
    <s v="2012"/>
    <x v="5"/>
    <x v="29"/>
  </r>
  <r>
    <s v="GHCND:USW00093817"/>
    <x v="4"/>
    <n v="20120701"/>
    <n v="406"/>
    <n v="228"/>
    <n v="40.6"/>
    <n v="22.8"/>
    <n v="105"/>
    <n v="73"/>
    <n v="0"/>
    <s v="2012"/>
    <x v="6"/>
    <x v="0"/>
  </r>
  <r>
    <s v="GHCND:USW00093817"/>
    <x v="4"/>
    <n v="20120702"/>
    <n v="394"/>
    <n v="222"/>
    <n v="39.4"/>
    <n v="22.2"/>
    <n v="103"/>
    <n v="72"/>
    <n v="0"/>
    <s v="2012"/>
    <x v="6"/>
    <x v="1"/>
  </r>
  <r>
    <s v="GHCND:USW00093817"/>
    <x v="4"/>
    <n v="20120703"/>
    <n v="361"/>
    <n v="211"/>
    <n v="36.1"/>
    <n v="21.1"/>
    <n v="97"/>
    <n v="70"/>
    <n v="0"/>
    <s v="2012"/>
    <x v="6"/>
    <x v="2"/>
  </r>
  <r>
    <s v="GHCND:USW00093817"/>
    <x v="4"/>
    <n v="20120704"/>
    <n v="394"/>
    <n v="228"/>
    <n v="39.4"/>
    <n v="22.8"/>
    <n v="103"/>
    <n v="73"/>
    <n v="0"/>
    <s v="2012"/>
    <x v="6"/>
    <x v="3"/>
  </r>
  <r>
    <s v="GHCND:USW00093817"/>
    <x v="4"/>
    <n v="20120705"/>
    <n v="417"/>
    <n v="228"/>
    <n v="41.7"/>
    <n v="22.8"/>
    <n v="107"/>
    <n v="73"/>
    <n v="0"/>
    <s v="2012"/>
    <x v="6"/>
    <x v="4"/>
  </r>
  <r>
    <s v="GHCND:USW00093817"/>
    <x v="4"/>
    <n v="20120706"/>
    <n v="400"/>
    <n v="239"/>
    <n v="40"/>
    <n v="23.9"/>
    <n v="104"/>
    <n v="75"/>
    <n v="0"/>
    <s v="2012"/>
    <x v="6"/>
    <x v="5"/>
  </r>
  <r>
    <s v="GHCND:USW00093817"/>
    <x v="4"/>
    <n v="20120707"/>
    <n v="406"/>
    <n v="239"/>
    <n v="40.6"/>
    <n v="23.9"/>
    <n v="105"/>
    <n v="75"/>
    <n v="0"/>
    <s v="2012"/>
    <x v="6"/>
    <x v="6"/>
  </r>
  <r>
    <s v="GHCND:USW00093817"/>
    <x v="4"/>
    <n v="20120708"/>
    <n v="389"/>
    <n v="233"/>
    <n v="38.9"/>
    <n v="23.3"/>
    <n v="102"/>
    <n v="74"/>
    <n v="0"/>
    <s v="2012"/>
    <x v="6"/>
    <x v="7"/>
  </r>
  <r>
    <s v="GHCND:USW00093817"/>
    <x v="4"/>
    <n v="20120709"/>
    <n v="317"/>
    <n v="217"/>
    <n v="31.7"/>
    <n v="21.7"/>
    <n v="89"/>
    <n v="71"/>
    <n v="0"/>
    <s v="2012"/>
    <x v="6"/>
    <x v="8"/>
  </r>
  <r>
    <s v="GHCND:USW00093817"/>
    <x v="4"/>
    <n v="20120710"/>
    <n v="356"/>
    <n v="211"/>
    <n v="35.6"/>
    <n v="21.1"/>
    <n v="96"/>
    <n v="70"/>
    <n v="0"/>
    <s v="2012"/>
    <x v="6"/>
    <x v="9"/>
  </r>
  <r>
    <s v="GHCND:USW00093817"/>
    <x v="4"/>
    <n v="20120711"/>
    <n v="356"/>
    <n v="200"/>
    <n v="35.6"/>
    <n v="20"/>
    <n v="96"/>
    <n v="68"/>
    <n v="0"/>
    <s v="2012"/>
    <x v="6"/>
    <x v="10"/>
  </r>
  <r>
    <s v="GHCND:USW00093817"/>
    <x v="4"/>
    <n v="20120712"/>
    <n v="344"/>
    <n v="200"/>
    <n v="34.4"/>
    <n v="20"/>
    <n v="94"/>
    <n v="68"/>
    <n v="0"/>
    <s v="2012"/>
    <x v="6"/>
    <x v="11"/>
  </r>
  <r>
    <s v="GHCND:USW00093817"/>
    <x v="4"/>
    <n v="20120713"/>
    <n v="317"/>
    <n v="206"/>
    <n v="31.7"/>
    <n v="20.6"/>
    <n v="89"/>
    <n v="69"/>
    <n v="0"/>
    <s v="2012"/>
    <x v="6"/>
    <x v="12"/>
  </r>
  <r>
    <s v="GHCND:USW00093817"/>
    <x v="4"/>
    <n v="20120714"/>
    <n v="306"/>
    <n v="228"/>
    <n v="30.6"/>
    <n v="22.8"/>
    <n v="87"/>
    <n v="73"/>
    <n v="0"/>
    <s v="2012"/>
    <x v="6"/>
    <x v="13"/>
  </r>
  <r>
    <s v="GHCND:USW00093817"/>
    <x v="4"/>
    <n v="20120715"/>
    <n v="317"/>
    <n v="228"/>
    <n v="31.7"/>
    <n v="22.8"/>
    <n v="89"/>
    <n v="73"/>
    <n v="0"/>
    <s v="2012"/>
    <x v="6"/>
    <x v="14"/>
  </r>
  <r>
    <s v="GHCND:USW00093817"/>
    <x v="4"/>
    <n v="20120716"/>
    <n v="361"/>
    <n v="228"/>
    <n v="36.1"/>
    <n v="22.8"/>
    <n v="97"/>
    <n v="73"/>
    <n v="0"/>
    <s v="2012"/>
    <x v="6"/>
    <x v="15"/>
  </r>
  <r>
    <s v="GHCND:USW00093817"/>
    <x v="4"/>
    <n v="20120717"/>
    <n v="367"/>
    <n v="244"/>
    <n v="36.700000000000003"/>
    <n v="24.4"/>
    <n v="98"/>
    <n v="76"/>
    <n v="0"/>
    <s v="2012"/>
    <x v="6"/>
    <x v="16"/>
  </r>
  <r>
    <s v="GHCND:USW00093817"/>
    <x v="4"/>
    <n v="20120718"/>
    <n v="394"/>
    <n v="250"/>
    <n v="39.4"/>
    <n v="25"/>
    <n v="103"/>
    <n v="77"/>
    <n v="0"/>
    <s v="2012"/>
    <x v="6"/>
    <x v="17"/>
  </r>
  <r>
    <s v="GHCND:USW00093817"/>
    <x v="4"/>
    <n v="20120719"/>
    <n v="383"/>
    <n v="222"/>
    <n v="38.299999999999997"/>
    <n v="22.2"/>
    <n v="101"/>
    <n v="72"/>
    <n v="0"/>
    <s v="2012"/>
    <x v="6"/>
    <x v="18"/>
  </r>
  <r>
    <s v="GHCND:USW00093817"/>
    <x v="4"/>
    <n v="20120720"/>
    <n v="328"/>
    <n v="222"/>
    <n v="32.799999999999997"/>
    <n v="22.2"/>
    <n v="91"/>
    <n v="72"/>
    <n v="0"/>
    <s v="2012"/>
    <x v="6"/>
    <x v="19"/>
  </r>
  <r>
    <s v="GHCND:USW00093817"/>
    <x v="4"/>
    <n v="20120721"/>
    <n v="322"/>
    <n v="194"/>
    <n v="32.200000000000003"/>
    <n v="19.399999999999999"/>
    <n v="90"/>
    <n v="67"/>
    <n v="0"/>
    <s v="2012"/>
    <x v="6"/>
    <x v="20"/>
  </r>
  <r>
    <s v="GHCND:USW00093817"/>
    <x v="4"/>
    <n v="20120722"/>
    <n v="344"/>
    <n v="183"/>
    <n v="34.4"/>
    <n v="18.3"/>
    <n v="94"/>
    <n v="65"/>
    <n v="0"/>
    <s v="2012"/>
    <x v="6"/>
    <x v="21"/>
  </r>
  <r>
    <s v="GHCND:USW00093817"/>
    <x v="4"/>
    <n v="20120723"/>
    <n v="372"/>
    <n v="244"/>
    <n v="37.200000000000003"/>
    <n v="24.4"/>
    <n v="99"/>
    <n v="76"/>
    <n v="0"/>
    <s v="2012"/>
    <x v="6"/>
    <x v="22"/>
  </r>
  <r>
    <s v="GHCND:USW00093817"/>
    <x v="4"/>
    <n v="20120724"/>
    <n v="400"/>
    <n v="256"/>
    <n v="40"/>
    <n v="25.6"/>
    <n v="104"/>
    <n v="78"/>
    <n v="0"/>
    <s v="2012"/>
    <x v="6"/>
    <x v="23"/>
  </r>
  <r>
    <s v="GHCND:USW00093817"/>
    <x v="4"/>
    <n v="20120725"/>
    <n v="394"/>
    <n v="256"/>
    <n v="39.4"/>
    <n v="25.6"/>
    <n v="103"/>
    <n v="78"/>
    <n v="0"/>
    <s v="2012"/>
    <x v="6"/>
    <x v="24"/>
  </r>
  <r>
    <s v="GHCND:USW00093817"/>
    <x v="4"/>
    <n v="20120726"/>
    <n v="367"/>
    <n v="228"/>
    <n v="36.700000000000003"/>
    <n v="22.8"/>
    <n v="98"/>
    <n v="73"/>
    <n v="0"/>
    <s v="2012"/>
    <x v="6"/>
    <x v="25"/>
  </r>
  <r>
    <s v="GHCND:USW00093817"/>
    <x v="4"/>
    <n v="20120727"/>
    <n v="367"/>
    <n v="211"/>
    <n v="36.700000000000003"/>
    <n v="21.1"/>
    <n v="98"/>
    <n v="70"/>
    <n v="0"/>
    <s v="2012"/>
    <x v="6"/>
    <x v="26"/>
  </r>
  <r>
    <s v="GHCND:USW00093817"/>
    <x v="4"/>
    <n v="20120728"/>
    <n v="339"/>
    <n v="189"/>
    <n v="33.9"/>
    <n v="18.899999999999999"/>
    <n v="93"/>
    <n v="66"/>
    <n v="0"/>
    <s v="2012"/>
    <x v="6"/>
    <x v="27"/>
  </r>
  <r>
    <s v="GHCND:USW00093817"/>
    <x v="4"/>
    <n v="20120729"/>
    <n v="322"/>
    <n v="189"/>
    <n v="32.200000000000003"/>
    <n v="18.899999999999999"/>
    <n v="90"/>
    <n v="66"/>
    <n v="0"/>
    <s v="2012"/>
    <x v="6"/>
    <x v="28"/>
  </r>
  <r>
    <s v="GHCND:USW00093817"/>
    <x v="4"/>
    <n v="20120730"/>
    <n v="333"/>
    <n v="206"/>
    <n v="33.299999999999997"/>
    <n v="20.6"/>
    <n v="92"/>
    <n v="69"/>
    <n v="0"/>
    <s v="2012"/>
    <x v="6"/>
    <x v="29"/>
  </r>
  <r>
    <s v="GHCND:USW00093817"/>
    <x v="4"/>
    <n v="20120731"/>
    <n v="367"/>
    <n v="217"/>
    <n v="36.700000000000003"/>
    <n v="21.7"/>
    <n v="98"/>
    <n v="71"/>
    <n v="0"/>
    <s v="2012"/>
    <x v="6"/>
    <x v="30"/>
  </r>
  <r>
    <s v="GHCND:USW00093817"/>
    <x v="4"/>
    <n v="20120801"/>
    <n v="372"/>
    <n v="211"/>
    <n v="37.200000000000003"/>
    <n v="21.1"/>
    <n v="99"/>
    <n v="70"/>
    <n v="0"/>
    <s v="2012"/>
    <x v="7"/>
    <x v="0"/>
  </r>
  <r>
    <s v="GHCND:USW00093817"/>
    <x v="4"/>
    <n v="20120802"/>
    <n v="372"/>
    <n v="189"/>
    <n v="37.200000000000003"/>
    <n v="18.899999999999999"/>
    <n v="99"/>
    <n v="66"/>
    <n v="0"/>
    <s v="2012"/>
    <x v="7"/>
    <x v="1"/>
  </r>
  <r>
    <s v="GHCND:USW00093817"/>
    <x v="4"/>
    <n v="20120803"/>
    <n v="333"/>
    <n v="217"/>
    <n v="33.299999999999997"/>
    <n v="21.7"/>
    <n v="92"/>
    <n v="71"/>
    <n v="0"/>
    <s v="2012"/>
    <x v="7"/>
    <x v="2"/>
  </r>
  <r>
    <s v="GHCND:USW00093817"/>
    <x v="4"/>
    <n v="20120804"/>
    <n v="328"/>
    <n v="256"/>
    <n v="32.799999999999997"/>
    <n v="25.6"/>
    <n v="91"/>
    <n v="78"/>
    <n v="0"/>
    <s v="2012"/>
    <x v="7"/>
    <x v="3"/>
  </r>
  <r>
    <s v="GHCND:USW00093817"/>
    <x v="4"/>
    <n v="20120805"/>
    <n v="317"/>
    <n v="228"/>
    <n v="31.7"/>
    <n v="22.8"/>
    <n v="89"/>
    <n v="73"/>
    <n v="0"/>
    <s v="2012"/>
    <x v="7"/>
    <x v="4"/>
  </r>
  <r>
    <s v="GHCND:USW00093817"/>
    <x v="4"/>
    <n v="20120806"/>
    <n v="333"/>
    <n v="194"/>
    <n v="33.299999999999997"/>
    <n v="19.399999999999999"/>
    <n v="92"/>
    <n v="67"/>
    <n v="0"/>
    <s v="2012"/>
    <x v="7"/>
    <x v="5"/>
  </r>
  <r>
    <s v="GHCND:USW00093817"/>
    <x v="4"/>
    <n v="20120807"/>
    <n v="344"/>
    <n v="172"/>
    <n v="34.4"/>
    <n v="17.2"/>
    <n v="94"/>
    <n v="63"/>
    <n v="0"/>
    <s v="2012"/>
    <x v="7"/>
    <x v="6"/>
  </r>
  <r>
    <s v="GHCND:USW00093817"/>
    <x v="4"/>
    <n v="20120808"/>
    <n v="361"/>
    <n v="189"/>
    <n v="36.1"/>
    <n v="18.899999999999999"/>
    <n v="97"/>
    <n v="66"/>
    <n v="0"/>
    <s v="2012"/>
    <x v="7"/>
    <x v="7"/>
  </r>
  <r>
    <s v="GHCND:USW00093817"/>
    <x v="4"/>
    <n v="20120809"/>
    <n v="339"/>
    <n v="217"/>
    <n v="33.9"/>
    <n v="21.7"/>
    <n v="93"/>
    <n v="71"/>
    <n v="0"/>
    <s v="2012"/>
    <x v="7"/>
    <x v="8"/>
  </r>
  <r>
    <s v="GHCND:USW00093817"/>
    <x v="4"/>
    <n v="20120810"/>
    <n v="272"/>
    <n v="183"/>
    <n v="27.2"/>
    <n v="18.3"/>
    <n v="81"/>
    <n v="65"/>
    <n v="0"/>
    <s v="2012"/>
    <x v="7"/>
    <x v="9"/>
  </r>
  <r>
    <s v="GHCND:USW00093817"/>
    <x v="4"/>
    <n v="20120811"/>
    <n v="289"/>
    <n v="139"/>
    <n v="28.9"/>
    <n v="13.9"/>
    <n v="84"/>
    <n v="57"/>
    <n v="0"/>
    <s v="2012"/>
    <x v="7"/>
    <x v="10"/>
  </r>
  <r>
    <s v="GHCND:USW00093817"/>
    <x v="4"/>
    <n v="20120812"/>
    <n v="306"/>
    <n v="128"/>
    <n v="30.6"/>
    <n v="12.8"/>
    <n v="87"/>
    <n v="55"/>
    <n v="0"/>
    <s v="2012"/>
    <x v="7"/>
    <x v="11"/>
  </r>
  <r>
    <s v="GHCND:USW00093817"/>
    <x v="4"/>
    <n v="20120813"/>
    <n v="250"/>
    <n v="172"/>
    <n v="25"/>
    <n v="17.2"/>
    <n v="77"/>
    <n v="63"/>
    <n v="0"/>
    <s v="2012"/>
    <x v="7"/>
    <x v="12"/>
  </r>
  <r>
    <s v="GHCND:USW00093817"/>
    <x v="4"/>
    <n v="20120814"/>
    <n v="256"/>
    <n v="189"/>
    <n v="25.6"/>
    <n v="18.899999999999999"/>
    <n v="78"/>
    <n v="66"/>
    <n v="0"/>
    <s v="2012"/>
    <x v="7"/>
    <x v="13"/>
  </r>
  <r>
    <s v="GHCND:USW00093817"/>
    <x v="4"/>
    <n v="20120815"/>
    <n v="317"/>
    <n v="156"/>
    <n v="31.7"/>
    <n v="15.6"/>
    <n v="89"/>
    <n v="60"/>
    <n v="0"/>
    <s v="2012"/>
    <x v="7"/>
    <x v="14"/>
  </r>
  <r>
    <s v="GHCND:USW00093817"/>
    <x v="4"/>
    <n v="20120816"/>
    <n v="328"/>
    <n v="172"/>
    <n v="32.799999999999997"/>
    <n v="17.2"/>
    <n v="91"/>
    <n v="63"/>
    <n v="0"/>
    <s v="2012"/>
    <x v="7"/>
    <x v="15"/>
  </r>
  <r>
    <s v="GHCND:USW00093817"/>
    <x v="4"/>
    <n v="20120817"/>
    <n v="278"/>
    <n v="156"/>
    <n v="27.8"/>
    <n v="15.6"/>
    <n v="82"/>
    <n v="60"/>
    <n v="0"/>
    <s v="2012"/>
    <x v="7"/>
    <x v="16"/>
  </r>
  <r>
    <s v="GHCND:USW00093817"/>
    <x v="4"/>
    <n v="20120818"/>
    <n v="283"/>
    <n v="133"/>
    <n v="28.3"/>
    <n v="13.3"/>
    <n v="83"/>
    <n v="56"/>
    <n v="0"/>
    <s v="2012"/>
    <x v="7"/>
    <x v="17"/>
  </r>
  <r>
    <s v="GHCND:USW00093817"/>
    <x v="4"/>
    <n v="20120819"/>
    <n v="283"/>
    <n v="144"/>
    <n v="28.3"/>
    <n v="14.4"/>
    <n v="83"/>
    <n v="58"/>
    <n v="0"/>
    <s v="2012"/>
    <x v="7"/>
    <x v="18"/>
  </r>
  <r>
    <s v="GHCND:USW00093817"/>
    <x v="4"/>
    <n v="20120820"/>
    <n v="294"/>
    <n v="128"/>
    <n v="29.4"/>
    <n v="12.8"/>
    <n v="85"/>
    <n v="55"/>
    <n v="0"/>
    <s v="2012"/>
    <x v="7"/>
    <x v="19"/>
  </r>
  <r>
    <s v="GHCND:USW00093817"/>
    <x v="4"/>
    <n v="20120821"/>
    <n v="294"/>
    <n v="133"/>
    <n v="29.4"/>
    <n v="13.3"/>
    <n v="85"/>
    <n v="56"/>
    <n v="0"/>
    <s v="2012"/>
    <x v="7"/>
    <x v="20"/>
  </r>
  <r>
    <s v="GHCND:USW00093817"/>
    <x v="4"/>
    <n v="20120822"/>
    <n v="317"/>
    <n v="150"/>
    <n v="31.7"/>
    <n v="15"/>
    <n v="89"/>
    <n v="59"/>
    <n v="0"/>
    <s v="2012"/>
    <x v="7"/>
    <x v="21"/>
  </r>
  <r>
    <s v="GHCND:USW00093817"/>
    <x v="4"/>
    <n v="20120823"/>
    <n v="333"/>
    <n v="167"/>
    <n v="33.299999999999997"/>
    <n v="16.7"/>
    <n v="92"/>
    <n v="62"/>
    <n v="0"/>
    <s v="2012"/>
    <x v="7"/>
    <x v="22"/>
  </r>
  <r>
    <s v="GHCND:USW00093817"/>
    <x v="4"/>
    <n v="20120824"/>
    <n v="339"/>
    <n v="167"/>
    <n v="33.9"/>
    <n v="16.7"/>
    <n v="93"/>
    <n v="62"/>
    <n v="0"/>
    <s v="2012"/>
    <x v="7"/>
    <x v="23"/>
  </r>
  <r>
    <s v="GHCND:USW00093817"/>
    <x v="4"/>
    <n v="20120825"/>
    <n v="339"/>
    <n v="183"/>
    <n v="33.9"/>
    <n v="18.3"/>
    <n v="93"/>
    <n v="65"/>
    <n v="0"/>
    <s v="2012"/>
    <x v="7"/>
    <x v="24"/>
  </r>
  <r>
    <s v="GHCND:USW00093817"/>
    <x v="4"/>
    <n v="20120826"/>
    <n v="317"/>
    <n v="189"/>
    <n v="31.7"/>
    <n v="18.899999999999999"/>
    <n v="89"/>
    <n v="66"/>
    <n v="0"/>
    <s v="2012"/>
    <x v="7"/>
    <x v="25"/>
  </r>
  <r>
    <s v="GHCND:USW00093817"/>
    <x v="4"/>
    <n v="20120827"/>
    <n v="294"/>
    <n v="217"/>
    <n v="29.4"/>
    <n v="21.7"/>
    <n v="85"/>
    <n v="71"/>
    <n v="0"/>
    <s v="2012"/>
    <x v="7"/>
    <x v="26"/>
  </r>
  <r>
    <s v="GHCND:USW00093817"/>
    <x v="4"/>
    <n v="20120828"/>
    <n v="333"/>
    <n v="183"/>
    <n v="33.299999999999997"/>
    <n v="18.3"/>
    <n v="92"/>
    <n v="65"/>
    <n v="0"/>
    <s v="2012"/>
    <x v="7"/>
    <x v="27"/>
  </r>
  <r>
    <s v="GHCND:USW00093817"/>
    <x v="4"/>
    <n v="20120829"/>
    <n v="339"/>
    <n v="167"/>
    <n v="33.9"/>
    <n v="16.7"/>
    <n v="93"/>
    <n v="62"/>
    <n v="0"/>
    <s v="2012"/>
    <x v="7"/>
    <x v="28"/>
  </r>
  <r>
    <s v="GHCND:USW00093817"/>
    <x v="4"/>
    <n v="20120830"/>
    <n v="356"/>
    <n v="167"/>
    <n v="35.6"/>
    <n v="16.7"/>
    <n v="96"/>
    <n v="62"/>
    <n v="0"/>
    <s v="2012"/>
    <x v="7"/>
    <x v="29"/>
  </r>
  <r>
    <s v="GHCND:USW00093817"/>
    <x v="4"/>
    <n v="20120831"/>
    <n v="333"/>
    <n v="256"/>
    <n v="33.299999999999997"/>
    <n v="25.6"/>
    <n v="92"/>
    <n v="78"/>
    <n v="0"/>
    <s v="2012"/>
    <x v="7"/>
    <x v="30"/>
  </r>
  <r>
    <s v="GHCND:USW00093817"/>
    <x v="4"/>
    <n v="20120901"/>
    <n v="311"/>
    <n v="222"/>
    <n v="31.1"/>
    <n v="22.2"/>
    <n v="88"/>
    <n v="72"/>
    <n v="0"/>
    <s v="2012"/>
    <x v="8"/>
    <x v="0"/>
  </r>
  <r>
    <s v="GHCND:USW00093817"/>
    <x v="4"/>
    <n v="20120902"/>
    <n v="267"/>
    <n v="228"/>
    <n v="26.7"/>
    <n v="22.8"/>
    <n v="80"/>
    <n v="73"/>
    <n v="0"/>
    <s v="2012"/>
    <x v="8"/>
    <x v="1"/>
  </r>
  <r>
    <s v="GHCND:USW00093817"/>
    <x v="4"/>
    <n v="20120903"/>
    <n v="306"/>
    <n v="228"/>
    <n v="30.6"/>
    <n v="22.8"/>
    <n v="87"/>
    <n v="73"/>
    <n v="0"/>
    <s v="2012"/>
    <x v="8"/>
    <x v="2"/>
  </r>
  <r>
    <s v="GHCND:USW00093817"/>
    <x v="4"/>
    <n v="20120904"/>
    <n v="333"/>
    <n v="217"/>
    <n v="33.299999999999997"/>
    <n v="21.7"/>
    <n v="92"/>
    <n v="71"/>
    <n v="0"/>
    <s v="2012"/>
    <x v="8"/>
    <x v="3"/>
  </r>
  <r>
    <s v="GHCND:USW00093817"/>
    <x v="4"/>
    <n v="20120905"/>
    <n v="322"/>
    <n v="194"/>
    <n v="32.200000000000003"/>
    <n v="19.399999999999999"/>
    <n v="90"/>
    <n v="67"/>
    <n v="0"/>
    <s v="2012"/>
    <x v="8"/>
    <x v="4"/>
  </r>
  <r>
    <s v="GHCND:USW00093817"/>
    <x v="4"/>
    <n v="20120906"/>
    <n v="322"/>
    <n v="189"/>
    <n v="32.200000000000003"/>
    <n v="18.899999999999999"/>
    <n v="90"/>
    <n v="66"/>
    <n v="0"/>
    <s v="2012"/>
    <x v="8"/>
    <x v="5"/>
  </r>
  <r>
    <s v="GHCND:USW00093817"/>
    <x v="4"/>
    <n v="20120907"/>
    <n v="328"/>
    <n v="194"/>
    <n v="32.799999999999997"/>
    <n v="19.399999999999999"/>
    <n v="91"/>
    <n v="67"/>
    <n v="0"/>
    <s v="2012"/>
    <x v="8"/>
    <x v="6"/>
  </r>
  <r>
    <s v="GHCND:USW00093817"/>
    <x v="4"/>
    <n v="20120908"/>
    <n v="244"/>
    <n v="139"/>
    <n v="24.4"/>
    <n v="13.9"/>
    <n v="76"/>
    <n v="57"/>
    <n v="0"/>
    <s v="2012"/>
    <x v="8"/>
    <x v="7"/>
  </r>
  <r>
    <s v="GHCND:USW00093817"/>
    <x v="4"/>
    <n v="20120909"/>
    <n v="250"/>
    <n v="122"/>
    <n v="25"/>
    <n v="12.2"/>
    <n v="77"/>
    <n v="54"/>
    <n v="0"/>
    <s v="2012"/>
    <x v="8"/>
    <x v="8"/>
  </r>
  <r>
    <s v="GHCND:USW00093817"/>
    <x v="4"/>
    <n v="20120910"/>
    <n v="272"/>
    <n v="128"/>
    <n v="27.2"/>
    <n v="12.8"/>
    <n v="81"/>
    <n v="55"/>
    <n v="0"/>
    <s v="2012"/>
    <x v="8"/>
    <x v="9"/>
  </r>
  <r>
    <s v="GHCND:USW00093817"/>
    <x v="4"/>
    <n v="20120911"/>
    <n v="283"/>
    <n v="122"/>
    <n v="28.3"/>
    <n v="12.2"/>
    <n v="83"/>
    <n v="54"/>
    <n v="0"/>
    <s v="2012"/>
    <x v="8"/>
    <x v="10"/>
  </r>
  <r>
    <s v="GHCND:USW00093817"/>
    <x v="4"/>
    <n v="20120912"/>
    <n v="289"/>
    <n v="156"/>
    <n v="28.9"/>
    <n v="15.6"/>
    <n v="84"/>
    <n v="60"/>
    <n v="0"/>
    <s v="2012"/>
    <x v="8"/>
    <x v="11"/>
  </r>
  <r>
    <s v="GHCND:USW00093817"/>
    <x v="4"/>
    <n v="20120913"/>
    <n v="294"/>
    <n v="161"/>
    <n v="29.4"/>
    <n v="16.100000000000001"/>
    <n v="85"/>
    <n v="61"/>
    <n v="0"/>
    <s v="2012"/>
    <x v="8"/>
    <x v="12"/>
  </r>
  <r>
    <s v="GHCND:USW00093817"/>
    <x v="4"/>
    <n v="20120914"/>
    <n v="233"/>
    <n v="139"/>
    <n v="23.3"/>
    <n v="13.9"/>
    <n v="74"/>
    <n v="57"/>
    <n v="0"/>
    <s v="2012"/>
    <x v="8"/>
    <x v="13"/>
  </r>
  <r>
    <s v="GHCND:USW00093817"/>
    <x v="4"/>
    <n v="20120915"/>
    <n v="250"/>
    <n v="117"/>
    <n v="25"/>
    <n v="11.7"/>
    <n v="77"/>
    <n v="53"/>
    <n v="0"/>
    <s v="2012"/>
    <x v="8"/>
    <x v="14"/>
  </r>
  <r>
    <s v="GHCND:USW00093817"/>
    <x v="4"/>
    <n v="20120916"/>
    <n v="244"/>
    <n v="161"/>
    <n v="24.4"/>
    <n v="16.100000000000001"/>
    <n v="76"/>
    <n v="61"/>
    <n v="0"/>
    <s v="2012"/>
    <x v="8"/>
    <x v="15"/>
  </r>
  <r>
    <s v="GHCND:USW00093817"/>
    <x v="4"/>
    <n v="20120917"/>
    <n v="217"/>
    <n v="178"/>
    <n v="21.7"/>
    <n v="17.8"/>
    <n v="71"/>
    <n v="64"/>
    <n v="0"/>
    <s v="2012"/>
    <x v="8"/>
    <x v="16"/>
  </r>
  <r>
    <s v="GHCND:USW00093817"/>
    <x v="4"/>
    <n v="20120918"/>
    <n v="211"/>
    <n v="89"/>
    <n v="21.1"/>
    <n v="8.9"/>
    <n v="70"/>
    <n v="48"/>
    <n v="6"/>
    <s v="2012"/>
    <x v="8"/>
    <x v="17"/>
  </r>
  <r>
    <s v="GHCND:USW00093817"/>
    <x v="4"/>
    <n v="20120919"/>
    <n v="217"/>
    <n v="67"/>
    <n v="21.7"/>
    <n v="6.7"/>
    <n v="71"/>
    <n v="44"/>
    <n v="7"/>
    <s v="2012"/>
    <x v="8"/>
    <x v="18"/>
  </r>
  <r>
    <s v="GHCND:USW00093817"/>
    <x v="4"/>
    <n v="20120920"/>
    <n v="261"/>
    <n v="100"/>
    <n v="26.1"/>
    <n v="10"/>
    <n v="79"/>
    <n v="50"/>
    <n v="0"/>
    <s v="2012"/>
    <x v="8"/>
    <x v="19"/>
  </r>
  <r>
    <s v="GHCND:USW00093817"/>
    <x v="4"/>
    <n v="20120921"/>
    <n v="261"/>
    <n v="106"/>
    <n v="26.1"/>
    <n v="10.6"/>
    <n v="79"/>
    <n v="51"/>
    <n v="0"/>
    <s v="2012"/>
    <x v="8"/>
    <x v="20"/>
  </r>
  <r>
    <s v="GHCND:USW00093817"/>
    <x v="4"/>
    <n v="20120922"/>
    <n v="244"/>
    <n v="72"/>
    <n v="24.4"/>
    <n v="7.2"/>
    <n v="76"/>
    <n v="45"/>
    <n v="4"/>
    <s v="2012"/>
    <x v="8"/>
    <x v="21"/>
  </r>
  <r>
    <s v="GHCND:USW00093817"/>
    <x v="4"/>
    <n v="20120923"/>
    <n v="194"/>
    <n v="39"/>
    <n v="19.399999999999999"/>
    <n v="3.9"/>
    <n v="67"/>
    <n v="39"/>
    <n v="12"/>
    <s v="2012"/>
    <x v="8"/>
    <x v="22"/>
  </r>
  <r>
    <s v="GHCND:USW00093817"/>
    <x v="4"/>
    <n v="20120924"/>
    <n v="217"/>
    <n v="44"/>
    <n v="21.7"/>
    <n v="4.4000000000000004"/>
    <n v="71"/>
    <n v="40"/>
    <n v="9"/>
    <s v="2012"/>
    <x v="8"/>
    <x v="23"/>
  </r>
  <r>
    <s v="GHCND:USW00093817"/>
    <x v="4"/>
    <n v="20120925"/>
    <n v="278"/>
    <n v="122"/>
    <n v="27.8"/>
    <n v="12.2"/>
    <n v="82"/>
    <n v="54"/>
    <n v="0"/>
    <s v="2012"/>
    <x v="8"/>
    <x v="24"/>
  </r>
  <r>
    <s v="GHCND:USW00093817"/>
    <x v="4"/>
    <n v="20120926"/>
    <n v="267"/>
    <n v="183"/>
    <n v="26.7"/>
    <n v="18.3"/>
    <n v="80"/>
    <n v="65"/>
    <n v="0"/>
    <s v="2012"/>
    <x v="8"/>
    <x v="25"/>
  </r>
  <r>
    <s v="GHCND:USW00093817"/>
    <x v="4"/>
    <n v="20120927"/>
    <n v="272"/>
    <n v="183"/>
    <n v="27.2"/>
    <n v="18.3"/>
    <n v="81"/>
    <n v="65"/>
    <n v="0"/>
    <s v="2012"/>
    <x v="8"/>
    <x v="26"/>
  </r>
  <r>
    <s v="GHCND:USW00093817"/>
    <x v="4"/>
    <n v="20120928"/>
    <n v="228"/>
    <n v="161"/>
    <n v="22.8"/>
    <n v="16.100000000000001"/>
    <n v="73"/>
    <n v="61"/>
    <n v="0"/>
    <s v="2012"/>
    <x v="8"/>
    <x v="27"/>
  </r>
  <r>
    <s v="GHCND:USW00093817"/>
    <x v="4"/>
    <n v="20120929"/>
    <n v="239"/>
    <n v="100"/>
    <n v="23.9"/>
    <n v="10"/>
    <n v="75"/>
    <n v="50"/>
    <n v="2"/>
    <s v="2012"/>
    <x v="8"/>
    <x v="28"/>
  </r>
  <r>
    <s v="GHCND:USW00093817"/>
    <x v="4"/>
    <n v="20120930"/>
    <n v="233"/>
    <n v="100"/>
    <n v="23.3"/>
    <n v="10"/>
    <n v="74"/>
    <n v="50"/>
    <n v="3"/>
    <s v="2012"/>
    <x v="8"/>
    <x v="29"/>
  </r>
  <r>
    <s v="GHCND:USW00093817"/>
    <x v="4"/>
    <n v="20121001"/>
    <n v="161"/>
    <n v="133"/>
    <n v="16.100000000000001"/>
    <n v="13.3"/>
    <n v="61"/>
    <n v="56"/>
    <n v="6"/>
    <s v="2012"/>
    <x v="9"/>
    <x v="0"/>
  </r>
  <r>
    <s v="GHCND:USW00093817"/>
    <x v="4"/>
    <n v="20121002"/>
    <n v="150"/>
    <n v="133"/>
    <n v="15"/>
    <n v="13.3"/>
    <n v="59"/>
    <n v="56"/>
    <n v="7"/>
    <s v="2012"/>
    <x v="9"/>
    <x v="1"/>
  </r>
  <r>
    <s v="GHCND:USW00093817"/>
    <x v="4"/>
    <n v="20121003"/>
    <n v="239"/>
    <n v="128"/>
    <n v="23.9"/>
    <n v="12.8"/>
    <n v="75"/>
    <n v="55"/>
    <n v="0"/>
    <s v="2012"/>
    <x v="9"/>
    <x v="2"/>
  </r>
  <r>
    <s v="GHCND:USW00093817"/>
    <x v="4"/>
    <n v="20121004"/>
    <n v="261"/>
    <n v="133"/>
    <n v="26.1"/>
    <n v="13.3"/>
    <n v="79"/>
    <n v="56"/>
    <n v="0"/>
    <s v="2012"/>
    <x v="9"/>
    <x v="3"/>
  </r>
  <r>
    <s v="GHCND:USW00093817"/>
    <x v="4"/>
    <n v="20121005"/>
    <n v="194"/>
    <n v="61"/>
    <n v="19.399999999999999"/>
    <n v="6.1"/>
    <n v="67"/>
    <n v="43"/>
    <n v="10"/>
    <s v="2012"/>
    <x v="9"/>
    <x v="4"/>
  </r>
  <r>
    <s v="GHCND:USW00093817"/>
    <x v="4"/>
    <n v="20121006"/>
    <n v="133"/>
    <n v="33"/>
    <n v="13.3"/>
    <n v="3.3"/>
    <n v="56"/>
    <n v="38"/>
    <n v="18"/>
    <s v="2012"/>
    <x v="9"/>
    <x v="5"/>
  </r>
  <r>
    <s v="GHCND:USW00093817"/>
    <x v="4"/>
    <n v="20121007"/>
    <n v="128"/>
    <n v="39"/>
    <n v="12.8"/>
    <n v="3.9"/>
    <n v="55"/>
    <n v="39"/>
    <n v="18"/>
    <s v="2012"/>
    <x v="9"/>
    <x v="6"/>
  </r>
  <r>
    <s v="GHCND:USW00093817"/>
    <x v="4"/>
    <n v="20121008"/>
    <n v="156"/>
    <n v="33"/>
    <n v="15.6"/>
    <n v="3.3"/>
    <n v="60"/>
    <n v="38"/>
    <n v="16"/>
    <s v="2012"/>
    <x v="9"/>
    <x v="7"/>
  </r>
  <r>
    <s v="GHCND:USW00093817"/>
    <x v="4"/>
    <n v="20121009"/>
    <n v="178"/>
    <n v="22"/>
    <n v="17.8"/>
    <n v="2.2000000000000002"/>
    <n v="64"/>
    <n v="36"/>
    <n v="15"/>
    <s v="2012"/>
    <x v="9"/>
    <x v="8"/>
  </r>
  <r>
    <s v="GHCND:USW00093817"/>
    <x v="4"/>
    <n v="20121010"/>
    <n v="144"/>
    <n v="28"/>
    <n v="14.4"/>
    <n v="2.8"/>
    <n v="58"/>
    <n v="37"/>
    <n v="17"/>
    <s v="2012"/>
    <x v="9"/>
    <x v="9"/>
  </r>
  <r>
    <s v="GHCND:USW00093817"/>
    <x v="4"/>
    <n v="20121011"/>
    <n v="172"/>
    <n v="11"/>
    <n v="17.2"/>
    <n v="1.1000000000000001"/>
    <n v="63"/>
    <n v="34"/>
    <n v="16"/>
    <s v="2012"/>
    <x v="9"/>
    <x v="10"/>
  </r>
  <r>
    <s v="GHCND:USW00093817"/>
    <x v="4"/>
    <n v="20121012"/>
    <n v="211"/>
    <n v="100"/>
    <n v="21.1"/>
    <n v="10"/>
    <n v="70"/>
    <n v="50"/>
    <n v="5"/>
    <s v="2012"/>
    <x v="9"/>
    <x v="11"/>
  </r>
  <r>
    <s v="GHCND:USW00093817"/>
    <x v="4"/>
    <n v="20121013"/>
    <n v="261"/>
    <n v="94"/>
    <n v="26.1"/>
    <n v="9.4"/>
    <n v="79"/>
    <n v="49"/>
    <n v="1"/>
    <s v="2012"/>
    <x v="9"/>
    <x v="12"/>
  </r>
  <r>
    <s v="GHCND:USW00093817"/>
    <x v="4"/>
    <n v="20121014"/>
    <n v="233"/>
    <n v="139"/>
    <n v="23.3"/>
    <n v="13.9"/>
    <n v="74"/>
    <n v="57"/>
    <n v="0"/>
    <s v="2012"/>
    <x v="9"/>
    <x v="13"/>
  </r>
  <r>
    <s v="GHCND:USW00093817"/>
    <x v="4"/>
    <n v="20121015"/>
    <n v="200"/>
    <n v="67"/>
    <n v="20"/>
    <n v="6.7"/>
    <n v="68"/>
    <n v="44"/>
    <n v="9"/>
    <s v="2012"/>
    <x v="9"/>
    <x v="14"/>
  </r>
  <r>
    <s v="GHCND:USW00093817"/>
    <x v="4"/>
    <n v="20121016"/>
    <n v="239"/>
    <n v="50"/>
    <n v="23.9"/>
    <n v="5"/>
    <n v="75"/>
    <n v="41"/>
    <n v="7"/>
    <s v="2012"/>
    <x v="9"/>
    <x v="15"/>
  </r>
  <r>
    <s v="GHCND:USW00093817"/>
    <x v="4"/>
    <n v="20121017"/>
    <n v="239"/>
    <n v="133"/>
    <n v="23.9"/>
    <n v="13.3"/>
    <n v="75"/>
    <n v="56"/>
    <n v="0"/>
    <s v="2012"/>
    <x v="9"/>
    <x v="16"/>
  </r>
  <r>
    <s v="GHCND:USW00093817"/>
    <x v="4"/>
    <n v="20121018"/>
    <n v="189"/>
    <n v="83"/>
    <n v="18.899999999999999"/>
    <n v="8.3000000000000007"/>
    <n v="66"/>
    <n v="47"/>
    <n v="8"/>
    <s v="2012"/>
    <x v="9"/>
    <x v="17"/>
  </r>
  <r>
    <s v="GHCND:USW00093817"/>
    <x v="4"/>
    <n v="20121019"/>
    <n v="133"/>
    <n v="72"/>
    <n v="13.3"/>
    <n v="7.2"/>
    <n v="56"/>
    <n v="45"/>
    <n v="14"/>
    <s v="2012"/>
    <x v="9"/>
    <x v="18"/>
  </r>
  <r>
    <s v="GHCND:USW00093817"/>
    <x v="4"/>
    <n v="20121020"/>
    <n v="144"/>
    <n v="67"/>
    <n v="14.4"/>
    <n v="6.7"/>
    <n v="58"/>
    <n v="44"/>
    <n v="14"/>
    <s v="2012"/>
    <x v="9"/>
    <x v="19"/>
  </r>
  <r>
    <s v="GHCND:USW00093817"/>
    <x v="4"/>
    <n v="20121021"/>
    <n v="250"/>
    <n v="56"/>
    <n v="25"/>
    <n v="5.6"/>
    <n v="77"/>
    <n v="42"/>
    <n v="5"/>
    <s v="2012"/>
    <x v="9"/>
    <x v="20"/>
  </r>
  <r>
    <s v="GHCND:USW00093817"/>
    <x v="4"/>
    <n v="20121022"/>
    <n v="272"/>
    <n v="172"/>
    <n v="27.2"/>
    <n v="17.2"/>
    <n v="81"/>
    <n v="63"/>
    <n v="0"/>
    <s v="2012"/>
    <x v="9"/>
    <x v="21"/>
  </r>
  <r>
    <s v="GHCND:USW00093817"/>
    <x v="4"/>
    <n v="20121023"/>
    <n v="256"/>
    <n v="150"/>
    <n v="25.6"/>
    <n v="15"/>
    <n v="78"/>
    <n v="59"/>
    <n v="0"/>
    <s v="2012"/>
    <x v="9"/>
    <x v="22"/>
  </r>
  <r>
    <s v="GHCND:USW00093817"/>
    <x v="4"/>
    <n v="20121024"/>
    <n v="267"/>
    <n v="156"/>
    <n v="26.7"/>
    <n v="15.6"/>
    <n v="80"/>
    <n v="60"/>
    <n v="0"/>
    <s v="2012"/>
    <x v="9"/>
    <x v="23"/>
  </r>
  <r>
    <s v="GHCND:USW00093817"/>
    <x v="4"/>
    <n v="20121025"/>
    <n v="261"/>
    <n v="117"/>
    <n v="26.1"/>
    <n v="11.7"/>
    <n v="79"/>
    <n v="53"/>
    <n v="0"/>
    <s v="2012"/>
    <x v="9"/>
    <x v="24"/>
  </r>
  <r>
    <s v="GHCND:USW00093817"/>
    <x v="4"/>
    <n v="20121026"/>
    <n v="117"/>
    <n v="56"/>
    <n v="11.7"/>
    <n v="5.6"/>
    <n v="53"/>
    <n v="42"/>
    <n v="17"/>
    <s v="2012"/>
    <x v="9"/>
    <x v="25"/>
  </r>
  <r>
    <s v="GHCND:USW00093817"/>
    <x v="4"/>
    <n v="20121027"/>
    <n v="133"/>
    <n v="28"/>
    <n v="13.3"/>
    <n v="2.8"/>
    <n v="56"/>
    <n v="37"/>
    <n v="18"/>
    <s v="2012"/>
    <x v="9"/>
    <x v="26"/>
  </r>
  <r>
    <s v="GHCND:USW00093817"/>
    <x v="4"/>
    <n v="20121028"/>
    <n v="122"/>
    <n v="33"/>
    <n v="12.2"/>
    <n v="3.3"/>
    <n v="54"/>
    <n v="38"/>
    <n v="19"/>
    <s v="2012"/>
    <x v="9"/>
    <x v="27"/>
  </r>
  <r>
    <s v="GHCND:USW00093817"/>
    <x v="4"/>
    <n v="20121029"/>
    <n v="128"/>
    <n v="22"/>
    <n v="12.8"/>
    <n v="2.2000000000000002"/>
    <n v="55"/>
    <n v="36"/>
    <n v="19"/>
    <s v="2012"/>
    <x v="9"/>
    <x v="28"/>
  </r>
  <r>
    <s v="GHCND:USW00093817"/>
    <x v="4"/>
    <n v="20121030"/>
    <n v="111"/>
    <n v="44"/>
    <n v="11.1"/>
    <n v="4.4000000000000004"/>
    <n v="52"/>
    <n v="40"/>
    <n v="19"/>
    <s v="2012"/>
    <x v="9"/>
    <x v="29"/>
  </r>
  <r>
    <s v="GHCND:USW00093817"/>
    <x v="4"/>
    <n v="20121031"/>
    <n v="111"/>
    <n v="11"/>
    <n v="11.1"/>
    <n v="1.1000000000000001"/>
    <n v="52"/>
    <n v="34"/>
    <n v="22"/>
    <s v="2012"/>
    <x v="9"/>
    <x v="30"/>
  </r>
  <r>
    <s v="GHCND:USW00093817"/>
    <x v="4"/>
    <n v="20121101"/>
    <n v="156"/>
    <n v="-22"/>
    <n v="15.6"/>
    <n v="-2.2000000000000002"/>
    <n v="60"/>
    <n v="28"/>
    <n v="21"/>
    <s v="2012"/>
    <x v="10"/>
    <x v="0"/>
  </r>
  <r>
    <s v="GHCND:USW00093817"/>
    <x v="4"/>
    <n v="20121102"/>
    <n v="150"/>
    <n v="39"/>
    <n v="15"/>
    <n v="3.9"/>
    <n v="59"/>
    <n v="39"/>
    <n v="16"/>
    <s v="2012"/>
    <x v="10"/>
    <x v="1"/>
  </r>
  <r>
    <s v="GHCND:USW00093817"/>
    <x v="4"/>
    <n v="20121103"/>
    <n v="139"/>
    <n v="28"/>
    <n v="13.9"/>
    <n v="2.8"/>
    <n v="57"/>
    <n v="37"/>
    <n v="18"/>
    <s v="2012"/>
    <x v="10"/>
    <x v="2"/>
  </r>
  <r>
    <s v="GHCND:USW00093817"/>
    <x v="4"/>
    <n v="20121104"/>
    <n v="122"/>
    <n v="0"/>
    <n v="12.2"/>
    <n v="0"/>
    <n v="54"/>
    <n v="32"/>
    <n v="22"/>
    <s v="2012"/>
    <x v="10"/>
    <x v="3"/>
  </r>
  <r>
    <s v="GHCND:USW00093817"/>
    <x v="4"/>
    <n v="20121105"/>
    <n v="72"/>
    <n v="0"/>
    <n v="7.2"/>
    <n v="0"/>
    <n v="45"/>
    <n v="32"/>
    <n v="26"/>
    <s v="2012"/>
    <x v="10"/>
    <x v="4"/>
  </r>
  <r>
    <s v="GHCND:USW00093817"/>
    <x v="4"/>
    <n v="20121106"/>
    <n v="106"/>
    <n v="0"/>
    <n v="10.6"/>
    <n v="0"/>
    <n v="51"/>
    <n v="32"/>
    <n v="23"/>
    <s v="2012"/>
    <x v="10"/>
    <x v="5"/>
  </r>
  <r>
    <s v="GHCND:USW00093817"/>
    <x v="4"/>
    <n v="20121107"/>
    <n v="100"/>
    <n v="50"/>
    <n v="10"/>
    <n v="5"/>
    <n v="50"/>
    <n v="41"/>
    <n v="19"/>
    <s v="2012"/>
    <x v="10"/>
    <x v="6"/>
  </r>
  <r>
    <s v="GHCND:USW00093817"/>
    <x v="4"/>
    <n v="20121108"/>
    <n v="128"/>
    <n v="17"/>
    <n v="12.8"/>
    <n v="1.7"/>
    <n v="55"/>
    <n v="35"/>
    <n v="20"/>
    <s v="2012"/>
    <x v="10"/>
    <x v="7"/>
  </r>
  <r>
    <s v="GHCND:USW00093817"/>
    <x v="4"/>
    <n v="20121109"/>
    <n v="200"/>
    <n v="11"/>
    <n v="20"/>
    <n v="1.1000000000000001"/>
    <n v="68"/>
    <n v="34"/>
    <n v="14"/>
    <s v="2012"/>
    <x v="10"/>
    <x v="8"/>
  </r>
  <r>
    <s v="GHCND:USW00093817"/>
    <x v="4"/>
    <n v="20121110"/>
    <n v="228"/>
    <n v="67"/>
    <n v="22.8"/>
    <n v="6.7"/>
    <n v="73"/>
    <n v="44"/>
    <n v="6"/>
    <s v="2012"/>
    <x v="10"/>
    <x v="9"/>
  </r>
  <r>
    <s v="GHCND:USW00093817"/>
    <x v="4"/>
    <n v="20121111"/>
    <n v="206"/>
    <n v="128"/>
    <n v="20.6"/>
    <n v="12.8"/>
    <n v="69"/>
    <n v="55"/>
    <n v="3"/>
    <s v="2012"/>
    <x v="10"/>
    <x v="10"/>
  </r>
  <r>
    <s v="GHCND:USW00093817"/>
    <x v="4"/>
    <n v="20121112"/>
    <n v="156"/>
    <n v="-11"/>
    <n v="15.6"/>
    <n v="-1.1000000000000001"/>
    <n v="60"/>
    <n v="30"/>
    <n v="20"/>
    <s v="2012"/>
    <x v="10"/>
    <x v="11"/>
  </r>
  <r>
    <s v="GHCND:USW00093817"/>
    <x v="4"/>
    <n v="20121113"/>
    <n v="89"/>
    <n v="-33"/>
    <n v="8.9"/>
    <n v="-3.3"/>
    <n v="48"/>
    <n v="26"/>
    <n v="28"/>
    <s v="2012"/>
    <x v="10"/>
    <x v="12"/>
  </r>
  <r>
    <s v="GHCND:USW00093817"/>
    <x v="4"/>
    <n v="20121114"/>
    <n v="83"/>
    <n v="-28"/>
    <n v="8.3000000000000007"/>
    <n v="-2.8"/>
    <n v="47"/>
    <n v="27"/>
    <n v="28"/>
    <s v="2012"/>
    <x v="10"/>
    <x v="13"/>
  </r>
  <r>
    <s v="GHCND:USW00093817"/>
    <x v="4"/>
    <n v="20121115"/>
    <n v="100"/>
    <n v="-33"/>
    <n v="10"/>
    <n v="-3.3"/>
    <n v="50"/>
    <n v="26"/>
    <n v="27"/>
    <s v="2012"/>
    <x v="10"/>
    <x v="14"/>
  </r>
  <r>
    <s v="GHCND:USW00093817"/>
    <x v="4"/>
    <n v="20121116"/>
    <n v="122"/>
    <n v="-22"/>
    <n v="12.2"/>
    <n v="-2.2000000000000002"/>
    <n v="54"/>
    <n v="28"/>
    <n v="24"/>
    <s v="2012"/>
    <x v="10"/>
    <x v="15"/>
  </r>
  <r>
    <s v="GHCND:USW00093817"/>
    <x v="4"/>
    <n v="20121117"/>
    <n v="156"/>
    <n v="-22"/>
    <n v="15.6"/>
    <n v="-2.2000000000000002"/>
    <n v="60"/>
    <n v="28"/>
    <n v="21"/>
    <s v="2012"/>
    <x v="10"/>
    <x v="16"/>
  </r>
  <r>
    <s v="GHCND:USW00093817"/>
    <x v="4"/>
    <n v="20121118"/>
    <n v="172"/>
    <n v="-17"/>
    <n v="17.2"/>
    <n v="-1.7"/>
    <n v="63"/>
    <n v="29"/>
    <n v="19"/>
    <s v="2012"/>
    <x v="10"/>
    <x v="17"/>
  </r>
  <r>
    <s v="GHCND:USW00093817"/>
    <x v="4"/>
    <n v="20121119"/>
    <n v="172"/>
    <n v="0"/>
    <n v="17.2"/>
    <n v="0"/>
    <n v="63"/>
    <n v="32"/>
    <n v="17"/>
    <s v="2012"/>
    <x v="10"/>
    <x v="18"/>
  </r>
  <r>
    <s v="GHCND:USW00093817"/>
    <x v="4"/>
    <n v="20121120"/>
    <n v="189"/>
    <n v="44"/>
    <n v="18.899999999999999"/>
    <n v="4.4000000000000004"/>
    <n v="66"/>
    <n v="40"/>
    <n v="12"/>
    <s v="2012"/>
    <x v="10"/>
    <x v="19"/>
  </r>
  <r>
    <s v="GHCND:USW00093817"/>
    <x v="4"/>
    <n v="20121121"/>
    <n v="178"/>
    <n v="39"/>
    <n v="17.8"/>
    <n v="3.9"/>
    <n v="64"/>
    <n v="39"/>
    <n v="13"/>
    <s v="2012"/>
    <x v="10"/>
    <x v="20"/>
  </r>
  <r>
    <s v="GHCND:USW00093817"/>
    <x v="4"/>
    <n v="20121122"/>
    <n v="183"/>
    <n v="6"/>
    <n v="18.3"/>
    <n v="0.6"/>
    <n v="65"/>
    <n v="33"/>
    <n v="16"/>
    <s v="2012"/>
    <x v="10"/>
    <x v="21"/>
  </r>
  <r>
    <s v="GHCND:USW00093817"/>
    <x v="4"/>
    <n v="20121123"/>
    <n v="133"/>
    <n v="-11"/>
    <n v="13.3"/>
    <n v="-1.1000000000000001"/>
    <n v="56"/>
    <n v="30"/>
    <n v="22"/>
    <s v="2012"/>
    <x v="10"/>
    <x v="22"/>
  </r>
  <r>
    <s v="GHCND:USW00093817"/>
    <x v="4"/>
    <n v="20121124"/>
    <n v="33"/>
    <n v="-56"/>
    <n v="3.3"/>
    <n v="-5.6"/>
    <n v="38"/>
    <n v="22"/>
    <n v="35"/>
    <s v="2012"/>
    <x v="10"/>
    <x v="23"/>
  </r>
  <r>
    <s v="GHCND:USW00093817"/>
    <x v="4"/>
    <n v="20121125"/>
    <n v="139"/>
    <n v="-22"/>
    <n v="13.9"/>
    <n v="-2.2000000000000002"/>
    <n v="57"/>
    <n v="28"/>
    <n v="22"/>
    <s v="2012"/>
    <x v="10"/>
    <x v="24"/>
  </r>
  <r>
    <s v="GHCND:USW00093817"/>
    <x v="4"/>
    <n v="20121126"/>
    <n v="94"/>
    <n v="-17"/>
    <n v="9.4"/>
    <n v="-1.7"/>
    <n v="49"/>
    <n v="29"/>
    <n v="26"/>
    <s v="2012"/>
    <x v="10"/>
    <x v="25"/>
  </r>
  <r>
    <s v="GHCND:USW00093817"/>
    <x v="4"/>
    <n v="20121127"/>
    <n v="67"/>
    <n v="-33"/>
    <n v="6.7"/>
    <n v="-3.3"/>
    <n v="44"/>
    <n v="26"/>
    <n v="30"/>
    <s v="2012"/>
    <x v="10"/>
    <x v="26"/>
  </r>
  <r>
    <s v="GHCND:USW00093817"/>
    <x v="4"/>
    <n v="20121128"/>
    <n v="94"/>
    <n v="-56"/>
    <n v="9.4"/>
    <n v="-5.6"/>
    <n v="49"/>
    <n v="22"/>
    <n v="29"/>
    <s v="2012"/>
    <x v="10"/>
    <x v="27"/>
  </r>
  <r>
    <s v="GHCND:USW00093817"/>
    <x v="4"/>
    <n v="20121129"/>
    <n v="128"/>
    <n v="-50"/>
    <n v="12.8"/>
    <n v="-5"/>
    <n v="55"/>
    <n v="23"/>
    <n v="26"/>
    <s v="2012"/>
    <x v="10"/>
    <x v="28"/>
  </r>
  <r>
    <s v="GHCND:USW00093817"/>
    <x v="4"/>
    <n v="20121130"/>
    <n v="161"/>
    <n v="28"/>
    <n v="16.100000000000001"/>
    <n v="2.8"/>
    <n v="61"/>
    <n v="37"/>
    <n v="16"/>
    <s v="2012"/>
    <x v="10"/>
    <x v="29"/>
  </r>
  <r>
    <s v="GHCND:USW00093817"/>
    <x v="4"/>
    <n v="20121201"/>
    <n v="183"/>
    <n v="56"/>
    <n v="18.3"/>
    <n v="5.6"/>
    <n v="65"/>
    <n v="42"/>
    <n v="11"/>
    <s v="2012"/>
    <x v="11"/>
    <x v="0"/>
  </r>
  <r>
    <s v="GHCND:USW00093817"/>
    <x v="4"/>
    <n v="20121202"/>
    <n v="183"/>
    <n v="150"/>
    <n v="18.3"/>
    <n v="15"/>
    <n v="65"/>
    <n v="59"/>
    <n v="3"/>
    <s v="2012"/>
    <x v="11"/>
    <x v="1"/>
  </r>
  <r>
    <s v="GHCND:USW00093817"/>
    <x v="4"/>
    <n v="20121203"/>
    <n v="228"/>
    <n v="161"/>
    <n v="22.8"/>
    <n v="16.100000000000001"/>
    <n v="73"/>
    <n v="61"/>
    <n v="0"/>
    <s v="2012"/>
    <x v="11"/>
    <x v="2"/>
  </r>
  <r>
    <s v="GHCND:USW00093817"/>
    <x v="4"/>
    <n v="20121204"/>
    <n v="189"/>
    <n v="33"/>
    <n v="18.899999999999999"/>
    <n v="3.3"/>
    <n v="66"/>
    <n v="38"/>
    <n v="13"/>
    <s v="2012"/>
    <x v="11"/>
    <x v="3"/>
  </r>
  <r>
    <s v="GHCND:USW00093817"/>
    <x v="4"/>
    <n v="20121205"/>
    <n v="144"/>
    <n v="11"/>
    <n v="14.4"/>
    <n v="1.1000000000000001"/>
    <n v="58"/>
    <n v="34"/>
    <n v="19"/>
    <s v="2012"/>
    <x v="11"/>
    <x v="4"/>
  </r>
  <r>
    <s v="GHCND:USW00093817"/>
    <x v="4"/>
    <n v="20121206"/>
    <n v="111"/>
    <n v="0"/>
    <n v="11.1"/>
    <n v="0"/>
    <n v="52"/>
    <n v="32"/>
    <n v="23"/>
    <s v="2012"/>
    <x v="11"/>
    <x v="5"/>
  </r>
  <r>
    <s v="GHCND:USW00093817"/>
    <x v="4"/>
    <n v="20121207"/>
    <n v="156"/>
    <n v="94"/>
    <n v="15.6"/>
    <n v="9.4"/>
    <n v="60"/>
    <n v="49"/>
    <n v="10"/>
    <s v="2012"/>
    <x v="11"/>
    <x v="6"/>
  </r>
  <r>
    <s v="GHCND:USW00093817"/>
    <x v="4"/>
    <n v="20121208"/>
    <n v="139"/>
    <n v="83"/>
    <n v="13.9"/>
    <n v="8.3000000000000007"/>
    <n v="57"/>
    <n v="47"/>
    <n v="13"/>
    <s v="2012"/>
    <x v="11"/>
    <x v="7"/>
  </r>
  <r>
    <s v="GHCND:USW00093817"/>
    <x v="4"/>
    <n v="20121209"/>
    <n v="183"/>
    <n v="89"/>
    <n v="18.3"/>
    <n v="8.9"/>
    <n v="65"/>
    <n v="48"/>
    <n v="8"/>
    <s v="2012"/>
    <x v="11"/>
    <x v="8"/>
  </r>
  <r>
    <s v="GHCND:USW00093817"/>
    <x v="4"/>
    <n v="20121210"/>
    <n v="89"/>
    <n v="0"/>
    <n v="8.9"/>
    <n v="0"/>
    <n v="48"/>
    <n v="32"/>
    <n v="25"/>
    <s v="2012"/>
    <x v="11"/>
    <x v="9"/>
  </r>
  <r>
    <s v="GHCND:USW00093817"/>
    <x v="4"/>
    <n v="20121211"/>
    <n v="39"/>
    <n v="-33"/>
    <n v="3.9"/>
    <n v="-3.3"/>
    <n v="39"/>
    <n v="26"/>
    <n v="32"/>
    <s v="2012"/>
    <x v="11"/>
    <x v="10"/>
  </r>
  <r>
    <s v="GHCND:USW00093817"/>
    <x v="4"/>
    <n v="20121212"/>
    <n v="78"/>
    <n v="-50"/>
    <n v="7.8"/>
    <n v="-5"/>
    <n v="46"/>
    <n v="23"/>
    <n v="30"/>
    <s v="2012"/>
    <x v="11"/>
    <x v="11"/>
  </r>
  <r>
    <s v="GHCND:USW00093817"/>
    <x v="4"/>
    <n v="20121213"/>
    <n v="111"/>
    <n v="-56"/>
    <n v="11.1"/>
    <n v="-5.6"/>
    <n v="52"/>
    <n v="22"/>
    <n v="28"/>
    <s v="2012"/>
    <x v="11"/>
    <x v="12"/>
  </r>
  <r>
    <s v="GHCND:USW00093817"/>
    <x v="4"/>
    <n v="20121214"/>
    <n v="133"/>
    <n v="-39"/>
    <n v="13.3"/>
    <n v="-3.9"/>
    <n v="56"/>
    <n v="25"/>
    <n v="24"/>
    <s v="2012"/>
    <x v="11"/>
    <x v="13"/>
  </r>
  <r>
    <s v="GHCND:USW00093817"/>
    <x v="4"/>
    <n v="20121215"/>
    <n v="139"/>
    <n v="78"/>
    <n v="13.9"/>
    <n v="7.8"/>
    <n v="57"/>
    <n v="46"/>
    <n v="13"/>
    <s v="2012"/>
    <x v="11"/>
    <x v="14"/>
  </r>
  <r>
    <s v="GHCND:USW00093817"/>
    <x v="4"/>
    <n v="20121216"/>
    <n v="156"/>
    <n v="61"/>
    <n v="15.6"/>
    <n v="6.1"/>
    <n v="60"/>
    <n v="43"/>
    <n v="13"/>
    <s v="2012"/>
    <x v="11"/>
    <x v="15"/>
  </r>
  <r>
    <s v="GHCND:USW00093817"/>
    <x v="4"/>
    <n v="20121217"/>
    <n v="144"/>
    <n v="50"/>
    <n v="14.4"/>
    <n v="5"/>
    <n v="58"/>
    <n v="41"/>
    <n v="15"/>
    <s v="2012"/>
    <x v="11"/>
    <x v="16"/>
  </r>
  <r>
    <s v="GHCND:USW00093817"/>
    <x v="4"/>
    <n v="20121218"/>
    <n v="133"/>
    <n v="39"/>
    <n v="13.3"/>
    <n v="3.9"/>
    <n v="56"/>
    <n v="39"/>
    <n v="17"/>
    <s v="2012"/>
    <x v="11"/>
    <x v="17"/>
  </r>
  <r>
    <s v="GHCND:USW00093817"/>
    <x v="4"/>
    <n v="20121219"/>
    <n v="133"/>
    <n v="11"/>
    <n v="13.3"/>
    <n v="1.1000000000000001"/>
    <n v="56"/>
    <n v="34"/>
    <n v="20"/>
    <s v="2012"/>
    <x v="11"/>
    <x v="18"/>
  </r>
  <r>
    <s v="GHCND:USW00093817"/>
    <x v="4"/>
    <n v="20121220"/>
    <n v="156"/>
    <n v="0"/>
    <n v="15.6"/>
    <n v="0"/>
    <n v="60"/>
    <n v="32"/>
    <n v="19"/>
    <s v="2012"/>
    <x v="11"/>
    <x v="19"/>
  </r>
  <r>
    <s v="GHCND:USW00093817"/>
    <x v="4"/>
    <n v="20121221"/>
    <n v="39"/>
    <n v="-28"/>
    <n v="3.9"/>
    <n v="-2.8"/>
    <n v="39"/>
    <n v="27"/>
    <n v="32"/>
    <s v="2012"/>
    <x v="11"/>
    <x v="20"/>
  </r>
  <r>
    <s v="GHCND:USW00093817"/>
    <x v="4"/>
    <n v="20121222"/>
    <n v="56"/>
    <n v="-72"/>
    <n v="5.6"/>
    <n v="-7.2"/>
    <n v="42"/>
    <n v="19"/>
    <n v="34"/>
    <s v="2012"/>
    <x v="11"/>
    <x v="21"/>
  </r>
  <r>
    <s v="GHCND:USW00093817"/>
    <x v="4"/>
    <n v="20121223"/>
    <n v="133"/>
    <n v="-22"/>
    <n v="13.3"/>
    <n v="-2.2000000000000002"/>
    <n v="56"/>
    <n v="28"/>
    <n v="23"/>
    <s v="2012"/>
    <x v="11"/>
    <x v="22"/>
  </r>
  <r>
    <s v="GHCND:USW00093817"/>
    <x v="4"/>
    <n v="20121224"/>
    <n v="94"/>
    <n v="6"/>
    <n v="9.4"/>
    <n v="0.6"/>
    <n v="49"/>
    <n v="33"/>
    <n v="24"/>
    <s v="2012"/>
    <x v="11"/>
    <x v="23"/>
  </r>
  <r>
    <s v="GHCND:USW00093817"/>
    <x v="4"/>
    <n v="20121225"/>
    <n v="28"/>
    <n v="-11"/>
    <n v="2.8"/>
    <n v="-1.1000000000000001"/>
    <n v="37"/>
    <n v="30"/>
    <n v="31"/>
    <s v="2012"/>
    <x v="11"/>
    <x v="24"/>
  </r>
  <r>
    <s v="GHCND:USW00093817"/>
    <x v="4"/>
    <n v="20121226"/>
    <n v="11"/>
    <n v="0"/>
    <n v="1.1000000000000001"/>
    <n v="0"/>
    <n v="34"/>
    <n v="32"/>
    <n v="32"/>
    <s v="2012"/>
    <x v="11"/>
    <x v="25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s v=""/>
    <x v="12"/>
    <x v="31"/>
  </r>
  <r>
    <m/>
    <x v="5"/>
    <m/>
    <m/>
    <m/>
    <m/>
    <m/>
    <m/>
    <m/>
    <m/>
    <m/>
    <x v="13"/>
    <x v="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compact="0" compactData="0" gridDropZones="1" multipleFieldFilters="0">
  <location ref="A3:G365" firstHeaderRow="1" firstDataRow="2" firstDataCol="2"/>
  <pivotFields count="13">
    <pivotField compact="0" outline="0" showAll="0"/>
    <pivotField axis="axisCol" compact="0" outline="0" showAll="0">
      <items count="7">
        <item x="4"/>
        <item x="1"/>
        <item x="3"/>
        <item x="2"/>
        <item x="0"/>
        <item h="1" x="5"/>
        <item t="default"/>
      </items>
    </pivotField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compact="0" numFmtId="1" outline="0" showAll="0"/>
    <pivotField compact="0" outline="0" showAll="0"/>
    <pivotField dataField="1" compact="0" outline="0" showAll="0"/>
    <pivotField compact="0" outline="0" showAll="0"/>
    <pivotField axis="axisRow" compact="0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Row" compact="0" outline="0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</pivotFields>
  <rowFields count="2">
    <field x="11"/>
    <field x="12"/>
  </rowFields>
  <rowItems count="361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</rowItems>
  <colFields count="1">
    <field x="1"/>
  </colFields>
  <colItems count="5">
    <i>
      <x/>
    </i>
    <i>
      <x v="1"/>
    </i>
    <i>
      <x v="2"/>
    </i>
    <i>
      <x v="3"/>
    </i>
    <i>
      <x v="4"/>
    </i>
  </colItems>
  <dataFields count="1">
    <dataField name="Sum of HDD" fld="9" baseField="1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394"/>
  <sheetViews>
    <sheetView tabSelected="1" zoomScaleNormal="100" workbookViewId="0"/>
  </sheetViews>
  <sheetFormatPr defaultRowHeight="15" x14ac:dyDescent="0.25"/>
  <cols>
    <col min="4" max="4" width="13.5703125" bestFit="1" customWidth="1"/>
    <col min="5" max="5" width="11.5703125" bestFit="1" customWidth="1"/>
    <col min="6" max="6" width="11.140625" bestFit="1" customWidth="1"/>
    <col min="7" max="7" width="10.7109375" bestFit="1" customWidth="1"/>
    <col min="8" max="8" width="10.5703125" bestFit="1" customWidth="1"/>
    <col min="9" max="9" width="12.85546875" bestFit="1" customWidth="1"/>
    <col min="10" max="10" width="13.28515625" bestFit="1" customWidth="1"/>
    <col min="17" max="17" width="12.85546875" bestFit="1" customWidth="1"/>
    <col min="18" max="18" width="13.28515625" bestFit="1" customWidth="1"/>
  </cols>
  <sheetData>
    <row r="1" spans="1:11" x14ac:dyDescent="0.25">
      <c r="K1" s="13" t="s">
        <v>77</v>
      </c>
    </row>
    <row r="2" spans="1:11" x14ac:dyDescent="0.25">
      <c r="K2" s="13" t="s">
        <v>90</v>
      </c>
    </row>
    <row r="3" spans="1:11" x14ac:dyDescent="0.25">
      <c r="K3" s="13" t="s">
        <v>92</v>
      </c>
    </row>
    <row r="4" spans="1:11" x14ac:dyDescent="0.25">
      <c r="F4" s="12" t="s">
        <v>78</v>
      </c>
    </row>
    <row r="5" spans="1:11" x14ac:dyDescent="0.25">
      <c r="F5" s="12" t="s">
        <v>79</v>
      </c>
    </row>
    <row r="6" spans="1:11" x14ac:dyDescent="0.25">
      <c r="F6" s="12" t="s">
        <v>91</v>
      </c>
    </row>
    <row r="7" spans="1:11" x14ac:dyDescent="0.25">
      <c r="A7" s="12" t="s">
        <v>80</v>
      </c>
      <c r="B7" s="12" t="s">
        <v>81</v>
      </c>
      <c r="C7" s="12" t="s">
        <v>82</v>
      </c>
      <c r="D7" s="12" t="s">
        <v>83</v>
      </c>
      <c r="E7" s="12" t="s">
        <v>84</v>
      </c>
      <c r="F7" s="12" t="s">
        <v>85</v>
      </c>
      <c r="G7" s="12" t="s">
        <v>86</v>
      </c>
      <c r="H7" s="12" t="s">
        <v>87</v>
      </c>
      <c r="I7" s="12" t="s">
        <v>88</v>
      </c>
      <c r="J7" s="12" t="s">
        <v>89</v>
      </c>
    </row>
    <row r="9" spans="1:11" x14ac:dyDescent="0.25">
      <c r="E9" s="14" t="s">
        <v>36</v>
      </c>
      <c r="F9" s="14"/>
      <c r="G9" s="14" t="s">
        <v>75</v>
      </c>
      <c r="H9" s="14"/>
      <c r="I9" t="s">
        <v>73</v>
      </c>
      <c r="J9" t="s">
        <v>74</v>
      </c>
    </row>
    <row r="10" spans="1:11" x14ac:dyDescent="0.25">
      <c r="A10" s="12">
        <v>1</v>
      </c>
      <c r="E10" s="8">
        <v>40909</v>
      </c>
      <c r="F10" s="8">
        <v>40939</v>
      </c>
      <c r="G10" s="8">
        <v>41259</v>
      </c>
      <c r="H10" s="8">
        <v>40923</v>
      </c>
      <c r="I10">
        <f>SUMPRODUCT(-($B$26:$B$391&gt;=E10),-($B$26:$B$391&lt;=F10),($J$26:$J$391))</f>
        <v>774</v>
      </c>
      <c r="J10" s="3">
        <f>SUM(J376:J391,J26:J40)</f>
        <v>815</v>
      </c>
    </row>
    <row r="11" spans="1:11" x14ac:dyDescent="0.25">
      <c r="A11" s="12">
        <v>2</v>
      </c>
      <c r="E11" s="8">
        <v>40940</v>
      </c>
      <c r="F11" s="8">
        <v>40968</v>
      </c>
      <c r="G11" s="8">
        <f>H10+1</f>
        <v>40924</v>
      </c>
      <c r="H11" s="8">
        <v>40954</v>
      </c>
      <c r="I11">
        <f t="shared" ref="I11:I21" si="0">SUMPRODUCT(-($B$26:$B$391&gt;=E11),-($B$26:$B$391&lt;=F11),($J$26:$J$391))</f>
        <v>645</v>
      </c>
      <c r="J11">
        <f t="shared" ref="J11:J21" si="1">SUMPRODUCT(-($B$26:$B$391&gt;=G11),-($B$26:$B$391&lt;=H11),($J$26:$J$391))</f>
        <v>753</v>
      </c>
    </row>
    <row r="12" spans="1:11" x14ac:dyDescent="0.25">
      <c r="A12" s="12">
        <v>3</v>
      </c>
      <c r="E12" s="8">
        <v>40969</v>
      </c>
      <c r="F12" s="8">
        <v>40999</v>
      </c>
      <c r="G12" s="8">
        <f t="shared" ref="G12:G21" si="2">H11+1</f>
        <v>40955</v>
      </c>
      <c r="H12" s="8">
        <v>40983</v>
      </c>
      <c r="I12">
        <f t="shared" si="0"/>
        <v>208</v>
      </c>
      <c r="J12">
        <f t="shared" si="1"/>
        <v>440</v>
      </c>
    </row>
    <row r="13" spans="1:11" x14ac:dyDescent="0.25">
      <c r="A13" s="12">
        <v>4</v>
      </c>
      <c r="E13" s="8">
        <v>41000</v>
      </c>
      <c r="F13" s="8">
        <v>41029</v>
      </c>
      <c r="G13" s="8">
        <f t="shared" si="2"/>
        <v>40984</v>
      </c>
      <c r="H13" s="8">
        <v>41014</v>
      </c>
      <c r="I13">
        <f t="shared" si="0"/>
        <v>209</v>
      </c>
      <c r="J13">
        <f t="shared" si="1"/>
        <v>143</v>
      </c>
    </row>
    <row r="14" spans="1:11" x14ac:dyDescent="0.25">
      <c r="A14" s="12">
        <v>5</v>
      </c>
      <c r="E14" s="8">
        <v>41030</v>
      </c>
      <c r="F14" s="8">
        <v>41060</v>
      </c>
      <c r="G14" s="8">
        <f t="shared" si="2"/>
        <v>41015</v>
      </c>
      <c r="H14" s="8">
        <v>41044</v>
      </c>
      <c r="I14">
        <f t="shared" si="0"/>
        <v>13</v>
      </c>
      <c r="J14">
        <f t="shared" si="1"/>
        <v>107</v>
      </c>
    </row>
    <row r="15" spans="1:11" x14ac:dyDescent="0.25">
      <c r="A15" s="12">
        <f>+A14+1</f>
        <v>6</v>
      </c>
      <c r="E15" s="8">
        <v>41061</v>
      </c>
      <c r="F15" s="8">
        <v>41090</v>
      </c>
      <c r="G15" s="8">
        <f t="shared" si="2"/>
        <v>41045</v>
      </c>
      <c r="H15" s="8">
        <v>41075</v>
      </c>
      <c r="I15">
        <f t="shared" si="0"/>
        <v>8</v>
      </c>
      <c r="J15">
        <f t="shared" si="1"/>
        <v>8</v>
      </c>
    </row>
    <row r="16" spans="1:11" x14ac:dyDescent="0.25">
      <c r="A16" s="12">
        <f t="shared" ref="A16:A79" si="3">+A15+1</f>
        <v>7</v>
      </c>
      <c r="E16" s="8">
        <v>41091</v>
      </c>
      <c r="F16" s="8">
        <v>41121</v>
      </c>
      <c r="G16" s="8">
        <f t="shared" si="2"/>
        <v>41076</v>
      </c>
      <c r="H16" s="8">
        <v>41105</v>
      </c>
      <c r="I16">
        <f t="shared" si="0"/>
        <v>0</v>
      </c>
      <c r="J16">
        <f t="shared" si="1"/>
        <v>0</v>
      </c>
    </row>
    <row r="17" spans="1:10" x14ac:dyDescent="0.25">
      <c r="A17" s="12">
        <f t="shared" si="3"/>
        <v>8</v>
      </c>
      <c r="E17" s="8">
        <v>41122</v>
      </c>
      <c r="F17" s="8">
        <v>41152</v>
      </c>
      <c r="G17" s="8">
        <f t="shared" si="2"/>
        <v>41106</v>
      </c>
      <c r="H17" s="8">
        <v>41136</v>
      </c>
      <c r="I17">
        <f t="shared" si="0"/>
        <v>0</v>
      </c>
      <c r="J17">
        <f t="shared" si="1"/>
        <v>0</v>
      </c>
    </row>
    <row r="18" spans="1:10" x14ac:dyDescent="0.25">
      <c r="A18" s="12">
        <f t="shared" si="3"/>
        <v>9</v>
      </c>
      <c r="E18" s="8">
        <v>41153</v>
      </c>
      <c r="F18" s="8">
        <v>41182</v>
      </c>
      <c r="G18" s="8">
        <f t="shared" si="2"/>
        <v>41137</v>
      </c>
      <c r="H18" s="8">
        <v>41167</v>
      </c>
      <c r="I18">
        <f t="shared" si="0"/>
        <v>41</v>
      </c>
      <c r="J18">
        <f t="shared" si="1"/>
        <v>0</v>
      </c>
    </row>
    <row r="19" spans="1:10" x14ac:dyDescent="0.25">
      <c r="A19" s="12">
        <f t="shared" si="3"/>
        <v>10</v>
      </c>
      <c r="E19" s="8">
        <v>41183</v>
      </c>
      <c r="F19" s="8">
        <v>41213</v>
      </c>
      <c r="G19" s="8">
        <f t="shared" si="2"/>
        <v>41168</v>
      </c>
      <c r="H19" s="8">
        <v>41197</v>
      </c>
      <c r="I19">
        <f t="shared" si="0"/>
        <v>276</v>
      </c>
      <c r="J19">
        <f t="shared" si="1"/>
        <v>164</v>
      </c>
    </row>
    <row r="20" spans="1:10" x14ac:dyDescent="0.25">
      <c r="A20" s="12">
        <f t="shared" si="3"/>
        <v>11</v>
      </c>
      <c r="E20" s="8">
        <v>41214</v>
      </c>
      <c r="F20" s="8">
        <v>41243</v>
      </c>
      <c r="G20" s="8">
        <f t="shared" si="2"/>
        <v>41198</v>
      </c>
      <c r="H20" s="8">
        <v>41228</v>
      </c>
      <c r="I20">
        <f t="shared" si="0"/>
        <v>581</v>
      </c>
      <c r="J20">
        <f t="shared" si="1"/>
        <v>425</v>
      </c>
    </row>
    <row r="21" spans="1:10" x14ac:dyDescent="0.25">
      <c r="A21" s="12">
        <f t="shared" si="3"/>
        <v>12</v>
      </c>
      <c r="E21" s="8">
        <v>41244</v>
      </c>
      <c r="F21" s="8">
        <v>41274</v>
      </c>
      <c r="G21" s="8">
        <f t="shared" si="2"/>
        <v>41229</v>
      </c>
      <c r="H21" s="8">
        <v>41258</v>
      </c>
      <c r="I21">
        <f t="shared" si="0"/>
        <v>638</v>
      </c>
      <c r="J21">
        <f t="shared" si="1"/>
        <v>538</v>
      </c>
    </row>
    <row r="22" spans="1:10" x14ac:dyDescent="0.25">
      <c r="A22" s="12">
        <f t="shared" si="3"/>
        <v>13</v>
      </c>
      <c r="I22" s="11">
        <f>SUM(I10:I21)</f>
        <v>3393</v>
      </c>
      <c r="J22" s="11">
        <f>SUM(J10:J21)</f>
        <v>3393</v>
      </c>
    </row>
    <row r="23" spans="1:10" x14ac:dyDescent="0.25">
      <c r="A23" s="12">
        <f t="shared" si="3"/>
        <v>14</v>
      </c>
      <c r="E23" s="9"/>
      <c r="F23" s="9"/>
      <c r="G23" s="9"/>
      <c r="H23" s="9"/>
      <c r="I23" s="9"/>
    </row>
    <row r="24" spans="1:10" x14ac:dyDescent="0.25">
      <c r="A24" s="12">
        <f t="shared" si="3"/>
        <v>15</v>
      </c>
      <c r="D24" t="s">
        <v>71</v>
      </c>
      <c r="E24" s="9">
        <v>0.23649999999999999</v>
      </c>
      <c r="F24" s="9">
        <v>0.14083999999999999</v>
      </c>
      <c r="G24" s="9">
        <v>4.1189999999999997E-2</v>
      </c>
      <c r="H24" s="9">
        <v>0.22806000000000001</v>
      </c>
      <c r="I24" s="9">
        <v>0.35341</v>
      </c>
    </row>
    <row r="25" spans="1:10" x14ac:dyDescent="0.25">
      <c r="A25" s="12">
        <f t="shared" si="3"/>
        <v>16</v>
      </c>
      <c r="E25" t="str">
        <f>'HDDs Piv'!C4</f>
        <v>EVANSVILLE</v>
      </c>
      <c r="F25" t="str">
        <f>'HDDs Piv'!D4</f>
        <v>LEXINGTON</v>
      </c>
      <c r="G25" t="str">
        <f>'HDDs Piv'!E4</f>
        <v>LOUISVILLE</v>
      </c>
      <c r="H25" t="str">
        <f>'HDDs Piv'!F4</f>
        <v>NASHVILLE</v>
      </c>
      <c r="I25" t="str">
        <f>'HDDs Piv'!G4</f>
        <v>PADUCAH</v>
      </c>
      <c r="J25" t="s">
        <v>72</v>
      </c>
    </row>
    <row r="26" spans="1:10" x14ac:dyDescent="0.25">
      <c r="A26" s="12">
        <f t="shared" si="3"/>
        <v>17</v>
      </c>
      <c r="B26" s="8">
        <v>40909</v>
      </c>
      <c r="C26" t="str">
        <f>'HDDs Piv'!A5</f>
        <v>01</v>
      </c>
      <c r="D26" t="str">
        <f>'HDDs Piv'!B5</f>
        <v>01</v>
      </c>
      <c r="E26">
        <f>'HDDs Piv'!C5</f>
        <v>20</v>
      </c>
      <c r="F26">
        <f>'HDDs Piv'!D5</f>
        <v>20</v>
      </c>
      <c r="G26">
        <f>'HDDs Piv'!E5</f>
        <v>19</v>
      </c>
      <c r="H26">
        <f>'HDDs Piv'!F5</f>
        <v>15</v>
      </c>
      <c r="I26">
        <f>'HDDs Piv'!G5</f>
        <v>17</v>
      </c>
      <c r="J26" s="10">
        <f t="shared" ref="J26:J89" si="4">IFERROR(ROUND((E26*E$24)+(F26*F$24)+(G26*G$24)+(H26*H$24)+(I26*I$24),0),0)</f>
        <v>18</v>
      </c>
    </row>
    <row r="27" spans="1:10" x14ac:dyDescent="0.25">
      <c r="A27" s="12">
        <f t="shared" si="3"/>
        <v>18</v>
      </c>
      <c r="B27" s="8">
        <v>40910</v>
      </c>
      <c r="C27">
        <f>'HDDs Piv'!A6</f>
        <v>0</v>
      </c>
      <c r="D27" t="str">
        <f>'HDDs Piv'!B6</f>
        <v>02</v>
      </c>
      <c r="E27">
        <f>'HDDs Piv'!C6</f>
        <v>36</v>
      </c>
      <c r="F27">
        <f>'HDDs Piv'!D6</f>
        <v>39</v>
      </c>
      <c r="G27">
        <f>'HDDs Piv'!E6</f>
        <v>38</v>
      </c>
      <c r="H27">
        <f>'HDDs Piv'!F6</f>
        <v>35</v>
      </c>
      <c r="I27">
        <f>'HDDs Piv'!G6</f>
        <v>34</v>
      </c>
      <c r="J27" s="10">
        <f t="shared" si="4"/>
        <v>36</v>
      </c>
    </row>
    <row r="28" spans="1:10" x14ac:dyDescent="0.25">
      <c r="A28" s="12">
        <f t="shared" si="3"/>
        <v>19</v>
      </c>
      <c r="B28" s="8">
        <v>40911</v>
      </c>
      <c r="C28">
        <f>'HDDs Piv'!A7</f>
        <v>0</v>
      </c>
      <c r="D28" t="str">
        <f>'HDDs Piv'!B7</f>
        <v>03</v>
      </c>
      <c r="E28">
        <f>'HDDs Piv'!C7</f>
        <v>40</v>
      </c>
      <c r="F28">
        <f>'HDDs Piv'!D7</f>
        <v>44</v>
      </c>
      <c r="G28">
        <f>'HDDs Piv'!E7</f>
        <v>41</v>
      </c>
      <c r="H28">
        <f>'HDDs Piv'!F7</f>
        <v>37</v>
      </c>
      <c r="I28">
        <f>'HDDs Piv'!G7</f>
        <v>39</v>
      </c>
      <c r="J28" s="10">
        <f t="shared" si="4"/>
        <v>40</v>
      </c>
    </row>
    <row r="29" spans="1:10" x14ac:dyDescent="0.25">
      <c r="A29" s="12">
        <f t="shared" si="3"/>
        <v>20</v>
      </c>
      <c r="B29" s="8">
        <v>40912</v>
      </c>
      <c r="C29">
        <f>'HDDs Piv'!A8</f>
        <v>0</v>
      </c>
      <c r="D29" t="str">
        <f>'HDDs Piv'!B8</f>
        <v>04</v>
      </c>
      <c r="E29">
        <f>'HDDs Piv'!C8</f>
        <v>27</v>
      </c>
      <c r="F29">
        <f>'HDDs Piv'!D8</f>
        <v>34</v>
      </c>
      <c r="G29">
        <f>'HDDs Piv'!E8</f>
        <v>28</v>
      </c>
      <c r="H29">
        <f>'HDDs Piv'!F8</f>
        <v>28</v>
      </c>
      <c r="I29">
        <f>'HDDs Piv'!G8</f>
        <v>27</v>
      </c>
      <c r="J29" s="10">
        <f t="shared" si="4"/>
        <v>28</v>
      </c>
    </row>
    <row r="30" spans="1:10" x14ac:dyDescent="0.25">
      <c r="A30" s="12">
        <f t="shared" si="3"/>
        <v>21</v>
      </c>
      <c r="B30" s="8">
        <v>40913</v>
      </c>
      <c r="C30">
        <f>'HDDs Piv'!A9</f>
        <v>0</v>
      </c>
      <c r="D30" t="str">
        <f>'HDDs Piv'!B9</f>
        <v>05</v>
      </c>
      <c r="E30">
        <f>'HDDs Piv'!C9</f>
        <v>23</v>
      </c>
      <c r="F30">
        <f>'HDDs Piv'!D9</f>
        <v>27</v>
      </c>
      <c r="G30">
        <f>'HDDs Piv'!E9</f>
        <v>22</v>
      </c>
      <c r="H30">
        <f>'HDDs Piv'!F9</f>
        <v>22</v>
      </c>
      <c r="I30">
        <f>'HDDs Piv'!G9</f>
        <v>24</v>
      </c>
      <c r="J30" s="10">
        <f t="shared" si="4"/>
        <v>24</v>
      </c>
    </row>
    <row r="31" spans="1:10" x14ac:dyDescent="0.25">
      <c r="A31" s="12">
        <f t="shared" si="3"/>
        <v>22</v>
      </c>
      <c r="B31" s="8">
        <v>40914</v>
      </c>
      <c r="C31">
        <f>'HDDs Piv'!A10</f>
        <v>0</v>
      </c>
      <c r="D31" t="str">
        <f>'HDDs Piv'!B10</f>
        <v>06</v>
      </c>
      <c r="E31">
        <f>'HDDs Piv'!C10</f>
        <v>15</v>
      </c>
      <c r="F31">
        <f>'HDDs Piv'!D10</f>
        <v>15</v>
      </c>
      <c r="G31">
        <f>'HDDs Piv'!E10</f>
        <v>11</v>
      </c>
      <c r="H31">
        <f>'HDDs Piv'!F10</f>
        <v>15</v>
      </c>
      <c r="I31">
        <f>'HDDs Piv'!G10</f>
        <v>12</v>
      </c>
      <c r="J31" s="10">
        <f t="shared" si="4"/>
        <v>14</v>
      </c>
    </row>
    <row r="32" spans="1:10" x14ac:dyDescent="0.25">
      <c r="A32" s="12">
        <f t="shared" si="3"/>
        <v>23</v>
      </c>
      <c r="B32" s="8">
        <v>40915</v>
      </c>
      <c r="C32">
        <f>'HDDs Piv'!A11</f>
        <v>0</v>
      </c>
      <c r="D32" t="str">
        <f>'HDDs Piv'!B11</f>
        <v>07</v>
      </c>
      <c r="E32">
        <f>'HDDs Piv'!C11</f>
        <v>21</v>
      </c>
      <c r="F32">
        <f>'HDDs Piv'!D11</f>
        <v>22</v>
      </c>
      <c r="G32">
        <f>'HDDs Piv'!E11</f>
        <v>17</v>
      </c>
      <c r="H32">
        <f>'HDDs Piv'!F11</f>
        <v>12</v>
      </c>
      <c r="I32">
        <f>'HDDs Piv'!G11</f>
        <v>18</v>
      </c>
      <c r="J32" s="10">
        <f t="shared" si="4"/>
        <v>18</v>
      </c>
    </row>
    <row r="33" spans="1:10" x14ac:dyDescent="0.25">
      <c r="A33" s="12">
        <f t="shared" si="3"/>
        <v>24</v>
      </c>
      <c r="B33" s="8">
        <v>40916</v>
      </c>
      <c r="C33">
        <f>'HDDs Piv'!A12</f>
        <v>0</v>
      </c>
      <c r="D33" t="str">
        <f>'HDDs Piv'!B12</f>
        <v>08</v>
      </c>
      <c r="E33">
        <f>'HDDs Piv'!C12</f>
        <v>25</v>
      </c>
      <c r="F33">
        <f>'HDDs Piv'!D12</f>
        <v>28</v>
      </c>
      <c r="G33">
        <f>'HDDs Piv'!E12</f>
        <v>25</v>
      </c>
      <c r="H33">
        <f>'HDDs Piv'!F12</f>
        <v>21</v>
      </c>
      <c r="I33">
        <f>'HDDs Piv'!G12</f>
        <v>22</v>
      </c>
      <c r="J33" s="10">
        <f t="shared" si="4"/>
        <v>23</v>
      </c>
    </row>
    <row r="34" spans="1:10" x14ac:dyDescent="0.25">
      <c r="A34" s="12">
        <f t="shared" si="3"/>
        <v>25</v>
      </c>
      <c r="B34" s="8">
        <v>40917</v>
      </c>
      <c r="C34">
        <f>'HDDs Piv'!A13</f>
        <v>0</v>
      </c>
      <c r="D34" t="str">
        <f>'HDDs Piv'!B13</f>
        <v>09</v>
      </c>
      <c r="E34">
        <f>'HDDs Piv'!C13</f>
        <v>23</v>
      </c>
      <c r="F34">
        <f>'HDDs Piv'!D13</f>
        <v>23</v>
      </c>
      <c r="G34">
        <f>'HDDs Piv'!E13</f>
        <v>19</v>
      </c>
      <c r="H34">
        <f>'HDDs Piv'!F13</f>
        <v>16</v>
      </c>
      <c r="I34">
        <f>'HDDs Piv'!G13</f>
        <v>22</v>
      </c>
      <c r="J34" s="10">
        <f t="shared" si="4"/>
        <v>21</v>
      </c>
    </row>
    <row r="35" spans="1:10" x14ac:dyDescent="0.25">
      <c r="A35" s="12">
        <f t="shared" si="3"/>
        <v>26</v>
      </c>
      <c r="B35" s="8">
        <v>40918</v>
      </c>
      <c r="C35">
        <f>'HDDs Piv'!A14</f>
        <v>0</v>
      </c>
      <c r="D35" t="str">
        <f>'HDDs Piv'!B14</f>
        <v>10</v>
      </c>
      <c r="E35">
        <f>'HDDs Piv'!C14</f>
        <v>24</v>
      </c>
      <c r="F35">
        <f>'HDDs Piv'!D14</f>
        <v>25</v>
      </c>
      <c r="G35">
        <f>'HDDs Piv'!E14</f>
        <v>22</v>
      </c>
      <c r="H35">
        <f>'HDDs Piv'!F14</f>
        <v>19</v>
      </c>
      <c r="I35">
        <f>'HDDs Piv'!G14</f>
        <v>24</v>
      </c>
      <c r="J35" s="10">
        <f t="shared" si="4"/>
        <v>23</v>
      </c>
    </row>
    <row r="36" spans="1:10" x14ac:dyDescent="0.25">
      <c r="A36" s="12">
        <f t="shared" si="3"/>
        <v>27</v>
      </c>
      <c r="B36" s="8">
        <v>40919</v>
      </c>
      <c r="C36">
        <f>'HDDs Piv'!A15</f>
        <v>0</v>
      </c>
      <c r="D36" t="str">
        <f>'HDDs Piv'!B15</f>
        <v>11</v>
      </c>
      <c r="E36">
        <f>'HDDs Piv'!C15</f>
        <v>20</v>
      </c>
      <c r="F36">
        <f>'HDDs Piv'!D15</f>
        <v>15</v>
      </c>
      <c r="G36">
        <f>'HDDs Piv'!E15</f>
        <v>17</v>
      </c>
      <c r="H36">
        <f>'HDDs Piv'!F15</f>
        <v>11</v>
      </c>
      <c r="I36">
        <f>'HDDs Piv'!G15</f>
        <v>22</v>
      </c>
      <c r="J36" s="10">
        <f t="shared" si="4"/>
        <v>18</v>
      </c>
    </row>
    <row r="37" spans="1:10" x14ac:dyDescent="0.25">
      <c r="A37" s="12">
        <f t="shared" si="3"/>
        <v>28</v>
      </c>
      <c r="B37" s="8">
        <v>40920</v>
      </c>
      <c r="C37">
        <f>'HDDs Piv'!A16</f>
        <v>0</v>
      </c>
      <c r="D37" t="str">
        <f>'HDDs Piv'!B16</f>
        <v>12</v>
      </c>
      <c r="E37">
        <f>'HDDs Piv'!C16</f>
        <v>34</v>
      </c>
      <c r="F37">
        <f>'HDDs Piv'!D16</f>
        <v>32</v>
      </c>
      <c r="G37">
        <f>'HDDs Piv'!E16</f>
        <v>32</v>
      </c>
      <c r="H37">
        <f>'HDDs Piv'!F16</f>
        <v>28</v>
      </c>
      <c r="I37">
        <f>'HDDs Piv'!G16</f>
        <v>33</v>
      </c>
      <c r="J37" s="10">
        <f t="shared" si="4"/>
        <v>32</v>
      </c>
    </row>
    <row r="38" spans="1:10" x14ac:dyDescent="0.25">
      <c r="A38" s="12">
        <f t="shared" si="3"/>
        <v>29</v>
      </c>
      <c r="B38" s="8">
        <v>40921</v>
      </c>
      <c r="C38">
        <f>'HDDs Piv'!A17</f>
        <v>0</v>
      </c>
      <c r="D38" t="str">
        <f>'HDDs Piv'!B17</f>
        <v>13</v>
      </c>
      <c r="E38">
        <f>'HDDs Piv'!C17</f>
        <v>46</v>
      </c>
      <c r="F38">
        <f>'HDDs Piv'!D17</f>
        <v>46</v>
      </c>
      <c r="G38">
        <f>'HDDs Piv'!E17</f>
        <v>44</v>
      </c>
      <c r="H38">
        <f>'HDDs Piv'!F17</f>
        <v>35</v>
      </c>
      <c r="I38">
        <f>'HDDs Piv'!G17</f>
        <v>40</v>
      </c>
      <c r="J38" s="10">
        <f t="shared" si="4"/>
        <v>41</v>
      </c>
    </row>
    <row r="39" spans="1:10" x14ac:dyDescent="0.25">
      <c r="A39" s="12">
        <f t="shared" si="3"/>
        <v>30</v>
      </c>
      <c r="B39" s="8">
        <v>40922</v>
      </c>
      <c r="C39">
        <f>'HDDs Piv'!A18</f>
        <v>0</v>
      </c>
      <c r="D39" t="str">
        <f>'HDDs Piv'!B18</f>
        <v>14</v>
      </c>
      <c r="E39">
        <f>'HDDs Piv'!C18</f>
        <v>41</v>
      </c>
      <c r="F39">
        <f>'HDDs Piv'!D18</f>
        <v>42</v>
      </c>
      <c r="G39">
        <f>'HDDs Piv'!E18</f>
        <v>40</v>
      </c>
      <c r="H39">
        <f>'HDDs Piv'!F18</f>
        <v>29</v>
      </c>
      <c r="I39">
        <f>'HDDs Piv'!G18</f>
        <v>34</v>
      </c>
      <c r="J39" s="10">
        <f t="shared" si="4"/>
        <v>36</v>
      </c>
    </row>
    <row r="40" spans="1:10" x14ac:dyDescent="0.25">
      <c r="A40" s="12">
        <f t="shared" si="3"/>
        <v>31</v>
      </c>
      <c r="B40" s="8">
        <v>40923</v>
      </c>
      <c r="C40">
        <f>'HDDs Piv'!A19</f>
        <v>0</v>
      </c>
      <c r="D40" t="str">
        <f>'HDDs Piv'!B19</f>
        <v>15</v>
      </c>
      <c r="E40">
        <f>'HDDs Piv'!C19</f>
        <v>37</v>
      </c>
      <c r="F40">
        <f>'HDDs Piv'!D19</f>
        <v>38</v>
      </c>
      <c r="G40">
        <f>'HDDs Piv'!E19</f>
        <v>36</v>
      </c>
      <c r="H40">
        <f>'HDDs Piv'!F19</f>
        <v>30</v>
      </c>
      <c r="I40">
        <f>'HDDs Piv'!G19</f>
        <v>33</v>
      </c>
      <c r="J40" s="10">
        <f t="shared" si="4"/>
        <v>34</v>
      </c>
    </row>
    <row r="41" spans="1:10" x14ac:dyDescent="0.25">
      <c r="A41" s="12">
        <f t="shared" si="3"/>
        <v>32</v>
      </c>
      <c r="B41" s="8">
        <v>40924</v>
      </c>
      <c r="C41">
        <f>'HDDs Piv'!A20</f>
        <v>0</v>
      </c>
      <c r="D41" t="str">
        <f>'HDDs Piv'!B20</f>
        <v>16</v>
      </c>
      <c r="E41">
        <f>'HDDs Piv'!C20</f>
        <v>17</v>
      </c>
      <c r="F41">
        <f>'HDDs Piv'!D20</f>
        <v>24</v>
      </c>
      <c r="G41">
        <f>'HDDs Piv'!E20</f>
        <v>21</v>
      </c>
      <c r="H41">
        <f>'HDDs Piv'!F20</f>
        <v>14</v>
      </c>
      <c r="I41">
        <f>'HDDs Piv'!G20</f>
        <v>11</v>
      </c>
      <c r="J41" s="10">
        <f t="shared" si="4"/>
        <v>15</v>
      </c>
    </row>
    <row r="42" spans="1:10" x14ac:dyDescent="0.25">
      <c r="A42" s="12">
        <f t="shared" si="3"/>
        <v>33</v>
      </c>
      <c r="B42" s="8">
        <v>40925</v>
      </c>
      <c r="C42">
        <f>'HDDs Piv'!A21</f>
        <v>0</v>
      </c>
      <c r="D42" t="str">
        <f>'HDDs Piv'!B21</f>
        <v>17</v>
      </c>
      <c r="E42">
        <f>'HDDs Piv'!C21</f>
        <v>19</v>
      </c>
      <c r="F42">
        <f>'HDDs Piv'!D21</f>
        <v>19</v>
      </c>
      <c r="G42">
        <f>'HDDs Piv'!E21</f>
        <v>17</v>
      </c>
      <c r="H42">
        <f>'HDDs Piv'!F21</f>
        <v>17</v>
      </c>
      <c r="I42">
        <f>'HDDs Piv'!G21</f>
        <v>17</v>
      </c>
      <c r="J42" s="10">
        <f t="shared" si="4"/>
        <v>18</v>
      </c>
    </row>
    <row r="43" spans="1:10" x14ac:dyDescent="0.25">
      <c r="A43" s="12">
        <f t="shared" si="3"/>
        <v>34</v>
      </c>
      <c r="B43" s="8">
        <v>40926</v>
      </c>
      <c r="C43">
        <f>'HDDs Piv'!A22</f>
        <v>0</v>
      </c>
      <c r="D43" t="str">
        <f>'HDDs Piv'!B22</f>
        <v>18</v>
      </c>
      <c r="E43">
        <f>'HDDs Piv'!C22</f>
        <v>36</v>
      </c>
      <c r="F43">
        <f>'HDDs Piv'!D22</f>
        <v>37</v>
      </c>
      <c r="G43">
        <f>'HDDs Piv'!E22</f>
        <v>33</v>
      </c>
      <c r="H43">
        <f>'HDDs Piv'!F22</f>
        <v>34</v>
      </c>
      <c r="I43">
        <f>'HDDs Piv'!G22</f>
        <v>36</v>
      </c>
      <c r="J43" s="10">
        <f t="shared" si="4"/>
        <v>36</v>
      </c>
    </row>
    <row r="44" spans="1:10" x14ac:dyDescent="0.25">
      <c r="A44" s="12">
        <f t="shared" si="3"/>
        <v>35</v>
      </c>
      <c r="B44" s="8">
        <v>40927</v>
      </c>
      <c r="C44">
        <f>'HDDs Piv'!A23</f>
        <v>0</v>
      </c>
      <c r="D44" t="str">
        <f>'HDDs Piv'!B23</f>
        <v>19</v>
      </c>
      <c r="E44">
        <f>'HDDs Piv'!C23</f>
        <v>33</v>
      </c>
      <c r="F44">
        <f>'HDDs Piv'!D23</f>
        <v>34</v>
      </c>
      <c r="G44">
        <f>'HDDs Piv'!E23</f>
        <v>30</v>
      </c>
      <c r="H44">
        <f>'HDDs Piv'!F23</f>
        <v>27</v>
      </c>
      <c r="I44">
        <f>'HDDs Piv'!G23</f>
        <v>26</v>
      </c>
      <c r="J44" s="10">
        <f t="shared" si="4"/>
        <v>29</v>
      </c>
    </row>
    <row r="45" spans="1:10" x14ac:dyDescent="0.25">
      <c r="A45" s="12">
        <f t="shared" si="3"/>
        <v>36</v>
      </c>
      <c r="B45" s="8">
        <v>40928</v>
      </c>
      <c r="C45">
        <f>'HDDs Piv'!A24</f>
        <v>0</v>
      </c>
      <c r="D45" t="str">
        <f>'HDDs Piv'!B24</f>
        <v>20</v>
      </c>
      <c r="E45">
        <f>'HDDs Piv'!C24</f>
        <v>35</v>
      </c>
      <c r="F45">
        <f>'HDDs Piv'!D24</f>
        <v>29</v>
      </c>
      <c r="G45">
        <f>'HDDs Piv'!E24</f>
        <v>33</v>
      </c>
      <c r="H45">
        <f>'HDDs Piv'!F24</f>
        <v>14</v>
      </c>
      <c r="I45">
        <f>'HDDs Piv'!G24</f>
        <v>29</v>
      </c>
      <c r="J45" s="10">
        <f t="shared" si="4"/>
        <v>27</v>
      </c>
    </row>
    <row r="46" spans="1:10" x14ac:dyDescent="0.25">
      <c r="A46" s="12">
        <f t="shared" si="3"/>
        <v>37</v>
      </c>
      <c r="B46" s="8">
        <v>40929</v>
      </c>
      <c r="C46">
        <f>'HDDs Piv'!A25</f>
        <v>0</v>
      </c>
      <c r="D46" t="str">
        <f>'HDDs Piv'!B25</f>
        <v>21</v>
      </c>
      <c r="E46">
        <f>'HDDs Piv'!C25</f>
        <v>35</v>
      </c>
      <c r="F46">
        <f>'HDDs Piv'!D25</f>
        <v>28</v>
      </c>
      <c r="G46">
        <f>'HDDs Piv'!E25</f>
        <v>34</v>
      </c>
      <c r="H46">
        <f>'HDDs Piv'!F25</f>
        <v>14</v>
      </c>
      <c r="I46">
        <f>'HDDs Piv'!G25</f>
        <v>33</v>
      </c>
      <c r="J46" s="10">
        <f t="shared" si="4"/>
        <v>28</v>
      </c>
    </row>
    <row r="47" spans="1:10" x14ac:dyDescent="0.25">
      <c r="A47" s="12">
        <f t="shared" si="3"/>
        <v>38</v>
      </c>
      <c r="B47" s="8">
        <v>40930</v>
      </c>
      <c r="C47">
        <f>'HDDs Piv'!A26</f>
        <v>0</v>
      </c>
      <c r="D47" t="str">
        <f>'HDDs Piv'!B26</f>
        <v>22</v>
      </c>
      <c r="E47">
        <f>'HDDs Piv'!C26</f>
        <v>19</v>
      </c>
      <c r="F47">
        <f>'HDDs Piv'!D26</f>
        <v>22</v>
      </c>
      <c r="G47">
        <f>'HDDs Piv'!E26</f>
        <v>21</v>
      </c>
      <c r="H47">
        <f>'HDDs Piv'!F26</f>
        <v>16</v>
      </c>
      <c r="I47">
        <f>'HDDs Piv'!G26</f>
        <v>15</v>
      </c>
      <c r="J47" s="10">
        <f t="shared" si="4"/>
        <v>17</v>
      </c>
    </row>
    <row r="48" spans="1:10" x14ac:dyDescent="0.25">
      <c r="A48" s="12">
        <f t="shared" si="3"/>
        <v>39</v>
      </c>
      <c r="B48" s="8">
        <v>40931</v>
      </c>
      <c r="C48">
        <f>'HDDs Piv'!A27</f>
        <v>0</v>
      </c>
      <c r="D48" t="str">
        <f>'HDDs Piv'!B27</f>
        <v>23</v>
      </c>
      <c r="E48">
        <f>'HDDs Piv'!C27</f>
        <v>19</v>
      </c>
      <c r="F48">
        <f>'HDDs Piv'!D27</f>
        <v>16</v>
      </c>
      <c r="G48">
        <f>'HDDs Piv'!E27</f>
        <v>14</v>
      </c>
      <c r="H48">
        <f>'HDDs Piv'!F27</f>
        <v>16</v>
      </c>
      <c r="I48">
        <f>'HDDs Piv'!G27</f>
        <v>17</v>
      </c>
      <c r="J48" s="10">
        <f t="shared" si="4"/>
        <v>17</v>
      </c>
    </row>
    <row r="49" spans="1:10" x14ac:dyDescent="0.25">
      <c r="A49" s="12">
        <f t="shared" si="3"/>
        <v>40</v>
      </c>
      <c r="B49" s="8">
        <v>40932</v>
      </c>
      <c r="C49">
        <f>'HDDs Piv'!A28</f>
        <v>0</v>
      </c>
      <c r="D49" t="str">
        <f>'HDDs Piv'!B28</f>
        <v>24</v>
      </c>
      <c r="E49">
        <f>'HDDs Piv'!C28</f>
        <v>29</v>
      </c>
      <c r="F49">
        <f>'HDDs Piv'!D28</f>
        <v>27</v>
      </c>
      <c r="G49">
        <f>'HDDs Piv'!E28</f>
        <v>27</v>
      </c>
      <c r="H49">
        <f>'HDDs Piv'!F28</f>
        <v>21</v>
      </c>
      <c r="I49">
        <f>'HDDs Piv'!G28</f>
        <v>25</v>
      </c>
      <c r="J49" s="10">
        <f t="shared" si="4"/>
        <v>25</v>
      </c>
    </row>
    <row r="50" spans="1:10" x14ac:dyDescent="0.25">
      <c r="A50" s="12">
        <f t="shared" si="3"/>
        <v>41</v>
      </c>
      <c r="B50" s="8">
        <v>40933</v>
      </c>
      <c r="C50">
        <f>'HDDs Piv'!A29</f>
        <v>0</v>
      </c>
      <c r="D50" t="str">
        <f>'HDDs Piv'!B29</f>
        <v>25</v>
      </c>
      <c r="E50">
        <f>'HDDs Piv'!C29</f>
        <v>32</v>
      </c>
      <c r="F50">
        <f>'HDDs Piv'!D29</f>
        <v>32</v>
      </c>
      <c r="G50">
        <f>'HDDs Piv'!E29</f>
        <v>30</v>
      </c>
      <c r="H50">
        <f>'HDDs Piv'!F29</f>
        <v>24</v>
      </c>
      <c r="I50">
        <f>'HDDs Piv'!G29</f>
        <v>29</v>
      </c>
      <c r="J50" s="10">
        <f t="shared" si="4"/>
        <v>29</v>
      </c>
    </row>
    <row r="51" spans="1:10" x14ac:dyDescent="0.25">
      <c r="A51" s="12">
        <f t="shared" si="3"/>
        <v>42</v>
      </c>
      <c r="B51" s="8">
        <v>40934</v>
      </c>
      <c r="C51">
        <f>'HDDs Piv'!A30</f>
        <v>0</v>
      </c>
      <c r="D51" t="str">
        <f>'HDDs Piv'!B30</f>
        <v>26</v>
      </c>
      <c r="E51">
        <f>'HDDs Piv'!C30</f>
        <v>25</v>
      </c>
      <c r="F51">
        <f>'HDDs Piv'!D30</f>
        <v>15</v>
      </c>
      <c r="G51">
        <f>'HDDs Piv'!E30</f>
        <v>16</v>
      </c>
      <c r="H51">
        <f>'HDDs Piv'!F30</f>
        <v>13</v>
      </c>
      <c r="I51">
        <f>'HDDs Piv'!G30</f>
        <v>23</v>
      </c>
      <c r="J51" s="10">
        <f t="shared" si="4"/>
        <v>20</v>
      </c>
    </row>
    <row r="52" spans="1:10" x14ac:dyDescent="0.25">
      <c r="A52" s="12">
        <f t="shared" si="3"/>
        <v>43</v>
      </c>
      <c r="B52" s="8">
        <v>40935</v>
      </c>
      <c r="C52">
        <f>'HDDs Piv'!A31</f>
        <v>0</v>
      </c>
      <c r="D52" t="str">
        <f>'HDDs Piv'!B31</f>
        <v>27</v>
      </c>
      <c r="E52">
        <f>'HDDs Piv'!C31</f>
        <v>26</v>
      </c>
      <c r="F52">
        <f>'HDDs Piv'!D31</f>
        <v>25</v>
      </c>
      <c r="G52">
        <f>'HDDs Piv'!E31</f>
        <v>27</v>
      </c>
      <c r="H52">
        <f>'HDDs Piv'!F31</f>
        <v>22</v>
      </c>
      <c r="I52">
        <f>'HDDs Piv'!G31</f>
        <v>28</v>
      </c>
      <c r="J52" s="10">
        <f t="shared" si="4"/>
        <v>26</v>
      </c>
    </row>
    <row r="53" spans="1:10" x14ac:dyDescent="0.25">
      <c r="A53" s="12">
        <f t="shared" si="3"/>
        <v>44</v>
      </c>
      <c r="B53" s="8">
        <v>40936</v>
      </c>
      <c r="C53">
        <f>'HDDs Piv'!A32</f>
        <v>0</v>
      </c>
      <c r="D53" t="str">
        <f>'HDDs Piv'!B32</f>
        <v>28</v>
      </c>
      <c r="E53">
        <f>'HDDs Piv'!C32</f>
        <v>30</v>
      </c>
      <c r="F53">
        <f>'HDDs Piv'!D32</f>
        <v>30</v>
      </c>
      <c r="G53">
        <f>'HDDs Piv'!E32</f>
        <v>26</v>
      </c>
      <c r="H53">
        <f>'HDDs Piv'!F32</f>
        <v>27</v>
      </c>
      <c r="I53">
        <f>'HDDs Piv'!G32</f>
        <v>26</v>
      </c>
      <c r="J53" s="10">
        <f t="shared" si="4"/>
        <v>28</v>
      </c>
    </row>
    <row r="54" spans="1:10" x14ac:dyDescent="0.25">
      <c r="A54" s="12">
        <f t="shared" si="3"/>
        <v>45</v>
      </c>
      <c r="B54" s="8">
        <v>40937</v>
      </c>
      <c r="C54">
        <f>'HDDs Piv'!A33</f>
        <v>0</v>
      </c>
      <c r="D54" t="str">
        <f>'HDDs Piv'!B33</f>
        <v>29</v>
      </c>
      <c r="E54">
        <f>'HDDs Piv'!C33</f>
        <v>27</v>
      </c>
      <c r="F54">
        <f>'HDDs Piv'!D33</f>
        <v>28</v>
      </c>
      <c r="G54">
        <f>'HDDs Piv'!E33</f>
        <v>25</v>
      </c>
      <c r="H54">
        <f>'HDDs Piv'!F33</f>
        <v>26</v>
      </c>
      <c r="I54">
        <f>'HDDs Piv'!G33</f>
        <v>23</v>
      </c>
      <c r="J54" s="10">
        <f t="shared" si="4"/>
        <v>25</v>
      </c>
    </row>
    <row r="55" spans="1:10" x14ac:dyDescent="0.25">
      <c r="A55" s="12">
        <f t="shared" si="3"/>
        <v>46</v>
      </c>
      <c r="B55" s="8">
        <v>40938</v>
      </c>
      <c r="C55">
        <f>'HDDs Piv'!A34</f>
        <v>0</v>
      </c>
      <c r="D55" t="str">
        <f>'HDDs Piv'!B34</f>
        <v>30</v>
      </c>
      <c r="E55">
        <f>'HDDs Piv'!C34</f>
        <v>21</v>
      </c>
      <c r="F55">
        <f>'HDDs Piv'!D34</f>
        <v>24</v>
      </c>
      <c r="G55">
        <f>'HDDs Piv'!E34</f>
        <v>20</v>
      </c>
      <c r="H55">
        <f>'HDDs Piv'!F34</f>
        <v>17</v>
      </c>
      <c r="I55">
        <f>'HDDs Piv'!G34</f>
        <v>18</v>
      </c>
      <c r="J55" s="10">
        <f t="shared" si="4"/>
        <v>19</v>
      </c>
    </row>
    <row r="56" spans="1:10" x14ac:dyDescent="0.25">
      <c r="A56" s="12">
        <f t="shared" si="3"/>
        <v>47</v>
      </c>
      <c r="B56" s="8">
        <v>40939</v>
      </c>
      <c r="C56">
        <f>'HDDs Piv'!A35</f>
        <v>0</v>
      </c>
      <c r="D56" t="str">
        <f>'HDDs Piv'!B35</f>
        <v>31</v>
      </c>
      <c r="E56">
        <f>'HDDs Piv'!C35</f>
        <v>11</v>
      </c>
      <c r="F56">
        <f>'HDDs Piv'!D35</f>
        <v>11</v>
      </c>
      <c r="G56">
        <f>'HDDs Piv'!E35</f>
        <v>8</v>
      </c>
      <c r="H56">
        <f>'HDDs Piv'!F35</f>
        <v>8</v>
      </c>
      <c r="I56">
        <f>'HDDs Piv'!G35</f>
        <v>9</v>
      </c>
      <c r="J56" s="10">
        <f t="shared" si="4"/>
        <v>9</v>
      </c>
    </row>
    <row r="57" spans="1:10" x14ac:dyDescent="0.25">
      <c r="A57" s="12">
        <f t="shared" si="3"/>
        <v>48</v>
      </c>
      <c r="B57" s="8">
        <v>40940</v>
      </c>
      <c r="C57" t="str">
        <f>'HDDs Piv'!A36</f>
        <v>02</v>
      </c>
      <c r="D57" t="str">
        <f>'HDDs Piv'!B36</f>
        <v>01</v>
      </c>
      <c r="E57">
        <f>'HDDs Piv'!C36</f>
        <v>10</v>
      </c>
      <c r="F57">
        <f>'HDDs Piv'!D36</f>
        <v>10</v>
      </c>
      <c r="G57">
        <f>'HDDs Piv'!E36</f>
        <v>7</v>
      </c>
      <c r="H57">
        <f>'HDDs Piv'!F36</f>
        <v>6</v>
      </c>
      <c r="I57">
        <f>'HDDs Piv'!G36</f>
        <v>12</v>
      </c>
      <c r="J57" s="10">
        <f t="shared" si="4"/>
        <v>10</v>
      </c>
    </row>
    <row r="58" spans="1:10" x14ac:dyDescent="0.25">
      <c r="A58" s="12">
        <f t="shared" si="3"/>
        <v>49</v>
      </c>
      <c r="B58" s="8">
        <v>40941</v>
      </c>
      <c r="C58">
        <f>'HDDs Piv'!A37</f>
        <v>0</v>
      </c>
      <c r="D58" t="str">
        <f>'HDDs Piv'!B37</f>
        <v>02</v>
      </c>
      <c r="E58">
        <f>'HDDs Piv'!C37</f>
        <v>19</v>
      </c>
      <c r="F58">
        <f>'HDDs Piv'!D37</f>
        <v>18</v>
      </c>
      <c r="G58">
        <f>'HDDs Piv'!E37</f>
        <v>16</v>
      </c>
      <c r="H58">
        <f>'HDDs Piv'!F37</f>
        <v>14</v>
      </c>
      <c r="I58">
        <f>'HDDs Piv'!G37</f>
        <v>17</v>
      </c>
      <c r="J58" s="10">
        <f t="shared" si="4"/>
        <v>17</v>
      </c>
    </row>
    <row r="59" spans="1:10" x14ac:dyDescent="0.25">
      <c r="A59" s="12">
        <f t="shared" si="3"/>
        <v>50</v>
      </c>
      <c r="B59" s="8">
        <v>40942</v>
      </c>
      <c r="C59">
        <f>'HDDs Piv'!A38</f>
        <v>0</v>
      </c>
      <c r="D59" t="str">
        <f>'HDDs Piv'!B38</f>
        <v>03</v>
      </c>
      <c r="E59">
        <f>'HDDs Piv'!C38</f>
        <v>18</v>
      </c>
      <c r="F59">
        <f>'HDDs Piv'!D38</f>
        <v>20</v>
      </c>
      <c r="G59">
        <f>'HDDs Piv'!E38</f>
        <v>17</v>
      </c>
      <c r="H59">
        <f>'HDDs Piv'!F38</f>
        <v>17</v>
      </c>
      <c r="I59">
        <f>'HDDs Piv'!G38</f>
        <v>19</v>
      </c>
      <c r="J59" s="10">
        <f t="shared" si="4"/>
        <v>18</v>
      </c>
    </row>
    <row r="60" spans="1:10" x14ac:dyDescent="0.25">
      <c r="A60" s="12">
        <f t="shared" si="3"/>
        <v>51</v>
      </c>
      <c r="B60" s="8">
        <v>40943</v>
      </c>
      <c r="C60">
        <f>'HDDs Piv'!A39</f>
        <v>0</v>
      </c>
      <c r="D60" t="str">
        <f>'HDDs Piv'!B39</f>
        <v>04</v>
      </c>
      <c r="E60">
        <f>'HDDs Piv'!C39</f>
        <v>16</v>
      </c>
      <c r="F60">
        <f>'HDDs Piv'!D39</f>
        <v>21</v>
      </c>
      <c r="G60">
        <f>'HDDs Piv'!E39</f>
        <v>17</v>
      </c>
      <c r="H60">
        <f>'HDDs Piv'!F39</f>
        <v>11</v>
      </c>
      <c r="I60">
        <f>'HDDs Piv'!G39</f>
        <v>11</v>
      </c>
      <c r="J60" s="10">
        <f t="shared" si="4"/>
        <v>14</v>
      </c>
    </row>
    <row r="61" spans="1:10" x14ac:dyDescent="0.25">
      <c r="A61" s="12">
        <f t="shared" si="3"/>
        <v>52</v>
      </c>
      <c r="B61" s="8">
        <v>40944</v>
      </c>
      <c r="C61">
        <f>'HDDs Piv'!A40</f>
        <v>0</v>
      </c>
      <c r="D61" t="str">
        <f>'HDDs Piv'!B40</f>
        <v>05</v>
      </c>
      <c r="E61">
        <f>'HDDs Piv'!C40</f>
        <v>27</v>
      </c>
      <c r="F61">
        <f>'HDDs Piv'!D40</f>
        <v>30</v>
      </c>
      <c r="G61">
        <f>'HDDs Piv'!E40</f>
        <v>25</v>
      </c>
      <c r="H61">
        <f>'HDDs Piv'!F40</f>
        <v>14</v>
      </c>
      <c r="I61">
        <f>'HDDs Piv'!G40</f>
        <v>20</v>
      </c>
      <c r="J61" s="10">
        <f t="shared" si="4"/>
        <v>22</v>
      </c>
    </row>
    <row r="62" spans="1:10" x14ac:dyDescent="0.25">
      <c r="A62" s="12">
        <f t="shared" si="3"/>
        <v>53</v>
      </c>
      <c r="B62" s="8">
        <v>40945</v>
      </c>
      <c r="C62">
        <f>'HDDs Piv'!A41</f>
        <v>0</v>
      </c>
      <c r="D62" t="str">
        <f>'HDDs Piv'!B41</f>
        <v>06</v>
      </c>
      <c r="E62">
        <f>'HDDs Piv'!C41</f>
        <v>27</v>
      </c>
      <c r="F62">
        <f>'HDDs Piv'!D41</f>
        <v>29</v>
      </c>
      <c r="G62">
        <f>'HDDs Piv'!E41</f>
        <v>25</v>
      </c>
      <c r="H62">
        <f>'HDDs Piv'!F41</f>
        <v>23</v>
      </c>
      <c r="I62">
        <f>'HDDs Piv'!G41</f>
        <v>24</v>
      </c>
      <c r="J62" s="10">
        <f t="shared" si="4"/>
        <v>25</v>
      </c>
    </row>
    <row r="63" spans="1:10" x14ac:dyDescent="0.25">
      <c r="A63" s="12">
        <f t="shared" si="3"/>
        <v>54</v>
      </c>
      <c r="B63" s="8">
        <v>40946</v>
      </c>
      <c r="C63">
        <f>'HDDs Piv'!A42</f>
        <v>0</v>
      </c>
      <c r="D63" t="str">
        <f>'HDDs Piv'!B42</f>
        <v>07</v>
      </c>
      <c r="E63">
        <f>'HDDs Piv'!C42</f>
        <v>27</v>
      </c>
      <c r="F63">
        <f>'HDDs Piv'!D42</f>
        <v>27</v>
      </c>
      <c r="G63">
        <f>'HDDs Piv'!E42</f>
        <v>24</v>
      </c>
      <c r="H63">
        <f>'HDDs Piv'!F42</f>
        <v>24</v>
      </c>
      <c r="I63">
        <f>'HDDs Piv'!G42</f>
        <v>25</v>
      </c>
      <c r="J63" s="10">
        <f t="shared" si="4"/>
        <v>25</v>
      </c>
    </row>
    <row r="64" spans="1:10" x14ac:dyDescent="0.25">
      <c r="A64" s="12">
        <f t="shared" si="3"/>
        <v>55</v>
      </c>
      <c r="B64" s="8">
        <v>40947</v>
      </c>
      <c r="C64">
        <f>'HDDs Piv'!A43</f>
        <v>0</v>
      </c>
      <c r="D64" t="str">
        <f>'HDDs Piv'!B43</f>
        <v>08</v>
      </c>
      <c r="E64">
        <f>'HDDs Piv'!C43</f>
        <v>30</v>
      </c>
      <c r="F64">
        <f>'HDDs Piv'!D43</f>
        <v>32</v>
      </c>
      <c r="G64">
        <f>'HDDs Piv'!E43</f>
        <v>29</v>
      </c>
      <c r="H64">
        <f>'HDDs Piv'!F43</f>
        <v>23</v>
      </c>
      <c r="I64">
        <f>'HDDs Piv'!G43</f>
        <v>27</v>
      </c>
      <c r="J64" s="10">
        <f t="shared" si="4"/>
        <v>28</v>
      </c>
    </row>
    <row r="65" spans="1:10" x14ac:dyDescent="0.25">
      <c r="A65" s="12">
        <f t="shared" si="3"/>
        <v>56</v>
      </c>
      <c r="B65" s="8">
        <v>40948</v>
      </c>
      <c r="C65">
        <f>'HDDs Piv'!A44</f>
        <v>0</v>
      </c>
      <c r="D65" t="str">
        <f>'HDDs Piv'!B44</f>
        <v>09</v>
      </c>
      <c r="E65">
        <f>'HDDs Piv'!C44</f>
        <v>33</v>
      </c>
      <c r="F65">
        <f>'HDDs Piv'!D44</f>
        <v>32</v>
      </c>
      <c r="G65">
        <f>'HDDs Piv'!E44</f>
        <v>30</v>
      </c>
      <c r="H65">
        <f>'HDDs Piv'!F44</f>
        <v>27</v>
      </c>
      <c r="I65">
        <f>'HDDs Piv'!G44</f>
        <v>30</v>
      </c>
      <c r="J65" s="10">
        <f t="shared" si="4"/>
        <v>30</v>
      </c>
    </row>
    <row r="66" spans="1:10" x14ac:dyDescent="0.25">
      <c r="A66" s="12">
        <f t="shared" si="3"/>
        <v>57</v>
      </c>
      <c r="B66" s="8">
        <v>40949</v>
      </c>
      <c r="C66">
        <f>'HDDs Piv'!A45</f>
        <v>0</v>
      </c>
      <c r="D66" t="str">
        <f>'HDDs Piv'!B45</f>
        <v>10</v>
      </c>
      <c r="E66">
        <f>'HDDs Piv'!C45</f>
        <v>32</v>
      </c>
      <c r="F66">
        <f>'HDDs Piv'!D45</f>
        <v>33</v>
      </c>
      <c r="G66">
        <f>'HDDs Piv'!E45</f>
        <v>30</v>
      </c>
      <c r="H66">
        <f>'HDDs Piv'!F45</f>
        <v>32</v>
      </c>
      <c r="I66">
        <f>'HDDs Piv'!G45</f>
        <v>32</v>
      </c>
      <c r="J66" s="10">
        <f t="shared" si="4"/>
        <v>32</v>
      </c>
    </row>
    <row r="67" spans="1:10" x14ac:dyDescent="0.25">
      <c r="A67" s="12">
        <f t="shared" si="3"/>
        <v>58</v>
      </c>
      <c r="B67" s="8">
        <v>40950</v>
      </c>
      <c r="C67">
        <f>'HDDs Piv'!A46</f>
        <v>0</v>
      </c>
      <c r="D67" t="str">
        <f>'HDDs Piv'!B46</f>
        <v>11</v>
      </c>
      <c r="E67">
        <f>'HDDs Piv'!C46</f>
        <v>43</v>
      </c>
      <c r="F67">
        <f>'HDDs Piv'!D46</f>
        <v>41</v>
      </c>
      <c r="G67">
        <f>'HDDs Piv'!E46</f>
        <v>38</v>
      </c>
      <c r="H67">
        <f>'HDDs Piv'!F46</f>
        <v>37</v>
      </c>
      <c r="I67">
        <f>'HDDs Piv'!G46</f>
        <v>39</v>
      </c>
      <c r="J67" s="10">
        <f t="shared" si="4"/>
        <v>40</v>
      </c>
    </row>
    <row r="68" spans="1:10" x14ac:dyDescent="0.25">
      <c r="A68" s="12">
        <f t="shared" si="3"/>
        <v>59</v>
      </c>
      <c r="B68" s="8">
        <v>40951</v>
      </c>
      <c r="C68">
        <f>'HDDs Piv'!A47</f>
        <v>0</v>
      </c>
      <c r="D68" t="str">
        <f>'HDDs Piv'!B47</f>
        <v>12</v>
      </c>
      <c r="E68">
        <f>'HDDs Piv'!C47</f>
        <v>37</v>
      </c>
      <c r="F68">
        <f>'HDDs Piv'!D47</f>
        <v>41</v>
      </c>
      <c r="G68">
        <f>'HDDs Piv'!E47</f>
        <v>37</v>
      </c>
      <c r="H68">
        <f>'HDDs Piv'!F47</f>
        <v>36</v>
      </c>
      <c r="I68">
        <f>'HDDs Piv'!G47</f>
        <v>38</v>
      </c>
      <c r="J68" s="10">
        <f t="shared" si="4"/>
        <v>38</v>
      </c>
    </row>
    <row r="69" spans="1:10" x14ac:dyDescent="0.25">
      <c r="A69" s="12">
        <f t="shared" si="3"/>
        <v>60</v>
      </c>
      <c r="B69" s="8">
        <v>40952</v>
      </c>
      <c r="C69">
        <f>'HDDs Piv'!A48</f>
        <v>0</v>
      </c>
      <c r="D69" t="str">
        <f>'HDDs Piv'!B48</f>
        <v>13</v>
      </c>
      <c r="E69">
        <f>'HDDs Piv'!C48</f>
        <v>37</v>
      </c>
      <c r="F69">
        <f>'HDDs Piv'!D48</f>
        <v>36</v>
      </c>
      <c r="G69">
        <f>'HDDs Piv'!E48</f>
        <v>35</v>
      </c>
      <c r="H69">
        <f>'HDDs Piv'!F48</f>
        <v>36</v>
      </c>
      <c r="I69">
        <f>'HDDs Piv'!G48</f>
        <v>37</v>
      </c>
      <c r="J69" s="10">
        <f t="shared" si="4"/>
        <v>37</v>
      </c>
    </row>
    <row r="70" spans="1:10" x14ac:dyDescent="0.25">
      <c r="A70" s="12">
        <f t="shared" si="3"/>
        <v>61</v>
      </c>
      <c r="B70" s="8">
        <v>40953</v>
      </c>
      <c r="C70">
        <f>'HDDs Piv'!A49</f>
        <v>0</v>
      </c>
      <c r="D70" t="str">
        <f>'HDDs Piv'!B49</f>
        <v>14</v>
      </c>
      <c r="E70">
        <f>'HDDs Piv'!C49</f>
        <v>29</v>
      </c>
      <c r="F70">
        <f>'HDDs Piv'!D49</f>
        <v>29</v>
      </c>
      <c r="G70">
        <f>'HDDs Piv'!E49</f>
        <v>29</v>
      </c>
      <c r="H70">
        <f>'HDDs Piv'!F49</f>
        <v>25</v>
      </c>
      <c r="I70">
        <f>'HDDs Piv'!G49</f>
        <v>28</v>
      </c>
      <c r="J70" s="10">
        <f t="shared" si="4"/>
        <v>28</v>
      </c>
    </row>
    <row r="71" spans="1:10" x14ac:dyDescent="0.25">
      <c r="A71" s="12">
        <f t="shared" si="3"/>
        <v>62</v>
      </c>
      <c r="B71" s="8">
        <v>40954</v>
      </c>
      <c r="C71">
        <f>'HDDs Piv'!A50</f>
        <v>0</v>
      </c>
      <c r="D71" t="str">
        <f>'HDDs Piv'!B50</f>
        <v>15</v>
      </c>
      <c r="E71">
        <f>'HDDs Piv'!C50</f>
        <v>23</v>
      </c>
      <c r="F71">
        <f>'HDDs Piv'!D50</f>
        <v>25</v>
      </c>
      <c r="G71">
        <f>'HDDs Piv'!E50</f>
        <v>23</v>
      </c>
      <c r="H71">
        <f>'HDDs Piv'!F50</f>
        <v>15</v>
      </c>
      <c r="I71">
        <f>'HDDs Piv'!G50</f>
        <v>22</v>
      </c>
      <c r="J71" s="10">
        <f t="shared" si="4"/>
        <v>21</v>
      </c>
    </row>
    <row r="72" spans="1:10" x14ac:dyDescent="0.25">
      <c r="A72" s="12">
        <f t="shared" si="3"/>
        <v>63</v>
      </c>
      <c r="B72" s="8">
        <v>40955</v>
      </c>
      <c r="C72">
        <f>'HDDs Piv'!A51</f>
        <v>0</v>
      </c>
      <c r="D72" t="str">
        <f>'HDDs Piv'!B51</f>
        <v>16</v>
      </c>
      <c r="E72">
        <f>'HDDs Piv'!C51</f>
        <v>24</v>
      </c>
      <c r="F72">
        <f>'HDDs Piv'!D51</f>
        <v>20</v>
      </c>
      <c r="G72">
        <f>'HDDs Piv'!E51</f>
        <v>20</v>
      </c>
      <c r="H72">
        <f>'HDDs Piv'!F51</f>
        <v>13</v>
      </c>
      <c r="I72">
        <f>'HDDs Piv'!G51</f>
        <v>21</v>
      </c>
      <c r="J72" s="10">
        <f t="shared" si="4"/>
        <v>20</v>
      </c>
    </row>
    <row r="73" spans="1:10" x14ac:dyDescent="0.25">
      <c r="A73" s="12">
        <f t="shared" si="3"/>
        <v>64</v>
      </c>
      <c r="B73" s="8">
        <v>40956</v>
      </c>
      <c r="C73">
        <f>'HDDs Piv'!A52</f>
        <v>0</v>
      </c>
      <c r="D73" t="str">
        <f>'HDDs Piv'!B52</f>
        <v>17</v>
      </c>
      <c r="E73">
        <f>'HDDs Piv'!C52</f>
        <v>25</v>
      </c>
      <c r="F73">
        <f>'HDDs Piv'!D52</f>
        <v>23</v>
      </c>
      <c r="G73">
        <f>'HDDs Piv'!E52</f>
        <v>22</v>
      </c>
      <c r="H73">
        <f>'HDDs Piv'!F52</f>
        <v>18</v>
      </c>
      <c r="I73">
        <f>'HDDs Piv'!G52</f>
        <v>25</v>
      </c>
      <c r="J73" s="10">
        <f t="shared" si="4"/>
        <v>23</v>
      </c>
    </row>
    <row r="74" spans="1:10" x14ac:dyDescent="0.25">
      <c r="A74" s="12">
        <f t="shared" si="3"/>
        <v>65</v>
      </c>
      <c r="B74" s="8">
        <v>40957</v>
      </c>
      <c r="C74">
        <f>'HDDs Piv'!A53</f>
        <v>0</v>
      </c>
      <c r="D74" t="str">
        <f>'HDDs Piv'!B53</f>
        <v>18</v>
      </c>
      <c r="E74">
        <f>'HDDs Piv'!C53</f>
        <v>26</v>
      </c>
      <c r="F74">
        <f>'HDDs Piv'!D53</f>
        <v>22</v>
      </c>
      <c r="G74">
        <f>'HDDs Piv'!E53</f>
        <v>22</v>
      </c>
      <c r="H74">
        <f>'HDDs Piv'!F53</f>
        <v>18</v>
      </c>
      <c r="I74">
        <f>'HDDs Piv'!G53</f>
        <v>24</v>
      </c>
      <c r="J74" s="10">
        <f t="shared" si="4"/>
        <v>23</v>
      </c>
    </row>
    <row r="75" spans="1:10" x14ac:dyDescent="0.25">
      <c r="A75" s="12">
        <f t="shared" si="3"/>
        <v>66</v>
      </c>
      <c r="B75" s="8">
        <v>40958</v>
      </c>
      <c r="C75">
        <f>'HDDs Piv'!A54</f>
        <v>0</v>
      </c>
      <c r="D75" t="str">
        <f>'HDDs Piv'!B54</f>
        <v>19</v>
      </c>
      <c r="E75">
        <f>'HDDs Piv'!C54</f>
        <v>29</v>
      </c>
      <c r="F75">
        <f>'HDDs Piv'!D54</f>
        <v>32</v>
      </c>
      <c r="G75">
        <f>'HDDs Piv'!E54</f>
        <v>29</v>
      </c>
      <c r="H75">
        <f>'HDDs Piv'!F54</f>
        <v>25</v>
      </c>
      <c r="I75">
        <f>'HDDs Piv'!G54</f>
        <v>26</v>
      </c>
      <c r="J75" s="10">
        <f t="shared" si="4"/>
        <v>27</v>
      </c>
    </row>
    <row r="76" spans="1:10" x14ac:dyDescent="0.25">
      <c r="A76" s="12">
        <f t="shared" si="3"/>
        <v>67</v>
      </c>
      <c r="B76" s="8">
        <v>40959</v>
      </c>
      <c r="C76">
        <f>'HDDs Piv'!A55</f>
        <v>0</v>
      </c>
      <c r="D76" t="str">
        <f>'HDDs Piv'!B55</f>
        <v>20</v>
      </c>
      <c r="E76">
        <f>'HDDs Piv'!C55</f>
        <v>29</v>
      </c>
      <c r="F76">
        <f>'HDDs Piv'!D55</f>
        <v>32</v>
      </c>
      <c r="G76">
        <f>'HDDs Piv'!E55</f>
        <v>28</v>
      </c>
      <c r="H76">
        <f>'HDDs Piv'!F55</f>
        <v>26</v>
      </c>
      <c r="I76">
        <f>'HDDs Piv'!G55</f>
        <v>27</v>
      </c>
      <c r="J76" s="10">
        <f t="shared" si="4"/>
        <v>28</v>
      </c>
    </row>
    <row r="77" spans="1:10" x14ac:dyDescent="0.25">
      <c r="A77" s="12">
        <f t="shared" si="3"/>
        <v>68</v>
      </c>
      <c r="B77" s="8">
        <v>40960</v>
      </c>
      <c r="C77">
        <f>'HDDs Piv'!A56</f>
        <v>0</v>
      </c>
      <c r="D77" t="str">
        <f>'HDDs Piv'!B56</f>
        <v>21</v>
      </c>
      <c r="E77">
        <f>'HDDs Piv'!C56</f>
        <v>21</v>
      </c>
      <c r="F77">
        <f>'HDDs Piv'!D56</f>
        <v>22</v>
      </c>
      <c r="G77">
        <f>'HDDs Piv'!E56</f>
        <v>20</v>
      </c>
      <c r="H77">
        <f>'HDDs Piv'!F56</f>
        <v>14</v>
      </c>
      <c r="I77">
        <f>'HDDs Piv'!G56</f>
        <v>15</v>
      </c>
      <c r="J77" s="10">
        <f t="shared" si="4"/>
        <v>17</v>
      </c>
    </row>
    <row r="78" spans="1:10" x14ac:dyDescent="0.25">
      <c r="A78" s="12">
        <f t="shared" si="3"/>
        <v>69</v>
      </c>
      <c r="B78" s="8">
        <v>40961</v>
      </c>
      <c r="C78">
        <f>'HDDs Piv'!A57</f>
        <v>0</v>
      </c>
      <c r="D78" t="str">
        <f>'HDDs Piv'!B57</f>
        <v>22</v>
      </c>
      <c r="E78">
        <f>'HDDs Piv'!C57</f>
        <v>18</v>
      </c>
      <c r="F78">
        <f>'HDDs Piv'!D57</f>
        <v>17</v>
      </c>
      <c r="G78">
        <f>'HDDs Piv'!E57</f>
        <v>15</v>
      </c>
      <c r="H78">
        <f>'HDDs Piv'!F57</f>
        <v>18</v>
      </c>
      <c r="I78">
        <f>'HDDs Piv'!G57</f>
        <v>10</v>
      </c>
      <c r="J78" s="10">
        <f t="shared" si="4"/>
        <v>15</v>
      </c>
    </row>
    <row r="79" spans="1:10" x14ac:dyDescent="0.25">
      <c r="A79" s="12">
        <f t="shared" si="3"/>
        <v>70</v>
      </c>
      <c r="B79" s="8">
        <v>40962</v>
      </c>
      <c r="C79">
        <f>'HDDs Piv'!A58</f>
        <v>0</v>
      </c>
      <c r="D79" t="str">
        <f>'HDDs Piv'!B58</f>
        <v>23</v>
      </c>
      <c r="E79">
        <f>'HDDs Piv'!C58</f>
        <v>11</v>
      </c>
      <c r="F79">
        <f>'HDDs Piv'!D58</f>
        <v>10</v>
      </c>
      <c r="G79">
        <f>'HDDs Piv'!E58</f>
        <v>10</v>
      </c>
      <c r="H79">
        <f>'HDDs Piv'!F58</f>
        <v>4</v>
      </c>
      <c r="I79">
        <f>'HDDs Piv'!G58</f>
        <v>5</v>
      </c>
      <c r="J79" s="10">
        <f t="shared" si="4"/>
        <v>7</v>
      </c>
    </row>
    <row r="80" spans="1:10" x14ac:dyDescent="0.25">
      <c r="A80" s="12">
        <f t="shared" ref="A80:A143" si="5">+A79+1</f>
        <v>71</v>
      </c>
      <c r="B80" s="8">
        <v>40963</v>
      </c>
      <c r="C80">
        <f>'HDDs Piv'!A59</f>
        <v>0</v>
      </c>
      <c r="D80" t="str">
        <f>'HDDs Piv'!B59</f>
        <v>24</v>
      </c>
      <c r="E80">
        <f>'HDDs Piv'!C59</f>
        <v>19</v>
      </c>
      <c r="F80">
        <f>'HDDs Piv'!D59</f>
        <v>18</v>
      </c>
      <c r="G80">
        <f>'HDDs Piv'!E59</f>
        <v>18</v>
      </c>
      <c r="H80">
        <f>'HDDs Piv'!F59</f>
        <v>12</v>
      </c>
      <c r="I80">
        <f>'HDDs Piv'!G59</f>
        <v>19</v>
      </c>
      <c r="J80" s="10">
        <f t="shared" si="4"/>
        <v>17</v>
      </c>
    </row>
    <row r="81" spans="1:10" x14ac:dyDescent="0.25">
      <c r="A81" s="12">
        <f t="shared" si="5"/>
        <v>72</v>
      </c>
      <c r="B81" s="8">
        <v>40964</v>
      </c>
      <c r="C81">
        <f>'HDDs Piv'!A60</f>
        <v>0</v>
      </c>
      <c r="D81" t="str">
        <f>'HDDs Piv'!B60</f>
        <v>25</v>
      </c>
      <c r="E81">
        <f>'HDDs Piv'!C60</f>
        <v>32</v>
      </c>
      <c r="F81">
        <f>'HDDs Piv'!D60</f>
        <v>33</v>
      </c>
      <c r="G81">
        <f>'HDDs Piv'!E60</f>
        <v>30</v>
      </c>
      <c r="H81">
        <f>'HDDs Piv'!F60</f>
        <v>25</v>
      </c>
      <c r="I81">
        <f>'HDDs Piv'!G60</f>
        <v>27</v>
      </c>
      <c r="J81" s="10">
        <f t="shared" si="4"/>
        <v>29</v>
      </c>
    </row>
    <row r="82" spans="1:10" x14ac:dyDescent="0.25">
      <c r="A82" s="12">
        <f t="shared" si="5"/>
        <v>73</v>
      </c>
      <c r="B82" s="8">
        <v>40965</v>
      </c>
      <c r="C82">
        <f>'HDDs Piv'!A61</f>
        <v>0</v>
      </c>
      <c r="D82" t="str">
        <f>'HDDs Piv'!B61</f>
        <v>26</v>
      </c>
      <c r="E82">
        <f>'HDDs Piv'!C61</f>
        <v>24</v>
      </c>
      <c r="F82">
        <f>'HDDs Piv'!D61</f>
        <v>28</v>
      </c>
      <c r="G82">
        <f>'HDDs Piv'!E61</f>
        <v>25</v>
      </c>
      <c r="H82">
        <f>'HDDs Piv'!F61</f>
        <v>22</v>
      </c>
      <c r="I82">
        <f>'HDDs Piv'!G61</f>
        <v>20</v>
      </c>
      <c r="J82" s="10">
        <f t="shared" si="4"/>
        <v>23</v>
      </c>
    </row>
    <row r="83" spans="1:10" x14ac:dyDescent="0.25">
      <c r="A83" s="12">
        <f t="shared" si="5"/>
        <v>74</v>
      </c>
      <c r="B83" s="8">
        <v>40966</v>
      </c>
      <c r="C83">
        <f>'HDDs Piv'!A62</f>
        <v>0</v>
      </c>
      <c r="D83" t="str">
        <f>'HDDs Piv'!B62</f>
        <v>27</v>
      </c>
      <c r="E83">
        <f>'HDDs Piv'!C62</f>
        <v>18</v>
      </c>
      <c r="F83">
        <f>'HDDs Piv'!D62</f>
        <v>15</v>
      </c>
      <c r="G83">
        <f>'HDDs Piv'!E62</f>
        <v>13</v>
      </c>
      <c r="H83">
        <f>'HDDs Piv'!F62</f>
        <v>9</v>
      </c>
      <c r="I83">
        <f>'HDDs Piv'!G62</f>
        <v>13</v>
      </c>
      <c r="J83" s="10">
        <f t="shared" si="4"/>
        <v>14</v>
      </c>
    </row>
    <row r="84" spans="1:10" x14ac:dyDescent="0.25">
      <c r="A84" s="12">
        <f t="shared" si="5"/>
        <v>75</v>
      </c>
      <c r="B84" s="8">
        <v>40967</v>
      </c>
      <c r="C84">
        <f>'HDDs Piv'!A63</f>
        <v>0</v>
      </c>
      <c r="D84" t="str">
        <f>'HDDs Piv'!B63</f>
        <v>28</v>
      </c>
      <c r="E84">
        <f>'HDDs Piv'!C63</f>
        <v>16</v>
      </c>
      <c r="F84">
        <f>'HDDs Piv'!D63</f>
        <v>17</v>
      </c>
      <c r="G84">
        <f>'HDDs Piv'!E63</f>
        <v>14</v>
      </c>
      <c r="H84">
        <f>'HDDs Piv'!F63</f>
        <v>10</v>
      </c>
      <c r="I84">
        <f>'HDDs Piv'!G63</f>
        <v>12</v>
      </c>
      <c r="J84" s="10">
        <f t="shared" si="4"/>
        <v>13</v>
      </c>
    </row>
    <row r="85" spans="1:10" x14ac:dyDescent="0.25">
      <c r="A85" s="12">
        <f t="shared" si="5"/>
        <v>76</v>
      </c>
      <c r="B85" s="8">
        <v>40968</v>
      </c>
      <c r="C85">
        <f>'HDDs Piv'!A64</f>
        <v>0</v>
      </c>
      <c r="D85" t="str">
        <f>'HDDs Piv'!B64</f>
        <v>29</v>
      </c>
      <c r="E85">
        <f>'HDDs Piv'!C64</f>
        <v>4</v>
      </c>
      <c r="F85">
        <f>'HDDs Piv'!D64</f>
        <v>5</v>
      </c>
      <c r="G85">
        <f>'HDDs Piv'!E64</f>
        <v>2</v>
      </c>
      <c r="H85">
        <f>'HDDs Piv'!F64</f>
        <v>0</v>
      </c>
      <c r="I85">
        <f>'HDDs Piv'!G64</f>
        <v>6</v>
      </c>
      <c r="J85" s="10">
        <f t="shared" si="4"/>
        <v>4</v>
      </c>
    </row>
    <row r="86" spans="1:10" x14ac:dyDescent="0.25">
      <c r="A86" s="12">
        <f t="shared" si="5"/>
        <v>77</v>
      </c>
      <c r="B86" s="8">
        <v>40969</v>
      </c>
      <c r="C86" t="str">
        <f>'HDDs Piv'!A65</f>
        <v>03</v>
      </c>
      <c r="D86" t="str">
        <f>'HDDs Piv'!B65</f>
        <v>01</v>
      </c>
      <c r="E86">
        <f>'HDDs Piv'!C65</f>
        <v>15</v>
      </c>
      <c r="F86">
        <f>'HDDs Piv'!D65</f>
        <v>14</v>
      </c>
      <c r="G86">
        <f>'HDDs Piv'!E65</f>
        <v>12</v>
      </c>
      <c r="H86">
        <f>'HDDs Piv'!F65</f>
        <v>10</v>
      </c>
      <c r="I86">
        <f>'HDDs Piv'!G65</f>
        <v>13</v>
      </c>
      <c r="J86" s="10">
        <f t="shared" si="4"/>
        <v>13</v>
      </c>
    </row>
    <row r="87" spans="1:10" x14ac:dyDescent="0.25">
      <c r="A87" s="12">
        <f t="shared" si="5"/>
        <v>78</v>
      </c>
      <c r="B87" s="8">
        <v>40970</v>
      </c>
      <c r="C87">
        <f>'HDDs Piv'!A66</f>
        <v>0</v>
      </c>
      <c r="D87" t="str">
        <f>'HDDs Piv'!B66</f>
        <v>02</v>
      </c>
      <c r="E87">
        <f>'HDDs Piv'!C66</f>
        <v>11</v>
      </c>
      <c r="F87">
        <f>'HDDs Piv'!D66</f>
        <v>7</v>
      </c>
      <c r="G87">
        <f>'HDDs Piv'!E66</f>
        <v>8</v>
      </c>
      <c r="H87">
        <f>'HDDs Piv'!F66</f>
        <v>3</v>
      </c>
      <c r="I87">
        <f>'HDDs Piv'!G66</f>
        <v>7</v>
      </c>
      <c r="J87" s="10">
        <f t="shared" si="4"/>
        <v>7</v>
      </c>
    </row>
    <row r="88" spans="1:10" x14ac:dyDescent="0.25">
      <c r="A88" s="12">
        <f t="shared" si="5"/>
        <v>79</v>
      </c>
      <c r="B88" s="8">
        <v>40971</v>
      </c>
      <c r="C88">
        <f>'HDDs Piv'!A67</f>
        <v>0</v>
      </c>
      <c r="D88" t="str">
        <f>'HDDs Piv'!B67</f>
        <v>03</v>
      </c>
      <c r="E88">
        <f>'HDDs Piv'!C67</f>
        <v>26</v>
      </c>
      <c r="F88">
        <f>'HDDs Piv'!D67</f>
        <v>24</v>
      </c>
      <c r="G88">
        <f>'HDDs Piv'!E67</f>
        <v>23</v>
      </c>
      <c r="H88">
        <f>'HDDs Piv'!F67</f>
        <v>20</v>
      </c>
      <c r="I88">
        <f>'HDDs Piv'!G67</f>
        <v>24</v>
      </c>
      <c r="J88" s="10">
        <f t="shared" si="4"/>
        <v>24</v>
      </c>
    </row>
    <row r="89" spans="1:10" x14ac:dyDescent="0.25">
      <c r="A89" s="12">
        <f t="shared" si="5"/>
        <v>80</v>
      </c>
      <c r="B89" s="8">
        <v>40972</v>
      </c>
      <c r="C89">
        <f>'HDDs Piv'!A68</f>
        <v>0</v>
      </c>
      <c r="D89" t="str">
        <f>'HDDs Piv'!B68</f>
        <v>04</v>
      </c>
      <c r="E89">
        <f>'HDDs Piv'!C68</f>
        <v>27</v>
      </c>
      <c r="F89">
        <f>'HDDs Piv'!D68</f>
        <v>30</v>
      </c>
      <c r="G89">
        <f>'HDDs Piv'!E68</f>
        <v>26</v>
      </c>
      <c r="H89">
        <f>'HDDs Piv'!F68</f>
        <v>24</v>
      </c>
      <c r="I89">
        <f>'HDDs Piv'!G68</f>
        <v>24</v>
      </c>
      <c r="J89" s="10">
        <f t="shared" si="4"/>
        <v>26</v>
      </c>
    </row>
    <row r="90" spans="1:10" x14ac:dyDescent="0.25">
      <c r="A90" s="12">
        <f t="shared" si="5"/>
        <v>81</v>
      </c>
      <c r="B90" s="8">
        <v>40973</v>
      </c>
      <c r="C90">
        <f>'HDDs Piv'!A69</f>
        <v>0</v>
      </c>
      <c r="D90" t="str">
        <f>'HDDs Piv'!B69</f>
        <v>05</v>
      </c>
      <c r="E90">
        <f>'HDDs Piv'!C69</f>
        <v>29</v>
      </c>
      <c r="F90">
        <f>'HDDs Piv'!D69</f>
        <v>37</v>
      </c>
      <c r="G90">
        <f>'HDDs Piv'!E69</f>
        <v>32</v>
      </c>
      <c r="H90">
        <f>'HDDs Piv'!F69</f>
        <v>22</v>
      </c>
      <c r="I90">
        <f>'HDDs Piv'!G69</f>
        <v>24</v>
      </c>
      <c r="J90" s="10">
        <f t="shared" ref="J90:J153" si="6">IFERROR(ROUND((E90*E$24)+(F90*F$24)+(G90*G$24)+(H90*H$24)+(I90*I$24),0),0)</f>
        <v>27</v>
      </c>
    </row>
    <row r="91" spans="1:10" x14ac:dyDescent="0.25">
      <c r="A91" s="12">
        <f t="shared" si="5"/>
        <v>82</v>
      </c>
      <c r="B91" s="8">
        <v>40974</v>
      </c>
      <c r="C91">
        <f>'HDDs Piv'!A70</f>
        <v>0</v>
      </c>
      <c r="D91" t="str">
        <f>'HDDs Piv'!B70</f>
        <v>06</v>
      </c>
      <c r="E91">
        <f>'HDDs Piv'!C70</f>
        <v>12</v>
      </c>
      <c r="F91">
        <f>'HDDs Piv'!D70</f>
        <v>20</v>
      </c>
      <c r="G91">
        <f>'HDDs Piv'!E70</f>
        <v>0</v>
      </c>
      <c r="H91">
        <f>'HDDs Piv'!F70</f>
        <v>15</v>
      </c>
      <c r="I91">
        <f>'HDDs Piv'!G70</f>
        <v>12</v>
      </c>
      <c r="J91" s="10">
        <f t="shared" si="6"/>
        <v>13</v>
      </c>
    </row>
    <row r="92" spans="1:10" x14ac:dyDescent="0.25">
      <c r="A92" s="12">
        <f t="shared" si="5"/>
        <v>83</v>
      </c>
      <c r="B92" s="8">
        <v>40975</v>
      </c>
      <c r="C92">
        <f>'HDDs Piv'!A71</f>
        <v>0</v>
      </c>
      <c r="D92" t="str">
        <f>'HDDs Piv'!B71</f>
        <v>07</v>
      </c>
      <c r="E92">
        <f>'HDDs Piv'!C71</f>
        <v>3</v>
      </c>
      <c r="F92">
        <f>'HDDs Piv'!D71</f>
        <v>9</v>
      </c>
      <c r="G92">
        <f>'HDDs Piv'!E71</f>
        <v>0</v>
      </c>
      <c r="H92">
        <f>'HDDs Piv'!F71</f>
        <v>5</v>
      </c>
      <c r="I92">
        <f>'HDDs Piv'!G71</f>
        <v>3</v>
      </c>
      <c r="J92" s="10">
        <f t="shared" si="6"/>
        <v>4</v>
      </c>
    </row>
    <row r="93" spans="1:10" x14ac:dyDescent="0.25">
      <c r="A93" s="12">
        <f t="shared" si="5"/>
        <v>84</v>
      </c>
      <c r="B93" s="8">
        <v>40976</v>
      </c>
      <c r="C93">
        <f>'HDDs Piv'!A72</f>
        <v>0</v>
      </c>
      <c r="D93" t="str">
        <f>'HDDs Piv'!B72</f>
        <v>08</v>
      </c>
      <c r="E93">
        <f>'HDDs Piv'!C72</f>
        <v>14</v>
      </c>
      <c r="F93">
        <f>'HDDs Piv'!D72</f>
        <v>17</v>
      </c>
      <c r="G93">
        <f>'HDDs Piv'!E72</f>
        <v>13</v>
      </c>
      <c r="H93">
        <f>'HDDs Piv'!F72</f>
        <v>13</v>
      </c>
      <c r="I93">
        <f>'HDDs Piv'!G72</f>
        <v>12</v>
      </c>
      <c r="J93" s="10">
        <f t="shared" si="6"/>
        <v>13</v>
      </c>
    </row>
    <row r="94" spans="1:10" x14ac:dyDescent="0.25">
      <c r="A94" s="12">
        <f t="shared" si="5"/>
        <v>85</v>
      </c>
      <c r="B94" s="8">
        <v>40977</v>
      </c>
      <c r="C94">
        <f>'HDDs Piv'!A73</f>
        <v>0</v>
      </c>
      <c r="D94" t="str">
        <f>'HDDs Piv'!B73</f>
        <v>09</v>
      </c>
      <c r="E94">
        <f>'HDDs Piv'!C73</f>
        <v>21</v>
      </c>
      <c r="F94">
        <f>'HDDs Piv'!D73</f>
        <v>23</v>
      </c>
      <c r="G94">
        <f>'HDDs Piv'!E73</f>
        <v>19</v>
      </c>
      <c r="H94">
        <f>'HDDs Piv'!F73</f>
        <v>16</v>
      </c>
      <c r="I94">
        <f>'HDDs Piv'!G73</f>
        <v>17</v>
      </c>
      <c r="J94" s="10">
        <f t="shared" si="6"/>
        <v>19</v>
      </c>
    </row>
    <row r="95" spans="1:10" x14ac:dyDescent="0.25">
      <c r="A95" s="12">
        <f t="shared" si="5"/>
        <v>86</v>
      </c>
      <c r="B95" s="8">
        <v>40978</v>
      </c>
      <c r="C95">
        <f>'HDDs Piv'!A74</f>
        <v>0</v>
      </c>
      <c r="D95" t="str">
        <f>'HDDs Piv'!B74</f>
        <v>10</v>
      </c>
      <c r="E95">
        <f>'HDDs Piv'!C74</f>
        <v>22</v>
      </c>
      <c r="F95">
        <f>'HDDs Piv'!D74</f>
        <v>24</v>
      </c>
      <c r="G95">
        <f>'HDDs Piv'!E74</f>
        <v>21</v>
      </c>
      <c r="H95">
        <f>'HDDs Piv'!F74</f>
        <v>16</v>
      </c>
      <c r="I95">
        <f>'HDDs Piv'!G74</f>
        <v>19</v>
      </c>
      <c r="J95" s="10">
        <f t="shared" si="6"/>
        <v>20</v>
      </c>
    </row>
    <row r="96" spans="1:10" x14ac:dyDescent="0.25">
      <c r="A96" s="12">
        <f t="shared" si="5"/>
        <v>87</v>
      </c>
      <c r="B96" s="8">
        <v>40979</v>
      </c>
      <c r="C96">
        <f>'HDDs Piv'!A75</f>
        <v>0</v>
      </c>
      <c r="D96" t="str">
        <f>'HDDs Piv'!B75</f>
        <v>11</v>
      </c>
      <c r="E96">
        <f>'HDDs Piv'!C75</f>
        <v>15</v>
      </c>
      <c r="F96">
        <f>'HDDs Piv'!D75</f>
        <v>12</v>
      </c>
      <c r="G96">
        <f>'HDDs Piv'!E75</f>
        <v>12</v>
      </c>
      <c r="H96">
        <f>'HDDs Piv'!F75</f>
        <v>11</v>
      </c>
      <c r="I96">
        <f>'HDDs Piv'!G75</f>
        <v>13</v>
      </c>
      <c r="J96" s="10">
        <f t="shared" si="6"/>
        <v>13</v>
      </c>
    </row>
    <row r="97" spans="1:10" x14ac:dyDescent="0.25">
      <c r="A97" s="12">
        <f t="shared" si="5"/>
        <v>88</v>
      </c>
      <c r="B97" s="8">
        <v>40980</v>
      </c>
      <c r="C97">
        <f>'HDDs Piv'!A76</f>
        <v>0</v>
      </c>
      <c r="D97" t="str">
        <f>'HDDs Piv'!B76</f>
        <v>12</v>
      </c>
      <c r="E97">
        <f>'HDDs Piv'!C76</f>
        <v>0</v>
      </c>
      <c r="F97">
        <f>'HDDs Piv'!D76</f>
        <v>7</v>
      </c>
      <c r="G97">
        <f>'HDDs Piv'!E76</f>
        <v>4</v>
      </c>
      <c r="H97">
        <f>'HDDs Piv'!F76</f>
        <v>0</v>
      </c>
      <c r="I97">
        <f>'HDDs Piv'!G76</f>
        <v>0</v>
      </c>
      <c r="J97" s="10">
        <f t="shared" si="6"/>
        <v>1</v>
      </c>
    </row>
    <row r="98" spans="1:10" x14ac:dyDescent="0.25">
      <c r="A98" s="12">
        <f t="shared" si="5"/>
        <v>89</v>
      </c>
      <c r="B98" s="8">
        <v>40981</v>
      </c>
      <c r="C98">
        <f>'HDDs Piv'!A77</f>
        <v>0</v>
      </c>
      <c r="D98" t="str">
        <f>'HDDs Piv'!B77</f>
        <v>13</v>
      </c>
      <c r="E98">
        <f>'HDDs Piv'!C77</f>
        <v>0</v>
      </c>
      <c r="F98">
        <f>'HDDs Piv'!D77</f>
        <v>0</v>
      </c>
      <c r="G98">
        <f>'HDDs Piv'!E77</f>
        <v>0</v>
      </c>
      <c r="H98">
        <f>'HDDs Piv'!F77</f>
        <v>0</v>
      </c>
      <c r="I98">
        <f>'HDDs Piv'!G77</f>
        <v>0</v>
      </c>
      <c r="J98" s="10">
        <f t="shared" si="6"/>
        <v>0</v>
      </c>
    </row>
    <row r="99" spans="1:10" x14ac:dyDescent="0.25">
      <c r="A99" s="12">
        <f t="shared" si="5"/>
        <v>90</v>
      </c>
      <c r="B99" s="8">
        <v>40982</v>
      </c>
      <c r="C99">
        <f>'HDDs Piv'!A78</f>
        <v>0</v>
      </c>
      <c r="D99" t="str">
        <f>'HDDs Piv'!B78</f>
        <v>14</v>
      </c>
      <c r="E99">
        <f>'HDDs Piv'!C78</f>
        <v>0</v>
      </c>
      <c r="F99">
        <f>'HDDs Piv'!D78</f>
        <v>1</v>
      </c>
      <c r="G99">
        <f>'HDDs Piv'!E78</f>
        <v>0</v>
      </c>
      <c r="H99">
        <f>'HDDs Piv'!F78</f>
        <v>0</v>
      </c>
      <c r="I99">
        <f>'HDDs Piv'!G78</f>
        <v>0</v>
      </c>
      <c r="J99" s="10">
        <f t="shared" si="6"/>
        <v>0</v>
      </c>
    </row>
    <row r="100" spans="1:10" x14ac:dyDescent="0.25">
      <c r="A100" s="12">
        <f t="shared" si="5"/>
        <v>91</v>
      </c>
      <c r="B100" s="8">
        <v>40983</v>
      </c>
      <c r="C100">
        <f>'HDDs Piv'!A79</f>
        <v>0</v>
      </c>
      <c r="D100" t="str">
        <f>'HDDs Piv'!B79</f>
        <v>15</v>
      </c>
      <c r="E100">
        <f>'HDDs Piv'!C79</f>
        <v>0</v>
      </c>
      <c r="F100">
        <f>'HDDs Piv'!D79</f>
        <v>0</v>
      </c>
      <c r="G100">
        <f>'HDDs Piv'!E79</f>
        <v>0</v>
      </c>
      <c r="H100">
        <f>'HDDs Piv'!F79</f>
        <v>0</v>
      </c>
      <c r="I100">
        <f>'HDDs Piv'!G79</f>
        <v>0</v>
      </c>
      <c r="J100" s="10">
        <f t="shared" si="6"/>
        <v>0</v>
      </c>
    </row>
    <row r="101" spans="1:10" x14ac:dyDescent="0.25">
      <c r="A101" s="12">
        <f t="shared" si="5"/>
        <v>92</v>
      </c>
      <c r="B101" s="8">
        <v>40984</v>
      </c>
      <c r="C101">
        <f>'HDDs Piv'!A80</f>
        <v>0</v>
      </c>
      <c r="D101" t="str">
        <f>'HDDs Piv'!B80</f>
        <v>16</v>
      </c>
      <c r="E101">
        <f>'HDDs Piv'!C80</f>
        <v>1</v>
      </c>
      <c r="F101">
        <f>'HDDs Piv'!D80</f>
        <v>4</v>
      </c>
      <c r="G101">
        <f>'HDDs Piv'!E80</f>
        <v>3</v>
      </c>
      <c r="H101">
        <f>'HDDs Piv'!F80</f>
        <v>1</v>
      </c>
      <c r="I101">
        <f>'HDDs Piv'!G80</f>
        <v>0</v>
      </c>
      <c r="J101" s="10">
        <f t="shared" si="6"/>
        <v>1</v>
      </c>
    </row>
    <row r="102" spans="1:10" x14ac:dyDescent="0.25">
      <c r="A102" s="12">
        <f t="shared" si="5"/>
        <v>93</v>
      </c>
      <c r="B102" s="8">
        <v>40985</v>
      </c>
      <c r="C102">
        <f>'HDDs Piv'!A81</f>
        <v>0</v>
      </c>
      <c r="D102" t="str">
        <f>'HDDs Piv'!B81</f>
        <v>17</v>
      </c>
      <c r="E102">
        <f>'HDDs Piv'!C81</f>
        <v>0</v>
      </c>
      <c r="F102">
        <f>'HDDs Piv'!D81</f>
        <v>0</v>
      </c>
      <c r="G102">
        <f>'HDDs Piv'!E81</f>
        <v>0</v>
      </c>
      <c r="H102">
        <f>'HDDs Piv'!F81</f>
        <v>0</v>
      </c>
      <c r="I102">
        <f>'HDDs Piv'!G81</f>
        <v>0</v>
      </c>
      <c r="J102" s="10">
        <f t="shared" si="6"/>
        <v>0</v>
      </c>
    </row>
    <row r="103" spans="1:10" x14ac:dyDescent="0.25">
      <c r="A103" s="12">
        <f t="shared" si="5"/>
        <v>94</v>
      </c>
      <c r="B103" s="8">
        <v>40986</v>
      </c>
      <c r="C103">
        <f>'HDDs Piv'!A82</f>
        <v>0</v>
      </c>
      <c r="D103" t="str">
        <f>'HDDs Piv'!B82</f>
        <v>18</v>
      </c>
      <c r="E103">
        <f>'HDDs Piv'!C82</f>
        <v>0</v>
      </c>
      <c r="F103">
        <f>'HDDs Piv'!D82</f>
        <v>0</v>
      </c>
      <c r="G103">
        <f>'HDDs Piv'!E82</f>
        <v>0</v>
      </c>
      <c r="H103">
        <f>'HDDs Piv'!F82</f>
        <v>0</v>
      </c>
      <c r="I103">
        <f>'HDDs Piv'!G82</f>
        <v>0</v>
      </c>
      <c r="J103" s="10">
        <f t="shared" si="6"/>
        <v>0</v>
      </c>
    </row>
    <row r="104" spans="1:10" x14ac:dyDescent="0.25">
      <c r="A104" s="12">
        <f t="shared" si="5"/>
        <v>95</v>
      </c>
      <c r="B104" s="8">
        <v>40987</v>
      </c>
      <c r="C104">
        <f>'HDDs Piv'!A83</f>
        <v>0</v>
      </c>
      <c r="D104" t="str">
        <f>'HDDs Piv'!B83</f>
        <v>19</v>
      </c>
      <c r="E104">
        <f>'HDDs Piv'!C83</f>
        <v>0</v>
      </c>
      <c r="F104">
        <f>'HDDs Piv'!D83</f>
        <v>0</v>
      </c>
      <c r="G104">
        <f>'HDDs Piv'!E83</f>
        <v>0</v>
      </c>
      <c r="H104">
        <f>'HDDs Piv'!F83</f>
        <v>0</v>
      </c>
      <c r="I104">
        <f>'HDDs Piv'!G83</f>
        <v>0</v>
      </c>
      <c r="J104" s="10">
        <f t="shared" si="6"/>
        <v>0</v>
      </c>
    </row>
    <row r="105" spans="1:10" x14ac:dyDescent="0.25">
      <c r="A105" s="12">
        <f t="shared" si="5"/>
        <v>96</v>
      </c>
      <c r="B105" s="8">
        <v>40988</v>
      </c>
      <c r="C105">
        <f>'HDDs Piv'!A84</f>
        <v>0</v>
      </c>
      <c r="D105" t="str">
        <f>'HDDs Piv'!B84</f>
        <v>20</v>
      </c>
      <c r="E105">
        <f>'HDDs Piv'!C84</f>
        <v>0</v>
      </c>
      <c r="F105">
        <f>'HDDs Piv'!D84</f>
        <v>0</v>
      </c>
      <c r="G105">
        <f>'HDDs Piv'!E84</f>
        <v>0</v>
      </c>
      <c r="H105">
        <f>'HDDs Piv'!F84</f>
        <v>0</v>
      </c>
      <c r="I105">
        <f>'HDDs Piv'!G84</f>
        <v>0</v>
      </c>
      <c r="J105" s="10">
        <f t="shared" si="6"/>
        <v>0</v>
      </c>
    </row>
    <row r="106" spans="1:10" x14ac:dyDescent="0.25">
      <c r="A106" s="12">
        <f t="shared" si="5"/>
        <v>97</v>
      </c>
      <c r="B106" s="8">
        <v>40989</v>
      </c>
      <c r="C106">
        <f>'HDDs Piv'!A85</f>
        <v>0</v>
      </c>
      <c r="D106" t="str">
        <f>'HDDs Piv'!B85</f>
        <v>21</v>
      </c>
      <c r="E106">
        <f>'HDDs Piv'!C85</f>
        <v>0</v>
      </c>
      <c r="F106">
        <f>'HDDs Piv'!D85</f>
        <v>0</v>
      </c>
      <c r="G106">
        <f>'HDDs Piv'!E85</f>
        <v>0</v>
      </c>
      <c r="H106">
        <f>'HDDs Piv'!F85</f>
        <v>0</v>
      </c>
      <c r="I106">
        <f>'HDDs Piv'!G85</f>
        <v>0</v>
      </c>
      <c r="J106" s="10">
        <f t="shared" si="6"/>
        <v>0</v>
      </c>
    </row>
    <row r="107" spans="1:10" x14ac:dyDescent="0.25">
      <c r="A107" s="12">
        <f t="shared" si="5"/>
        <v>98</v>
      </c>
      <c r="B107" s="8">
        <v>40990</v>
      </c>
      <c r="C107">
        <f>'HDDs Piv'!A86</f>
        <v>0</v>
      </c>
      <c r="D107" t="str">
        <f>'HDDs Piv'!B86</f>
        <v>22</v>
      </c>
      <c r="E107">
        <f>'HDDs Piv'!C86</f>
        <v>0</v>
      </c>
      <c r="F107">
        <f>'HDDs Piv'!D86</f>
        <v>0</v>
      </c>
      <c r="G107">
        <f>'HDDs Piv'!E86</f>
        <v>0</v>
      </c>
      <c r="H107">
        <f>'HDDs Piv'!F86</f>
        <v>0</v>
      </c>
      <c r="I107">
        <f>'HDDs Piv'!G86</f>
        <v>1</v>
      </c>
      <c r="J107" s="10">
        <f t="shared" si="6"/>
        <v>0</v>
      </c>
    </row>
    <row r="108" spans="1:10" x14ac:dyDescent="0.25">
      <c r="A108" s="12">
        <f t="shared" si="5"/>
        <v>99</v>
      </c>
      <c r="B108" s="8">
        <v>40991</v>
      </c>
      <c r="C108">
        <f>'HDDs Piv'!A87</f>
        <v>0</v>
      </c>
      <c r="D108" t="str">
        <f>'HDDs Piv'!B87</f>
        <v>23</v>
      </c>
      <c r="E108">
        <f>'HDDs Piv'!C87</f>
        <v>2</v>
      </c>
      <c r="F108">
        <f>'HDDs Piv'!D87</f>
        <v>1</v>
      </c>
      <c r="G108">
        <f>'HDDs Piv'!E87</f>
        <v>0</v>
      </c>
      <c r="H108">
        <f>'HDDs Piv'!F87</f>
        <v>0</v>
      </c>
      <c r="I108">
        <f>'HDDs Piv'!G87</f>
        <v>5</v>
      </c>
      <c r="J108" s="10">
        <f t="shared" si="6"/>
        <v>2</v>
      </c>
    </row>
    <row r="109" spans="1:10" x14ac:dyDescent="0.25">
      <c r="A109" s="12">
        <f t="shared" si="5"/>
        <v>100</v>
      </c>
      <c r="B109" s="8">
        <v>40992</v>
      </c>
      <c r="C109">
        <f>'HDDs Piv'!A88</f>
        <v>0</v>
      </c>
      <c r="D109" t="str">
        <f>'HDDs Piv'!B88</f>
        <v>24</v>
      </c>
      <c r="E109">
        <f>'HDDs Piv'!C88</f>
        <v>7</v>
      </c>
      <c r="F109">
        <f>'HDDs Piv'!D88</f>
        <v>10</v>
      </c>
      <c r="G109">
        <f>'HDDs Piv'!E88</f>
        <v>7</v>
      </c>
      <c r="H109">
        <f>'HDDs Piv'!F88</f>
        <v>11</v>
      </c>
      <c r="I109">
        <f>'HDDs Piv'!G88</f>
        <v>6</v>
      </c>
      <c r="J109" s="10">
        <f t="shared" si="6"/>
        <v>8</v>
      </c>
    </row>
    <row r="110" spans="1:10" x14ac:dyDescent="0.25">
      <c r="A110" s="12">
        <f t="shared" si="5"/>
        <v>101</v>
      </c>
      <c r="B110" s="8">
        <v>40993</v>
      </c>
      <c r="C110">
        <f>'HDDs Piv'!A89</f>
        <v>0</v>
      </c>
      <c r="D110" t="str">
        <f>'HDDs Piv'!B89</f>
        <v>25</v>
      </c>
      <c r="E110">
        <f>'HDDs Piv'!C89</f>
        <v>2</v>
      </c>
      <c r="F110">
        <f>'HDDs Piv'!D89</f>
        <v>9</v>
      </c>
      <c r="G110">
        <f>'HDDs Piv'!E89</f>
        <v>4</v>
      </c>
      <c r="H110">
        <f>'HDDs Piv'!F89</f>
        <v>5</v>
      </c>
      <c r="I110">
        <f>'HDDs Piv'!G89</f>
        <v>5</v>
      </c>
      <c r="J110" s="10">
        <f t="shared" si="6"/>
        <v>5</v>
      </c>
    </row>
    <row r="111" spans="1:10" x14ac:dyDescent="0.25">
      <c r="A111" s="12">
        <f t="shared" si="5"/>
        <v>102</v>
      </c>
      <c r="B111" s="8">
        <v>40994</v>
      </c>
      <c r="C111">
        <f>'HDDs Piv'!A90</f>
        <v>0</v>
      </c>
      <c r="D111" t="str">
        <f>'HDDs Piv'!B90</f>
        <v>26</v>
      </c>
      <c r="E111">
        <f>'HDDs Piv'!C90</f>
        <v>3</v>
      </c>
      <c r="F111">
        <f>'HDDs Piv'!D90</f>
        <v>14</v>
      </c>
      <c r="G111">
        <f>'HDDs Piv'!E90</f>
        <v>7</v>
      </c>
      <c r="H111">
        <f>'HDDs Piv'!F90</f>
        <v>1</v>
      </c>
      <c r="I111">
        <f>'HDDs Piv'!G90</f>
        <v>3</v>
      </c>
      <c r="J111" s="10">
        <f t="shared" si="6"/>
        <v>4</v>
      </c>
    </row>
    <row r="112" spans="1:10" x14ac:dyDescent="0.25">
      <c r="A112" s="12">
        <f t="shared" si="5"/>
        <v>103</v>
      </c>
      <c r="B112" s="8">
        <v>40995</v>
      </c>
      <c r="C112">
        <f>'HDDs Piv'!A91</f>
        <v>0</v>
      </c>
      <c r="D112" t="str">
        <f>'HDDs Piv'!B91</f>
        <v>27</v>
      </c>
      <c r="E112">
        <f>'HDDs Piv'!C91</f>
        <v>4</v>
      </c>
      <c r="F112">
        <f>'HDDs Piv'!D91</f>
        <v>13</v>
      </c>
      <c r="G112">
        <f>'HDDs Piv'!E91</f>
        <v>9</v>
      </c>
      <c r="H112">
        <f>'HDDs Piv'!F91</f>
        <v>1</v>
      </c>
      <c r="I112">
        <f>'HDDs Piv'!G91</f>
        <v>1</v>
      </c>
      <c r="J112" s="10">
        <f t="shared" si="6"/>
        <v>4</v>
      </c>
    </row>
    <row r="113" spans="1:10" x14ac:dyDescent="0.25">
      <c r="A113" s="12">
        <f t="shared" si="5"/>
        <v>104</v>
      </c>
      <c r="B113" s="8">
        <v>40996</v>
      </c>
      <c r="C113">
        <f>'HDDs Piv'!A92</f>
        <v>0</v>
      </c>
      <c r="D113" t="str">
        <f>'HDDs Piv'!B92</f>
        <v>28</v>
      </c>
      <c r="E113">
        <f>'HDDs Piv'!C92</f>
        <v>0</v>
      </c>
      <c r="F113">
        <f>'HDDs Piv'!D92</f>
        <v>0</v>
      </c>
      <c r="G113">
        <f>'HDDs Piv'!E92</f>
        <v>0</v>
      </c>
      <c r="H113">
        <f>'HDDs Piv'!F92</f>
        <v>0</v>
      </c>
      <c r="I113">
        <f>'HDDs Piv'!G92</f>
        <v>0</v>
      </c>
      <c r="J113" s="10">
        <f t="shared" si="6"/>
        <v>0</v>
      </c>
    </row>
    <row r="114" spans="1:10" x14ac:dyDescent="0.25">
      <c r="A114" s="12">
        <f t="shared" si="5"/>
        <v>105</v>
      </c>
      <c r="B114" s="8">
        <v>40997</v>
      </c>
      <c r="C114">
        <f>'HDDs Piv'!A93</f>
        <v>0</v>
      </c>
      <c r="D114" t="str">
        <f>'HDDs Piv'!B93</f>
        <v>29</v>
      </c>
      <c r="E114">
        <f>'HDDs Piv'!C93</f>
        <v>0</v>
      </c>
      <c r="F114">
        <f>'HDDs Piv'!D93</f>
        <v>8</v>
      </c>
      <c r="G114">
        <f>'HDDs Piv'!E93</f>
        <v>2</v>
      </c>
      <c r="H114">
        <f>'HDDs Piv'!F93</f>
        <v>0</v>
      </c>
      <c r="I114">
        <f>'HDDs Piv'!G93</f>
        <v>0</v>
      </c>
      <c r="J114" s="10">
        <f t="shared" si="6"/>
        <v>1</v>
      </c>
    </row>
    <row r="115" spans="1:10" x14ac:dyDescent="0.25">
      <c r="A115" s="12">
        <f t="shared" si="5"/>
        <v>106</v>
      </c>
      <c r="B115" s="8">
        <v>40998</v>
      </c>
      <c r="C115">
        <f>'HDDs Piv'!A94</f>
        <v>0</v>
      </c>
      <c r="D115" t="str">
        <f>'HDDs Piv'!B94</f>
        <v>30</v>
      </c>
      <c r="E115">
        <f>'HDDs Piv'!C94</f>
        <v>0</v>
      </c>
      <c r="F115">
        <f>'HDDs Piv'!D94</f>
        <v>1</v>
      </c>
      <c r="G115">
        <f>'HDDs Piv'!E94</f>
        <v>0</v>
      </c>
      <c r="H115">
        <f>'HDDs Piv'!F94</f>
        <v>0</v>
      </c>
      <c r="I115">
        <f>'HDDs Piv'!G94</f>
        <v>0</v>
      </c>
      <c r="J115" s="10">
        <f t="shared" si="6"/>
        <v>0</v>
      </c>
    </row>
    <row r="116" spans="1:10" x14ac:dyDescent="0.25">
      <c r="A116" s="12">
        <f t="shared" si="5"/>
        <v>107</v>
      </c>
      <c r="B116" s="8">
        <v>40999</v>
      </c>
      <c r="C116">
        <f>'HDDs Piv'!A95</f>
        <v>0</v>
      </c>
      <c r="D116" t="str">
        <f>'HDDs Piv'!B95</f>
        <v>31</v>
      </c>
      <c r="E116">
        <f>'HDDs Piv'!C95</f>
        <v>3</v>
      </c>
      <c r="F116">
        <f>'HDDs Piv'!D95</f>
        <v>13</v>
      </c>
      <c r="G116">
        <f>'HDDs Piv'!E95</f>
        <v>6</v>
      </c>
      <c r="H116">
        <f>'HDDs Piv'!F95</f>
        <v>0</v>
      </c>
      <c r="I116">
        <f>'HDDs Piv'!G95</f>
        <v>0</v>
      </c>
      <c r="J116" s="10">
        <f t="shared" si="6"/>
        <v>3</v>
      </c>
    </row>
    <row r="117" spans="1:10" x14ac:dyDescent="0.25">
      <c r="A117" s="12">
        <f t="shared" si="5"/>
        <v>108</v>
      </c>
      <c r="B117" s="8">
        <v>41000</v>
      </c>
      <c r="C117" t="str">
        <f>'HDDs Piv'!A96</f>
        <v>04</v>
      </c>
      <c r="D117" t="str">
        <f>'HDDs Piv'!B96</f>
        <v>01</v>
      </c>
      <c r="E117">
        <f>'HDDs Piv'!C96</f>
        <v>0</v>
      </c>
      <c r="F117">
        <f>'HDDs Piv'!D96</f>
        <v>9</v>
      </c>
      <c r="G117">
        <f>'HDDs Piv'!E96</f>
        <v>2</v>
      </c>
      <c r="H117">
        <f>'HDDs Piv'!F96</f>
        <v>0</v>
      </c>
      <c r="I117">
        <f>'HDDs Piv'!G96</f>
        <v>0</v>
      </c>
      <c r="J117" s="10">
        <f t="shared" si="6"/>
        <v>1</v>
      </c>
    </row>
    <row r="118" spans="1:10" x14ac:dyDescent="0.25">
      <c r="A118" s="12">
        <f t="shared" si="5"/>
        <v>109</v>
      </c>
      <c r="B118" s="8">
        <v>41001</v>
      </c>
      <c r="C118">
        <f>'HDDs Piv'!A97</f>
        <v>0</v>
      </c>
      <c r="D118" t="str">
        <f>'HDDs Piv'!B97</f>
        <v>02</v>
      </c>
      <c r="E118">
        <f>'HDDs Piv'!C97</f>
        <v>0</v>
      </c>
      <c r="F118">
        <f>'HDDs Piv'!D97</f>
        <v>3</v>
      </c>
      <c r="G118">
        <f>'HDDs Piv'!E97</f>
        <v>0</v>
      </c>
      <c r="H118">
        <f>'HDDs Piv'!F97</f>
        <v>0</v>
      </c>
      <c r="I118">
        <f>'HDDs Piv'!G97</f>
        <v>0</v>
      </c>
      <c r="J118" s="10">
        <f t="shared" si="6"/>
        <v>0</v>
      </c>
    </row>
    <row r="119" spans="1:10" x14ac:dyDescent="0.25">
      <c r="A119" s="12">
        <f t="shared" si="5"/>
        <v>110</v>
      </c>
      <c r="B119" s="8">
        <v>41002</v>
      </c>
      <c r="C119">
        <f>'HDDs Piv'!A98</f>
        <v>0</v>
      </c>
      <c r="D119" t="str">
        <f>'HDDs Piv'!B98</f>
        <v>03</v>
      </c>
      <c r="E119">
        <f>'HDDs Piv'!C98</f>
        <v>0</v>
      </c>
      <c r="F119">
        <f>'HDDs Piv'!D98</f>
        <v>0</v>
      </c>
      <c r="G119">
        <f>'HDDs Piv'!E98</f>
        <v>0</v>
      </c>
      <c r="H119">
        <f>'HDDs Piv'!F98</f>
        <v>0</v>
      </c>
      <c r="I119">
        <f>'HDDs Piv'!G98</f>
        <v>0</v>
      </c>
      <c r="J119" s="10">
        <f t="shared" si="6"/>
        <v>0</v>
      </c>
    </row>
    <row r="120" spans="1:10" x14ac:dyDescent="0.25">
      <c r="A120" s="12">
        <f t="shared" si="5"/>
        <v>111</v>
      </c>
      <c r="B120" s="8">
        <v>41003</v>
      </c>
      <c r="C120">
        <f>'HDDs Piv'!A99</f>
        <v>0</v>
      </c>
      <c r="D120" t="str">
        <f>'HDDs Piv'!B99</f>
        <v>04</v>
      </c>
      <c r="E120">
        <f>'HDDs Piv'!C99</f>
        <v>0</v>
      </c>
      <c r="F120">
        <f>'HDDs Piv'!D99</f>
        <v>0</v>
      </c>
      <c r="G120">
        <f>'HDDs Piv'!E99</f>
        <v>0</v>
      </c>
      <c r="H120">
        <f>'HDDs Piv'!F99</f>
        <v>0</v>
      </c>
      <c r="I120">
        <f>'HDDs Piv'!G99</f>
        <v>0</v>
      </c>
      <c r="J120" s="10">
        <f t="shared" si="6"/>
        <v>0</v>
      </c>
    </row>
    <row r="121" spans="1:10" x14ac:dyDescent="0.25">
      <c r="A121" s="12">
        <f t="shared" si="5"/>
        <v>112</v>
      </c>
      <c r="B121" s="8">
        <v>41004</v>
      </c>
      <c r="C121">
        <f>'HDDs Piv'!A100</f>
        <v>0</v>
      </c>
      <c r="D121" t="str">
        <f>'HDDs Piv'!B100</f>
        <v>05</v>
      </c>
      <c r="E121">
        <f>'HDDs Piv'!C100</f>
        <v>8</v>
      </c>
      <c r="F121">
        <f>'HDDs Piv'!D100</f>
        <v>14</v>
      </c>
      <c r="G121">
        <f>'HDDs Piv'!E100</f>
        <v>10</v>
      </c>
      <c r="H121">
        <f>'HDDs Piv'!F100</f>
        <v>2</v>
      </c>
      <c r="I121">
        <f>'HDDs Piv'!G100</f>
        <v>9</v>
      </c>
      <c r="J121" s="10">
        <f t="shared" si="6"/>
        <v>8</v>
      </c>
    </row>
    <row r="122" spans="1:10" x14ac:dyDescent="0.25">
      <c r="A122" s="12">
        <f t="shared" si="5"/>
        <v>113</v>
      </c>
      <c r="B122" s="8">
        <v>41005</v>
      </c>
      <c r="C122">
        <f>'HDDs Piv'!A101</f>
        <v>0</v>
      </c>
      <c r="D122" t="str">
        <f>'HDDs Piv'!B101</f>
        <v>06</v>
      </c>
      <c r="E122">
        <f>'HDDs Piv'!C101</f>
        <v>13</v>
      </c>
      <c r="F122">
        <f>'HDDs Piv'!D101</f>
        <v>18</v>
      </c>
      <c r="G122">
        <f>'HDDs Piv'!E101</f>
        <v>14</v>
      </c>
      <c r="H122">
        <f>'HDDs Piv'!F101</f>
        <v>10</v>
      </c>
      <c r="I122">
        <f>'HDDs Piv'!G101</f>
        <v>13</v>
      </c>
      <c r="J122" s="10">
        <f t="shared" si="6"/>
        <v>13</v>
      </c>
    </row>
    <row r="123" spans="1:10" x14ac:dyDescent="0.25">
      <c r="A123" s="12">
        <f t="shared" si="5"/>
        <v>114</v>
      </c>
      <c r="B123" s="8">
        <v>41006</v>
      </c>
      <c r="C123">
        <f>'HDDs Piv'!A102</f>
        <v>0</v>
      </c>
      <c r="D123" t="str">
        <f>'HDDs Piv'!B102</f>
        <v>07</v>
      </c>
      <c r="E123">
        <f>'HDDs Piv'!C102</f>
        <v>11</v>
      </c>
      <c r="F123">
        <f>'HDDs Piv'!D102</f>
        <v>15</v>
      </c>
      <c r="G123">
        <f>'HDDs Piv'!E102</f>
        <v>10</v>
      </c>
      <c r="H123">
        <f>'HDDs Piv'!F102</f>
        <v>7</v>
      </c>
      <c r="I123">
        <f>'HDDs Piv'!G102</f>
        <v>11</v>
      </c>
      <c r="J123" s="10">
        <f t="shared" si="6"/>
        <v>11</v>
      </c>
    </row>
    <row r="124" spans="1:10" x14ac:dyDescent="0.25">
      <c r="A124" s="12">
        <f t="shared" si="5"/>
        <v>115</v>
      </c>
      <c r="B124" s="8">
        <v>41007</v>
      </c>
      <c r="C124">
        <f>'HDDs Piv'!A103</f>
        <v>0</v>
      </c>
      <c r="D124" t="str">
        <f>'HDDs Piv'!B103</f>
        <v>08</v>
      </c>
      <c r="E124">
        <f>'HDDs Piv'!C103</f>
        <v>8</v>
      </c>
      <c r="F124">
        <f>'HDDs Piv'!D103</f>
        <v>11</v>
      </c>
      <c r="G124">
        <f>'HDDs Piv'!E103</f>
        <v>6</v>
      </c>
      <c r="H124">
        <f>'HDDs Piv'!F103</f>
        <v>6</v>
      </c>
      <c r="I124">
        <f>'HDDs Piv'!G103</f>
        <v>9</v>
      </c>
      <c r="J124" s="10">
        <f t="shared" si="6"/>
        <v>8</v>
      </c>
    </row>
    <row r="125" spans="1:10" x14ac:dyDescent="0.25">
      <c r="A125" s="12">
        <f t="shared" si="5"/>
        <v>116</v>
      </c>
      <c r="B125" s="8">
        <v>41008</v>
      </c>
      <c r="C125">
        <f>'HDDs Piv'!A104</f>
        <v>0</v>
      </c>
      <c r="D125" t="str">
        <f>'HDDs Piv'!B104</f>
        <v>09</v>
      </c>
      <c r="E125">
        <f>'HDDs Piv'!C104</f>
        <v>9</v>
      </c>
      <c r="F125">
        <f>'HDDs Piv'!D104</f>
        <v>12</v>
      </c>
      <c r="G125">
        <f>'HDDs Piv'!E104</f>
        <v>8</v>
      </c>
      <c r="H125">
        <f>'HDDs Piv'!F104</f>
        <v>9</v>
      </c>
      <c r="I125">
        <f>'HDDs Piv'!G104</f>
        <v>10</v>
      </c>
      <c r="J125" s="10">
        <f t="shared" si="6"/>
        <v>10</v>
      </c>
    </row>
    <row r="126" spans="1:10" x14ac:dyDescent="0.25">
      <c r="A126" s="12">
        <f t="shared" si="5"/>
        <v>117</v>
      </c>
      <c r="B126" s="8">
        <v>41009</v>
      </c>
      <c r="C126">
        <f>'HDDs Piv'!A105</f>
        <v>0</v>
      </c>
      <c r="D126" t="str">
        <f>'HDDs Piv'!B105</f>
        <v>10</v>
      </c>
      <c r="E126">
        <f>'HDDs Piv'!C105</f>
        <v>17</v>
      </c>
      <c r="F126">
        <f>'HDDs Piv'!D105</f>
        <v>18</v>
      </c>
      <c r="G126">
        <f>'HDDs Piv'!E105</f>
        <v>12</v>
      </c>
      <c r="H126">
        <f>'HDDs Piv'!F105</f>
        <v>8</v>
      </c>
      <c r="I126">
        <f>'HDDs Piv'!G105</f>
        <v>14</v>
      </c>
      <c r="J126" s="10">
        <f t="shared" si="6"/>
        <v>14</v>
      </c>
    </row>
    <row r="127" spans="1:10" x14ac:dyDescent="0.25">
      <c r="A127" s="12">
        <f t="shared" si="5"/>
        <v>118</v>
      </c>
      <c r="B127" s="8">
        <v>41010</v>
      </c>
      <c r="C127">
        <f>'HDDs Piv'!A106</f>
        <v>0</v>
      </c>
      <c r="D127" t="str">
        <f>'HDDs Piv'!B106</f>
        <v>11</v>
      </c>
      <c r="E127">
        <f>'HDDs Piv'!C106</f>
        <v>20</v>
      </c>
      <c r="F127">
        <f>'HDDs Piv'!D106</f>
        <v>25</v>
      </c>
      <c r="G127">
        <f>'HDDs Piv'!E106</f>
        <v>19</v>
      </c>
      <c r="H127">
        <f>'HDDs Piv'!F106</f>
        <v>17</v>
      </c>
      <c r="I127">
        <f>'HDDs Piv'!G106</f>
        <v>19</v>
      </c>
      <c r="J127" s="10">
        <f t="shared" si="6"/>
        <v>20</v>
      </c>
    </row>
    <row r="128" spans="1:10" x14ac:dyDescent="0.25">
      <c r="A128" s="12">
        <f t="shared" si="5"/>
        <v>119</v>
      </c>
      <c r="B128" s="8">
        <v>41011</v>
      </c>
      <c r="C128">
        <f>'HDDs Piv'!A107</f>
        <v>0</v>
      </c>
      <c r="D128" t="str">
        <f>'HDDs Piv'!B107</f>
        <v>12</v>
      </c>
      <c r="E128">
        <f>'HDDs Piv'!C107</f>
        <v>18</v>
      </c>
      <c r="F128">
        <f>'HDDs Piv'!D107</f>
        <v>21</v>
      </c>
      <c r="G128">
        <f>'HDDs Piv'!E107</f>
        <v>17</v>
      </c>
      <c r="H128">
        <f>'HDDs Piv'!F107</f>
        <v>16</v>
      </c>
      <c r="I128">
        <f>'HDDs Piv'!G107</f>
        <v>18</v>
      </c>
      <c r="J128" s="10">
        <f t="shared" si="6"/>
        <v>18</v>
      </c>
    </row>
    <row r="129" spans="1:10" x14ac:dyDescent="0.25">
      <c r="A129" s="12">
        <f t="shared" si="5"/>
        <v>120</v>
      </c>
      <c r="B129" s="8">
        <v>41012</v>
      </c>
      <c r="C129">
        <f>'HDDs Piv'!A108</f>
        <v>0</v>
      </c>
      <c r="D129" t="str">
        <f>'HDDs Piv'!B108</f>
        <v>13</v>
      </c>
      <c r="E129">
        <f>'HDDs Piv'!C108</f>
        <v>13</v>
      </c>
      <c r="F129">
        <f>'HDDs Piv'!D108</f>
        <v>16</v>
      </c>
      <c r="G129">
        <f>'HDDs Piv'!E108</f>
        <v>11</v>
      </c>
      <c r="H129">
        <f>'HDDs Piv'!F108</f>
        <v>11</v>
      </c>
      <c r="I129">
        <f>'HDDs Piv'!G108</f>
        <v>11</v>
      </c>
      <c r="J129" s="10">
        <f t="shared" si="6"/>
        <v>12</v>
      </c>
    </row>
    <row r="130" spans="1:10" x14ac:dyDescent="0.25">
      <c r="A130" s="12">
        <f t="shared" si="5"/>
        <v>121</v>
      </c>
      <c r="B130" s="8">
        <v>41013</v>
      </c>
      <c r="C130">
        <f>'HDDs Piv'!A109</f>
        <v>0</v>
      </c>
      <c r="D130" t="str">
        <f>'HDDs Piv'!B109</f>
        <v>14</v>
      </c>
      <c r="E130">
        <f>'HDDs Piv'!C109</f>
        <v>0</v>
      </c>
      <c r="F130">
        <f>'HDDs Piv'!D109</f>
        <v>2</v>
      </c>
      <c r="G130">
        <f>'HDDs Piv'!E109</f>
        <v>0</v>
      </c>
      <c r="H130">
        <f>'HDDs Piv'!F109</f>
        <v>0</v>
      </c>
      <c r="I130">
        <f>'HDDs Piv'!G109</f>
        <v>0</v>
      </c>
      <c r="J130" s="10">
        <f t="shared" si="6"/>
        <v>0</v>
      </c>
    </row>
    <row r="131" spans="1:10" x14ac:dyDescent="0.25">
      <c r="A131" s="12">
        <f t="shared" si="5"/>
        <v>122</v>
      </c>
      <c r="B131" s="8">
        <v>41014</v>
      </c>
      <c r="C131">
        <f>'HDDs Piv'!A110</f>
        <v>0</v>
      </c>
      <c r="D131" t="str">
        <f>'HDDs Piv'!B110</f>
        <v>15</v>
      </c>
      <c r="E131">
        <f>'HDDs Piv'!C110</f>
        <v>0</v>
      </c>
      <c r="F131">
        <f>'HDDs Piv'!D110</f>
        <v>0</v>
      </c>
      <c r="G131">
        <f>'HDDs Piv'!E110</f>
        <v>0</v>
      </c>
      <c r="H131">
        <f>'HDDs Piv'!F110</f>
        <v>0</v>
      </c>
      <c r="I131">
        <f>'HDDs Piv'!G110</f>
        <v>0</v>
      </c>
      <c r="J131" s="10">
        <f t="shared" si="6"/>
        <v>0</v>
      </c>
    </row>
    <row r="132" spans="1:10" x14ac:dyDescent="0.25">
      <c r="A132" s="12">
        <f t="shared" si="5"/>
        <v>123</v>
      </c>
      <c r="B132" s="8">
        <v>41015</v>
      </c>
      <c r="C132">
        <f>'HDDs Piv'!A111</f>
        <v>0</v>
      </c>
      <c r="D132" t="str">
        <f>'HDDs Piv'!B111</f>
        <v>16</v>
      </c>
      <c r="E132">
        <f>'HDDs Piv'!C111</f>
        <v>3</v>
      </c>
      <c r="F132">
        <f>'HDDs Piv'!D111</f>
        <v>1</v>
      </c>
      <c r="G132">
        <f>'HDDs Piv'!E111</f>
        <v>1</v>
      </c>
      <c r="H132">
        <f>'HDDs Piv'!F111</f>
        <v>0</v>
      </c>
      <c r="I132">
        <f>'HDDs Piv'!G111</f>
        <v>6</v>
      </c>
      <c r="J132" s="10">
        <f t="shared" si="6"/>
        <v>3</v>
      </c>
    </row>
    <row r="133" spans="1:10" x14ac:dyDescent="0.25">
      <c r="A133" s="12">
        <f t="shared" si="5"/>
        <v>124</v>
      </c>
      <c r="B133" s="8">
        <v>41016</v>
      </c>
      <c r="C133">
        <f>'HDDs Piv'!A112</f>
        <v>0</v>
      </c>
      <c r="D133" t="str">
        <f>'HDDs Piv'!B112</f>
        <v>17</v>
      </c>
      <c r="E133">
        <f>'HDDs Piv'!C112</f>
        <v>8</v>
      </c>
      <c r="F133">
        <f>'HDDs Piv'!D112</f>
        <v>12</v>
      </c>
      <c r="G133">
        <f>'HDDs Piv'!E112</f>
        <v>7</v>
      </c>
      <c r="H133">
        <f>'HDDs Piv'!F112</f>
        <v>7</v>
      </c>
      <c r="I133">
        <f>'HDDs Piv'!G112</f>
        <v>10</v>
      </c>
      <c r="J133" s="10">
        <f t="shared" si="6"/>
        <v>9</v>
      </c>
    </row>
    <row r="134" spans="1:10" x14ac:dyDescent="0.25">
      <c r="A134" s="12">
        <f t="shared" si="5"/>
        <v>125</v>
      </c>
      <c r="B134" s="8">
        <v>41017</v>
      </c>
      <c r="C134">
        <f>'HDDs Piv'!A113</f>
        <v>0</v>
      </c>
      <c r="D134" t="str">
        <f>'HDDs Piv'!B113</f>
        <v>18</v>
      </c>
      <c r="E134">
        <f>'HDDs Piv'!C113</f>
        <v>8</v>
      </c>
      <c r="F134">
        <f>'HDDs Piv'!D113</f>
        <v>6</v>
      </c>
      <c r="G134">
        <f>'HDDs Piv'!E113</f>
        <v>6</v>
      </c>
      <c r="H134">
        <f>'HDDs Piv'!F113</f>
        <v>4</v>
      </c>
      <c r="I134">
        <f>'HDDs Piv'!G113</f>
        <v>9</v>
      </c>
      <c r="J134" s="10">
        <f t="shared" si="6"/>
        <v>7</v>
      </c>
    </row>
    <row r="135" spans="1:10" x14ac:dyDescent="0.25">
      <c r="A135" s="12">
        <f t="shared" si="5"/>
        <v>126</v>
      </c>
      <c r="B135" s="8">
        <v>41018</v>
      </c>
      <c r="C135">
        <f>'HDDs Piv'!A114</f>
        <v>0</v>
      </c>
      <c r="D135" t="str">
        <f>'HDDs Piv'!B114</f>
        <v>19</v>
      </c>
      <c r="E135">
        <f>'HDDs Piv'!C114</f>
        <v>5</v>
      </c>
      <c r="F135">
        <f>'HDDs Piv'!D114</f>
        <v>8</v>
      </c>
      <c r="G135">
        <f>'HDDs Piv'!E114</f>
        <v>4</v>
      </c>
      <c r="H135">
        <f>'HDDs Piv'!F114</f>
        <v>4</v>
      </c>
      <c r="I135">
        <f>'HDDs Piv'!G114</f>
        <v>6</v>
      </c>
      <c r="J135" s="10">
        <f t="shared" si="6"/>
        <v>6</v>
      </c>
    </row>
    <row r="136" spans="1:10" x14ac:dyDescent="0.25">
      <c r="A136" s="12">
        <f t="shared" si="5"/>
        <v>127</v>
      </c>
      <c r="B136" s="8">
        <v>41019</v>
      </c>
      <c r="C136">
        <f>'HDDs Piv'!A115</f>
        <v>0</v>
      </c>
      <c r="D136" t="str">
        <f>'HDDs Piv'!B115</f>
        <v>20</v>
      </c>
      <c r="E136">
        <f>'HDDs Piv'!C115</f>
        <v>4</v>
      </c>
      <c r="F136">
        <f>'HDDs Piv'!D115</f>
        <v>1</v>
      </c>
      <c r="G136">
        <f>'HDDs Piv'!E115</f>
        <v>0</v>
      </c>
      <c r="H136">
        <f>'HDDs Piv'!F115</f>
        <v>0</v>
      </c>
      <c r="I136">
        <f>'HDDs Piv'!G115</f>
        <v>4</v>
      </c>
      <c r="J136" s="10">
        <f t="shared" si="6"/>
        <v>3</v>
      </c>
    </row>
    <row r="137" spans="1:10" x14ac:dyDescent="0.25">
      <c r="A137" s="12">
        <f t="shared" si="5"/>
        <v>128</v>
      </c>
      <c r="B137" s="8">
        <v>41020</v>
      </c>
      <c r="C137">
        <f>'HDDs Piv'!A116</f>
        <v>0</v>
      </c>
      <c r="D137" t="str">
        <f>'HDDs Piv'!B116</f>
        <v>21</v>
      </c>
      <c r="E137">
        <f>'HDDs Piv'!C116</f>
        <v>17</v>
      </c>
      <c r="F137">
        <f>'HDDs Piv'!D116</f>
        <v>15</v>
      </c>
      <c r="G137">
        <f>'HDDs Piv'!E116</f>
        <v>16</v>
      </c>
      <c r="H137">
        <f>'HDDs Piv'!F116</f>
        <v>14</v>
      </c>
      <c r="I137">
        <f>'HDDs Piv'!G116</f>
        <v>17</v>
      </c>
      <c r="J137" s="10">
        <f t="shared" si="6"/>
        <v>16</v>
      </c>
    </row>
    <row r="138" spans="1:10" x14ac:dyDescent="0.25">
      <c r="A138" s="12">
        <f t="shared" si="5"/>
        <v>129</v>
      </c>
      <c r="B138" s="8">
        <v>41021</v>
      </c>
      <c r="C138">
        <f>'HDDs Piv'!A117</f>
        <v>0</v>
      </c>
      <c r="D138" t="str">
        <f>'HDDs Piv'!B117</f>
        <v>22</v>
      </c>
      <c r="E138">
        <f>'HDDs Piv'!C117</f>
        <v>17</v>
      </c>
      <c r="F138">
        <f>'HDDs Piv'!D117</f>
        <v>21</v>
      </c>
      <c r="G138">
        <f>'HDDs Piv'!E117</f>
        <v>14</v>
      </c>
      <c r="H138">
        <f>'HDDs Piv'!F117</f>
        <v>13</v>
      </c>
      <c r="I138">
        <f>'HDDs Piv'!G117</f>
        <v>17</v>
      </c>
      <c r="J138" s="10">
        <f t="shared" si="6"/>
        <v>17</v>
      </c>
    </row>
    <row r="139" spans="1:10" x14ac:dyDescent="0.25">
      <c r="A139" s="12">
        <f t="shared" si="5"/>
        <v>130</v>
      </c>
      <c r="B139" s="8">
        <v>41022</v>
      </c>
      <c r="C139">
        <f>'HDDs Piv'!A118</f>
        <v>0</v>
      </c>
      <c r="D139" t="str">
        <f>'HDDs Piv'!B118</f>
        <v>23</v>
      </c>
      <c r="E139">
        <f>'HDDs Piv'!C118</f>
        <v>14</v>
      </c>
      <c r="F139">
        <f>'HDDs Piv'!D118</f>
        <v>17</v>
      </c>
      <c r="G139">
        <f>'HDDs Piv'!E118</f>
        <v>14</v>
      </c>
      <c r="H139">
        <f>'HDDs Piv'!F118</f>
        <v>14</v>
      </c>
      <c r="I139">
        <f>'HDDs Piv'!G118</f>
        <v>15</v>
      </c>
      <c r="J139" s="10">
        <f t="shared" si="6"/>
        <v>15</v>
      </c>
    </row>
    <row r="140" spans="1:10" x14ac:dyDescent="0.25">
      <c r="A140" s="12">
        <f t="shared" si="5"/>
        <v>131</v>
      </c>
      <c r="B140" s="8">
        <v>41023</v>
      </c>
      <c r="C140">
        <f>'HDDs Piv'!A119</f>
        <v>0</v>
      </c>
      <c r="D140" t="str">
        <f>'HDDs Piv'!B119</f>
        <v>24</v>
      </c>
      <c r="E140">
        <f>'HDDs Piv'!C119</f>
        <v>12</v>
      </c>
      <c r="F140">
        <f>'HDDs Piv'!D119</f>
        <v>15</v>
      </c>
      <c r="G140">
        <f>'HDDs Piv'!E119</f>
        <v>10</v>
      </c>
      <c r="H140">
        <f>'HDDs Piv'!F119</f>
        <v>8</v>
      </c>
      <c r="I140">
        <f>'HDDs Piv'!G119</f>
        <v>6</v>
      </c>
      <c r="J140" s="10">
        <f t="shared" si="6"/>
        <v>9</v>
      </c>
    </row>
    <row r="141" spans="1:10" x14ac:dyDescent="0.25">
      <c r="A141" s="12">
        <f t="shared" si="5"/>
        <v>132</v>
      </c>
      <c r="B141" s="8">
        <v>41024</v>
      </c>
      <c r="C141">
        <f>'HDDs Piv'!A120</f>
        <v>0</v>
      </c>
      <c r="D141" t="str">
        <f>'HDDs Piv'!B120</f>
        <v>25</v>
      </c>
      <c r="E141">
        <f>'HDDs Piv'!C120</f>
        <v>1</v>
      </c>
      <c r="F141">
        <f>'HDDs Piv'!D120</f>
        <v>4</v>
      </c>
      <c r="G141">
        <f>'HDDs Piv'!E120</f>
        <v>1</v>
      </c>
      <c r="H141">
        <f>'HDDs Piv'!F120</f>
        <v>0</v>
      </c>
      <c r="I141">
        <f>'HDDs Piv'!G120</f>
        <v>0</v>
      </c>
      <c r="J141" s="10">
        <f t="shared" si="6"/>
        <v>1</v>
      </c>
    </row>
    <row r="142" spans="1:10" x14ac:dyDescent="0.25">
      <c r="A142" s="12">
        <f t="shared" si="5"/>
        <v>133</v>
      </c>
      <c r="B142" s="8">
        <v>41025</v>
      </c>
      <c r="C142">
        <f>'HDDs Piv'!A121</f>
        <v>0</v>
      </c>
      <c r="D142" t="str">
        <f>'HDDs Piv'!B121</f>
        <v>26</v>
      </c>
      <c r="E142">
        <f>'HDDs Piv'!C121</f>
        <v>0</v>
      </c>
      <c r="F142">
        <f>'HDDs Piv'!D121</f>
        <v>1</v>
      </c>
      <c r="G142">
        <f>'HDDs Piv'!E121</f>
        <v>0</v>
      </c>
      <c r="H142">
        <f>'HDDs Piv'!F121</f>
        <v>0</v>
      </c>
      <c r="I142">
        <f>'HDDs Piv'!G121</f>
        <v>0</v>
      </c>
      <c r="J142" s="10">
        <f t="shared" si="6"/>
        <v>0</v>
      </c>
    </row>
    <row r="143" spans="1:10" x14ac:dyDescent="0.25">
      <c r="A143" s="12">
        <f t="shared" si="5"/>
        <v>134</v>
      </c>
      <c r="B143" s="8">
        <v>41026</v>
      </c>
      <c r="C143">
        <f>'HDDs Piv'!A122</f>
        <v>0</v>
      </c>
      <c r="D143" t="str">
        <f>'HDDs Piv'!B122</f>
        <v>27</v>
      </c>
      <c r="E143">
        <f>'HDDs Piv'!C122</f>
        <v>11</v>
      </c>
      <c r="F143">
        <f>'HDDs Piv'!D122</f>
        <v>15</v>
      </c>
      <c r="G143">
        <f>'HDDs Piv'!E122</f>
        <v>12</v>
      </c>
      <c r="H143">
        <f>'HDDs Piv'!F122</f>
        <v>3</v>
      </c>
      <c r="I143">
        <f>'HDDs Piv'!G122</f>
        <v>6</v>
      </c>
      <c r="J143" s="10">
        <f t="shared" si="6"/>
        <v>8</v>
      </c>
    </row>
    <row r="144" spans="1:10" x14ac:dyDescent="0.25">
      <c r="A144" s="12">
        <f t="shared" ref="A144:A207" si="7">+A143+1</f>
        <v>135</v>
      </c>
      <c r="B144" s="8">
        <v>41027</v>
      </c>
      <c r="C144">
        <f>'HDDs Piv'!A123</f>
        <v>0</v>
      </c>
      <c r="D144" t="str">
        <f>'HDDs Piv'!B123</f>
        <v>28</v>
      </c>
      <c r="E144">
        <f>'HDDs Piv'!C123</f>
        <v>0</v>
      </c>
      <c r="F144">
        <f>'HDDs Piv'!D123</f>
        <v>2</v>
      </c>
      <c r="G144">
        <f>'HDDs Piv'!E123</f>
        <v>0</v>
      </c>
      <c r="H144">
        <f>'HDDs Piv'!F123</f>
        <v>0</v>
      </c>
      <c r="I144">
        <f>'HDDs Piv'!G123</f>
        <v>0</v>
      </c>
      <c r="J144" s="10">
        <f t="shared" si="6"/>
        <v>0</v>
      </c>
    </row>
    <row r="145" spans="1:10" x14ac:dyDescent="0.25">
      <c r="A145" s="12">
        <f t="shared" si="7"/>
        <v>136</v>
      </c>
      <c r="B145" s="8">
        <v>41028</v>
      </c>
      <c r="C145">
        <f>'HDDs Piv'!A124</f>
        <v>0</v>
      </c>
      <c r="D145" t="str">
        <f>'HDDs Piv'!B124</f>
        <v>29</v>
      </c>
      <c r="E145">
        <f>'HDDs Piv'!C124</f>
        <v>0</v>
      </c>
      <c r="F145">
        <f>'HDDs Piv'!D124</f>
        <v>2</v>
      </c>
      <c r="G145">
        <f>'HDDs Piv'!E124</f>
        <v>0</v>
      </c>
      <c r="H145">
        <f>'HDDs Piv'!F124</f>
        <v>0</v>
      </c>
      <c r="I145">
        <f>'HDDs Piv'!G124</f>
        <v>0</v>
      </c>
      <c r="J145" s="10">
        <f t="shared" si="6"/>
        <v>0</v>
      </c>
    </row>
    <row r="146" spans="1:10" x14ac:dyDescent="0.25">
      <c r="A146" s="12">
        <f t="shared" si="7"/>
        <v>137</v>
      </c>
      <c r="B146" s="8">
        <v>41029</v>
      </c>
      <c r="C146">
        <f>'HDDs Piv'!A125</f>
        <v>0</v>
      </c>
      <c r="D146" t="str">
        <f>'HDDs Piv'!B125</f>
        <v>30</v>
      </c>
      <c r="E146">
        <f>'HDDs Piv'!C125</f>
        <v>0</v>
      </c>
      <c r="F146">
        <f>'HDDs Piv'!D125</f>
        <v>0</v>
      </c>
      <c r="G146">
        <f>'HDDs Piv'!E125</f>
        <v>0</v>
      </c>
      <c r="H146">
        <f>'HDDs Piv'!F125</f>
        <v>0</v>
      </c>
      <c r="I146">
        <f>'HDDs Piv'!G125</f>
        <v>0</v>
      </c>
      <c r="J146" s="10">
        <f t="shared" si="6"/>
        <v>0</v>
      </c>
    </row>
    <row r="147" spans="1:10" x14ac:dyDescent="0.25">
      <c r="A147" s="12">
        <f t="shared" si="7"/>
        <v>138</v>
      </c>
      <c r="B147" s="8">
        <v>41030</v>
      </c>
      <c r="C147" t="str">
        <f>'HDDs Piv'!A126</f>
        <v>05</v>
      </c>
      <c r="D147" t="str">
        <f>'HDDs Piv'!B126</f>
        <v>01</v>
      </c>
      <c r="E147">
        <f>'HDDs Piv'!C126</f>
        <v>0</v>
      </c>
      <c r="F147">
        <f>'HDDs Piv'!D126</f>
        <v>0</v>
      </c>
      <c r="G147">
        <f>'HDDs Piv'!E126</f>
        <v>0</v>
      </c>
      <c r="H147">
        <f>'HDDs Piv'!F126</f>
        <v>0</v>
      </c>
      <c r="I147">
        <f>'HDDs Piv'!G126</f>
        <v>0</v>
      </c>
      <c r="J147" s="10">
        <f t="shared" si="6"/>
        <v>0</v>
      </c>
    </row>
    <row r="148" spans="1:10" x14ac:dyDescent="0.25">
      <c r="A148" s="12">
        <f t="shared" si="7"/>
        <v>139</v>
      </c>
      <c r="B148" s="8">
        <v>41031</v>
      </c>
      <c r="C148">
        <f>'HDDs Piv'!A127</f>
        <v>0</v>
      </c>
      <c r="D148" t="str">
        <f>'HDDs Piv'!B127</f>
        <v>02</v>
      </c>
      <c r="E148">
        <f>'HDDs Piv'!C127</f>
        <v>0</v>
      </c>
      <c r="F148">
        <f>'HDDs Piv'!D127</f>
        <v>0</v>
      </c>
      <c r="G148">
        <f>'HDDs Piv'!E127</f>
        <v>0</v>
      </c>
      <c r="H148">
        <f>'HDDs Piv'!F127</f>
        <v>0</v>
      </c>
      <c r="I148">
        <f>'HDDs Piv'!G127</f>
        <v>0</v>
      </c>
      <c r="J148" s="10">
        <f t="shared" si="6"/>
        <v>0</v>
      </c>
    </row>
    <row r="149" spans="1:10" x14ac:dyDescent="0.25">
      <c r="A149" s="12">
        <f t="shared" si="7"/>
        <v>140</v>
      </c>
      <c r="B149" s="8">
        <v>41032</v>
      </c>
      <c r="C149">
        <f>'HDDs Piv'!A128</f>
        <v>0</v>
      </c>
      <c r="D149" t="str">
        <f>'HDDs Piv'!B128</f>
        <v>03</v>
      </c>
      <c r="E149">
        <f>'HDDs Piv'!C128</f>
        <v>0</v>
      </c>
      <c r="F149">
        <f>'HDDs Piv'!D128</f>
        <v>0</v>
      </c>
      <c r="G149">
        <f>'HDDs Piv'!E128</f>
        <v>0</v>
      </c>
      <c r="H149">
        <f>'HDDs Piv'!F128</f>
        <v>0</v>
      </c>
      <c r="I149">
        <f>'HDDs Piv'!G128</f>
        <v>0</v>
      </c>
      <c r="J149" s="10">
        <f t="shared" si="6"/>
        <v>0</v>
      </c>
    </row>
    <row r="150" spans="1:10" x14ac:dyDescent="0.25">
      <c r="A150" s="12">
        <f t="shared" si="7"/>
        <v>141</v>
      </c>
      <c r="B150" s="8">
        <v>41033</v>
      </c>
      <c r="C150">
        <f>'HDDs Piv'!A129</f>
        <v>0</v>
      </c>
      <c r="D150" t="str">
        <f>'HDDs Piv'!B129</f>
        <v>04</v>
      </c>
      <c r="E150">
        <f>'HDDs Piv'!C129</f>
        <v>0</v>
      </c>
      <c r="F150">
        <f>'HDDs Piv'!D129</f>
        <v>0</v>
      </c>
      <c r="G150">
        <f>'HDDs Piv'!E129</f>
        <v>0</v>
      </c>
      <c r="H150">
        <f>'HDDs Piv'!F129</f>
        <v>0</v>
      </c>
      <c r="I150">
        <f>'HDDs Piv'!G129</f>
        <v>0</v>
      </c>
      <c r="J150" s="10">
        <f t="shared" si="6"/>
        <v>0</v>
      </c>
    </row>
    <row r="151" spans="1:10" x14ac:dyDescent="0.25">
      <c r="A151" s="12">
        <f t="shared" si="7"/>
        <v>142</v>
      </c>
      <c r="B151" s="8">
        <v>41034</v>
      </c>
      <c r="C151">
        <f>'HDDs Piv'!A130</f>
        <v>0</v>
      </c>
      <c r="D151" t="str">
        <f>'HDDs Piv'!B130</f>
        <v>05</v>
      </c>
      <c r="E151">
        <f>'HDDs Piv'!C130</f>
        <v>0</v>
      </c>
      <c r="F151">
        <f>'HDDs Piv'!D130</f>
        <v>0</v>
      </c>
      <c r="G151">
        <f>'HDDs Piv'!E130</f>
        <v>0</v>
      </c>
      <c r="H151">
        <f>'HDDs Piv'!F130</f>
        <v>0</v>
      </c>
      <c r="I151">
        <f>'HDDs Piv'!G130</f>
        <v>0</v>
      </c>
      <c r="J151" s="10">
        <f t="shared" si="6"/>
        <v>0</v>
      </c>
    </row>
    <row r="152" spans="1:10" x14ac:dyDescent="0.25">
      <c r="A152" s="12">
        <f t="shared" si="7"/>
        <v>143</v>
      </c>
      <c r="B152" s="8">
        <v>41035</v>
      </c>
      <c r="C152">
        <f>'HDDs Piv'!A131</f>
        <v>0</v>
      </c>
      <c r="D152" t="str">
        <f>'HDDs Piv'!B131</f>
        <v>06</v>
      </c>
      <c r="E152">
        <f>'HDDs Piv'!C131</f>
        <v>0</v>
      </c>
      <c r="F152">
        <f>'HDDs Piv'!D131</f>
        <v>0</v>
      </c>
      <c r="G152">
        <f>'HDDs Piv'!E131</f>
        <v>0</v>
      </c>
      <c r="H152">
        <f>'HDDs Piv'!F131</f>
        <v>0</v>
      </c>
      <c r="I152">
        <f>'HDDs Piv'!G131</f>
        <v>0</v>
      </c>
      <c r="J152" s="10">
        <f t="shared" si="6"/>
        <v>0</v>
      </c>
    </row>
    <row r="153" spans="1:10" x14ac:dyDescent="0.25">
      <c r="A153" s="12">
        <f t="shared" si="7"/>
        <v>144</v>
      </c>
      <c r="B153" s="8">
        <v>41036</v>
      </c>
      <c r="C153">
        <f>'HDDs Piv'!A132</f>
        <v>0</v>
      </c>
      <c r="D153" t="str">
        <f>'HDDs Piv'!B132</f>
        <v>07</v>
      </c>
      <c r="E153">
        <f>'HDDs Piv'!C132</f>
        <v>0</v>
      </c>
      <c r="F153">
        <f>'HDDs Piv'!D132</f>
        <v>0</v>
      </c>
      <c r="G153">
        <f>'HDDs Piv'!E132</f>
        <v>0</v>
      </c>
      <c r="H153">
        <f>'HDDs Piv'!F132</f>
        <v>0</v>
      </c>
      <c r="I153">
        <f>'HDDs Piv'!G132</f>
        <v>0</v>
      </c>
      <c r="J153" s="10">
        <f t="shared" si="6"/>
        <v>0</v>
      </c>
    </row>
    <row r="154" spans="1:10" x14ac:dyDescent="0.25">
      <c r="A154" s="12">
        <f t="shared" si="7"/>
        <v>145</v>
      </c>
      <c r="B154" s="8">
        <v>41037</v>
      </c>
      <c r="C154">
        <f>'HDDs Piv'!A133</f>
        <v>0</v>
      </c>
      <c r="D154" t="str">
        <f>'HDDs Piv'!B133</f>
        <v>08</v>
      </c>
      <c r="E154">
        <f>'HDDs Piv'!C133</f>
        <v>0</v>
      </c>
      <c r="F154">
        <f>'HDDs Piv'!D133</f>
        <v>0</v>
      </c>
      <c r="G154">
        <f>'HDDs Piv'!E133</f>
        <v>0</v>
      </c>
      <c r="H154">
        <f>'HDDs Piv'!F133</f>
        <v>0</v>
      </c>
      <c r="I154">
        <f>'HDDs Piv'!G133</f>
        <v>0</v>
      </c>
      <c r="J154" s="10">
        <f t="shared" ref="J154:J217" si="8">IFERROR(ROUND((E154*E$24)+(F154*F$24)+(G154*G$24)+(H154*H$24)+(I154*I$24),0),0)</f>
        <v>0</v>
      </c>
    </row>
    <row r="155" spans="1:10" x14ac:dyDescent="0.25">
      <c r="A155" s="12">
        <f t="shared" si="7"/>
        <v>146</v>
      </c>
      <c r="B155" s="8">
        <v>41038</v>
      </c>
      <c r="C155">
        <f>'HDDs Piv'!A134</f>
        <v>0</v>
      </c>
      <c r="D155" t="str">
        <f>'HDDs Piv'!B134</f>
        <v>09</v>
      </c>
      <c r="E155">
        <f>'HDDs Piv'!C134</f>
        <v>3</v>
      </c>
      <c r="F155">
        <f>'HDDs Piv'!D134</f>
        <v>4</v>
      </c>
      <c r="G155">
        <f>'HDDs Piv'!E134</f>
        <v>0</v>
      </c>
      <c r="H155">
        <f>'HDDs Piv'!F134</f>
        <v>0</v>
      </c>
      <c r="I155">
        <f>'HDDs Piv'!G134</f>
        <v>3</v>
      </c>
      <c r="J155" s="10">
        <f t="shared" si="8"/>
        <v>2</v>
      </c>
    </row>
    <row r="156" spans="1:10" x14ac:dyDescent="0.25">
      <c r="A156" s="12">
        <f t="shared" si="7"/>
        <v>147</v>
      </c>
      <c r="B156" s="8">
        <v>41039</v>
      </c>
      <c r="C156">
        <f>'HDDs Piv'!A135</f>
        <v>0</v>
      </c>
      <c r="D156" t="str">
        <f>'HDDs Piv'!B135</f>
        <v>10</v>
      </c>
      <c r="E156">
        <f>'HDDs Piv'!C135</f>
        <v>4</v>
      </c>
      <c r="F156">
        <f>'HDDs Piv'!D135</f>
        <v>9</v>
      </c>
      <c r="G156">
        <f>'HDDs Piv'!E135</f>
        <v>5</v>
      </c>
      <c r="H156">
        <f>'HDDs Piv'!F135</f>
        <v>3</v>
      </c>
      <c r="I156">
        <f>'HDDs Piv'!G135</f>
        <v>4</v>
      </c>
      <c r="J156" s="10">
        <f t="shared" si="8"/>
        <v>5</v>
      </c>
    </row>
    <row r="157" spans="1:10" x14ac:dyDescent="0.25">
      <c r="A157" s="12">
        <f t="shared" si="7"/>
        <v>148</v>
      </c>
      <c r="B157" s="8">
        <v>41040</v>
      </c>
      <c r="C157">
        <f>'HDDs Piv'!A136</f>
        <v>0</v>
      </c>
      <c r="D157" t="str">
        <f>'HDDs Piv'!B136</f>
        <v>11</v>
      </c>
      <c r="E157">
        <f>'HDDs Piv'!C136</f>
        <v>3</v>
      </c>
      <c r="F157">
        <f>'HDDs Piv'!D136</f>
        <v>7</v>
      </c>
      <c r="G157">
        <f>'HDDs Piv'!E136</f>
        <v>2</v>
      </c>
      <c r="H157">
        <f>'HDDs Piv'!F136</f>
        <v>2</v>
      </c>
      <c r="I157">
        <f>'HDDs Piv'!G136</f>
        <v>4</v>
      </c>
      <c r="J157" s="10">
        <f t="shared" si="8"/>
        <v>4</v>
      </c>
    </row>
    <row r="158" spans="1:10" x14ac:dyDescent="0.25">
      <c r="A158" s="12">
        <f t="shared" si="7"/>
        <v>149</v>
      </c>
      <c r="B158" s="8">
        <v>41041</v>
      </c>
      <c r="C158">
        <f>'HDDs Piv'!A137</f>
        <v>0</v>
      </c>
      <c r="D158" t="str">
        <f>'HDDs Piv'!B137</f>
        <v>12</v>
      </c>
      <c r="E158">
        <f>'HDDs Piv'!C137</f>
        <v>0</v>
      </c>
      <c r="F158">
        <f>'HDDs Piv'!D137</f>
        <v>4</v>
      </c>
      <c r="G158">
        <f>'HDDs Piv'!E137</f>
        <v>0</v>
      </c>
      <c r="H158">
        <f>'HDDs Piv'!F137</f>
        <v>1</v>
      </c>
      <c r="I158">
        <f>'HDDs Piv'!G137</f>
        <v>0</v>
      </c>
      <c r="J158" s="10">
        <f t="shared" si="8"/>
        <v>1</v>
      </c>
    </row>
    <row r="159" spans="1:10" x14ac:dyDescent="0.25">
      <c r="A159" s="12">
        <f t="shared" si="7"/>
        <v>150</v>
      </c>
      <c r="B159" s="8">
        <v>41042</v>
      </c>
      <c r="C159">
        <f>'HDDs Piv'!A138</f>
        <v>0</v>
      </c>
      <c r="D159" t="str">
        <f>'HDDs Piv'!B138</f>
        <v>13</v>
      </c>
      <c r="E159">
        <f>'HDDs Piv'!C138</f>
        <v>0</v>
      </c>
      <c r="F159">
        <f>'HDDs Piv'!D138</f>
        <v>4</v>
      </c>
      <c r="G159">
        <f>'HDDs Piv'!E138</f>
        <v>3</v>
      </c>
      <c r="H159">
        <f>'HDDs Piv'!F138</f>
        <v>0</v>
      </c>
      <c r="I159">
        <f>'HDDs Piv'!G138</f>
        <v>0</v>
      </c>
      <c r="J159" s="10">
        <f t="shared" si="8"/>
        <v>1</v>
      </c>
    </row>
    <row r="160" spans="1:10" x14ac:dyDescent="0.25">
      <c r="A160" s="12">
        <f t="shared" si="7"/>
        <v>151</v>
      </c>
      <c r="B160" s="8">
        <v>41043</v>
      </c>
      <c r="C160">
        <f>'HDDs Piv'!A139</f>
        <v>0</v>
      </c>
      <c r="D160" t="str">
        <f>'HDDs Piv'!B139</f>
        <v>14</v>
      </c>
      <c r="E160">
        <f>'HDDs Piv'!C139</f>
        <v>0</v>
      </c>
      <c r="F160">
        <f>'HDDs Piv'!D139</f>
        <v>2</v>
      </c>
      <c r="G160">
        <f>'HDDs Piv'!E139</f>
        <v>0</v>
      </c>
      <c r="H160">
        <f>'HDDs Piv'!F139</f>
        <v>0</v>
      </c>
      <c r="I160">
        <f>'HDDs Piv'!G139</f>
        <v>0</v>
      </c>
      <c r="J160" s="10">
        <f t="shared" si="8"/>
        <v>0</v>
      </c>
    </row>
    <row r="161" spans="1:10" x14ac:dyDescent="0.25">
      <c r="A161" s="12">
        <f t="shared" si="7"/>
        <v>152</v>
      </c>
      <c r="B161" s="8">
        <v>41044</v>
      </c>
      <c r="C161">
        <f>'HDDs Piv'!A140</f>
        <v>0</v>
      </c>
      <c r="D161" t="str">
        <f>'HDDs Piv'!B140</f>
        <v>15</v>
      </c>
      <c r="E161">
        <f>'HDDs Piv'!C140</f>
        <v>0</v>
      </c>
      <c r="F161">
        <f>'HDDs Piv'!D140</f>
        <v>2</v>
      </c>
      <c r="G161">
        <f>'HDDs Piv'!E140</f>
        <v>0</v>
      </c>
      <c r="H161">
        <f>'HDDs Piv'!F140</f>
        <v>0</v>
      </c>
      <c r="I161">
        <f>'HDDs Piv'!G140</f>
        <v>0</v>
      </c>
      <c r="J161" s="10">
        <f t="shared" si="8"/>
        <v>0</v>
      </c>
    </row>
    <row r="162" spans="1:10" x14ac:dyDescent="0.25">
      <c r="A162" s="12">
        <f t="shared" si="7"/>
        <v>153</v>
      </c>
      <c r="B162" s="8">
        <v>41045</v>
      </c>
      <c r="C162">
        <f>'HDDs Piv'!A141</f>
        <v>0</v>
      </c>
      <c r="D162" t="str">
        <f>'HDDs Piv'!B141</f>
        <v>16</v>
      </c>
      <c r="E162">
        <f>'HDDs Piv'!C141</f>
        <v>0</v>
      </c>
      <c r="F162">
        <f>'HDDs Piv'!D141</f>
        <v>0</v>
      </c>
      <c r="G162">
        <f>'HDDs Piv'!E141</f>
        <v>0</v>
      </c>
      <c r="H162">
        <f>'HDDs Piv'!F141</f>
        <v>0</v>
      </c>
      <c r="I162">
        <f>'HDDs Piv'!G141</f>
        <v>0</v>
      </c>
      <c r="J162" s="10">
        <f t="shared" si="8"/>
        <v>0</v>
      </c>
    </row>
    <row r="163" spans="1:10" x14ac:dyDescent="0.25">
      <c r="A163" s="12">
        <f t="shared" si="7"/>
        <v>154</v>
      </c>
      <c r="B163" s="8">
        <v>41046</v>
      </c>
      <c r="C163">
        <f>'HDDs Piv'!A142</f>
        <v>0</v>
      </c>
      <c r="D163" t="str">
        <f>'HDDs Piv'!B142</f>
        <v>17</v>
      </c>
      <c r="E163">
        <f>'HDDs Piv'!C142</f>
        <v>0</v>
      </c>
      <c r="F163">
        <f>'HDDs Piv'!D142</f>
        <v>1</v>
      </c>
      <c r="G163">
        <f>'HDDs Piv'!E142</f>
        <v>0</v>
      </c>
      <c r="H163">
        <f>'HDDs Piv'!F142</f>
        <v>0</v>
      </c>
      <c r="I163">
        <f>'HDDs Piv'!G142</f>
        <v>0</v>
      </c>
      <c r="J163" s="10">
        <f t="shared" si="8"/>
        <v>0</v>
      </c>
    </row>
    <row r="164" spans="1:10" x14ac:dyDescent="0.25">
      <c r="A164" s="12">
        <f t="shared" si="7"/>
        <v>155</v>
      </c>
      <c r="B164" s="8">
        <v>41047</v>
      </c>
      <c r="C164">
        <f>'HDDs Piv'!A143</f>
        <v>0</v>
      </c>
      <c r="D164" t="str">
        <f>'HDDs Piv'!B143</f>
        <v>18</v>
      </c>
      <c r="E164">
        <f>'HDDs Piv'!C143</f>
        <v>0</v>
      </c>
      <c r="F164">
        <f>'HDDs Piv'!D143</f>
        <v>0</v>
      </c>
      <c r="G164">
        <f>'HDDs Piv'!E143</f>
        <v>0</v>
      </c>
      <c r="H164">
        <f>'HDDs Piv'!F143</f>
        <v>0</v>
      </c>
      <c r="I164">
        <f>'HDDs Piv'!G143</f>
        <v>0</v>
      </c>
      <c r="J164" s="10">
        <f t="shared" si="8"/>
        <v>0</v>
      </c>
    </row>
    <row r="165" spans="1:10" x14ac:dyDescent="0.25">
      <c r="A165" s="12">
        <f t="shared" si="7"/>
        <v>156</v>
      </c>
      <c r="B165" s="8">
        <v>41048</v>
      </c>
      <c r="C165">
        <f>'HDDs Piv'!A144</f>
        <v>0</v>
      </c>
      <c r="D165" t="str">
        <f>'HDDs Piv'!B144</f>
        <v>19</v>
      </c>
      <c r="E165">
        <f>'HDDs Piv'!C144</f>
        <v>0</v>
      </c>
      <c r="F165">
        <f>'HDDs Piv'!D144</f>
        <v>0</v>
      </c>
      <c r="G165">
        <f>'HDDs Piv'!E144</f>
        <v>0</v>
      </c>
      <c r="H165">
        <f>'HDDs Piv'!F144</f>
        <v>0</v>
      </c>
      <c r="I165">
        <f>'HDDs Piv'!G144</f>
        <v>0</v>
      </c>
      <c r="J165" s="10">
        <f t="shared" si="8"/>
        <v>0</v>
      </c>
    </row>
    <row r="166" spans="1:10" x14ac:dyDescent="0.25">
      <c r="A166" s="12">
        <f t="shared" si="7"/>
        <v>157</v>
      </c>
      <c r="B166" s="8">
        <v>41049</v>
      </c>
      <c r="C166">
        <f>'HDDs Piv'!A145</f>
        <v>0</v>
      </c>
      <c r="D166" t="str">
        <f>'HDDs Piv'!B145</f>
        <v>20</v>
      </c>
      <c r="E166">
        <f>'HDDs Piv'!C145</f>
        <v>0</v>
      </c>
      <c r="F166">
        <f>'HDDs Piv'!D145</f>
        <v>0</v>
      </c>
      <c r="G166">
        <f>'HDDs Piv'!E145</f>
        <v>0</v>
      </c>
      <c r="H166">
        <f>'HDDs Piv'!F145</f>
        <v>0</v>
      </c>
      <c r="I166">
        <f>'HDDs Piv'!G145</f>
        <v>0</v>
      </c>
      <c r="J166" s="10">
        <f t="shared" si="8"/>
        <v>0</v>
      </c>
    </row>
    <row r="167" spans="1:10" x14ac:dyDescent="0.25">
      <c r="A167" s="12">
        <f t="shared" si="7"/>
        <v>158</v>
      </c>
      <c r="B167" s="8">
        <v>41050</v>
      </c>
      <c r="C167">
        <f>'HDDs Piv'!A146</f>
        <v>0</v>
      </c>
      <c r="D167" t="str">
        <f>'HDDs Piv'!B146</f>
        <v>21</v>
      </c>
      <c r="E167">
        <f>'HDDs Piv'!C146</f>
        <v>0</v>
      </c>
      <c r="F167">
        <f>'HDDs Piv'!D146</f>
        <v>0</v>
      </c>
      <c r="G167">
        <f>'HDDs Piv'!E146</f>
        <v>0</v>
      </c>
      <c r="H167">
        <f>'HDDs Piv'!F146</f>
        <v>0</v>
      </c>
      <c r="I167">
        <f>'HDDs Piv'!G146</f>
        <v>0</v>
      </c>
      <c r="J167" s="10">
        <f t="shared" si="8"/>
        <v>0</v>
      </c>
    </row>
    <row r="168" spans="1:10" x14ac:dyDescent="0.25">
      <c r="A168" s="12">
        <f t="shared" si="7"/>
        <v>159</v>
      </c>
      <c r="B168" s="8">
        <v>41051</v>
      </c>
      <c r="C168">
        <f>'HDDs Piv'!A147</f>
        <v>0</v>
      </c>
      <c r="D168" t="str">
        <f>'HDDs Piv'!B147</f>
        <v>22</v>
      </c>
      <c r="E168">
        <f>'HDDs Piv'!C147</f>
        <v>0</v>
      </c>
      <c r="F168">
        <f>'HDDs Piv'!D147</f>
        <v>0</v>
      </c>
      <c r="G168">
        <f>'HDDs Piv'!E147</f>
        <v>0</v>
      </c>
      <c r="H168">
        <f>'HDDs Piv'!F147</f>
        <v>0</v>
      </c>
      <c r="I168">
        <f>'HDDs Piv'!G147</f>
        <v>1</v>
      </c>
      <c r="J168" s="10">
        <f t="shared" si="8"/>
        <v>0</v>
      </c>
    </row>
    <row r="169" spans="1:10" x14ac:dyDescent="0.25">
      <c r="A169" s="12">
        <f t="shared" si="7"/>
        <v>160</v>
      </c>
      <c r="B169" s="8">
        <v>41052</v>
      </c>
      <c r="C169">
        <f>'HDDs Piv'!A148</f>
        <v>0</v>
      </c>
      <c r="D169" t="str">
        <f>'HDDs Piv'!B148</f>
        <v>23</v>
      </c>
      <c r="E169">
        <f>'HDDs Piv'!C148</f>
        <v>0</v>
      </c>
      <c r="F169">
        <f>'HDDs Piv'!D148</f>
        <v>0</v>
      </c>
      <c r="G169">
        <f>'HDDs Piv'!E148</f>
        <v>0</v>
      </c>
      <c r="H169">
        <f>'HDDs Piv'!F148</f>
        <v>0</v>
      </c>
      <c r="I169">
        <f>'HDDs Piv'!G148</f>
        <v>0</v>
      </c>
      <c r="J169" s="10">
        <f t="shared" si="8"/>
        <v>0</v>
      </c>
    </row>
    <row r="170" spans="1:10" x14ac:dyDescent="0.25">
      <c r="A170" s="12">
        <f t="shared" si="7"/>
        <v>161</v>
      </c>
      <c r="B170" s="8">
        <v>41053</v>
      </c>
      <c r="C170">
        <f>'HDDs Piv'!A149</f>
        <v>0</v>
      </c>
      <c r="D170" t="str">
        <f>'HDDs Piv'!B149</f>
        <v>24</v>
      </c>
      <c r="E170">
        <f>'HDDs Piv'!C149</f>
        <v>0</v>
      </c>
      <c r="F170">
        <f>'HDDs Piv'!D149</f>
        <v>0</v>
      </c>
      <c r="G170">
        <f>'HDDs Piv'!E149</f>
        <v>0</v>
      </c>
      <c r="H170">
        <f>'HDDs Piv'!F149</f>
        <v>0</v>
      </c>
      <c r="I170">
        <f>'HDDs Piv'!G149</f>
        <v>0</v>
      </c>
      <c r="J170" s="10">
        <f t="shared" si="8"/>
        <v>0</v>
      </c>
    </row>
    <row r="171" spans="1:10" x14ac:dyDescent="0.25">
      <c r="A171" s="12">
        <f t="shared" si="7"/>
        <v>162</v>
      </c>
      <c r="B171" s="8">
        <v>41054</v>
      </c>
      <c r="C171">
        <f>'HDDs Piv'!A150</f>
        <v>0</v>
      </c>
      <c r="D171" t="str">
        <f>'HDDs Piv'!B150</f>
        <v>25</v>
      </c>
      <c r="E171">
        <f>'HDDs Piv'!C150</f>
        <v>0</v>
      </c>
      <c r="F171">
        <f>'HDDs Piv'!D150</f>
        <v>0</v>
      </c>
      <c r="G171">
        <f>'HDDs Piv'!E150</f>
        <v>0</v>
      </c>
      <c r="H171">
        <f>'HDDs Piv'!F150</f>
        <v>0</v>
      </c>
      <c r="I171">
        <f>'HDDs Piv'!G150</f>
        <v>0</v>
      </c>
      <c r="J171" s="10">
        <f t="shared" si="8"/>
        <v>0</v>
      </c>
    </row>
    <row r="172" spans="1:10" x14ac:dyDescent="0.25">
      <c r="A172" s="12">
        <f t="shared" si="7"/>
        <v>163</v>
      </c>
      <c r="B172" s="8">
        <v>41055</v>
      </c>
      <c r="C172">
        <f>'HDDs Piv'!A151</f>
        <v>0</v>
      </c>
      <c r="D172" t="str">
        <f>'HDDs Piv'!B151</f>
        <v>26</v>
      </c>
      <c r="E172">
        <f>'HDDs Piv'!C151</f>
        <v>0</v>
      </c>
      <c r="F172">
        <f>'HDDs Piv'!D151</f>
        <v>0</v>
      </c>
      <c r="G172">
        <f>'HDDs Piv'!E151</f>
        <v>0</v>
      </c>
      <c r="H172">
        <f>'HDDs Piv'!F151</f>
        <v>0</v>
      </c>
      <c r="I172">
        <f>'HDDs Piv'!G151</f>
        <v>0</v>
      </c>
      <c r="J172" s="10">
        <f t="shared" si="8"/>
        <v>0</v>
      </c>
    </row>
    <row r="173" spans="1:10" x14ac:dyDescent="0.25">
      <c r="A173" s="12">
        <f t="shared" si="7"/>
        <v>164</v>
      </c>
      <c r="B173" s="8">
        <v>41056</v>
      </c>
      <c r="C173">
        <f>'HDDs Piv'!A152</f>
        <v>0</v>
      </c>
      <c r="D173" t="str">
        <f>'HDDs Piv'!B152</f>
        <v>27</v>
      </c>
      <c r="E173">
        <f>'HDDs Piv'!C152</f>
        <v>0</v>
      </c>
      <c r="F173">
        <f>'HDDs Piv'!D152</f>
        <v>0</v>
      </c>
      <c r="G173">
        <f>'HDDs Piv'!E152</f>
        <v>0</v>
      </c>
      <c r="H173">
        <f>'HDDs Piv'!F152</f>
        <v>0</v>
      </c>
      <c r="I173">
        <f>'HDDs Piv'!G152</f>
        <v>0</v>
      </c>
      <c r="J173" s="10">
        <f t="shared" si="8"/>
        <v>0</v>
      </c>
    </row>
    <row r="174" spans="1:10" x14ac:dyDescent="0.25">
      <c r="A174" s="12">
        <f t="shared" si="7"/>
        <v>165</v>
      </c>
      <c r="B174" s="8">
        <v>41057</v>
      </c>
      <c r="C174">
        <f>'HDDs Piv'!A153</f>
        <v>0</v>
      </c>
      <c r="D174" t="str">
        <f>'HDDs Piv'!B153</f>
        <v>28</v>
      </c>
      <c r="E174">
        <f>'HDDs Piv'!C153</f>
        <v>0</v>
      </c>
      <c r="F174">
        <f>'HDDs Piv'!D153</f>
        <v>0</v>
      </c>
      <c r="G174">
        <f>'HDDs Piv'!E153</f>
        <v>0</v>
      </c>
      <c r="H174">
        <f>'HDDs Piv'!F153</f>
        <v>0</v>
      </c>
      <c r="I174">
        <f>'HDDs Piv'!G153</f>
        <v>0</v>
      </c>
      <c r="J174" s="10">
        <f t="shared" si="8"/>
        <v>0</v>
      </c>
    </row>
    <row r="175" spans="1:10" x14ac:dyDescent="0.25">
      <c r="A175" s="12">
        <f t="shared" si="7"/>
        <v>166</v>
      </c>
      <c r="B175" s="8">
        <v>41058</v>
      </c>
      <c r="C175">
        <f>'HDDs Piv'!A154</f>
        <v>0</v>
      </c>
      <c r="D175" t="str">
        <f>'HDDs Piv'!B154</f>
        <v>29</v>
      </c>
      <c r="E175">
        <f>'HDDs Piv'!C154</f>
        <v>0</v>
      </c>
      <c r="F175">
        <f>'HDDs Piv'!D154</f>
        <v>0</v>
      </c>
      <c r="G175">
        <f>'HDDs Piv'!E154</f>
        <v>0</v>
      </c>
      <c r="H175">
        <f>'HDDs Piv'!F154</f>
        <v>0</v>
      </c>
      <c r="I175">
        <f>'HDDs Piv'!G154</f>
        <v>0</v>
      </c>
      <c r="J175" s="10">
        <f t="shared" si="8"/>
        <v>0</v>
      </c>
    </row>
    <row r="176" spans="1:10" x14ac:dyDescent="0.25">
      <c r="A176" s="12">
        <f t="shared" si="7"/>
        <v>167</v>
      </c>
      <c r="B176" s="8">
        <v>41059</v>
      </c>
      <c r="C176">
        <f>'HDDs Piv'!A155</f>
        <v>0</v>
      </c>
      <c r="D176" t="str">
        <f>'HDDs Piv'!B155</f>
        <v>30</v>
      </c>
      <c r="E176">
        <f>'HDDs Piv'!C155</f>
        <v>0</v>
      </c>
      <c r="F176">
        <f>'HDDs Piv'!D155</f>
        <v>0</v>
      </c>
      <c r="G176">
        <f>'HDDs Piv'!E155</f>
        <v>0</v>
      </c>
      <c r="H176">
        <f>'HDDs Piv'!F155</f>
        <v>0</v>
      </c>
      <c r="I176">
        <f>'HDDs Piv'!G155</f>
        <v>0</v>
      </c>
      <c r="J176" s="10">
        <f t="shared" si="8"/>
        <v>0</v>
      </c>
    </row>
    <row r="177" spans="1:10" x14ac:dyDescent="0.25">
      <c r="A177" s="12">
        <f t="shared" si="7"/>
        <v>168</v>
      </c>
      <c r="B177" s="8">
        <v>41060</v>
      </c>
      <c r="C177">
        <f>'HDDs Piv'!A156</f>
        <v>0</v>
      </c>
      <c r="D177" t="str">
        <f>'HDDs Piv'!B156</f>
        <v>31</v>
      </c>
      <c r="E177">
        <f>'HDDs Piv'!C156</f>
        <v>0</v>
      </c>
      <c r="F177">
        <f>'HDDs Piv'!D156</f>
        <v>0</v>
      </c>
      <c r="G177">
        <f>'HDDs Piv'!E156</f>
        <v>0</v>
      </c>
      <c r="H177">
        <f>'HDDs Piv'!F156</f>
        <v>0</v>
      </c>
      <c r="I177">
        <f>'HDDs Piv'!G156</f>
        <v>0</v>
      </c>
      <c r="J177" s="10">
        <f t="shared" si="8"/>
        <v>0</v>
      </c>
    </row>
    <row r="178" spans="1:10" x14ac:dyDescent="0.25">
      <c r="A178" s="12">
        <f t="shared" si="7"/>
        <v>169</v>
      </c>
      <c r="B178" s="8">
        <v>41061</v>
      </c>
      <c r="C178" t="str">
        <f>'HDDs Piv'!A157</f>
        <v>06</v>
      </c>
      <c r="D178" t="str">
        <f>'HDDs Piv'!B157</f>
        <v>01</v>
      </c>
      <c r="E178">
        <f>'HDDs Piv'!C157</f>
        <v>7</v>
      </c>
      <c r="F178">
        <f>'HDDs Piv'!D157</f>
        <v>7</v>
      </c>
      <c r="G178">
        <f>'HDDs Piv'!E157</f>
        <v>4</v>
      </c>
      <c r="H178">
        <f>'HDDs Piv'!F157</f>
        <v>5</v>
      </c>
      <c r="I178">
        <f>'HDDs Piv'!G157</f>
        <v>6</v>
      </c>
      <c r="J178" s="10">
        <f t="shared" si="8"/>
        <v>6</v>
      </c>
    </row>
    <row r="179" spans="1:10" x14ac:dyDescent="0.25">
      <c r="A179" s="12">
        <f t="shared" si="7"/>
        <v>170</v>
      </c>
      <c r="B179" s="8">
        <v>41062</v>
      </c>
      <c r="C179">
        <f>'HDDs Piv'!A158</f>
        <v>0</v>
      </c>
      <c r="D179" t="str">
        <f>'HDDs Piv'!B158</f>
        <v>02</v>
      </c>
      <c r="E179">
        <f>'HDDs Piv'!C158</f>
        <v>2</v>
      </c>
      <c r="F179">
        <f>'HDDs Piv'!D158</f>
        <v>6</v>
      </c>
      <c r="G179">
        <f>'HDDs Piv'!E158</f>
        <v>3</v>
      </c>
      <c r="H179">
        <f>'HDDs Piv'!F158</f>
        <v>2</v>
      </c>
      <c r="I179">
        <f>'HDDs Piv'!G158</f>
        <v>1</v>
      </c>
      <c r="J179" s="10">
        <f t="shared" si="8"/>
        <v>2</v>
      </c>
    </row>
    <row r="180" spans="1:10" x14ac:dyDescent="0.25">
      <c r="A180" s="12">
        <f t="shared" si="7"/>
        <v>171</v>
      </c>
      <c r="B180" s="8">
        <v>41063</v>
      </c>
      <c r="C180">
        <f>'HDDs Piv'!A159</f>
        <v>0</v>
      </c>
      <c r="D180" t="str">
        <f>'HDDs Piv'!B159</f>
        <v>03</v>
      </c>
      <c r="E180">
        <f>'HDDs Piv'!C159</f>
        <v>0</v>
      </c>
      <c r="F180">
        <f>'HDDs Piv'!D159</f>
        <v>0</v>
      </c>
      <c r="G180">
        <f>'HDDs Piv'!E159</f>
        <v>0</v>
      </c>
      <c r="H180">
        <f>'HDDs Piv'!F159</f>
        <v>0</v>
      </c>
      <c r="I180">
        <f>'HDDs Piv'!G159</f>
        <v>0</v>
      </c>
      <c r="J180" s="10">
        <f t="shared" si="8"/>
        <v>0</v>
      </c>
    </row>
    <row r="181" spans="1:10" x14ac:dyDescent="0.25">
      <c r="A181" s="12">
        <f t="shared" si="7"/>
        <v>172</v>
      </c>
      <c r="B181" s="8">
        <v>41064</v>
      </c>
      <c r="C181">
        <f>'HDDs Piv'!A160</f>
        <v>0</v>
      </c>
      <c r="D181" t="str">
        <f>'HDDs Piv'!B160</f>
        <v>04</v>
      </c>
      <c r="E181">
        <f>'HDDs Piv'!C160</f>
        <v>0</v>
      </c>
      <c r="F181">
        <f>'HDDs Piv'!D160</f>
        <v>0</v>
      </c>
      <c r="G181">
        <f>'HDDs Piv'!E160</f>
        <v>0</v>
      </c>
      <c r="H181">
        <f>'HDDs Piv'!F160</f>
        <v>0</v>
      </c>
      <c r="I181">
        <f>'HDDs Piv'!G160</f>
        <v>0</v>
      </c>
      <c r="J181" s="10">
        <f t="shared" si="8"/>
        <v>0</v>
      </c>
    </row>
    <row r="182" spans="1:10" x14ac:dyDescent="0.25">
      <c r="A182" s="12">
        <f t="shared" si="7"/>
        <v>173</v>
      </c>
      <c r="B182" s="8">
        <v>41065</v>
      </c>
      <c r="C182">
        <f>'HDDs Piv'!A161</f>
        <v>0</v>
      </c>
      <c r="D182" t="str">
        <f>'HDDs Piv'!B161</f>
        <v>05</v>
      </c>
      <c r="E182">
        <f>'HDDs Piv'!C161</f>
        <v>0</v>
      </c>
      <c r="F182">
        <f>'HDDs Piv'!D161</f>
        <v>1</v>
      </c>
      <c r="G182">
        <f>'HDDs Piv'!E161</f>
        <v>0</v>
      </c>
      <c r="H182">
        <f>'HDDs Piv'!F161</f>
        <v>0</v>
      </c>
      <c r="I182">
        <f>'HDDs Piv'!G161</f>
        <v>0</v>
      </c>
      <c r="J182" s="10">
        <f t="shared" si="8"/>
        <v>0</v>
      </c>
    </row>
    <row r="183" spans="1:10" x14ac:dyDescent="0.25">
      <c r="A183" s="12">
        <f t="shared" si="7"/>
        <v>174</v>
      </c>
      <c r="B183" s="8">
        <v>41066</v>
      </c>
      <c r="C183">
        <f>'HDDs Piv'!A162</f>
        <v>0</v>
      </c>
      <c r="D183" t="str">
        <f>'HDDs Piv'!B162</f>
        <v>06</v>
      </c>
      <c r="E183">
        <f>'HDDs Piv'!C162</f>
        <v>0</v>
      </c>
      <c r="F183">
        <f>'HDDs Piv'!D162</f>
        <v>2</v>
      </c>
      <c r="G183">
        <f>'HDDs Piv'!E162</f>
        <v>0</v>
      </c>
      <c r="H183">
        <f>'HDDs Piv'!F162</f>
        <v>0</v>
      </c>
      <c r="I183">
        <f>'HDDs Piv'!G162</f>
        <v>0</v>
      </c>
      <c r="J183" s="10">
        <f t="shared" si="8"/>
        <v>0</v>
      </c>
    </row>
    <row r="184" spans="1:10" x14ac:dyDescent="0.25">
      <c r="A184" s="12">
        <f t="shared" si="7"/>
        <v>175</v>
      </c>
      <c r="B184" s="8">
        <v>41067</v>
      </c>
      <c r="C184">
        <f>'HDDs Piv'!A163</f>
        <v>0</v>
      </c>
      <c r="D184" t="str">
        <f>'HDDs Piv'!B163</f>
        <v>07</v>
      </c>
      <c r="E184">
        <f>'HDDs Piv'!C163</f>
        <v>0</v>
      </c>
      <c r="F184">
        <f>'HDDs Piv'!D163</f>
        <v>0</v>
      </c>
      <c r="G184">
        <f>'HDDs Piv'!E163</f>
        <v>0</v>
      </c>
      <c r="H184">
        <f>'HDDs Piv'!F163</f>
        <v>0</v>
      </c>
      <c r="I184">
        <f>'HDDs Piv'!G163</f>
        <v>0</v>
      </c>
      <c r="J184" s="10">
        <f t="shared" si="8"/>
        <v>0</v>
      </c>
    </row>
    <row r="185" spans="1:10" x14ac:dyDescent="0.25">
      <c r="A185" s="12">
        <f t="shared" si="7"/>
        <v>176</v>
      </c>
      <c r="B185" s="8">
        <v>41068</v>
      </c>
      <c r="C185">
        <f>'HDDs Piv'!A164</f>
        <v>0</v>
      </c>
      <c r="D185" t="str">
        <f>'HDDs Piv'!B164</f>
        <v>08</v>
      </c>
      <c r="E185">
        <f>'HDDs Piv'!C164</f>
        <v>0</v>
      </c>
      <c r="F185">
        <f>'HDDs Piv'!D164</f>
        <v>0</v>
      </c>
      <c r="G185">
        <f>'HDDs Piv'!E164</f>
        <v>0</v>
      </c>
      <c r="H185">
        <f>'HDDs Piv'!F164</f>
        <v>0</v>
      </c>
      <c r="I185">
        <f>'HDDs Piv'!G164</f>
        <v>0</v>
      </c>
      <c r="J185" s="10">
        <f t="shared" si="8"/>
        <v>0</v>
      </c>
    </row>
    <row r="186" spans="1:10" x14ac:dyDescent="0.25">
      <c r="A186" s="12">
        <f t="shared" si="7"/>
        <v>177</v>
      </c>
      <c r="B186" s="8">
        <v>41069</v>
      </c>
      <c r="C186">
        <f>'HDDs Piv'!A165</f>
        <v>0</v>
      </c>
      <c r="D186" t="str">
        <f>'HDDs Piv'!B165</f>
        <v>09</v>
      </c>
      <c r="E186">
        <f>'HDDs Piv'!C165</f>
        <v>0</v>
      </c>
      <c r="F186">
        <f>'HDDs Piv'!D165</f>
        <v>0</v>
      </c>
      <c r="G186">
        <f>'HDDs Piv'!E165</f>
        <v>0</v>
      </c>
      <c r="H186">
        <f>'HDDs Piv'!F165</f>
        <v>0</v>
      </c>
      <c r="I186">
        <f>'HDDs Piv'!G165</f>
        <v>0</v>
      </c>
      <c r="J186" s="10">
        <f t="shared" si="8"/>
        <v>0</v>
      </c>
    </row>
    <row r="187" spans="1:10" x14ac:dyDescent="0.25">
      <c r="A187" s="12">
        <f t="shared" si="7"/>
        <v>178</v>
      </c>
      <c r="B187" s="8">
        <v>41070</v>
      </c>
      <c r="C187">
        <f>'HDDs Piv'!A166</f>
        <v>0</v>
      </c>
      <c r="D187" t="str">
        <f>'HDDs Piv'!B166</f>
        <v>10</v>
      </c>
      <c r="E187">
        <f>'HDDs Piv'!C166</f>
        <v>0</v>
      </c>
      <c r="F187">
        <f>'HDDs Piv'!D166</f>
        <v>0</v>
      </c>
      <c r="G187">
        <f>'HDDs Piv'!E166</f>
        <v>0</v>
      </c>
      <c r="H187">
        <f>'HDDs Piv'!F166</f>
        <v>0</v>
      </c>
      <c r="I187">
        <f>'HDDs Piv'!G166</f>
        <v>0</v>
      </c>
      <c r="J187" s="10">
        <f t="shared" si="8"/>
        <v>0</v>
      </c>
    </row>
    <row r="188" spans="1:10" x14ac:dyDescent="0.25">
      <c r="A188" s="12">
        <f t="shared" si="7"/>
        <v>179</v>
      </c>
      <c r="B188" s="8">
        <v>41071</v>
      </c>
      <c r="C188">
        <f>'HDDs Piv'!A167</f>
        <v>0</v>
      </c>
      <c r="D188" t="str">
        <f>'HDDs Piv'!B167</f>
        <v>11</v>
      </c>
      <c r="E188">
        <f>'HDDs Piv'!C167</f>
        <v>0</v>
      </c>
      <c r="F188">
        <f>'HDDs Piv'!D167</f>
        <v>0</v>
      </c>
      <c r="G188">
        <f>'HDDs Piv'!E167</f>
        <v>0</v>
      </c>
      <c r="H188">
        <f>'HDDs Piv'!F167</f>
        <v>0</v>
      </c>
      <c r="I188">
        <f>'HDDs Piv'!G167</f>
        <v>0</v>
      </c>
      <c r="J188" s="10">
        <f t="shared" si="8"/>
        <v>0</v>
      </c>
    </row>
    <row r="189" spans="1:10" x14ac:dyDescent="0.25">
      <c r="A189" s="12">
        <f t="shared" si="7"/>
        <v>180</v>
      </c>
      <c r="B189" s="8">
        <v>41072</v>
      </c>
      <c r="C189">
        <f>'HDDs Piv'!A168</f>
        <v>0</v>
      </c>
      <c r="D189" t="str">
        <f>'HDDs Piv'!B168</f>
        <v>12</v>
      </c>
      <c r="E189">
        <f>'HDDs Piv'!C168</f>
        <v>0</v>
      </c>
      <c r="F189">
        <f>'HDDs Piv'!D168</f>
        <v>0</v>
      </c>
      <c r="G189">
        <f>'HDDs Piv'!E168</f>
        <v>0</v>
      </c>
      <c r="H189">
        <f>'HDDs Piv'!F168</f>
        <v>0</v>
      </c>
      <c r="I189">
        <f>'HDDs Piv'!G168</f>
        <v>0</v>
      </c>
      <c r="J189" s="10">
        <f t="shared" si="8"/>
        <v>0</v>
      </c>
    </row>
    <row r="190" spans="1:10" x14ac:dyDescent="0.25">
      <c r="A190" s="12">
        <f t="shared" si="7"/>
        <v>181</v>
      </c>
      <c r="B190" s="8">
        <v>41073</v>
      </c>
      <c r="C190">
        <f>'HDDs Piv'!A169</f>
        <v>0</v>
      </c>
      <c r="D190" t="str">
        <f>'HDDs Piv'!B169</f>
        <v>13</v>
      </c>
      <c r="E190">
        <f>'HDDs Piv'!C169</f>
        <v>0</v>
      </c>
      <c r="F190">
        <f>'HDDs Piv'!D169</f>
        <v>0</v>
      </c>
      <c r="G190">
        <f>'HDDs Piv'!E169</f>
        <v>0</v>
      </c>
      <c r="H190">
        <f>'HDDs Piv'!F169</f>
        <v>0</v>
      </c>
      <c r="I190">
        <f>'HDDs Piv'!G169</f>
        <v>0</v>
      </c>
      <c r="J190" s="10">
        <f t="shared" si="8"/>
        <v>0</v>
      </c>
    </row>
    <row r="191" spans="1:10" x14ac:dyDescent="0.25">
      <c r="A191" s="12">
        <f t="shared" si="7"/>
        <v>182</v>
      </c>
      <c r="B191" s="8">
        <v>41074</v>
      </c>
      <c r="C191">
        <f>'HDDs Piv'!A170</f>
        <v>0</v>
      </c>
      <c r="D191" t="str">
        <f>'HDDs Piv'!B170</f>
        <v>14</v>
      </c>
      <c r="E191">
        <f>'HDDs Piv'!C170</f>
        <v>0</v>
      </c>
      <c r="F191">
        <f>'HDDs Piv'!D170</f>
        <v>0</v>
      </c>
      <c r="G191">
        <f>'HDDs Piv'!E170</f>
        <v>0</v>
      </c>
      <c r="H191">
        <f>'HDDs Piv'!F170</f>
        <v>0</v>
      </c>
      <c r="I191">
        <f>'HDDs Piv'!G170</f>
        <v>0</v>
      </c>
      <c r="J191" s="10">
        <f t="shared" si="8"/>
        <v>0</v>
      </c>
    </row>
    <row r="192" spans="1:10" x14ac:dyDescent="0.25">
      <c r="A192" s="12">
        <f t="shared" si="7"/>
        <v>183</v>
      </c>
      <c r="B192" s="8">
        <v>41075</v>
      </c>
      <c r="C192">
        <f>'HDDs Piv'!A171</f>
        <v>0</v>
      </c>
      <c r="D192" t="str">
        <f>'HDDs Piv'!B171</f>
        <v>15</v>
      </c>
      <c r="E192">
        <f>'HDDs Piv'!C171</f>
        <v>0</v>
      </c>
      <c r="F192">
        <f>'HDDs Piv'!D171</f>
        <v>0</v>
      </c>
      <c r="G192">
        <f>'HDDs Piv'!E171</f>
        <v>0</v>
      </c>
      <c r="H192">
        <f>'HDDs Piv'!F171</f>
        <v>0</v>
      </c>
      <c r="I192">
        <f>'HDDs Piv'!G171</f>
        <v>0</v>
      </c>
      <c r="J192" s="10">
        <f t="shared" si="8"/>
        <v>0</v>
      </c>
    </row>
    <row r="193" spans="1:10" x14ac:dyDescent="0.25">
      <c r="A193" s="12">
        <f t="shared" si="7"/>
        <v>184</v>
      </c>
      <c r="B193" s="8">
        <v>41076</v>
      </c>
      <c r="C193">
        <f>'HDDs Piv'!A172</f>
        <v>0</v>
      </c>
      <c r="D193" t="str">
        <f>'HDDs Piv'!B172</f>
        <v>16</v>
      </c>
      <c r="E193">
        <f>'HDDs Piv'!C172</f>
        <v>0</v>
      </c>
      <c r="F193">
        <f>'HDDs Piv'!D172</f>
        <v>0</v>
      </c>
      <c r="G193">
        <f>'HDDs Piv'!E172</f>
        <v>0</v>
      </c>
      <c r="H193">
        <f>'HDDs Piv'!F172</f>
        <v>0</v>
      </c>
      <c r="I193">
        <f>'HDDs Piv'!G172</f>
        <v>0</v>
      </c>
      <c r="J193" s="10">
        <f t="shared" si="8"/>
        <v>0</v>
      </c>
    </row>
    <row r="194" spans="1:10" x14ac:dyDescent="0.25">
      <c r="A194" s="12">
        <f t="shared" si="7"/>
        <v>185</v>
      </c>
      <c r="B194" s="8">
        <v>41077</v>
      </c>
      <c r="C194">
        <f>'HDDs Piv'!A173</f>
        <v>0</v>
      </c>
      <c r="D194" t="str">
        <f>'HDDs Piv'!B173</f>
        <v>17</v>
      </c>
      <c r="E194">
        <f>'HDDs Piv'!C173</f>
        <v>0</v>
      </c>
      <c r="F194">
        <f>'HDDs Piv'!D173</f>
        <v>0</v>
      </c>
      <c r="G194">
        <f>'HDDs Piv'!E173</f>
        <v>0</v>
      </c>
      <c r="H194">
        <f>'HDDs Piv'!F173</f>
        <v>0</v>
      </c>
      <c r="I194">
        <f>'HDDs Piv'!G173</f>
        <v>0</v>
      </c>
      <c r="J194" s="10">
        <f t="shared" si="8"/>
        <v>0</v>
      </c>
    </row>
    <row r="195" spans="1:10" x14ac:dyDescent="0.25">
      <c r="A195" s="12">
        <f t="shared" si="7"/>
        <v>186</v>
      </c>
      <c r="B195" s="8">
        <v>41078</v>
      </c>
      <c r="C195">
        <f>'HDDs Piv'!A174</f>
        <v>0</v>
      </c>
      <c r="D195" t="str">
        <f>'HDDs Piv'!B174</f>
        <v>18</v>
      </c>
      <c r="E195">
        <f>'HDDs Piv'!C174</f>
        <v>0</v>
      </c>
      <c r="F195">
        <f>'HDDs Piv'!D174</f>
        <v>0</v>
      </c>
      <c r="G195">
        <f>'HDDs Piv'!E174</f>
        <v>0</v>
      </c>
      <c r="H195">
        <f>'HDDs Piv'!F174</f>
        <v>0</v>
      </c>
      <c r="I195">
        <f>'HDDs Piv'!G174</f>
        <v>0</v>
      </c>
      <c r="J195" s="10">
        <f t="shared" si="8"/>
        <v>0</v>
      </c>
    </row>
    <row r="196" spans="1:10" x14ac:dyDescent="0.25">
      <c r="A196" s="12">
        <f t="shared" si="7"/>
        <v>187</v>
      </c>
      <c r="B196" s="8">
        <v>41079</v>
      </c>
      <c r="C196">
        <f>'HDDs Piv'!A175</f>
        <v>0</v>
      </c>
      <c r="D196" t="str">
        <f>'HDDs Piv'!B175</f>
        <v>19</v>
      </c>
      <c r="E196">
        <f>'HDDs Piv'!C175</f>
        <v>0</v>
      </c>
      <c r="F196">
        <f>'HDDs Piv'!D175</f>
        <v>0</v>
      </c>
      <c r="G196">
        <f>'HDDs Piv'!E175</f>
        <v>0</v>
      </c>
      <c r="H196">
        <f>'HDDs Piv'!F175</f>
        <v>0</v>
      </c>
      <c r="I196">
        <f>'HDDs Piv'!G175</f>
        <v>0</v>
      </c>
      <c r="J196" s="10">
        <f t="shared" si="8"/>
        <v>0</v>
      </c>
    </row>
    <row r="197" spans="1:10" x14ac:dyDescent="0.25">
      <c r="A197" s="12">
        <f t="shared" si="7"/>
        <v>188</v>
      </c>
      <c r="B197" s="8">
        <v>41080</v>
      </c>
      <c r="C197">
        <f>'HDDs Piv'!A176</f>
        <v>0</v>
      </c>
      <c r="D197" t="str">
        <f>'HDDs Piv'!B176</f>
        <v>20</v>
      </c>
      <c r="E197">
        <f>'HDDs Piv'!C176</f>
        <v>0</v>
      </c>
      <c r="F197">
        <f>'HDDs Piv'!D176</f>
        <v>0</v>
      </c>
      <c r="G197">
        <f>'HDDs Piv'!E176</f>
        <v>0</v>
      </c>
      <c r="H197">
        <f>'HDDs Piv'!F176</f>
        <v>0</v>
      </c>
      <c r="I197">
        <f>'HDDs Piv'!G176</f>
        <v>0</v>
      </c>
      <c r="J197" s="10">
        <f t="shared" si="8"/>
        <v>0</v>
      </c>
    </row>
    <row r="198" spans="1:10" x14ac:dyDescent="0.25">
      <c r="A198" s="12">
        <f t="shared" si="7"/>
        <v>189</v>
      </c>
      <c r="B198" s="8">
        <v>41081</v>
      </c>
      <c r="C198">
        <f>'HDDs Piv'!A177</f>
        <v>0</v>
      </c>
      <c r="D198" t="str">
        <f>'HDDs Piv'!B177</f>
        <v>21</v>
      </c>
      <c r="E198">
        <f>'HDDs Piv'!C177</f>
        <v>0</v>
      </c>
      <c r="F198">
        <f>'HDDs Piv'!D177</f>
        <v>0</v>
      </c>
      <c r="G198">
        <f>'HDDs Piv'!E177</f>
        <v>0</v>
      </c>
      <c r="H198">
        <f>'HDDs Piv'!F177</f>
        <v>0</v>
      </c>
      <c r="I198">
        <f>'HDDs Piv'!G177</f>
        <v>0</v>
      </c>
      <c r="J198" s="10">
        <f t="shared" si="8"/>
        <v>0</v>
      </c>
    </row>
    <row r="199" spans="1:10" x14ac:dyDescent="0.25">
      <c r="A199" s="12">
        <f t="shared" si="7"/>
        <v>190</v>
      </c>
      <c r="B199" s="8">
        <v>41082</v>
      </c>
      <c r="C199">
        <f>'HDDs Piv'!A178</f>
        <v>0</v>
      </c>
      <c r="D199" t="str">
        <f>'HDDs Piv'!B178</f>
        <v>22</v>
      </c>
      <c r="E199">
        <f>'HDDs Piv'!C178</f>
        <v>0</v>
      </c>
      <c r="F199">
        <f>'HDDs Piv'!D178</f>
        <v>0</v>
      </c>
      <c r="G199">
        <f>'HDDs Piv'!E178</f>
        <v>0</v>
      </c>
      <c r="H199">
        <f>'HDDs Piv'!F178</f>
        <v>0</v>
      </c>
      <c r="I199">
        <f>'HDDs Piv'!G178</f>
        <v>0</v>
      </c>
      <c r="J199" s="10">
        <f t="shared" si="8"/>
        <v>0</v>
      </c>
    </row>
    <row r="200" spans="1:10" x14ac:dyDescent="0.25">
      <c r="A200" s="12">
        <f t="shared" si="7"/>
        <v>191</v>
      </c>
      <c r="B200" s="8">
        <v>41083</v>
      </c>
      <c r="C200">
        <f>'HDDs Piv'!A179</f>
        <v>0</v>
      </c>
      <c r="D200" t="str">
        <f>'HDDs Piv'!B179</f>
        <v>23</v>
      </c>
      <c r="E200">
        <f>'HDDs Piv'!C179</f>
        <v>0</v>
      </c>
      <c r="F200">
        <f>'HDDs Piv'!D179</f>
        <v>0</v>
      </c>
      <c r="G200">
        <f>'HDDs Piv'!E179</f>
        <v>0</v>
      </c>
      <c r="H200">
        <f>'HDDs Piv'!F179</f>
        <v>0</v>
      </c>
      <c r="I200">
        <f>'HDDs Piv'!G179</f>
        <v>0</v>
      </c>
      <c r="J200" s="10">
        <f t="shared" si="8"/>
        <v>0</v>
      </c>
    </row>
    <row r="201" spans="1:10" x14ac:dyDescent="0.25">
      <c r="A201" s="12">
        <f t="shared" si="7"/>
        <v>192</v>
      </c>
      <c r="B201" s="8">
        <v>41084</v>
      </c>
      <c r="C201">
        <f>'HDDs Piv'!A180</f>
        <v>0</v>
      </c>
      <c r="D201" t="str">
        <f>'HDDs Piv'!B180</f>
        <v>24</v>
      </c>
      <c r="E201">
        <f>'HDDs Piv'!C180</f>
        <v>0</v>
      </c>
      <c r="F201">
        <f>'HDDs Piv'!D180</f>
        <v>0</v>
      </c>
      <c r="G201">
        <f>'HDDs Piv'!E180</f>
        <v>0</v>
      </c>
      <c r="H201">
        <f>'HDDs Piv'!F180</f>
        <v>0</v>
      </c>
      <c r="I201">
        <f>'HDDs Piv'!G180</f>
        <v>0</v>
      </c>
      <c r="J201" s="10">
        <f t="shared" si="8"/>
        <v>0</v>
      </c>
    </row>
    <row r="202" spans="1:10" x14ac:dyDescent="0.25">
      <c r="A202" s="12">
        <f t="shared" si="7"/>
        <v>193</v>
      </c>
      <c r="B202" s="8">
        <v>41085</v>
      </c>
      <c r="C202">
        <f>'HDDs Piv'!A181</f>
        <v>0</v>
      </c>
      <c r="D202" t="str">
        <f>'HDDs Piv'!B181</f>
        <v>25</v>
      </c>
      <c r="E202">
        <f>'HDDs Piv'!C181</f>
        <v>0</v>
      </c>
      <c r="F202">
        <f>'HDDs Piv'!D181</f>
        <v>0</v>
      </c>
      <c r="G202">
        <f>'HDDs Piv'!E181</f>
        <v>0</v>
      </c>
      <c r="H202">
        <f>'HDDs Piv'!F181</f>
        <v>0</v>
      </c>
      <c r="I202">
        <f>'HDDs Piv'!G181</f>
        <v>0</v>
      </c>
      <c r="J202" s="10">
        <f t="shared" si="8"/>
        <v>0</v>
      </c>
    </row>
    <row r="203" spans="1:10" x14ac:dyDescent="0.25">
      <c r="A203" s="12">
        <f t="shared" si="7"/>
        <v>194</v>
      </c>
      <c r="B203" s="8">
        <v>41086</v>
      </c>
      <c r="C203">
        <f>'HDDs Piv'!A182</f>
        <v>0</v>
      </c>
      <c r="D203" t="str">
        <f>'HDDs Piv'!B182</f>
        <v>26</v>
      </c>
      <c r="E203">
        <f>'HDDs Piv'!C182</f>
        <v>0</v>
      </c>
      <c r="F203">
        <f>'HDDs Piv'!D182</f>
        <v>0</v>
      </c>
      <c r="G203">
        <f>'HDDs Piv'!E182</f>
        <v>0</v>
      </c>
      <c r="H203">
        <f>'HDDs Piv'!F182</f>
        <v>0</v>
      </c>
      <c r="I203">
        <f>'HDDs Piv'!G182</f>
        <v>0</v>
      </c>
      <c r="J203" s="10">
        <f t="shared" si="8"/>
        <v>0</v>
      </c>
    </row>
    <row r="204" spans="1:10" x14ac:dyDescent="0.25">
      <c r="A204" s="12">
        <f t="shared" si="7"/>
        <v>195</v>
      </c>
      <c r="B204" s="8">
        <v>41087</v>
      </c>
      <c r="C204">
        <f>'HDDs Piv'!A183</f>
        <v>0</v>
      </c>
      <c r="D204" t="str">
        <f>'HDDs Piv'!B183</f>
        <v>27</v>
      </c>
      <c r="E204">
        <f>'HDDs Piv'!C183</f>
        <v>0</v>
      </c>
      <c r="F204">
        <f>'HDDs Piv'!D183</f>
        <v>0</v>
      </c>
      <c r="G204">
        <f>'HDDs Piv'!E183</f>
        <v>0</v>
      </c>
      <c r="H204">
        <f>'HDDs Piv'!F183</f>
        <v>0</v>
      </c>
      <c r="I204">
        <f>'HDDs Piv'!G183</f>
        <v>0</v>
      </c>
      <c r="J204" s="10">
        <f t="shared" si="8"/>
        <v>0</v>
      </c>
    </row>
    <row r="205" spans="1:10" x14ac:dyDescent="0.25">
      <c r="A205" s="12">
        <f t="shared" si="7"/>
        <v>196</v>
      </c>
      <c r="B205" s="8">
        <v>41088</v>
      </c>
      <c r="C205">
        <f>'HDDs Piv'!A184</f>
        <v>0</v>
      </c>
      <c r="D205" t="str">
        <f>'HDDs Piv'!B184</f>
        <v>28</v>
      </c>
      <c r="E205">
        <f>'HDDs Piv'!C184</f>
        <v>0</v>
      </c>
      <c r="F205">
        <f>'HDDs Piv'!D184</f>
        <v>0</v>
      </c>
      <c r="G205">
        <f>'HDDs Piv'!E184</f>
        <v>0</v>
      </c>
      <c r="H205">
        <f>'HDDs Piv'!F184</f>
        <v>0</v>
      </c>
      <c r="I205">
        <f>'HDDs Piv'!G184</f>
        <v>0</v>
      </c>
      <c r="J205" s="10">
        <f t="shared" si="8"/>
        <v>0</v>
      </c>
    </row>
    <row r="206" spans="1:10" x14ac:dyDescent="0.25">
      <c r="A206" s="12">
        <f t="shared" si="7"/>
        <v>197</v>
      </c>
      <c r="B206" s="8">
        <v>41089</v>
      </c>
      <c r="C206">
        <f>'HDDs Piv'!A185</f>
        <v>0</v>
      </c>
      <c r="D206" t="str">
        <f>'HDDs Piv'!B185</f>
        <v>29</v>
      </c>
      <c r="E206">
        <f>'HDDs Piv'!C185</f>
        <v>0</v>
      </c>
      <c r="F206">
        <f>'HDDs Piv'!D185</f>
        <v>0</v>
      </c>
      <c r="G206">
        <f>'HDDs Piv'!E185</f>
        <v>0</v>
      </c>
      <c r="H206">
        <f>'HDDs Piv'!F185</f>
        <v>0</v>
      </c>
      <c r="I206">
        <f>'HDDs Piv'!G185</f>
        <v>0</v>
      </c>
      <c r="J206" s="10">
        <f t="shared" si="8"/>
        <v>0</v>
      </c>
    </row>
    <row r="207" spans="1:10" x14ac:dyDescent="0.25">
      <c r="A207" s="12">
        <f t="shared" si="7"/>
        <v>198</v>
      </c>
      <c r="B207" s="8">
        <v>41090</v>
      </c>
      <c r="C207">
        <f>'HDDs Piv'!A186</f>
        <v>0</v>
      </c>
      <c r="D207" t="str">
        <f>'HDDs Piv'!B186</f>
        <v>30</v>
      </c>
      <c r="E207">
        <f>'HDDs Piv'!C186</f>
        <v>0</v>
      </c>
      <c r="F207">
        <f>'HDDs Piv'!D186</f>
        <v>0</v>
      </c>
      <c r="G207">
        <f>'HDDs Piv'!E186</f>
        <v>0</v>
      </c>
      <c r="H207">
        <f>'HDDs Piv'!F186</f>
        <v>0</v>
      </c>
      <c r="I207">
        <f>'HDDs Piv'!G186</f>
        <v>0</v>
      </c>
      <c r="J207" s="10">
        <f t="shared" si="8"/>
        <v>0</v>
      </c>
    </row>
    <row r="208" spans="1:10" x14ac:dyDescent="0.25">
      <c r="A208" s="12">
        <f t="shared" ref="A208:A271" si="9">+A207+1</f>
        <v>199</v>
      </c>
      <c r="B208" s="8">
        <v>41091</v>
      </c>
      <c r="C208" t="str">
        <f>'HDDs Piv'!A187</f>
        <v>07</v>
      </c>
      <c r="D208" t="str">
        <f>'HDDs Piv'!B187</f>
        <v>01</v>
      </c>
      <c r="E208">
        <f>'HDDs Piv'!C187</f>
        <v>0</v>
      </c>
      <c r="F208">
        <f>'HDDs Piv'!D187</f>
        <v>0</v>
      </c>
      <c r="G208">
        <f>'HDDs Piv'!E187</f>
        <v>0</v>
      </c>
      <c r="H208">
        <f>'HDDs Piv'!F187</f>
        <v>0</v>
      </c>
      <c r="I208">
        <f>'HDDs Piv'!G187</f>
        <v>0</v>
      </c>
      <c r="J208" s="10">
        <f t="shared" si="8"/>
        <v>0</v>
      </c>
    </row>
    <row r="209" spans="1:10" x14ac:dyDescent="0.25">
      <c r="A209" s="12">
        <f t="shared" si="9"/>
        <v>200</v>
      </c>
      <c r="B209" s="8">
        <v>41092</v>
      </c>
      <c r="C209">
        <f>'HDDs Piv'!A188</f>
        <v>0</v>
      </c>
      <c r="D209" t="str">
        <f>'HDDs Piv'!B188</f>
        <v>02</v>
      </c>
      <c r="E209">
        <f>'HDDs Piv'!C188</f>
        <v>0</v>
      </c>
      <c r="F209">
        <f>'HDDs Piv'!D188</f>
        <v>0</v>
      </c>
      <c r="G209">
        <f>'HDDs Piv'!E188</f>
        <v>0</v>
      </c>
      <c r="H209">
        <f>'HDDs Piv'!F188</f>
        <v>0</v>
      </c>
      <c r="I209">
        <f>'HDDs Piv'!G188</f>
        <v>0</v>
      </c>
      <c r="J209" s="10">
        <f t="shared" si="8"/>
        <v>0</v>
      </c>
    </row>
    <row r="210" spans="1:10" x14ac:dyDescent="0.25">
      <c r="A210" s="12">
        <f t="shared" si="9"/>
        <v>201</v>
      </c>
      <c r="B210" s="8">
        <v>41093</v>
      </c>
      <c r="C210">
        <f>'HDDs Piv'!A189</f>
        <v>0</v>
      </c>
      <c r="D210" t="str">
        <f>'HDDs Piv'!B189</f>
        <v>03</v>
      </c>
      <c r="E210">
        <f>'HDDs Piv'!C189</f>
        <v>0</v>
      </c>
      <c r="F210">
        <f>'HDDs Piv'!D189</f>
        <v>0</v>
      </c>
      <c r="G210">
        <f>'HDDs Piv'!E189</f>
        <v>0</v>
      </c>
      <c r="H210">
        <f>'HDDs Piv'!F189</f>
        <v>0</v>
      </c>
      <c r="I210">
        <f>'HDDs Piv'!G189</f>
        <v>0</v>
      </c>
      <c r="J210" s="10">
        <f t="shared" si="8"/>
        <v>0</v>
      </c>
    </row>
    <row r="211" spans="1:10" x14ac:dyDescent="0.25">
      <c r="A211" s="12">
        <f t="shared" si="9"/>
        <v>202</v>
      </c>
      <c r="B211" s="8">
        <v>41094</v>
      </c>
      <c r="C211">
        <f>'HDDs Piv'!A190</f>
        <v>0</v>
      </c>
      <c r="D211" t="str">
        <f>'HDDs Piv'!B190</f>
        <v>04</v>
      </c>
      <c r="E211">
        <f>'HDDs Piv'!C190</f>
        <v>0</v>
      </c>
      <c r="F211">
        <f>'HDDs Piv'!D190</f>
        <v>0</v>
      </c>
      <c r="G211">
        <f>'HDDs Piv'!E190</f>
        <v>0</v>
      </c>
      <c r="H211">
        <f>'HDDs Piv'!F190</f>
        <v>0</v>
      </c>
      <c r="I211">
        <f>'HDDs Piv'!G190</f>
        <v>0</v>
      </c>
      <c r="J211" s="10">
        <f t="shared" si="8"/>
        <v>0</v>
      </c>
    </row>
    <row r="212" spans="1:10" x14ac:dyDescent="0.25">
      <c r="A212" s="12">
        <f t="shared" si="9"/>
        <v>203</v>
      </c>
      <c r="B212" s="8">
        <v>41095</v>
      </c>
      <c r="C212">
        <f>'HDDs Piv'!A191</f>
        <v>0</v>
      </c>
      <c r="D212" t="str">
        <f>'HDDs Piv'!B191</f>
        <v>05</v>
      </c>
      <c r="E212">
        <f>'HDDs Piv'!C191</f>
        <v>0</v>
      </c>
      <c r="F212">
        <f>'HDDs Piv'!D191</f>
        <v>0</v>
      </c>
      <c r="G212">
        <f>'HDDs Piv'!E191</f>
        <v>0</v>
      </c>
      <c r="H212">
        <f>'HDDs Piv'!F191</f>
        <v>0</v>
      </c>
      <c r="I212">
        <f>'HDDs Piv'!G191</f>
        <v>0</v>
      </c>
      <c r="J212" s="10">
        <f t="shared" si="8"/>
        <v>0</v>
      </c>
    </row>
    <row r="213" spans="1:10" x14ac:dyDescent="0.25">
      <c r="A213" s="12">
        <f t="shared" si="9"/>
        <v>204</v>
      </c>
      <c r="B213" s="8">
        <v>41096</v>
      </c>
      <c r="C213">
        <f>'HDDs Piv'!A192</f>
        <v>0</v>
      </c>
      <c r="D213" t="str">
        <f>'HDDs Piv'!B192</f>
        <v>06</v>
      </c>
      <c r="E213">
        <f>'HDDs Piv'!C192</f>
        <v>0</v>
      </c>
      <c r="F213">
        <f>'HDDs Piv'!D192</f>
        <v>0</v>
      </c>
      <c r="G213">
        <f>'HDDs Piv'!E192</f>
        <v>0</v>
      </c>
      <c r="H213">
        <f>'HDDs Piv'!F192</f>
        <v>0</v>
      </c>
      <c r="I213">
        <f>'HDDs Piv'!G192</f>
        <v>0</v>
      </c>
      <c r="J213" s="10">
        <f t="shared" si="8"/>
        <v>0</v>
      </c>
    </row>
    <row r="214" spans="1:10" x14ac:dyDescent="0.25">
      <c r="A214" s="12">
        <f t="shared" si="9"/>
        <v>205</v>
      </c>
      <c r="B214" s="8">
        <v>41097</v>
      </c>
      <c r="C214">
        <f>'HDDs Piv'!A193</f>
        <v>0</v>
      </c>
      <c r="D214" t="str">
        <f>'HDDs Piv'!B193</f>
        <v>07</v>
      </c>
      <c r="E214">
        <f>'HDDs Piv'!C193</f>
        <v>0</v>
      </c>
      <c r="F214">
        <f>'HDDs Piv'!D193</f>
        <v>0</v>
      </c>
      <c r="G214">
        <f>'HDDs Piv'!E193</f>
        <v>0</v>
      </c>
      <c r="H214">
        <f>'HDDs Piv'!F193</f>
        <v>0</v>
      </c>
      <c r="I214">
        <f>'HDDs Piv'!G193</f>
        <v>0</v>
      </c>
      <c r="J214" s="10">
        <f t="shared" si="8"/>
        <v>0</v>
      </c>
    </row>
    <row r="215" spans="1:10" x14ac:dyDescent="0.25">
      <c r="A215" s="12">
        <f t="shared" si="9"/>
        <v>206</v>
      </c>
      <c r="B215" s="8">
        <v>41098</v>
      </c>
      <c r="C215">
        <f>'HDDs Piv'!A194</f>
        <v>0</v>
      </c>
      <c r="D215" t="str">
        <f>'HDDs Piv'!B194</f>
        <v>08</v>
      </c>
      <c r="E215">
        <f>'HDDs Piv'!C194</f>
        <v>0</v>
      </c>
      <c r="F215">
        <f>'HDDs Piv'!D194</f>
        <v>0</v>
      </c>
      <c r="G215">
        <f>'HDDs Piv'!E194</f>
        <v>0</v>
      </c>
      <c r="H215">
        <f>'HDDs Piv'!F194</f>
        <v>0</v>
      </c>
      <c r="I215">
        <f>'HDDs Piv'!G194</f>
        <v>0</v>
      </c>
      <c r="J215" s="10">
        <f t="shared" si="8"/>
        <v>0</v>
      </c>
    </row>
    <row r="216" spans="1:10" x14ac:dyDescent="0.25">
      <c r="A216" s="12">
        <f t="shared" si="9"/>
        <v>207</v>
      </c>
      <c r="B216" s="8">
        <v>41099</v>
      </c>
      <c r="C216">
        <f>'HDDs Piv'!A195</f>
        <v>0</v>
      </c>
      <c r="D216" t="str">
        <f>'HDDs Piv'!B195</f>
        <v>09</v>
      </c>
      <c r="E216">
        <f>'HDDs Piv'!C195</f>
        <v>0</v>
      </c>
      <c r="F216">
        <f>'HDDs Piv'!D195</f>
        <v>0</v>
      </c>
      <c r="G216">
        <f>'HDDs Piv'!E195</f>
        <v>0</v>
      </c>
      <c r="H216">
        <f>'HDDs Piv'!F195</f>
        <v>0</v>
      </c>
      <c r="I216">
        <f>'HDDs Piv'!G195</f>
        <v>0</v>
      </c>
      <c r="J216" s="10">
        <f t="shared" si="8"/>
        <v>0</v>
      </c>
    </row>
    <row r="217" spans="1:10" x14ac:dyDescent="0.25">
      <c r="A217" s="12">
        <f t="shared" si="9"/>
        <v>208</v>
      </c>
      <c r="B217" s="8">
        <v>41100</v>
      </c>
      <c r="C217">
        <f>'HDDs Piv'!A196</f>
        <v>0</v>
      </c>
      <c r="D217" t="str">
        <f>'HDDs Piv'!B196</f>
        <v>10</v>
      </c>
      <c r="E217">
        <f>'HDDs Piv'!C196</f>
        <v>0</v>
      </c>
      <c r="F217">
        <f>'HDDs Piv'!D196</f>
        <v>0</v>
      </c>
      <c r="G217">
        <f>'HDDs Piv'!E196</f>
        <v>0</v>
      </c>
      <c r="H217">
        <f>'HDDs Piv'!F196</f>
        <v>0</v>
      </c>
      <c r="I217">
        <f>'HDDs Piv'!G196</f>
        <v>0</v>
      </c>
      <c r="J217" s="10">
        <f t="shared" si="8"/>
        <v>0</v>
      </c>
    </row>
    <row r="218" spans="1:10" x14ac:dyDescent="0.25">
      <c r="A218" s="12">
        <f t="shared" si="9"/>
        <v>209</v>
      </c>
      <c r="B218" s="8">
        <v>41101</v>
      </c>
      <c r="C218">
        <f>'HDDs Piv'!A197</f>
        <v>0</v>
      </c>
      <c r="D218" t="str">
        <f>'HDDs Piv'!B197</f>
        <v>11</v>
      </c>
      <c r="E218">
        <f>'HDDs Piv'!C197</f>
        <v>0</v>
      </c>
      <c r="F218">
        <f>'HDDs Piv'!D197</f>
        <v>0</v>
      </c>
      <c r="G218">
        <f>'HDDs Piv'!E197</f>
        <v>0</v>
      </c>
      <c r="H218">
        <f>'HDDs Piv'!F197</f>
        <v>0</v>
      </c>
      <c r="I218">
        <f>'HDDs Piv'!G197</f>
        <v>0</v>
      </c>
      <c r="J218" s="10">
        <f t="shared" ref="J218:J281" si="10">IFERROR(ROUND((E218*E$24)+(F218*F$24)+(G218*G$24)+(H218*H$24)+(I218*I$24),0),0)</f>
        <v>0</v>
      </c>
    </row>
    <row r="219" spans="1:10" x14ac:dyDescent="0.25">
      <c r="A219" s="12">
        <f t="shared" si="9"/>
        <v>210</v>
      </c>
      <c r="B219" s="8">
        <v>41102</v>
      </c>
      <c r="C219">
        <f>'HDDs Piv'!A198</f>
        <v>0</v>
      </c>
      <c r="D219" t="str">
        <f>'HDDs Piv'!B198</f>
        <v>12</v>
      </c>
      <c r="E219">
        <f>'HDDs Piv'!C198</f>
        <v>0</v>
      </c>
      <c r="F219">
        <f>'HDDs Piv'!D198</f>
        <v>0</v>
      </c>
      <c r="G219">
        <f>'HDDs Piv'!E198</f>
        <v>0</v>
      </c>
      <c r="H219">
        <f>'HDDs Piv'!F198</f>
        <v>0</v>
      </c>
      <c r="I219">
        <f>'HDDs Piv'!G198</f>
        <v>0</v>
      </c>
      <c r="J219" s="10">
        <f t="shared" si="10"/>
        <v>0</v>
      </c>
    </row>
    <row r="220" spans="1:10" x14ac:dyDescent="0.25">
      <c r="A220" s="12">
        <f t="shared" si="9"/>
        <v>211</v>
      </c>
      <c r="B220" s="8">
        <v>41103</v>
      </c>
      <c r="C220">
        <f>'HDDs Piv'!A199</f>
        <v>0</v>
      </c>
      <c r="D220" t="str">
        <f>'HDDs Piv'!B199</f>
        <v>13</v>
      </c>
      <c r="E220">
        <f>'HDDs Piv'!C199</f>
        <v>0</v>
      </c>
      <c r="F220">
        <f>'HDDs Piv'!D199</f>
        <v>0</v>
      </c>
      <c r="G220">
        <f>'HDDs Piv'!E199</f>
        <v>0</v>
      </c>
      <c r="H220">
        <f>'HDDs Piv'!F199</f>
        <v>0</v>
      </c>
      <c r="I220">
        <f>'HDDs Piv'!G199</f>
        <v>0</v>
      </c>
      <c r="J220" s="10">
        <f t="shared" si="10"/>
        <v>0</v>
      </c>
    </row>
    <row r="221" spans="1:10" x14ac:dyDescent="0.25">
      <c r="A221" s="12">
        <f t="shared" si="9"/>
        <v>212</v>
      </c>
      <c r="B221" s="8">
        <v>41104</v>
      </c>
      <c r="C221">
        <f>'HDDs Piv'!A200</f>
        <v>0</v>
      </c>
      <c r="D221" t="str">
        <f>'HDDs Piv'!B200</f>
        <v>14</v>
      </c>
      <c r="E221">
        <f>'HDDs Piv'!C200</f>
        <v>0</v>
      </c>
      <c r="F221">
        <f>'HDDs Piv'!D200</f>
        <v>0</v>
      </c>
      <c r="G221">
        <f>'HDDs Piv'!E200</f>
        <v>0</v>
      </c>
      <c r="H221">
        <f>'HDDs Piv'!F200</f>
        <v>0</v>
      </c>
      <c r="I221">
        <f>'HDDs Piv'!G200</f>
        <v>0</v>
      </c>
      <c r="J221" s="10">
        <f t="shared" si="10"/>
        <v>0</v>
      </c>
    </row>
    <row r="222" spans="1:10" x14ac:dyDescent="0.25">
      <c r="A222" s="12">
        <f t="shared" si="9"/>
        <v>213</v>
      </c>
      <c r="B222" s="8">
        <v>41105</v>
      </c>
      <c r="C222">
        <f>'HDDs Piv'!A201</f>
        <v>0</v>
      </c>
      <c r="D222" t="str">
        <f>'HDDs Piv'!B201</f>
        <v>15</v>
      </c>
      <c r="E222">
        <f>'HDDs Piv'!C201</f>
        <v>0</v>
      </c>
      <c r="F222">
        <f>'HDDs Piv'!D201</f>
        <v>0</v>
      </c>
      <c r="G222">
        <f>'HDDs Piv'!E201</f>
        <v>0</v>
      </c>
      <c r="H222">
        <f>'HDDs Piv'!F201</f>
        <v>0</v>
      </c>
      <c r="I222">
        <f>'HDDs Piv'!G201</f>
        <v>0</v>
      </c>
      <c r="J222" s="10">
        <f t="shared" si="10"/>
        <v>0</v>
      </c>
    </row>
    <row r="223" spans="1:10" x14ac:dyDescent="0.25">
      <c r="A223" s="12">
        <f t="shared" si="9"/>
        <v>214</v>
      </c>
      <c r="B223" s="8">
        <v>41106</v>
      </c>
      <c r="C223">
        <f>'HDDs Piv'!A202</f>
        <v>0</v>
      </c>
      <c r="D223" t="str">
        <f>'HDDs Piv'!B202</f>
        <v>16</v>
      </c>
      <c r="E223">
        <f>'HDDs Piv'!C202</f>
        <v>0</v>
      </c>
      <c r="F223">
        <f>'HDDs Piv'!D202</f>
        <v>0</v>
      </c>
      <c r="G223">
        <f>'HDDs Piv'!E202</f>
        <v>0</v>
      </c>
      <c r="H223">
        <f>'HDDs Piv'!F202</f>
        <v>0</v>
      </c>
      <c r="I223">
        <f>'HDDs Piv'!G202</f>
        <v>0</v>
      </c>
      <c r="J223" s="10">
        <f t="shared" si="10"/>
        <v>0</v>
      </c>
    </row>
    <row r="224" spans="1:10" x14ac:dyDescent="0.25">
      <c r="A224" s="12">
        <f t="shared" si="9"/>
        <v>215</v>
      </c>
      <c r="B224" s="8">
        <v>41107</v>
      </c>
      <c r="C224">
        <f>'HDDs Piv'!A203</f>
        <v>0</v>
      </c>
      <c r="D224" t="str">
        <f>'HDDs Piv'!B203</f>
        <v>17</v>
      </c>
      <c r="E224">
        <f>'HDDs Piv'!C203</f>
        <v>0</v>
      </c>
      <c r="F224">
        <f>'HDDs Piv'!D203</f>
        <v>0</v>
      </c>
      <c r="G224">
        <f>'HDDs Piv'!E203</f>
        <v>0</v>
      </c>
      <c r="H224">
        <f>'HDDs Piv'!F203</f>
        <v>0</v>
      </c>
      <c r="I224">
        <f>'HDDs Piv'!G203</f>
        <v>0</v>
      </c>
      <c r="J224" s="10">
        <f t="shared" si="10"/>
        <v>0</v>
      </c>
    </row>
    <row r="225" spans="1:10" x14ac:dyDescent="0.25">
      <c r="A225" s="12">
        <f t="shared" si="9"/>
        <v>216</v>
      </c>
      <c r="B225" s="8">
        <v>41108</v>
      </c>
      <c r="C225">
        <f>'HDDs Piv'!A204</f>
        <v>0</v>
      </c>
      <c r="D225" t="str">
        <f>'HDDs Piv'!B204</f>
        <v>18</v>
      </c>
      <c r="E225">
        <f>'HDDs Piv'!C204</f>
        <v>0</v>
      </c>
      <c r="F225">
        <f>'HDDs Piv'!D204</f>
        <v>0</v>
      </c>
      <c r="G225">
        <f>'HDDs Piv'!E204</f>
        <v>0</v>
      </c>
      <c r="H225">
        <f>'HDDs Piv'!F204</f>
        <v>0</v>
      </c>
      <c r="I225">
        <f>'HDDs Piv'!G204</f>
        <v>0</v>
      </c>
      <c r="J225" s="10">
        <f t="shared" si="10"/>
        <v>0</v>
      </c>
    </row>
    <row r="226" spans="1:10" x14ac:dyDescent="0.25">
      <c r="A226" s="12">
        <f t="shared" si="9"/>
        <v>217</v>
      </c>
      <c r="B226" s="8">
        <v>41109</v>
      </c>
      <c r="C226">
        <f>'HDDs Piv'!A205</f>
        <v>0</v>
      </c>
      <c r="D226" t="str">
        <f>'HDDs Piv'!B205</f>
        <v>19</v>
      </c>
      <c r="E226">
        <f>'HDDs Piv'!C205</f>
        <v>0</v>
      </c>
      <c r="F226">
        <f>'HDDs Piv'!D205</f>
        <v>0</v>
      </c>
      <c r="G226">
        <f>'HDDs Piv'!E205</f>
        <v>0</v>
      </c>
      <c r="H226">
        <f>'HDDs Piv'!F205</f>
        <v>0</v>
      </c>
      <c r="I226">
        <f>'HDDs Piv'!G205</f>
        <v>0</v>
      </c>
      <c r="J226" s="10">
        <f t="shared" si="10"/>
        <v>0</v>
      </c>
    </row>
    <row r="227" spans="1:10" x14ac:dyDescent="0.25">
      <c r="A227" s="12">
        <f t="shared" si="9"/>
        <v>218</v>
      </c>
      <c r="B227" s="8">
        <v>41110</v>
      </c>
      <c r="C227">
        <f>'HDDs Piv'!A206</f>
        <v>0</v>
      </c>
      <c r="D227" t="str">
        <f>'HDDs Piv'!B206</f>
        <v>20</v>
      </c>
      <c r="E227">
        <f>'HDDs Piv'!C206</f>
        <v>0</v>
      </c>
      <c r="F227">
        <f>'HDDs Piv'!D206</f>
        <v>0</v>
      </c>
      <c r="G227">
        <f>'HDDs Piv'!E206</f>
        <v>0</v>
      </c>
      <c r="H227">
        <f>'HDDs Piv'!F206</f>
        <v>0</v>
      </c>
      <c r="I227">
        <f>'HDDs Piv'!G206</f>
        <v>0</v>
      </c>
      <c r="J227" s="10">
        <f t="shared" si="10"/>
        <v>0</v>
      </c>
    </row>
    <row r="228" spans="1:10" x14ac:dyDescent="0.25">
      <c r="A228" s="12">
        <f t="shared" si="9"/>
        <v>219</v>
      </c>
      <c r="B228" s="8">
        <v>41111</v>
      </c>
      <c r="C228">
        <f>'HDDs Piv'!A207</f>
        <v>0</v>
      </c>
      <c r="D228" t="str">
        <f>'HDDs Piv'!B207</f>
        <v>21</v>
      </c>
      <c r="E228">
        <f>'HDDs Piv'!C207</f>
        <v>0</v>
      </c>
      <c r="F228">
        <f>'HDDs Piv'!D207</f>
        <v>0</v>
      </c>
      <c r="G228">
        <f>'HDDs Piv'!E207</f>
        <v>0</v>
      </c>
      <c r="H228">
        <f>'HDDs Piv'!F207</f>
        <v>0</v>
      </c>
      <c r="I228">
        <f>'HDDs Piv'!G207</f>
        <v>0</v>
      </c>
      <c r="J228" s="10">
        <f t="shared" si="10"/>
        <v>0</v>
      </c>
    </row>
    <row r="229" spans="1:10" x14ac:dyDescent="0.25">
      <c r="A229" s="12">
        <f t="shared" si="9"/>
        <v>220</v>
      </c>
      <c r="B229" s="8">
        <v>41112</v>
      </c>
      <c r="C229">
        <f>'HDDs Piv'!A208</f>
        <v>0</v>
      </c>
      <c r="D229" t="str">
        <f>'HDDs Piv'!B208</f>
        <v>22</v>
      </c>
      <c r="E229">
        <f>'HDDs Piv'!C208</f>
        <v>0</v>
      </c>
      <c r="F229">
        <f>'HDDs Piv'!D208</f>
        <v>0</v>
      </c>
      <c r="G229">
        <f>'HDDs Piv'!E208</f>
        <v>0</v>
      </c>
      <c r="H229">
        <f>'HDDs Piv'!F208</f>
        <v>0</v>
      </c>
      <c r="I229">
        <f>'HDDs Piv'!G208</f>
        <v>0</v>
      </c>
      <c r="J229" s="10">
        <f t="shared" si="10"/>
        <v>0</v>
      </c>
    </row>
    <row r="230" spans="1:10" x14ac:dyDescent="0.25">
      <c r="A230" s="12">
        <f t="shared" si="9"/>
        <v>221</v>
      </c>
      <c r="B230" s="8">
        <v>41113</v>
      </c>
      <c r="C230">
        <f>'HDDs Piv'!A209</f>
        <v>0</v>
      </c>
      <c r="D230" t="str">
        <f>'HDDs Piv'!B209</f>
        <v>23</v>
      </c>
      <c r="E230">
        <f>'HDDs Piv'!C209</f>
        <v>0</v>
      </c>
      <c r="F230">
        <f>'HDDs Piv'!D209</f>
        <v>0</v>
      </c>
      <c r="G230">
        <f>'HDDs Piv'!E209</f>
        <v>0</v>
      </c>
      <c r="H230">
        <f>'HDDs Piv'!F209</f>
        <v>0</v>
      </c>
      <c r="I230">
        <f>'HDDs Piv'!G209</f>
        <v>0</v>
      </c>
      <c r="J230" s="10">
        <f t="shared" si="10"/>
        <v>0</v>
      </c>
    </row>
    <row r="231" spans="1:10" x14ac:dyDescent="0.25">
      <c r="A231" s="12">
        <f t="shared" si="9"/>
        <v>222</v>
      </c>
      <c r="B231" s="8">
        <v>41114</v>
      </c>
      <c r="C231">
        <f>'HDDs Piv'!A210</f>
        <v>0</v>
      </c>
      <c r="D231" t="str">
        <f>'HDDs Piv'!B210</f>
        <v>24</v>
      </c>
      <c r="E231">
        <f>'HDDs Piv'!C210</f>
        <v>0</v>
      </c>
      <c r="F231">
        <f>'HDDs Piv'!D210</f>
        <v>0</v>
      </c>
      <c r="G231">
        <f>'HDDs Piv'!E210</f>
        <v>0</v>
      </c>
      <c r="H231">
        <f>'HDDs Piv'!F210</f>
        <v>0</v>
      </c>
      <c r="I231">
        <f>'HDDs Piv'!G210</f>
        <v>0</v>
      </c>
      <c r="J231" s="10">
        <f t="shared" si="10"/>
        <v>0</v>
      </c>
    </row>
    <row r="232" spans="1:10" x14ac:dyDescent="0.25">
      <c r="A232" s="12">
        <f t="shared" si="9"/>
        <v>223</v>
      </c>
      <c r="B232" s="8">
        <v>41115</v>
      </c>
      <c r="C232">
        <f>'HDDs Piv'!A211</f>
        <v>0</v>
      </c>
      <c r="D232" t="str">
        <f>'HDDs Piv'!B211</f>
        <v>25</v>
      </c>
      <c r="E232">
        <f>'HDDs Piv'!C211</f>
        <v>0</v>
      </c>
      <c r="F232">
        <f>'HDDs Piv'!D211</f>
        <v>0</v>
      </c>
      <c r="G232">
        <f>'HDDs Piv'!E211</f>
        <v>0</v>
      </c>
      <c r="H232">
        <f>'HDDs Piv'!F211</f>
        <v>0</v>
      </c>
      <c r="I232">
        <f>'HDDs Piv'!G211</f>
        <v>0</v>
      </c>
      <c r="J232" s="10">
        <f t="shared" si="10"/>
        <v>0</v>
      </c>
    </row>
    <row r="233" spans="1:10" x14ac:dyDescent="0.25">
      <c r="A233" s="12">
        <f t="shared" si="9"/>
        <v>224</v>
      </c>
      <c r="B233" s="8">
        <v>41116</v>
      </c>
      <c r="C233">
        <f>'HDDs Piv'!A212</f>
        <v>0</v>
      </c>
      <c r="D233" t="str">
        <f>'HDDs Piv'!B212</f>
        <v>26</v>
      </c>
      <c r="E233">
        <f>'HDDs Piv'!C212</f>
        <v>0</v>
      </c>
      <c r="F233">
        <f>'HDDs Piv'!D212</f>
        <v>0</v>
      </c>
      <c r="G233">
        <f>'HDDs Piv'!E212</f>
        <v>0</v>
      </c>
      <c r="H233">
        <f>'HDDs Piv'!F212</f>
        <v>0</v>
      </c>
      <c r="I233">
        <f>'HDDs Piv'!G212</f>
        <v>0</v>
      </c>
      <c r="J233" s="10">
        <f t="shared" si="10"/>
        <v>0</v>
      </c>
    </row>
    <row r="234" spans="1:10" x14ac:dyDescent="0.25">
      <c r="A234" s="12">
        <f t="shared" si="9"/>
        <v>225</v>
      </c>
      <c r="B234" s="8">
        <v>41117</v>
      </c>
      <c r="C234">
        <f>'HDDs Piv'!A213</f>
        <v>0</v>
      </c>
      <c r="D234" t="str">
        <f>'HDDs Piv'!B213</f>
        <v>27</v>
      </c>
      <c r="E234">
        <f>'HDDs Piv'!C213</f>
        <v>0</v>
      </c>
      <c r="F234">
        <f>'HDDs Piv'!D213</f>
        <v>0</v>
      </c>
      <c r="G234">
        <f>'HDDs Piv'!E213</f>
        <v>0</v>
      </c>
      <c r="H234">
        <f>'HDDs Piv'!F213</f>
        <v>0</v>
      </c>
      <c r="I234">
        <f>'HDDs Piv'!G213</f>
        <v>0</v>
      </c>
      <c r="J234" s="10">
        <f t="shared" si="10"/>
        <v>0</v>
      </c>
    </row>
    <row r="235" spans="1:10" x14ac:dyDescent="0.25">
      <c r="A235" s="12">
        <f t="shared" si="9"/>
        <v>226</v>
      </c>
      <c r="B235" s="8">
        <v>41118</v>
      </c>
      <c r="C235">
        <f>'HDDs Piv'!A214</f>
        <v>0</v>
      </c>
      <c r="D235" t="str">
        <f>'HDDs Piv'!B214</f>
        <v>28</v>
      </c>
      <c r="E235">
        <f>'HDDs Piv'!C214</f>
        <v>0</v>
      </c>
      <c r="F235">
        <f>'HDDs Piv'!D214</f>
        <v>0</v>
      </c>
      <c r="G235">
        <f>'HDDs Piv'!E214</f>
        <v>0</v>
      </c>
      <c r="H235">
        <f>'HDDs Piv'!F214</f>
        <v>0</v>
      </c>
      <c r="I235">
        <f>'HDDs Piv'!G214</f>
        <v>0</v>
      </c>
      <c r="J235" s="10">
        <f t="shared" si="10"/>
        <v>0</v>
      </c>
    </row>
    <row r="236" spans="1:10" x14ac:dyDescent="0.25">
      <c r="A236" s="12">
        <f t="shared" si="9"/>
        <v>227</v>
      </c>
      <c r="B236" s="8">
        <v>41119</v>
      </c>
      <c r="C236">
        <f>'HDDs Piv'!A215</f>
        <v>0</v>
      </c>
      <c r="D236" t="str">
        <f>'HDDs Piv'!B215</f>
        <v>29</v>
      </c>
      <c r="E236">
        <f>'HDDs Piv'!C215</f>
        <v>0</v>
      </c>
      <c r="F236">
        <f>'HDDs Piv'!D215</f>
        <v>0</v>
      </c>
      <c r="G236">
        <f>'HDDs Piv'!E215</f>
        <v>0</v>
      </c>
      <c r="H236">
        <f>'HDDs Piv'!F215</f>
        <v>0</v>
      </c>
      <c r="I236">
        <f>'HDDs Piv'!G215</f>
        <v>0</v>
      </c>
      <c r="J236" s="10">
        <f t="shared" si="10"/>
        <v>0</v>
      </c>
    </row>
    <row r="237" spans="1:10" x14ac:dyDescent="0.25">
      <c r="A237" s="12">
        <f t="shared" si="9"/>
        <v>228</v>
      </c>
      <c r="B237" s="8">
        <v>41120</v>
      </c>
      <c r="C237">
        <f>'HDDs Piv'!A216</f>
        <v>0</v>
      </c>
      <c r="D237" t="str">
        <f>'HDDs Piv'!B216</f>
        <v>30</v>
      </c>
      <c r="E237">
        <f>'HDDs Piv'!C216</f>
        <v>0</v>
      </c>
      <c r="F237">
        <f>'HDDs Piv'!D216</f>
        <v>0</v>
      </c>
      <c r="G237">
        <f>'HDDs Piv'!E216</f>
        <v>0</v>
      </c>
      <c r="H237">
        <f>'HDDs Piv'!F216</f>
        <v>0</v>
      </c>
      <c r="I237">
        <f>'HDDs Piv'!G216</f>
        <v>0</v>
      </c>
      <c r="J237" s="10">
        <f t="shared" si="10"/>
        <v>0</v>
      </c>
    </row>
    <row r="238" spans="1:10" x14ac:dyDescent="0.25">
      <c r="A238" s="12">
        <f t="shared" si="9"/>
        <v>229</v>
      </c>
      <c r="B238" s="8">
        <v>41121</v>
      </c>
      <c r="C238">
        <f>'HDDs Piv'!A217</f>
        <v>0</v>
      </c>
      <c r="D238" t="str">
        <f>'HDDs Piv'!B217</f>
        <v>31</v>
      </c>
      <c r="E238">
        <f>'HDDs Piv'!C217</f>
        <v>0</v>
      </c>
      <c r="F238">
        <f>'HDDs Piv'!D217</f>
        <v>0</v>
      </c>
      <c r="G238">
        <f>'HDDs Piv'!E217</f>
        <v>0</v>
      </c>
      <c r="H238">
        <f>'HDDs Piv'!F217</f>
        <v>0</v>
      </c>
      <c r="I238">
        <f>'HDDs Piv'!G217</f>
        <v>0</v>
      </c>
      <c r="J238" s="10">
        <f t="shared" si="10"/>
        <v>0</v>
      </c>
    </row>
    <row r="239" spans="1:10" x14ac:dyDescent="0.25">
      <c r="A239" s="12">
        <f t="shared" si="9"/>
        <v>230</v>
      </c>
      <c r="B239" s="8">
        <v>41122</v>
      </c>
      <c r="C239" t="str">
        <f>'HDDs Piv'!A218</f>
        <v>08</v>
      </c>
      <c r="D239" t="str">
        <f>'HDDs Piv'!B218</f>
        <v>01</v>
      </c>
      <c r="E239">
        <f>'HDDs Piv'!C218</f>
        <v>0</v>
      </c>
      <c r="F239">
        <f>'HDDs Piv'!D218</f>
        <v>0</v>
      </c>
      <c r="G239">
        <f>'HDDs Piv'!E218</f>
        <v>0</v>
      </c>
      <c r="H239">
        <f>'HDDs Piv'!F218</f>
        <v>0</v>
      </c>
      <c r="I239">
        <f>'HDDs Piv'!G218</f>
        <v>0</v>
      </c>
      <c r="J239" s="10">
        <f t="shared" si="10"/>
        <v>0</v>
      </c>
    </row>
    <row r="240" spans="1:10" x14ac:dyDescent="0.25">
      <c r="A240" s="12">
        <f t="shared" si="9"/>
        <v>231</v>
      </c>
      <c r="B240" s="8">
        <v>41123</v>
      </c>
      <c r="C240">
        <f>'HDDs Piv'!A219</f>
        <v>0</v>
      </c>
      <c r="D240" t="str">
        <f>'HDDs Piv'!B219</f>
        <v>02</v>
      </c>
      <c r="E240">
        <f>'HDDs Piv'!C219</f>
        <v>0</v>
      </c>
      <c r="F240">
        <f>'HDDs Piv'!D219</f>
        <v>0</v>
      </c>
      <c r="G240">
        <f>'HDDs Piv'!E219</f>
        <v>0</v>
      </c>
      <c r="H240">
        <f>'HDDs Piv'!F219</f>
        <v>0</v>
      </c>
      <c r="I240">
        <f>'HDDs Piv'!G219</f>
        <v>0</v>
      </c>
      <c r="J240" s="10">
        <f t="shared" si="10"/>
        <v>0</v>
      </c>
    </row>
    <row r="241" spans="1:10" x14ac:dyDescent="0.25">
      <c r="A241" s="12">
        <f t="shared" si="9"/>
        <v>232</v>
      </c>
      <c r="B241" s="8">
        <v>41124</v>
      </c>
      <c r="C241">
        <f>'HDDs Piv'!A220</f>
        <v>0</v>
      </c>
      <c r="D241" t="str">
        <f>'HDDs Piv'!B220</f>
        <v>03</v>
      </c>
      <c r="E241">
        <f>'HDDs Piv'!C220</f>
        <v>0</v>
      </c>
      <c r="F241">
        <f>'HDDs Piv'!D220</f>
        <v>0</v>
      </c>
      <c r="G241">
        <f>'HDDs Piv'!E220</f>
        <v>0</v>
      </c>
      <c r="H241">
        <f>'HDDs Piv'!F220</f>
        <v>0</v>
      </c>
      <c r="I241">
        <f>'HDDs Piv'!G220</f>
        <v>0</v>
      </c>
      <c r="J241" s="10">
        <f t="shared" si="10"/>
        <v>0</v>
      </c>
    </row>
    <row r="242" spans="1:10" x14ac:dyDescent="0.25">
      <c r="A242" s="12">
        <f t="shared" si="9"/>
        <v>233</v>
      </c>
      <c r="B242" s="8">
        <v>41125</v>
      </c>
      <c r="C242">
        <f>'HDDs Piv'!A221</f>
        <v>0</v>
      </c>
      <c r="D242" t="str">
        <f>'HDDs Piv'!B221</f>
        <v>04</v>
      </c>
      <c r="E242">
        <f>'HDDs Piv'!C221</f>
        <v>0</v>
      </c>
      <c r="F242">
        <f>'HDDs Piv'!D221</f>
        <v>0</v>
      </c>
      <c r="G242">
        <f>'HDDs Piv'!E221</f>
        <v>0</v>
      </c>
      <c r="H242">
        <f>'HDDs Piv'!F221</f>
        <v>0</v>
      </c>
      <c r="I242">
        <f>'HDDs Piv'!G221</f>
        <v>0</v>
      </c>
      <c r="J242" s="10">
        <f t="shared" si="10"/>
        <v>0</v>
      </c>
    </row>
    <row r="243" spans="1:10" x14ac:dyDescent="0.25">
      <c r="A243" s="12">
        <f t="shared" si="9"/>
        <v>234</v>
      </c>
      <c r="B243" s="8">
        <v>41126</v>
      </c>
      <c r="C243">
        <f>'HDDs Piv'!A222</f>
        <v>0</v>
      </c>
      <c r="D243" t="str">
        <f>'HDDs Piv'!B222</f>
        <v>05</v>
      </c>
      <c r="E243">
        <f>'HDDs Piv'!C222</f>
        <v>0</v>
      </c>
      <c r="F243">
        <f>'HDDs Piv'!D222</f>
        <v>0</v>
      </c>
      <c r="G243">
        <f>'HDDs Piv'!E222</f>
        <v>0</v>
      </c>
      <c r="H243">
        <f>'HDDs Piv'!F222</f>
        <v>0</v>
      </c>
      <c r="I243">
        <f>'HDDs Piv'!G222</f>
        <v>0</v>
      </c>
      <c r="J243" s="10">
        <f t="shared" si="10"/>
        <v>0</v>
      </c>
    </row>
    <row r="244" spans="1:10" x14ac:dyDescent="0.25">
      <c r="A244" s="12">
        <f t="shared" si="9"/>
        <v>235</v>
      </c>
      <c r="B244" s="8">
        <v>41127</v>
      </c>
      <c r="C244">
        <f>'HDDs Piv'!A223</f>
        <v>0</v>
      </c>
      <c r="D244" t="str">
        <f>'HDDs Piv'!B223</f>
        <v>06</v>
      </c>
      <c r="E244">
        <f>'HDDs Piv'!C223</f>
        <v>0</v>
      </c>
      <c r="F244">
        <f>'HDDs Piv'!D223</f>
        <v>0</v>
      </c>
      <c r="G244">
        <f>'HDDs Piv'!E223</f>
        <v>0</v>
      </c>
      <c r="H244">
        <f>'HDDs Piv'!F223</f>
        <v>0</v>
      </c>
      <c r="I244">
        <f>'HDDs Piv'!G223</f>
        <v>0</v>
      </c>
      <c r="J244" s="10">
        <f t="shared" si="10"/>
        <v>0</v>
      </c>
    </row>
    <row r="245" spans="1:10" x14ac:dyDescent="0.25">
      <c r="A245" s="12">
        <f t="shared" si="9"/>
        <v>236</v>
      </c>
      <c r="B245" s="8">
        <v>41128</v>
      </c>
      <c r="C245">
        <f>'HDDs Piv'!A224</f>
        <v>0</v>
      </c>
      <c r="D245" t="str">
        <f>'HDDs Piv'!B224</f>
        <v>07</v>
      </c>
      <c r="E245">
        <f>'HDDs Piv'!C224</f>
        <v>0</v>
      </c>
      <c r="F245">
        <f>'HDDs Piv'!D224</f>
        <v>0</v>
      </c>
      <c r="G245">
        <f>'HDDs Piv'!E224</f>
        <v>0</v>
      </c>
      <c r="H245">
        <f>'HDDs Piv'!F224</f>
        <v>0</v>
      </c>
      <c r="I245">
        <f>'HDDs Piv'!G224</f>
        <v>0</v>
      </c>
      <c r="J245" s="10">
        <f t="shared" si="10"/>
        <v>0</v>
      </c>
    </row>
    <row r="246" spans="1:10" x14ac:dyDescent="0.25">
      <c r="A246" s="12">
        <f t="shared" si="9"/>
        <v>237</v>
      </c>
      <c r="B246" s="8">
        <v>41129</v>
      </c>
      <c r="C246">
        <f>'HDDs Piv'!A225</f>
        <v>0</v>
      </c>
      <c r="D246" t="str">
        <f>'HDDs Piv'!B225</f>
        <v>08</v>
      </c>
      <c r="E246">
        <f>'HDDs Piv'!C225</f>
        <v>0</v>
      </c>
      <c r="F246">
        <f>'HDDs Piv'!D225</f>
        <v>0</v>
      </c>
      <c r="G246">
        <f>'HDDs Piv'!E225</f>
        <v>0</v>
      </c>
      <c r="H246">
        <f>'HDDs Piv'!F225</f>
        <v>0</v>
      </c>
      <c r="I246">
        <f>'HDDs Piv'!G225</f>
        <v>0</v>
      </c>
      <c r="J246" s="10">
        <f t="shared" si="10"/>
        <v>0</v>
      </c>
    </row>
    <row r="247" spans="1:10" x14ac:dyDescent="0.25">
      <c r="A247" s="12">
        <f t="shared" si="9"/>
        <v>238</v>
      </c>
      <c r="B247" s="8">
        <v>41130</v>
      </c>
      <c r="C247">
        <f>'HDDs Piv'!A226</f>
        <v>0</v>
      </c>
      <c r="D247" t="str">
        <f>'HDDs Piv'!B226</f>
        <v>09</v>
      </c>
      <c r="E247">
        <f>'HDDs Piv'!C226</f>
        <v>0</v>
      </c>
      <c r="F247">
        <f>'HDDs Piv'!D226</f>
        <v>0</v>
      </c>
      <c r="G247">
        <f>'HDDs Piv'!E226</f>
        <v>0</v>
      </c>
      <c r="H247">
        <f>'HDDs Piv'!F226</f>
        <v>0</v>
      </c>
      <c r="I247">
        <f>'HDDs Piv'!G226</f>
        <v>0</v>
      </c>
      <c r="J247" s="10">
        <f t="shared" si="10"/>
        <v>0</v>
      </c>
    </row>
    <row r="248" spans="1:10" x14ac:dyDescent="0.25">
      <c r="A248" s="12">
        <f t="shared" si="9"/>
        <v>239</v>
      </c>
      <c r="B248" s="8">
        <v>41131</v>
      </c>
      <c r="C248">
        <f>'HDDs Piv'!A227</f>
        <v>0</v>
      </c>
      <c r="D248" t="str">
        <f>'HDDs Piv'!B227</f>
        <v>10</v>
      </c>
      <c r="E248">
        <f>'HDDs Piv'!C227</f>
        <v>0</v>
      </c>
      <c r="F248">
        <f>'HDDs Piv'!D227</f>
        <v>0</v>
      </c>
      <c r="G248">
        <f>'HDDs Piv'!E227</f>
        <v>0</v>
      </c>
      <c r="H248">
        <f>'HDDs Piv'!F227</f>
        <v>0</v>
      </c>
      <c r="I248">
        <f>'HDDs Piv'!G227</f>
        <v>0</v>
      </c>
      <c r="J248" s="10">
        <f t="shared" si="10"/>
        <v>0</v>
      </c>
    </row>
    <row r="249" spans="1:10" x14ac:dyDescent="0.25">
      <c r="A249" s="12">
        <f t="shared" si="9"/>
        <v>240</v>
      </c>
      <c r="B249" s="8">
        <v>41132</v>
      </c>
      <c r="C249">
        <f>'HDDs Piv'!A228</f>
        <v>0</v>
      </c>
      <c r="D249" t="str">
        <f>'HDDs Piv'!B228</f>
        <v>11</v>
      </c>
      <c r="E249">
        <f>'HDDs Piv'!C228</f>
        <v>0</v>
      </c>
      <c r="F249">
        <f>'HDDs Piv'!D228</f>
        <v>0</v>
      </c>
      <c r="G249">
        <f>'HDDs Piv'!E228</f>
        <v>0</v>
      </c>
      <c r="H249">
        <f>'HDDs Piv'!F228</f>
        <v>0</v>
      </c>
      <c r="I249">
        <f>'HDDs Piv'!G228</f>
        <v>0</v>
      </c>
      <c r="J249" s="10">
        <f t="shared" si="10"/>
        <v>0</v>
      </c>
    </row>
    <row r="250" spans="1:10" x14ac:dyDescent="0.25">
      <c r="A250" s="12">
        <f t="shared" si="9"/>
        <v>241</v>
      </c>
      <c r="B250" s="8">
        <v>41133</v>
      </c>
      <c r="C250">
        <f>'HDDs Piv'!A229</f>
        <v>0</v>
      </c>
      <c r="D250" t="str">
        <f>'HDDs Piv'!B229</f>
        <v>12</v>
      </c>
      <c r="E250">
        <f>'HDDs Piv'!C229</f>
        <v>0</v>
      </c>
      <c r="F250">
        <f>'HDDs Piv'!D229</f>
        <v>0</v>
      </c>
      <c r="G250">
        <f>'HDDs Piv'!E229</f>
        <v>0</v>
      </c>
      <c r="H250">
        <f>'HDDs Piv'!F229</f>
        <v>0</v>
      </c>
      <c r="I250">
        <f>'HDDs Piv'!G229</f>
        <v>0</v>
      </c>
      <c r="J250" s="10">
        <f t="shared" si="10"/>
        <v>0</v>
      </c>
    </row>
    <row r="251" spans="1:10" x14ac:dyDescent="0.25">
      <c r="A251" s="12">
        <f t="shared" si="9"/>
        <v>242</v>
      </c>
      <c r="B251" s="8">
        <v>41134</v>
      </c>
      <c r="C251">
        <f>'HDDs Piv'!A230</f>
        <v>0</v>
      </c>
      <c r="D251" t="str">
        <f>'HDDs Piv'!B230</f>
        <v>13</v>
      </c>
      <c r="E251">
        <f>'HDDs Piv'!C230</f>
        <v>0</v>
      </c>
      <c r="F251">
        <f>'HDDs Piv'!D230</f>
        <v>0</v>
      </c>
      <c r="G251">
        <f>'HDDs Piv'!E230</f>
        <v>0</v>
      </c>
      <c r="H251">
        <f>'HDDs Piv'!F230</f>
        <v>0</v>
      </c>
      <c r="I251">
        <f>'HDDs Piv'!G230</f>
        <v>0</v>
      </c>
      <c r="J251" s="10">
        <f t="shared" si="10"/>
        <v>0</v>
      </c>
    </row>
    <row r="252" spans="1:10" x14ac:dyDescent="0.25">
      <c r="A252" s="12">
        <f t="shared" si="9"/>
        <v>243</v>
      </c>
      <c r="B252" s="8">
        <v>41135</v>
      </c>
      <c r="C252">
        <f>'HDDs Piv'!A231</f>
        <v>0</v>
      </c>
      <c r="D252" t="str">
        <f>'HDDs Piv'!B231</f>
        <v>14</v>
      </c>
      <c r="E252">
        <f>'HDDs Piv'!C231</f>
        <v>0</v>
      </c>
      <c r="F252">
        <f>'HDDs Piv'!D231</f>
        <v>0</v>
      </c>
      <c r="G252">
        <f>'HDDs Piv'!E231</f>
        <v>0</v>
      </c>
      <c r="H252">
        <f>'HDDs Piv'!F231</f>
        <v>0</v>
      </c>
      <c r="I252">
        <f>'HDDs Piv'!G231</f>
        <v>0</v>
      </c>
      <c r="J252" s="10">
        <f t="shared" si="10"/>
        <v>0</v>
      </c>
    </row>
    <row r="253" spans="1:10" x14ac:dyDescent="0.25">
      <c r="A253" s="12">
        <f t="shared" si="9"/>
        <v>244</v>
      </c>
      <c r="B253" s="8">
        <v>41136</v>
      </c>
      <c r="C253">
        <f>'HDDs Piv'!A232</f>
        <v>0</v>
      </c>
      <c r="D253" t="str">
        <f>'HDDs Piv'!B232</f>
        <v>15</v>
      </c>
      <c r="E253">
        <f>'HDDs Piv'!C232</f>
        <v>0</v>
      </c>
      <c r="F253">
        <f>'HDDs Piv'!D232</f>
        <v>0</v>
      </c>
      <c r="G253">
        <f>'HDDs Piv'!E232</f>
        <v>0</v>
      </c>
      <c r="H253">
        <f>'HDDs Piv'!F232</f>
        <v>0</v>
      </c>
      <c r="I253">
        <f>'HDDs Piv'!G232</f>
        <v>0</v>
      </c>
      <c r="J253" s="10">
        <f t="shared" si="10"/>
        <v>0</v>
      </c>
    </row>
    <row r="254" spans="1:10" x14ac:dyDescent="0.25">
      <c r="A254" s="12">
        <f t="shared" si="9"/>
        <v>245</v>
      </c>
      <c r="B254" s="8">
        <v>41137</v>
      </c>
      <c r="C254">
        <f>'HDDs Piv'!A233</f>
        <v>0</v>
      </c>
      <c r="D254" t="str">
        <f>'HDDs Piv'!B233</f>
        <v>16</v>
      </c>
      <c r="E254">
        <f>'HDDs Piv'!C233</f>
        <v>0</v>
      </c>
      <c r="F254">
        <f>'HDDs Piv'!D233</f>
        <v>0</v>
      </c>
      <c r="G254">
        <f>'HDDs Piv'!E233</f>
        <v>0</v>
      </c>
      <c r="H254">
        <f>'HDDs Piv'!F233</f>
        <v>0</v>
      </c>
      <c r="I254">
        <f>'HDDs Piv'!G233</f>
        <v>0</v>
      </c>
      <c r="J254" s="10">
        <f t="shared" si="10"/>
        <v>0</v>
      </c>
    </row>
    <row r="255" spans="1:10" x14ac:dyDescent="0.25">
      <c r="A255" s="12">
        <f t="shared" si="9"/>
        <v>246</v>
      </c>
      <c r="B255" s="8">
        <v>41138</v>
      </c>
      <c r="C255">
        <f>'HDDs Piv'!A234</f>
        <v>0</v>
      </c>
      <c r="D255" t="str">
        <f>'HDDs Piv'!B234</f>
        <v>17</v>
      </c>
      <c r="E255">
        <f>'HDDs Piv'!C234</f>
        <v>0</v>
      </c>
      <c r="F255">
        <f>'HDDs Piv'!D234</f>
        <v>0</v>
      </c>
      <c r="G255">
        <f>'HDDs Piv'!E234</f>
        <v>0</v>
      </c>
      <c r="H255">
        <f>'HDDs Piv'!F234</f>
        <v>0</v>
      </c>
      <c r="I255">
        <f>'HDDs Piv'!G234</f>
        <v>0</v>
      </c>
      <c r="J255" s="10">
        <f t="shared" si="10"/>
        <v>0</v>
      </c>
    </row>
    <row r="256" spans="1:10" x14ac:dyDescent="0.25">
      <c r="A256" s="12">
        <f t="shared" si="9"/>
        <v>247</v>
      </c>
      <c r="B256" s="8">
        <v>41139</v>
      </c>
      <c r="C256">
        <f>'HDDs Piv'!A235</f>
        <v>0</v>
      </c>
      <c r="D256" t="str">
        <f>'HDDs Piv'!B235</f>
        <v>18</v>
      </c>
      <c r="E256">
        <f>'HDDs Piv'!C235</f>
        <v>0</v>
      </c>
      <c r="F256">
        <f>'HDDs Piv'!D235</f>
        <v>0</v>
      </c>
      <c r="G256">
        <f>'HDDs Piv'!E235</f>
        <v>0</v>
      </c>
      <c r="H256">
        <f>'HDDs Piv'!F235</f>
        <v>0</v>
      </c>
      <c r="I256">
        <f>'HDDs Piv'!G235</f>
        <v>0</v>
      </c>
      <c r="J256" s="10">
        <f t="shared" si="10"/>
        <v>0</v>
      </c>
    </row>
    <row r="257" spans="1:10" x14ac:dyDescent="0.25">
      <c r="A257" s="12">
        <f t="shared" si="9"/>
        <v>248</v>
      </c>
      <c r="B257" s="8">
        <v>41140</v>
      </c>
      <c r="C257">
        <f>'HDDs Piv'!A236</f>
        <v>0</v>
      </c>
      <c r="D257" t="str">
        <f>'HDDs Piv'!B236</f>
        <v>19</v>
      </c>
      <c r="E257">
        <f>'HDDs Piv'!C236</f>
        <v>0</v>
      </c>
      <c r="F257">
        <f>'HDDs Piv'!D236</f>
        <v>0</v>
      </c>
      <c r="G257">
        <f>'HDDs Piv'!E236</f>
        <v>0</v>
      </c>
      <c r="H257">
        <f>'HDDs Piv'!F236</f>
        <v>0</v>
      </c>
      <c r="I257">
        <f>'HDDs Piv'!G236</f>
        <v>0</v>
      </c>
      <c r="J257" s="10">
        <f t="shared" si="10"/>
        <v>0</v>
      </c>
    </row>
    <row r="258" spans="1:10" x14ac:dyDescent="0.25">
      <c r="A258" s="12">
        <f t="shared" si="9"/>
        <v>249</v>
      </c>
      <c r="B258" s="8">
        <v>41141</v>
      </c>
      <c r="C258">
        <f>'HDDs Piv'!A237</f>
        <v>0</v>
      </c>
      <c r="D258" t="str">
        <f>'HDDs Piv'!B237</f>
        <v>20</v>
      </c>
      <c r="E258">
        <f>'HDDs Piv'!C237</f>
        <v>0</v>
      </c>
      <c r="F258">
        <f>'HDDs Piv'!D237</f>
        <v>0</v>
      </c>
      <c r="G258">
        <f>'HDDs Piv'!E237</f>
        <v>0</v>
      </c>
      <c r="H258">
        <f>'HDDs Piv'!F237</f>
        <v>0</v>
      </c>
      <c r="I258">
        <f>'HDDs Piv'!G237</f>
        <v>0</v>
      </c>
      <c r="J258" s="10">
        <f t="shared" si="10"/>
        <v>0</v>
      </c>
    </row>
    <row r="259" spans="1:10" x14ac:dyDescent="0.25">
      <c r="A259" s="12">
        <f t="shared" si="9"/>
        <v>250</v>
      </c>
      <c r="B259" s="8">
        <v>41142</v>
      </c>
      <c r="C259">
        <f>'HDDs Piv'!A238</f>
        <v>0</v>
      </c>
      <c r="D259" t="str">
        <f>'HDDs Piv'!B238</f>
        <v>21</v>
      </c>
      <c r="E259">
        <f>'HDDs Piv'!C238</f>
        <v>0</v>
      </c>
      <c r="F259">
        <f>'HDDs Piv'!D238</f>
        <v>0</v>
      </c>
      <c r="G259">
        <f>'HDDs Piv'!E238</f>
        <v>0</v>
      </c>
      <c r="H259">
        <f>'HDDs Piv'!F238</f>
        <v>0</v>
      </c>
      <c r="I259">
        <f>'HDDs Piv'!G238</f>
        <v>0</v>
      </c>
      <c r="J259" s="10">
        <f t="shared" si="10"/>
        <v>0</v>
      </c>
    </row>
    <row r="260" spans="1:10" x14ac:dyDescent="0.25">
      <c r="A260" s="12">
        <f t="shared" si="9"/>
        <v>251</v>
      </c>
      <c r="B260" s="8">
        <v>41143</v>
      </c>
      <c r="C260">
        <f>'HDDs Piv'!A239</f>
        <v>0</v>
      </c>
      <c r="D260" t="str">
        <f>'HDDs Piv'!B239</f>
        <v>22</v>
      </c>
      <c r="E260">
        <f>'HDDs Piv'!C239</f>
        <v>0</v>
      </c>
      <c r="F260">
        <f>'HDDs Piv'!D239</f>
        <v>0</v>
      </c>
      <c r="G260">
        <f>'HDDs Piv'!E239</f>
        <v>0</v>
      </c>
      <c r="H260">
        <f>'HDDs Piv'!F239</f>
        <v>0</v>
      </c>
      <c r="I260">
        <f>'HDDs Piv'!G239</f>
        <v>0</v>
      </c>
      <c r="J260" s="10">
        <f t="shared" si="10"/>
        <v>0</v>
      </c>
    </row>
    <row r="261" spans="1:10" x14ac:dyDescent="0.25">
      <c r="A261" s="12">
        <f t="shared" si="9"/>
        <v>252</v>
      </c>
      <c r="B261" s="8">
        <v>41144</v>
      </c>
      <c r="C261">
        <f>'HDDs Piv'!A240</f>
        <v>0</v>
      </c>
      <c r="D261" t="str">
        <f>'HDDs Piv'!B240</f>
        <v>23</v>
      </c>
      <c r="E261">
        <f>'HDDs Piv'!C240</f>
        <v>0</v>
      </c>
      <c r="F261">
        <f>'HDDs Piv'!D240</f>
        <v>0</v>
      </c>
      <c r="G261">
        <f>'HDDs Piv'!E240</f>
        <v>0</v>
      </c>
      <c r="H261">
        <f>'HDDs Piv'!F240</f>
        <v>0</v>
      </c>
      <c r="I261">
        <f>'HDDs Piv'!G240</f>
        <v>0</v>
      </c>
      <c r="J261" s="10">
        <f t="shared" si="10"/>
        <v>0</v>
      </c>
    </row>
    <row r="262" spans="1:10" x14ac:dyDescent="0.25">
      <c r="A262" s="12">
        <f t="shared" si="9"/>
        <v>253</v>
      </c>
      <c r="B262" s="8">
        <v>41145</v>
      </c>
      <c r="C262">
        <f>'HDDs Piv'!A241</f>
        <v>0</v>
      </c>
      <c r="D262" t="str">
        <f>'HDDs Piv'!B241</f>
        <v>24</v>
      </c>
      <c r="E262">
        <f>'HDDs Piv'!C241</f>
        <v>0</v>
      </c>
      <c r="F262">
        <f>'HDDs Piv'!D241</f>
        <v>0</v>
      </c>
      <c r="G262">
        <f>'HDDs Piv'!E241</f>
        <v>0</v>
      </c>
      <c r="H262">
        <f>'HDDs Piv'!F241</f>
        <v>0</v>
      </c>
      <c r="I262">
        <f>'HDDs Piv'!G241</f>
        <v>0</v>
      </c>
      <c r="J262" s="10">
        <f t="shared" si="10"/>
        <v>0</v>
      </c>
    </row>
    <row r="263" spans="1:10" x14ac:dyDescent="0.25">
      <c r="A263" s="12">
        <f t="shared" si="9"/>
        <v>254</v>
      </c>
      <c r="B263" s="8">
        <v>41146</v>
      </c>
      <c r="C263">
        <f>'HDDs Piv'!A242</f>
        <v>0</v>
      </c>
      <c r="D263" t="str">
        <f>'HDDs Piv'!B242</f>
        <v>25</v>
      </c>
      <c r="E263">
        <f>'HDDs Piv'!C242</f>
        <v>0</v>
      </c>
      <c r="F263">
        <f>'HDDs Piv'!D242</f>
        <v>0</v>
      </c>
      <c r="G263">
        <f>'HDDs Piv'!E242</f>
        <v>0</v>
      </c>
      <c r="H263">
        <f>'HDDs Piv'!F242</f>
        <v>0</v>
      </c>
      <c r="I263">
        <f>'HDDs Piv'!G242</f>
        <v>0</v>
      </c>
      <c r="J263" s="10">
        <f t="shared" si="10"/>
        <v>0</v>
      </c>
    </row>
    <row r="264" spans="1:10" x14ac:dyDescent="0.25">
      <c r="A264" s="12">
        <f t="shared" si="9"/>
        <v>255</v>
      </c>
      <c r="B264" s="8">
        <v>41147</v>
      </c>
      <c r="C264">
        <f>'HDDs Piv'!A243</f>
        <v>0</v>
      </c>
      <c r="D264" t="str">
        <f>'HDDs Piv'!B243</f>
        <v>26</v>
      </c>
      <c r="E264">
        <f>'HDDs Piv'!C243</f>
        <v>0</v>
      </c>
      <c r="F264">
        <f>'HDDs Piv'!D243</f>
        <v>0</v>
      </c>
      <c r="G264">
        <f>'HDDs Piv'!E243</f>
        <v>0</v>
      </c>
      <c r="H264">
        <f>'HDDs Piv'!F243</f>
        <v>0</v>
      </c>
      <c r="I264">
        <f>'HDDs Piv'!G243</f>
        <v>0</v>
      </c>
      <c r="J264" s="10">
        <f t="shared" si="10"/>
        <v>0</v>
      </c>
    </row>
    <row r="265" spans="1:10" x14ac:dyDescent="0.25">
      <c r="A265" s="12">
        <f t="shared" si="9"/>
        <v>256</v>
      </c>
      <c r="B265" s="8">
        <v>41148</v>
      </c>
      <c r="C265">
        <f>'HDDs Piv'!A244</f>
        <v>0</v>
      </c>
      <c r="D265" t="str">
        <f>'HDDs Piv'!B244</f>
        <v>27</v>
      </c>
      <c r="E265">
        <f>'HDDs Piv'!C244</f>
        <v>0</v>
      </c>
      <c r="F265">
        <f>'HDDs Piv'!D244</f>
        <v>0</v>
      </c>
      <c r="G265">
        <f>'HDDs Piv'!E244</f>
        <v>0</v>
      </c>
      <c r="H265">
        <f>'HDDs Piv'!F244</f>
        <v>0</v>
      </c>
      <c r="I265">
        <f>'HDDs Piv'!G244</f>
        <v>0</v>
      </c>
      <c r="J265" s="10">
        <f t="shared" si="10"/>
        <v>0</v>
      </c>
    </row>
    <row r="266" spans="1:10" x14ac:dyDescent="0.25">
      <c r="A266" s="12">
        <f t="shared" si="9"/>
        <v>257</v>
      </c>
      <c r="B266" s="8">
        <v>41149</v>
      </c>
      <c r="C266">
        <f>'HDDs Piv'!A245</f>
        <v>0</v>
      </c>
      <c r="D266" t="str">
        <f>'HDDs Piv'!B245</f>
        <v>28</v>
      </c>
      <c r="E266">
        <f>'HDDs Piv'!C245</f>
        <v>0</v>
      </c>
      <c r="F266">
        <f>'HDDs Piv'!D245</f>
        <v>0</v>
      </c>
      <c r="G266">
        <f>'HDDs Piv'!E245</f>
        <v>0</v>
      </c>
      <c r="H266">
        <f>'HDDs Piv'!F245</f>
        <v>0</v>
      </c>
      <c r="I266">
        <f>'HDDs Piv'!G245</f>
        <v>0</v>
      </c>
      <c r="J266" s="10">
        <f t="shared" si="10"/>
        <v>0</v>
      </c>
    </row>
    <row r="267" spans="1:10" x14ac:dyDescent="0.25">
      <c r="A267" s="12">
        <f t="shared" si="9"/>
        <v>258</v>
      </c>
      <c r="B267" s="8">
        <v>41150</v>
      </c>
      <c r="C267">
        <f>'HDDs Piv'!A246</f>
        <v>0</v>
      </c>
      <c r="D267" t="str">
        <f>'HDDs Piv'!B246</f>
        <v>29</v>
      </c>
      <c r="E267">
        <f>'HDDs Piv'!C246</f>
        <v>0</v>
      </c>
      <c r="F267">
        <f>'HDDs Piv'!D246</f>
        <v>0</v>
      </c>
      <c r="G267">
        <f>'HDDs Piv'!E246</f>
        <v>0</v>
      </c>
      <c r="H267">
        <f>'HDDs Piv'!F246</f>
        <v>0</v>
      </c>
      <c r="I267">
        <f>'HDDs Piv'!G246</f>
        <v>0</v>
      </c>
      <c r="J267" s="10">
        <f t="shared" si="10"/>
        <v>0</v>
      </c>
    </row>
    <row r="268" spans="1:10" x14ac:dyDescent="0.25">
      <c r="A268" s="12">
        <f t="shared" si="9"/>
        <v>259</v>
      </c>
      <c r="B268" s="8">
        <v>41151</v>
      </c>
      <c r="C268">
        <f>'HDDs Piv'!A247</f>
        <v>0</v>
      </c>
      <c r="D268" t="str">
        <f>'HDDs Piv'!B247</f>
        <v>30</v>
      </c>
      <c r="E268">
        <f>'HDDs Piv'!C247</f>
        <v>0</v>
      </c>
      <c r="F268">
        <f>'HDDs Piv'!D247</f>
        <v>0</v>
      </c>
      <c r="G268">
        <f>'HDDs Piv'!E247</f>
        <v>0</v>
      </c>
      <c r="H268">
        <f>'HDDs Piv'!F247</f>
        <v>0</v>
      </c>
      <c r="I268">
        <f>'HDDs Piv'!G247</f>
        <v>0</v>
      </c>
      <c r="J268" s="10">
        <f t="shared" si="10"/>
        <v>0</v>
      </c>
    </row>
    <row r="269" spans="1:10" x14ac:dyDescent="0.25">
      <c r="A269" s="12">
        <f t="shared" si="9"/>
        <v>260</v>
      </c>
      <c r="B269" s="8">
        <v>41152</v>
      </c>
      <c r="C269">
        <f>'HDDs Piv'!A248</f>
        <v>0</v>
      </c>
      <c r="D269" t="str">
        <f>'HDDs Piv'!B248</f>
        <v>31</v>
      </c>
      <c r="E269">
        <f>'HDDs Piv'!C248</f>
        <v>0</v>
      </c>
      <c r="F269">
        <f>'HDDs Piv'!D248</f>
        <v>0</v>
      </c>
      <c r="G269">
        <f>'HDDs Piv'!E248</f>
        <v>0</v>
      </c>
      <c r="H269">
        <f>'HDDs Piv'!F248</f>
        <v>0</v>
      </c>
      <c r="I269">
        <f>'HDDs Piv'!G248</f>
        <v>0</v>
      </c>
      <c r="J269" s="10">
        <f t="shared" si="10"/>
        <v>0</v>
      </c>
    </row>
    <row r="270" spans="1:10" x14ac:dyDescent="0.25">
      <c r="A270" s="12">
        <f t="shared" si="9"/>
        <v>261</v>
      </c>
      <c r="B270" s="8">
        <v>41153</v>
      </c>
      <c r="C270" t="str">
        <f>'HDDs Piv'!A249</f>
        <v>09</v>
      </c>
      <c r="D270" t="str">
        <f>'HDDs Piv'!B249</f>
        <v>01</v>
      </c>
      <c r="E270">
        <f>'HDDs Piv'!C249</f>
        <v>0</v>
      </c>
      <c r="F270">
        <f>'HDDs Piv'!D249</f>
        <v>0</v>
      </c>
      <c r="G270">
        <f>'HDDs Piv'!E249</f>
        <v>0</v>
      </c>
      <c r="H270">
        <f>'HDDs Piv'!F249</f>
        <v>0</v>
      </c>
      <c r="I270">
        <f>'HDDs Piv'!G249</f>
        <v>0</v>
      </c>
      <c r="J270" s="10">
        <f t="shared" si="10"/>
        <v>0</v>
      </c>
    </row>
    <row r="271" spans="1:10" x14ac:dyDescent="0.25">
      <c r="A271" s="12">
        <f t="shared" si="9"/>
        <v>262</v>
      </c>
      <c r="B271" s="8">
        <v>41154</v>
      </c>
      <c r="C271">
        <f>'HDDs Piv'!A250</f>
        <v>0</v>
      </c>
      <c r="D271" t="str">
        <f>'HDDs Piv'!B250</f>
        <v>02</v>
      </c>
      <c r="E271">
        <f>'HDDs Piv'!C250</f>
        <v>0</v>
      </c>
      <c r="F271">
        <f>'HDDs Piv'!D250</f>
        <v>0</v>
      </c>
      <c r="G271">
        <f>'HDDs Piv'!E250</f>
        <v>0</v>
      </c>
      <c r="H271">
        <f>'HDDs Piv'!F250</f>
        <v>0</v>
      </c>
      <c r="I271">
        <f>'HDDs Piv'!G250</f>
        <v>0</v>
      </c>
      <c r="J271" s="10">
        <f t="shared" si="10"/>
        <v>0</v>
      </c>
    </row>
    <row r="272" spans="1:10" x14ac:dyDescent="0.25">
      <c r="A272" s="12">
        <f t="shared" ref="A272:A335" si="11">+A271+1</f>
        <v>263</v>
      </c>
      <c r="B272" s="8">
        <v>41155</v>
      </c>
      <c r="C272">
        <f>'HDDs Piv'!A251</f>
        <v>0</v>
      </c>
      <c r="D272" t="str">
        <f>'HDDs Piv'!B251</f>
        <v>03</v>
      </c>
      <c r="E272">
        <f>'HDDs Piv'!C251</f>
        <v>0</v>
      </c>
      <c r="F272">
        <f>'HDDs Piv'!D251</f>
        <v>0</v>
      </c>
      <c r="G272">
        <f>'HDDs Piv'!E251</f>
        <v>0</v>
      </c>
      <c r="H272">
        <f>'HDDs Piv'!F251</f>
        <v>0</v>
      </c>
      <c r="I272">
        <f>'HDDs Piv'!G251</f>
        <v>0</v>
      </c>
      <c r="J272" s="10">
        <f t="shared" si="10"/>
        <v>0</v>
      </c>
    </row>
    <row r="273" spans="1:10" x14ac:dyDescent="0.25">
      <c r="A273" s="12">
        <f t="shared" si="11"/>
        <v>264</v>
      </c>
      <c r="B273" s="8">
        <v>41156</v>
      </c>
      <c r="C273">
        <f>'HDDs Piv'!A252</f>
        <v>0</v>
      </c>
      <c r="D273" t="str">
        <f>'HDDs Piv'!B252</f>
        <v>04</v>
      </c>
      <c r="E273">
        <f>'HDDs Piv'!C252</f>
        <v>0</v>
      </c>
      <c r="F273">
        <f>'HDDs Piv'!D252</f>
        <v>0</v>
      </c>
      <c r="G273">
        <f>'HDDs Piv'!E252</f>
        <v>0</v>
      </c>
      <c r="H273">
        <f>'HDDs Piv'!F252</f>
        <v>0</v>
      </c>
      <c r="I273">
        <f>'HDDs Piv'!G252</f>
        <v>0</v>
      </c>
      <c r="J273" s="10">
        <f t="shared" si="10"/>
        <v>0</v>
      </c>
    </row>
    <row r="274" spans="1:10" x14ac:dyDescent="0.25">
      <c r="A274" s="12">
        <f t="shared" si="11"/>
        <v>265</v>
      </c>
      <c r="B274" s="8">
        <v>41157</v>
      </c>
      <c r="C274">
        <f>'HDDs Piv'!A253</f>
        <v>0</v>
      </c>
      <c r="D274" t="str">
        <f>'HDDs Piv'!B253</f>
        <v>05</v>
      </c>
      <c r="E274">
        <f>'HDDs Piv'!C253</f>
        <v>0</v>
      </c>
      <c r="F274">
        <f>'HDDs Piv'!D253</f>
        <v>0</v>
      </c>
      <c r="G274">
        <f>'HDDs Piv'!E253</f>
        <v>0</v>
      </c>
      <c r="H274">
        <f>'HDDs Piv'!F253</f>
        <v>0</v>
      </c>
      <c r="I274">
        <f>'HDDs Piv'!G253</f>
        <v>0</v>
      </c>
      <c r="J274" s="10">
        <f t="shared" si="10"/>
        <v>0</v>
      </c>
    </row>
    <row r="275" spans="1:10" x14ac:dyDescent="0.25">
      <c r="A275" s="12">
        <f t="shared" si="11"/>
        <v>266</v>
      </c>
      <c r="B275" s="8">
        <v>41158</v>
      </c>
      <c r="C275">
        <f>'HDDs Piv'!A254</f>
        <v>0</v>
      </c>
      <c r="D275" t="str">
        <f>'HDDs Piv'!B254</f>
        <v>06</v>
      </c>
      <c r="E275">
        <f>'HDDs Piv'!C254</f>
        <v>0</v>
      </c>
      <c r="F275">
        <f>'HDDs Piv'!D254</f>
        <v>0</v>
      </c>
      <c r="G275">
        <f>'HDDs Piv'!E254</f>
        <v>0</v>
      </c>
      <c r="H275">
        <f>'HDDs Piv'!F254</f>
        <v>0</v>
      </c>
      <c r="I275">
        <f>'HDDs Piv'!G254</f>
        <v>0</v>
      </c>
      <c r="J275" s="10">
        <f t="shared" si="10"/>
        <v>0</v>
      </c>
    </row>
    <row r="276" spans="1:10" x14ac:dyDescent="0.25">
      <c r="A276" s="12">
        <f t="shared" si="11"/>
        <v>267</v>
      </c>
      <c r="B276" s="8">
        <v>41159</v>
      </c>
      <c r="C276">
        <f>'HDDs Piv'!A255</f>
        <v>0</v>
      </c>
      <c r="D276" t="str">
        <f>'HDDs Piv'!B255</f>
        <v>07</v>
      </c>
      <c r="E276">
        <f>'HDDs Piv'!C255</f>
        <v>0</v>
      </c>
      <c r="F276">
        <f>'HDDs Piv'!D255</f>
        <v>0</v>
      </c>
      <c r="G276">
        <f>'HDDs Piv'!E255</f>
        <v>0</v>
      </c>
      <c r="H276">
        <f>'HDDs Piv'!F255</f>
        <v>0</v>
      </c>
      <c r="I276">
        <f>'HDDs Piv'!G255</f>
        <v>0</v>
      </c>
      <c r="J276" s="10">
        <f t="shared" si="10"/>
        <v>0</v>
      </c>
    </row>
    <row r="277" spans="1:10" x14ac:dyDescent="0.25">
      <c r="A277" s="12">
        <f t="shared" si="11"/>
        <v>268</v>
      </c>
      <c r="B277" s="8">
        <v>41160</v>
      </c>
      <c r="C277">
        <f>'HDDs Piv'!A256</f>
        <v>0</v>
      </c>
      <c r="D277" t="str">
        <f>'HDDs Piv'!B256</f>
        <v>08</v>
      </c>
      <c r="E277">
        <f>'HDDs Piv'!C256</f>
        <v>0</v>
      </c>
      <c r="F277">
        <f>'HDDs Piv'!D256</f>
        <v>0</v>
      </c>
      <c r="G277">
        <f>'HDDs Piv'!E256</f>
        <v>0</v>
      </c>
      <c r="H277">
        <f>'HDDs Piv'!F256</f>
        <v>0</v>
      </c>
      <c r="I277">
        <f>'HDDs Piv'!G256</f>
        <v>0</v>
      </c>
      <c r="J277" s="10">
        <f t="shared" si="10"/>
        <v>0</v>
      </c>
    </row>
    <row r="278" spans="1:10" x14ac:dyDescent="0.25">
      <c r="A278" s="12">
        <f t="shared" si="11"/>
        <v>269</v>
      </c>
      <c r="B278" s="8">
        <v>41161</v>
      </c>
      <c r="C278">
        <f>'HDDs Piv'!A257</f>
        <v>0</v>
      </c>
      <c r="D278" t="str">
        <f>'HDDs Piv'!B257</f>
        <v>09</v>
      </c>
      <c r="E278">
        <f>'HDDs Piv'!C257</f>
        <v>0</v>
      </c>
      <c r="F278">
        <f>'HDDs Piv'!D257</f>
        <v>1</v>
      </c>
      <c r="G278">
        <f>'HDDs Piv'!E257</f>
        <v>0</v>
      </c>
      <c r="H278">
        <f>'HDDs Piv'!F257</f>
        <v>0</v>
      </c>
      <c r="I278">
        <f>'HDDs Piv'!G257</f>
        <v>0</v>
      </c>
      <c r="J278" s="10">
        <f t="shared" si="10"/>
        <v>0</v>
      </c>
    </row>
    <row r="279" spans="1:10" x14ac:dyDescent="0.25">
      <c r="A279" s="12">
        <f t="shared" si="11"/>
        <v>270</v>
      </c>
      <c r="B279" s="8">
        <v>41162</v>
      </c>
      <c r="C279">
        <f>'HDDs Piv'!A258</f>
        <v>0</v>
      </c>
      <c r="D279" t="str">
        <f>'HDDs Piv'!B258</f>
        <v>10</v>
      </c>
      <c r="E279">
        <f>'HDDs Piv'!C258</f>
        <v>0</v>
      </c>
      <c r="F279">
        <f>'HDDs Piv'!D258</f>
        <v>1</v>
      </c>
      <c r="G279">
        <f>'HDDs Piv'!E258</f>
        <v>0</v>
      </c>
      <c r="H279">
        <f>'HDDs Piv'!F258</f>
        <v>0</v>
      </c>
      <c r="I279">
        <f>'HDDs Piv'!G258</f>
        <v>0</v>
      </c>
      <c r="J279" s="10">
        <f t="shared" si="10"/>
        <v>0</v>
      </c>
    </row>
    <row r="280" spans="1:10" x14ac:dyDescent="0.25">
      <c r="A280" s="12">
        <f t="shared" si="11"/>
        <v>271</v>
      </c>
      <c r="B280" s="8">
        <v>41163</v>
      </c>
      <c r="C280">
        <f>'HDDs Piv'!A259</f>
        <v>0</v>
      </c>
      <c r="D280" t="str">
        <f>'HDDs Piv'!B259</f>
        <v>11</v>
      </c>
      <c r="E280">
        <f>'HDDs Piv'!C259</f>
        <v>0</v>
      </c>
      <c r="F280">
        <f>'HDDs Piv'!D259</f>
        <v>1</v>
      </c>
      <c r="G280">
        <f>'HDDs Piv'!E259</f>
        <v>0</v>
      </c>
      <c r="H280">
        <f>'HDDs Piv'!F259</f>
        <v>0</v>
      </c>
      <c r="I280">
        <f>'HDDs Piv'!G259</f>
        <v>0</v>
      </c>
      <c r="J280" s="10">
        <f t="shared" si="10"/>
        <v>0</v>
      </c>
    </row>
    <row r="281" spans="1:10" x14ac:dyDescent="0.25">
      <c r="A281" s="12">
        <f t="shared" si="11"/>
        <v>272</v>
      </c>
      <c r="B281" s="8">
        <v>41164</v>
      </c>
      <c r="C281">
        <f>'HDDs Piv'!A260</f>
        <v>0</v>
      </c>
      <c r="D281" t="str">
        <f>'HDDs Piv'!B260</f>
        <v>12</v>
      </c>
      <c r="E281">
        <f>'HDDs Piv'!C260</f>
        <v>0</v>
      </c>
      <c r="F281">
        <f>'HDDs Piv'!D260</f>
        <v>0</v>
      </c>
      <c r="G281">
        <f>'HDDs Piv'!E260</f>
        <v>0</v>
      </c>
      <c r="H281">
        <f>'HDDs Piv'!F260</f>
        <v>0</v>
      </c>
      <c r="I281">
        <f>'HDDs Piv'!G260</f>
        <v>0</v>
      </c>
      <c r="J281" s="10">
        <f t="shared" si="10"/>
        <v>0</v>
      </c>
    </row>
    <row r="282" spans="1:10" x14ac:dyDescent="0.25">
      <c r="A282" s="12">
        <f t="shared" si="11"/>
        <v>273</v>
      </c>
      <c r="B282" s="8">
        <v>41165</v>
      </c>
      <c r="C282">
        <f>'HDDs Piv'!A261</f>
        <v>0</v>
      </c>
      <c r="D282" t="str">
        <f>'HDDs Piv'!B261</f>
        <v>13</v>
      </c>
      <c r="E282">
        <f>'HDDs Piv'!C261</f>
        <v>0</v>
      </c>
      <c r="F282">
        <f>'HDDs Piv'!D261</f>
        <v>0</v>
      </c>
      <c r="G282">
        <f>'HDDs Piv'!E261</f>
        <v>0</v>
      </c>
      <c r="H282">
        <f>'HDDs Piv'!F261</f>
        <v>0</v>
      </c>
      <c r="I282">
        <f>'HDDs Piv'!G261</f>
        <v>0</v>
      </c>
      <c r="J282" s="10">
        <f t="shared" ref="J282:J345" si="12">IFERROR(ROUND((E282*E$24)+(F282*F$24)+(G282*G$24)+(H282*H$24)+(I282*I$24),0),0)</f>
        <v>0</v>
      </c>
    </row>
    <row r="283" spans="1:10" x14ac:dyDescent="0.25">
      <c r="A283" s="12">
        <f t="shared" si="11"/>
        <v>274</v>
      </c>
      <c r="B283" s="8">
        <v>41166</v>
      </c>
      <c r="C283">
        <f>'HDDs Piv'!A262</f>
        <v>0</v>
      </c>
      <c r="D283" t="str">
        <f>'HDDs Piv'!B262</f>
        <v>14</v>
      </c>
      <c r="E283">
        <f>'HDDs Piv'!C262</f>
        <v>0</v>
      </c>
      <c r="F283">
        <f>'HDDs Piv'!D262</f>
        <v>0</v>
      </c>
      <c r="G283">
        <f>'HDDs Piv'!E262</f>
        <v>0</v>
      </c>
      <c r="H283">
        <f>'HDDs Piv'!F262</f>
        <v>0</v>
      </c>
      <c r="I283">
        <f>'HDDs Piv'!G262</f>
        <v>0</v>
      </c>
      <c r="J283" s="10">
        <f t="shared" si="12"/>
        <v>0</v>
      </c>
    </row>
    <row r="284" spans="1:10" x14ac:dyDescent="0.25">
      <c r="A284" s="12">
        <f t="shared" si="11"/>
        <v>275</v>
      </c>
      <c r="B284" s="8">
        <v>41167</v>
      </c>
      <c r="C284">
        <f>'HDDs Piv'!A263</f>
        <v>0</v>
      </c>
      <c r="D284" t="str">
        <f>'HDDs Piv'!B263</f>
        <v>15</v>
      </c>
      <c r="E284">
        <f>'HDDs Piv'!C263</f>
        <v>0</v>
      </c>
      <c r="F284">
        <f>'HDDs Piv'!D263</f>
        <v>1</v>
      </c>
      <c r="G284">
        <f>'HDDs Piv'!E263</f>
        <v>0</v>
      </c>
      <c r="H284">
        <f>'HDDs Piv'!F263</f>
        <v>0</v>
      </c>
      <c r="I284">
        <f>'HDDs Piv'!G263</f>
        <v>0</v>
      </c>
      <c r="J284" s="10">
        <f t="shared" si="12"/>
        <v>0</v>
      </c>
    </row>
    <row r="285" spans="1:10" x14ac:dyDescent="0.25">
      <c r="A285" s="12">
        <f t="shared" si="11"/>
        <v>276</v>
      </c>
      <c r="B285" s="8">
        <v>41168</v>
      </c>
      <c r="C285">
        <f>'HDDs Piv'!A264</f>
        <v>0</v>
      </c>
      <c r="D285" t="str">
        <f>'HDDs Piv'!B264</f>
        <v>16</v>
      </c>
      <c r="E285">
        <f>'HDDs Piv'!C264</f>
        <v>0</v>
      </c>
      <c r="F285">
        <f>'HDDs Piv'!D264</f>
        <v>0</v>
      </c>
      <c r="G285">
        <f>'HDDs Piv'!E264</f>
        <v>0</v>
      </c>
      <c r="H285">
        <f>'HDDs Piv'!F264</f>
        <v>0</v>
      </c>
      <c r="I285">
        <f>'HDDs Piv'!G264</f>
        <v>0</v>
      </c>
      <c r="J285" s="10">
        <f t="shared" si="12"/>
        <v>0</v>
      </c>
    </row>
    <row r="286" spans="1:10" x14ac:dyDescent="0.25">
      <c r="A286" s="12">
        <f t="shared" si="11"/>
        <v>277</v>
      </c>
      <c r="B286" s="8">
        <v>41169</v>
      </c>
      <c r="C286">
        <f>'HDDs Piv'!A265</f>
        <v>0</v>
      </c>
      <c r="D286" t="str">
        <f>'HDDs Piv'!B265</f>
        <v>17</v>
      </c>
      <c r="E286">
        <f>'HDDs Piv'!C265</f>
        <v>0</v>
      </c>
      <c r="F286">
        <f>'HDDs Piv'!D265</f>
        <v>0</v>
      </c>
      <c r="G286">
        <f>'HDDs Piv'!E265</f>
        <v>0</v>
      </c>
      <c r="H286">
        <f>'HDDs Piv'!F265</f>
        <v>0</v>
      </c>
      <c r="I286">
        <f>'HDDs Piv'!G265</f>
        <v>0</v>
      </c>
      <c r="J286" s="10">
        <f t="shared" si="12"/>
        <v>0</v>
      </c>
    </row>
    <row r="287" spans="1:10" x14ac:dyDescent="0.25">
      <c r="A287" s="12">
        <f t="shared" si="11"/>
        <v>278</v>
      </c>
      <c r="B287" s="8">
        <v>41170</v>
      </c>
      <c r="C287">
        <f>'HDDs Piv'!A266</f>
        <v>0</v>
      </c>
      <c r="D287" t="str">
        <f>'HDDs Piv'!B266</f>
        <v>18</v>
      </c>
      <c r="E287">
        <f>'HDDs Piv'!C266</f>
        <v>6</v>
      </c>
      <c r="F287">
        <f>'HDDs Piv'!D266</f>
        <v>7</v>
      </c>
      <c r="G287">
        <f>'HDDs Piv'!E266</f>
        <v>2</v>
      </c>
      <c r="H287">
        <f>'HDDs Piv'!F266</f>
        <v>3</v>
      </c>
      <c r="I287">
        <f>'HDDs Piv'!G266</f>
        <v>6</v>
      </c>
      <c r="J287" s="10">
        <f t="shared" si="12"/>
        <v>5</v>
      </c>
    </row>
    <row r="288" spans="1:10" x14ac:dyDescent="0.25">
      <c r="A288" s="12">
        <f t="shared" si="11"/>
        <v>279</v>
      </c>
      <c r="B288" s="8">
        <v>41171</v>
      </c>
      <c r="C288">
        <f>'HDDs Piv'!A267</f>
        <v>0</v>
      </c>
      <c r="D288" t="str">
        <f>'HDDs Piv'!B267</f>
        <v>19</v>
      </c>
      <c r="E288">
        <f>'HDDs Piv'!C267</f>
        <v>7</v>
      </c>
      <c r="F288">
        <f>'HDDs Piv'!D267</f>
        <v>10</v>
      </c>
      <c r="G288">
        <f>'HDDs Piv'!E267</f>
        <v>7</v>
      </c>
      <c r="H288">
        <f>'HDDs Piv'!F267</f>
        <v>5</v>
      </c>
      <c r="I288">
        <f>'HDDs Piv'!G267</f>
        <v>7</v>
      </c>
      <c r="J288" s="10">
        <f t="shared" si="12"/>
        <v>7</v>
      </c>
    </row>
    <row r="289" spans="1:10" x14ac:dyDescent="0.25">
      <c r="A289" s="12">
        <f t="shared" si="11"/>
        <v>280</v>
      </c>
      <c r="B289" s="8">
        <v>41172</v>
      </c>
      <c r="C289">
        <f>'HDDs Piv'!A268</f>
        <v>0</v>
      </c>
      <c r="D289" t="str">
        <f>'HDDs Piv'!B268</f>
        <v>20</v>
      </c>
      <c r="E289">
        <f>'HDDs Piv'!C268</f>
        <v>0</v>
      </c>
      <c r="F289">
        <f>'HDDs Piv'!D268</f>
        <v>5</v>
      </c>
      <c r="G289">
        <f>'HDDs Piv'!E268</f>
        <v>1</v>
      </c>
      <c r="H289">
        <f>'HDDs Piv'!F268</f>
        <v>1</v>
      </c>
      <c r="I289">
        <f>'HDDs Piv'!G268</f>
        <v>0</v>
      </c>
      <c r="J289" s="10">
        <f t="shared" si="12"/>
        <v>1</v>
      </c>
    </row>
    <row r="290" spans="1:10" x14ac:dyDescent="0.25">
      <c r="A290" s="12">
        <f t="shared" si="11"/>
        <v>281</v>
      </c>
      <c r="B290" s="8">
        <v>41173</v>
      </c>
      <c r="C290">
        <f>'HDDs Piv'!A269</f>
        <v>0</v>
      </c>
      <c r="D290" t="str">
        <f>'HDDs Piv'!B269</f>
        <v>21</v>
      </c>
      <c r="E290">
        <f>'HDDs Piv'!C269</f>
        <v>0</v>
      </c>
      <c r="F290">
        <f>'HDDs Piv'!D269</f>
        <v>0</v>
      </c>
      <c r="G290">
        <f>'HDDs Piv'!E269</f>
        <v>0</v>
      </c>
      <c r="H290">
        <f>'HDDs Piv'!F269</f>
        <v>0</v>
      </c>
      <c r="I290">
        <f>'HDDs Piv'!G269</f>
        <v>0</v>
      </c>
      <c r="J290" s="10">
        <f t="shared" si="12"/>
        <v>0</v>
      </c>
    </row>
    <row r="291" spans="1:10" x14ac:dyDescent="0.25">
      <c r="A291" s="12">
        <f t="shared" si="11"/>
        <v>282</v>
      </c>
      <c r="B291" s="8">
        <v>41174</v>
      </c>
      <c r="C291">
        <f>'HDDs Piv'!A270</f>
        <v>0</v>
      </c>
      <c r="D291" t="str">
        <f>'HDDs Piv'!B270</f>
        <v>22</v>
      </c>
      <c r="E291">
        <f>'HDDs Piv'!C270</f>
        <v>4</v>
      </c>
      <c r="F291">
        <f>'HDDs Piv'!D270</f>
        <v>6</v>
      </c>
      <c r="G291">
        <f>'HDDs Piv'!E270</f>
        <v>2</v>
      </c>
      <c r="H291">
        <f>'HDDs Piv'!F270</f>
        <v>0</v>
      </c>
      <c r="I291">
        <f>'HDDs Piv'!G270</f>
        <v>2</v>
      </c>
      <c r="J291" s="10">
        <f t="shared" si="12"/>
        <v>3</v>
      </c>
    </row>
    <row r="292" spans="1:10" x14ac:dyDescent="0.25">
      <c r="A292" s="12">
        <f t="shared" si="11"/>
        <v>283</v>
      </c>
      <c r="B292" s="8">
        <v>41175</v>
      </c>
      <c r="C292">
        <f>'HDDs Piv'!A271</f>
        <v>0</v>
      </c>
      <c r="D292" t="str">
        <f>'HDDs Piv'!B271</f>
        <v>23</v>
      </c>
      <c r="E292">
        <f>'HDDs Piv'!C271</f>
        <v>12</v>
      </c>
      <c r="F292">
        <f>'HDDs Piv'!D271</f>
        <v>15</v>
      </c>
      <c r="G292">
        <f>'HDDs Piv'!E271</f>
        <v>10</v>
      </c>
      <c r="H292">
        <f>'HDDs Piv'!F271</f>
        <v>5</v>
      </c>
      <c r="I292">
        <f>'HDDs Piv'!G271</f>
        <v>12</v>
      </c>
      <c r="J292" s="10">
        <f t="shared" si="12"/>
        <v>11</v>
      </c>
    </row>
    <row r="293" spans="1:10" x14ac:dyDescent="0.25">
      <c r="A293" s="12">
        <f t="shared" si="11"/>
        <v>284</v>
      </c>
      <c r="B293" s="8">
        <v>41176</v>
      </c>
      <c r="C293">
        <f>'HDDs Piv'!A272</f>
        <v>0</v>
      </c>
      <c r="D293" t="str">
        <f>'HDDs Piv'!B272</f>
        <v>24</v>
      </c>
      <c r="E293">
        <f>'HDDs Piv'!C272</f>
        <v>9</v>
      </c>
      <c r="F293">
        <f>'HDDs Piv'!D272</f>
        <v>14</v>
      </c>
      <c r="G293">
        <f>'HDDs Piv'!E272</f>
        <v>9</v>
      </c>
      <c r="H293">
        <f>'HDDs Piv'!F272</f>
        <v>7</v>
      </c>
      <c r="I293">
        <f>'HDDs Piv'!G272</f>
        <v>9</v>
      </c>
      <c r="J293" s="10">
        <f t="shared" si="12"/>
        <v>9</v>
      </c>
    </row>
    <row r="294" spans="1:10" x14ac:dyDescent="0.25">
      <c r="A294" s="12">
        <f t="shared" si="11"/>
        <v>285</v>
      </c>
      <c r="B294" s="8">
        <v>41177</v>
      </c>
      <c r="C294">
        <f>'HDDs Piv'!A273</f>
        <v>0</v>
      </c>
      <c r="D294" t="str">
        <f>'HDDs Piv'!B273</f>
        <v>25</v>
      </c>
      <c r="E294">
        <f>'HDDs Piv'!C273</f>
        <v>0</v>
      </c>
      <c r="F294">
        <f>'HDDs Piv'!D273</f>
        <v>5</v>
      </c>
      <c r="G294">
        <f>'HDDs Piv'!E273</f>
        <v>0</v>
      </c>
      <c r="H294">
        <f>'HDDs Piv'!F273</f>
        <v>0</v>
      </c>
      <c r="I294">
        <f>'HDDs Piv'!G273</f>
        <v>0</v>
      </c>
      <c r="J294" s="10">
        <f t="shared" si="12"/>
        <v>1</v>
      </c>
    </row>
    <row r="295" spans="1:10" x14ac:dyDescent="0.25">
      <c r="A295" s="12">
        <f t="shared" si="11"/>
        <v>286</v>
      </c>
      <c r="B295" s="8">
        <v>41178</v>
      </c>
      <c r="C295">
        <f>'HDDs Piv'!A274</f>
        <v>0</v>
      </c>
      <c r="D295" t="str">
        <f>'HDDs Piv'!B274</f>
        <v>26</v>
      </c>
      <c r="E295">
        <f>'HDDs Piv'!C274</f>
        <v>0</v>
      </c>
      <c r="F295">
        <f>'HDDs Piv'!D274</f>
        <v>0</v>
      </c>
      <c r="G295">
        <f>'HDDs Piv'!E274</f>
        <v>0</v>
      </c>
      <c r="H295">
        <f>'HDDs Piv'!F274</f>
        <v>0</v>
      </c>
      <c r="I295">
        <f>'HDDs Piv'!G274</f>
        <v>0</v>
      </c>
      <c r="J295" s="10">
        <f t="shared" si="12"/>
        <v>0</v>
      </c>
    </row>
    <row r="296" spans="1:10" x14ac:dyDescent="0.25">
      <c r="A296" s="12">
        <f t="shared" si="11"/>
        <v>287</v>
      </c>
      <c r="B296" s="8">
        <v>41179</v>
      </c>
      <c r="C296">
        <f>'HDDs Piv'!A275</f>
        <v>0</v>
      </c>
      <c r="D296" t="str">
        <f>'HDDs Piv'!B275</f>
        <v>27</v>
      </c>
      <c r="E296">
        <f>'HDDs Piv'!C275</f>
        <v>0</v>
      </c>
      <c r="F296">
        <f>'HDDs Piv'!D275</f>
        <v>0</v>
      </c>
      <c r="G296">
        <f>'HDDs Piv'!E275</f>
        <v>0</v>
      </c>
      <c r="H296">
        <f>'HDDs Piv'!F275</f>
        <v>0</v>
      </c>
      <c r="I296">
        <f>'HDDs Piv'!G275</f>
        <v>0</v>
      </c>
      <c r="J296" s="10">
        <f t="shared" si="12"/>
        <v>0</v>
      </c>
    </row>
    <row r="297" spans="1:10" x14ac:dyDescent="0.25">
      <c r="A297" s="12">
        <f t="shared" si="11"/>
        <v>288</v>
      </c>
      <c r="B297" s="8">
        <v>41180</v>
      </c>
      <c r="C297">
        <f>'HDDs Piv'!A276</f>
        <v>0</v>
      </c>
      <c r="D297" t="str">
        <f>'HDDs Piv'!B276</f>
        <v>28</v>
      </c>
      <c r="E297">
        <f>'HDDs Piv'!C276</f>
        <v>0</v>
      </c>
      <c r="F297">
        <f>'HDDs Piv'!D276</f>
        <v>0</v>
      </c>
      <c r="G297">
        <f>'HDDs Piv'!E276</f>
        <v>0</v>
      </c>
      <c r="H297">
        <f>'HDDs Piv'!F276</f>
        <v>0</v>
      </c>
      <c r="I297">
        <f>'HDDs Piv'!G276</f>
        <v>0</v>
      </c>
      <c r="J297" s="10">
        <f t="shared" si="12"/>
        <v>0</v>
      </c>
    </row>
    <row r="298" spans="1:10" x14ac:dyDescent="0.25">
      <c r="A298" s="12">
        <f t="shared" si="11"/>
        <v>289</v>
      </c>
      <c r="B298" s="8">
        <v>41181</v>
      </c>
      <c r="C298">
        <f>'HDDs Piv'!A277</f>
        <v>0</v>
      </c>
      <c r="D298" t="str">
        <f>'HDDs Piv'!B277</f>
        <v>29</v>
      </c>
      <c r="E298">
        <f>'HDDs Piv'!C277</f>
        <v>2</v>
      </c>
      <c r="F298">
        <f>'HDDs Piv'!D277</f>
        <v>4</v>
      </c>
      <c r="G298">
        <f>'HDDs Piv'!E277</f>
        <v>0</v>
      </c>
      <c r="H298">
        <f>'HDDs Piv'!F277</f>
        <v>0</v>
      </c>
      <c r="I298">
        <f>'HDDs Piv'!G277</f>
        <v>1</v>
      </c>
      <c r="J298" s="10">
        <f t="shared" si="12"/>
        <v>1</v>
      </c>
    </row>
    <row r="299" spans="1:10" x14ac:dyDescent="0.25">
      <c r="A299" s="12">
        <f t="shared" si="11"/>
        <v>290</v>
      </c>
      <c r="B299" s="8">
        <v>41182</v>
      </c>
      <c r="C299">
        <f>'HDDs Piv'!A278</f>
        <v>0</v>
      </c>
      <c r="D299" t="str">
        <f>'HDDs Piv'!B278</f>
        <v>30</v>
      </c>
      <c r="E299">
        <f>'HDDs Piv'!C278</f>
        <v>3</v>
      </c>
      <c r="F299">
        <f>'HDDs Piv'!D278</f>
        <v>4</v>
      </c>
      <c r="G299">
        <f>'HDDs Piv'!E278</f>
        <v>1</v>
      </c>
      <c r="H299">
        <f>'HDDs Piv'!F278</f>
        <v>1</v>
      </c>
      <c r="I299">
        <f>'HDDs Piv'!G278</f>
        <v>3</v>
      </c>
      <c r="J299" s="10">
        <f t="shared" si="12"/>
        <v>3</v>
      </c>
    </row>
    <row r="300" spans="1:10" x14ac:dyDescent="0.25">
      <c r="A300" s="12">
        <f t="shared" si="11"/>
        <v>291</v>
      </c>
      <c r="B300" s="8">
        <v>41183</v>
      </c>
      <c r="C300" t="str">
        <f>'HDDs Piv'!A279</f>
        <v>10</v>
      </c>
      <c r="D300" t="str">
        <f>'HDDs Piv'!B279</f>
        <v>01</v>
      </c>
      <c r="E300">
        <f>'HDDs Piv'!C279</f>
        <v>6</v>
      </c>
      <c r="F300">
        <f>'HDDs Piv'!D279</f>
        <v>6</v>
      </c>
      <c r="G300">
        <f>'HDDs Piv'!E279</f>
        <v>4</v>
      </c>
      <c r="H300">
        <f>'HDDs Piv'!F279</f>
        <v>1</v>
      </c>
      <c r="I300">
        <f>'HDDs Piv'!G279</f>
        <v>5</v>
      </c>
      <c r="J300" s="10">
        <f t="shared" si="12"/>
        <v>4</v>
      </c>
    </row>
    <row r="301" spans="1:10" x14ac:dyDescent="0.25">
      <c r="A301" s="12">
        <f t="shared" si="11"/>
        <v>292</v>
      </c>
      <c r="B301" s="8">
        <v>41184</v>
      </c>
      <c r="C301">
        <f>'HDDs Piv'!A280</f>
        <v>0</v>
      </c>
      <c r="D301" t="str">
        <f>'HDDs Piv'!B280</f>
        <v>02</v>
      </c>
      <c r="E301">
        <f>'HDDs Piv'!C280</f>
        <v>7</v>
      </c>
      <c r="F301">
        <f>'HDDs Piv'!D280</f>
        <v>0</v>
      </c>
      <c r="G301">
        <f>'HDDs Piv'!E280</f>
        <v>0</v>
      </c>
      <c r="H301">
        <f>'HDDs Piv'!F280</f>
        <v>4</v>
      </c>
      <c r="I301">
        <f>'HDDs Piv'!G280</f>
        <v>7</v>
      </c>
      <c r="J301" s="10">
        <f t="shared" si="12"/>
        <v>5</v>
      </c>
    </row>
    <row r="302" spans="1:10" x14ac:dyDescent="0.25">
      <c r="A302" s="12">
        <f t="shared" si="11"/>
        <v>293</v>
      </c>
      <c r="B302" s="8">
        <v>41185</v>
      </c>
      <c r="C302">
        <f>'HDDs Piv'!A281</f>
        <v>0</v>
      </c>
      <c r="D302" t="str">
        <f>'HDDs Piv'!B281</f>
        <v>03</v>
      </c>
      <c r="E302">
        <f>'HDDs Piv'!C281</f>
        <v>0</v>
      </c>
      <c r="F302">
        <f>'HDDs Piv'!D281</f>
        <v>3</v>
      </c>
      <c r="G302">
        <f>'HDDs Piv'!E281</f>
        <v>0</v>
      </c>
      <c r="H302">
        <f>'HDDs Piv'!F281</f>
        <v>1</v>
      </c>
      <c r="I302">
        <f>'HDDs Piv'!G281</f>
        <v>0</v>
      </c>
      <c r="J302" s="10">
        <f t="shared" si="12"/>
        <v>1</v>
      </c>
    </row>
    <row r="303" spans="1:10" x14ac:dyDescent="0.25">
      <c r="A303" s="12">
        <f t="shared" si="11"/>
        <v>294</v>
      </c>
      <c r="B303" s="8">
        <v>41186</v>
      </c>
      <c r="C303">
        <f>'HDDs Piv'!A282</f>
        <v>0</v>
      </c>
      <c r="D303" t="str">
        <f>'HDDs Piv'!B282</f>
        <v>04</v>
      </c>
      <c r="E303">
        <f>'HDDs Piv'!C282</f>
        <v>0</v>
      </c>
      <c r="F303">
        <f>'HDDs Piv'!D282</f>
        <v>0</v>
      </c>
      <c r="G303">
        <f>'HDDs Piv'!E282</f>
        <v>0</v>
      </c>
      <c r="H303">
        <f>'HDDs Piv'!F282</f>
        <v>0</v>
      </c>
      <c r="I303">
        <f>'HDDs Piv'!G282</f>
        <v>0</v>
      </c>
      <c r="J303" s="10">
        <f t="shared" si="12"/>
        <v>0</v>
      </c>
    </row>
    <row r="304" spans="1:10" x14ac:dyDescent="0.25">
      <c r="A304" s="12">
        <f t="shared" si="11"/>
        <v>295</v>
      </c>
      <c r="B304" s="8">
        <v>41187</v>
      </c>
      <c r="C304">
        <f>'HDDs Piv'!A283</f>
        <v>0</v>
      </c>
      <c r="D304" t="str">
        <f>'HDDs Piv'!B283</f>
        <v>05</v>
      </c>
      <c r="E304">
        <f>'HDDs Piv'!C283</f>
        <v>10</v>
      </c>
      <c r="F304">
        <f>'HDDs Piv'!D283</f>
        <v>3</v>
      </c>
      <c r="G304">
        <f>'HDDs Piv'!E283</f>
        <v>4</v>
      </c>
      <c r="H304">
        <f>'HDDs Piv'!F283</f>
        <v>0</v>
      </c>
      <c r="I304">
        <f>'HDDs Piv'!G283</f>
        <v>8</v>
      </c>
      <c r="J304" s="10">
        <f t="shared" si="12"/>
        <v>6</v>
      </c>
    </row>
    <row r="305" spans="1:10" x14ac:dyDescent="0.25">
      <c r="A305" s="12">
        <f t="shared" si="11"/>
        <v>296</v>
      </c>
      <c r="B305" s="8">
        <v>41188</v>
      </c>
      <c r="C305">
        <f>'HDDs Piv'!A284</f>
        <v>0</v>
      </c>
      <c r="D305" t="str">
        <f>'HDDs Piv'!B284</f>
        <v>06</v>
      </c>
      <c r="E305">
        <f>'HDDs Piv'!C284</f>
        <v>18</v>
      </c>
      <c r="F305">
        <f>'HDDs Piv'!D284</f>
        <v>15</v>
      </c>
      <c r="G305">
        <f>'HDDs Piv'!E284</f>
        <v>15</v>
      </c>
      <c r="H305">
        <f>'HDDs Piv'!F284</f>
        <v>11</v>
      </c>
      <c r="I305">
        <f>'HDDs Piv'!G284</f>
        <v>17</v>
      </c>
      <c r="J305" s="10">
        <f t="shared" si="12"/>
        <v>16</v>
      </c>
    </row>
    <row r="306" spans="1:10" x14ac:dyDescent="0.25">
      <c r="A306" s="12">
        <f t="shared" si="11"/>
        <v>297</v>
      </c>
      <c r="B306" s="8">
        <v>41189</v>
      </c>
      <c r="C306">
        <f>'HDDs Piv'!A285</f>
        <v>0</v>
      </c>
      <c r="D306" t="str">
        <f>'HDDs Piv'!B285</f>
        <v>07</v>
      </c>
      <c r="E306">
        <f>'HDDs Piv'!C285</f>
        <v>18</v>
      </c>
      <c r="F306">
        <f>'HDDs Piv'!D285</f>
        <v>18</v>
      </c>
      <c r="G306">
        <f>'HDDs Piv'!E285</f>
        <v>16</v>
      </c>
      <c r="H306">
        <f>'HDDs Piv'!F285</f>
        <v>11</v>
      </c>
      <c r="I306">
        <f>'HDDs Piv'!G285</f>
        <v>15</v>
      </c>
      <c r="J306" s="10">
        <f t="shared" si="12"/>
        <v>15</v>
      </c>
    </row>
    <row r="307" spans="1:10" x14ac:dyDescent="0.25">
      <c r="A307" s="12">
        <f t="shared" si="11"/>
        <v>298</v>
      </c>
      <c r="B307" s="8">
        <v>41190</v>
      </c>
      <c r="C307">
        <f>'HDDs Piv'!A286</f>
        <v>0</v>
      </c>
      <c r="D307" t="str">
        <f>'HDDs Piv'!B286</f>
        <v>08</v>
      </c>
      <c r="E307">
        <f>'HDDs Piv'!C286</f>
        <v>16</v>
      </c>
      <c r="F307">
        <f>'HDDs Piv'!D286</f>
        <v>17</v>
      </c>
      <c r="G307">
        <f>'HDDs Piv'!E286</f>
        <v>15</v>
      </c>
      <c r="H307">
        <f>'HDDs Piv'!F286</f>
        <v>12</v>
      </c>
      <c r="I307">
        <f>'HDDs Piv'!G286</f>
        <v>16</v>
      </c>
      <c r="J307" s="10">
        <f t="shared" si="12"/>
        <v>15</v>
      </c>
    </row>
    <row r="308" spans="1:10" x14ac:dyDescent="0.25">
      <c r="A308" s="12">
        <f t="shared" si="11"/>
        <v>299</v>
      </c>
      <c r="B308" s="8">
        <v>41191</v>
      </c>
      <c r="C308">
        <f>'HDDs Piv'!A287</f>
        <v>0</v>
      </c>
      <c r="D308" t="str">
        <f>'HDDs Piv'!B287</f>
        <v>09</v>
      </c>
      <c r="E308">
        <f>'HDDs Piv'!C287</f>
        <v>15</v>
      </c>
      <c r="F308">
        <f>'HDDs Piv'!D287</f>
        <v>17</v>
      </c>
      <c r="G308">
        <f>'HDDs Piv'!E287</f>
        <v>13</v>
      </c>
      <c r="H308">
        <f>'HDDs Piv'!F287</f>
        <v>13</v>
      </c>
      <c r="I308">
        <f>'HDDs Piv'!G287</f>
        <v>14</v>
      </c>
      <c r="J308" s="10">
        <f t="shared" si="12"/>
        <v>14</v>
      </c>
    </row>
    <row r="309" spans="1:10" x14ac:dyDescent="0.25">
      <c r="A309" s="12">
        <f t="shared" si="11"/>
        <v>300</v>
      </c>
      <c r="B309" s="8">
        <v>41192</v>
      </c>
      <c r="C309">
        <f>'HDDs Piv'!A288</f>
        <v>0</v>
      </c>
      <c r="D309" t="str">
        <f>'HDDs Piv'!B288</f>
        <v>10</v>
      </c>
      <c r="E309">
        <f>'HDDs Piv'!C288</f>
        <v>17</v>
      </c>
      <c r="F309">
        <f>'HDDs Piv'!D288</f>
        <v>16</v>
      </c>
      <c r="G309">
        <f>'HDDs Piv'!E288</f>
        <v>15</v>
      </c>
      <c r="H309">
        <f>'HDDs Piv'!F288</f>
        <v>10</v>
      </c>
      <c r="I309">
        <f>'HDDs Piv'!G288</f>
        <v>17</v>
      </c>
      <c r="J309" s="10">
        <f t="shared" si="12"/>
        <v>15</v>
      </c>
    </row>
    <row r="310" spans="1:10" x14ac:dyDescent="0.25">
      <c r="A310" s="12">
        <f t="shared" si="11"/>
        <v>301</v>
      </c>
      <c r="B310" s="8">
        <v>41193</v>
      </c>
      <c r="C310">
        <f>'HDDs Piv'!A289</f>
        <v>0</v>
      </c>
      <c r="D310" t="str">
        <f>'HDDs Piv'!B289</f>
        <v>11</v>
      </c>
      <c r="E310">
        <f>'HDDs Piv'!C289</f>
        <v>16</v>
      </c>
      <c r="F310">
        <f>'HDDs Piv'!D289</f>
        <v>18</v>
      </c>
      <c r="G310">
        <f>'HDDs Piv'!E289</f>
        <v>15</v>
      </c>
      <c r="H310">
        <f>'HDDs Piv'!F289</f>
        <v>11</v>
      </c>
      <c r="I310">
        <f>'HDDs Piv'!G289</f>
        <v>17</v>
      </c>
      <c r="J310" s="10">
        <f t="shared" si="12"/>
        <v>15</v>
      </c>
    </row>
    <row r="311" spans="1:10" x14ac:dyDescent="0.25">
      <c r="A311" s="12">
        <f t="shared" si="11"/>
        <v>302</v>
      </c>
      <c r="B311" s="8">
        <v>41194</v>
      </c>
      <c r="C311">
        <f>'HDDs Piv'!A290</f>
        <v>0</v>
      </c>
      <c r="D311" t="str">
        <f>'HDDs Piv'!B290</f>
        <v>12</v>
      </c>
      <c r="E311">
        <f>'HDDs Piv'!C290</f>
        <v>5</v>
      </c>
      <c r="F311">
        <f>'HDDs Piv'!D290</f>
        <v>12</v>
      </c>
      <c r="G311">
        <f>'HDDs Piv'!E290</f>
        <v>7</v>
      </c>
      <c r="H311">
        <f>'HDDs Piv'!F290</f>
        <v>8</v>
      </c>
      <c r="I311">
        <f>'HDDs Piv'!G290</f>
        <v>8</v>
      </c>
      <c r="J311" s="10">
        <f t="shared" si="12"/>
        <v>8</v>
      </c>
    </row>
    <row r="312" spans="1:10" x14ac:dyDescent="0.25">
      <c r="A312" s="12">
        <f t="shared" si="11"/>
        <v>303</v>
      </c>
      <c r="B312" s="8">
        <v>41195</v>
      </c>
      <c r="C312">
        <f>'HDDs Piv'!A291</f>
        <v>0</v>
      </c>
      <c r="D312" t="str">
        <f>'HDDs Piv'!B291</f>
        <v>13</v>
      </c>
      <c r="E312">
        <f>'HDDs Piv'!C291</f>
        <v>1</v>
      </c>
      <c r="F312">
        <f>'HDDs Piv'!D291</f>
        <v>6</v>
      </c>
      <c r="G312">
        <f>'HDDs Piv'!E291</f>
        <v>5</v>
      </c>
      <c r="H312">
        <f>'HDDs Piv'!F291</f>
        <v>0</v>
      </c>
      <c r="I312">
        <f>'HDDs Piv'!G291</f>
        <v>0</v>
      </c>
      <c r="J312" s="10">
        <f t="shared" si="12"/>
        <v>1</v>
      </c>
    </row>
    <row r="313" spans="1:10" x14ac:dyDescent="0.25">
      <c r="A313" s="12">
        <f t="shared" si="11"/>
        <v>304</v>
      </c>
      <c r="B313" s="8">
        <v>41196</v>
      </c>
      <c r="C313">
        <f>'HDDs Piv'!A292</f>
        <v>0</v>
      </c>
      <c r="D313" t="str">
        <f>'HDDs Piv'!B292</f>
        <v>14</v>
      </c>
      <c r="E313">
        <f>'HDDs Piv'!C292</f>
        <v>0</v>
      </c>
      <c r="F313">
        <f>'HDDs Piv'!D292</f>
        <v>0</v>
      </c>
      <c r="G313">
        <f>'HDDs Piv'!E292</f>
        <v>0</v>
      </c>
      <c r="H313">
        <f>'HDDs Piv'!F292</f>
        <v>0</v>
      </c>
      <c r="I313">
        <f>'HDDs Piv'!G292</f>
        <v>0</v>
      </c>
      <c r="J313" s="10">
        <f t="shared" si="12"/>
        <v>0</v>
      </c>
    </row>
    <row r="314" spans="1:10" x14ac:dyDescent="0.25">
      <c r="A314" s="12">
        <f t="shared" si="11"/>
        <v>305</v>
      </c>
      <c r="B314" s="8">
        <v>41197</v>
      </c>
      <c r="C314">
        <f>'HDDs Piv'!A293</f>
        <v>0</v>
      </c>
      <c r="D314" t="str">
        <f>'HDDs Piv'!B293</f>
        <v>15</v>
      </c>
      <c r="E314">
        <f>'HDDs Piv'!C293</f>
        <v>9</v>
      </c>
      <c r="F314">
        <f>'HDDs Piv'!D293</f>
        <v>13</v>
      </c>
      <c r="G314">
        <f>'HDDs Piv'!E293</f>
        <v>8</v>
      </c>
      <c r="H314">
        <f>'HDDs Piv'!F293</f>
        <v>5</v>
      </c>
      <c r="I314">
        <f>'HDDs Piv'!G293</f>
        <v>6</v>
      </c>
      <c r="J314" s="10">
        <f t="shared" si="12"/>
        <v>8</v>
      </c>
    </row>
    <row r="315" spans="1:10" x14ac:dyDescent="0.25">
      <c r="A315" s="12">
        <f t="shared" si="11"/>
        <v>306</v>
      </c>
      <c r="B315" s="8">
        <v>41198</v>
      </c>
      <c r="C315">
        <f>'HDDs Piv'!A294</f>
        <v>0</v>
      </c>
      <c r="D315" t="str">
        <f>'HDDs Piv'!B294</f>
        <v>16</v>
      </c>
      <c r="E315">
        <f>'HDDs Piv'!C294</f>
        <v>7</v>
      </c>
      <c r="F315">
        <f>'HDDs Piv'!D294</f>
        <v>14</v>
      </c>
      <c r="G315">
        <f>'HDDs Piv'!E294</f>
        <v>9</v>
      </c>
      <c r="H315">
        <f>'HDDs Piv'!F294</f>
        <v>6</v>
      </c>
      <c r="I315">
        <f>'HDDs Piv'!G294</f>
        <v>4</v>
      </c>
      <c r="J315" s="10">
        <f t="shared" si="12"/>
        <v>7</v>
      </c>
    </row>
    <row r="316" spans="1:10" x14ac:dyDescent="0.25">
      <c r="A316" s="12">
        <f t="shared" si="11"/>
        <v>307</v>
      </c>
      <c r="B316" s="8">
        <v>41199</v>
      </c>
      <c r="C316">
        <f>'HDDs Piv'!A295</f>
        <v>0</v>
      </c>
      <c r="D316" t="str">
        <f>'HDDs Piv'!B295</f>
        <v>17</v>
      </c>
      <c r="E316">
        <f>'HDDs Piv'!C295</f>
        <v>0</v>
      </c>
      <c r="F316">
        <f>'HDDs Piv'!D295</f>
        <v>2</v>
      </c>
      <c r="G316">
        <f>'HDDs Piv'!E295</f>
        <v>0</v>
      </c>
      <c r="H316">
        <f>'HDDs Piv'!F295</f>
        <v>1</v>
      </c>
      <c r="I316">
        <f>'HDDs Piv'!G295</f>
        <v>0</v>
      </c>
      <c r="J316" s="10">
        <f t="shared" si="12"/>
        <v>1</v>
      </c>
    </row>
    <row r="317" spans="1:10" x14ac:dyDescent="0.25">
      <c r="A317" s="12">
        <f t="shared" si="11"/>
        <v>308</v>
      </c>
      <c r="B317" s="8">
        <v>41200</v>
      </c>
      <c r="C317">
        <f>'HDDs Piv'!A296</f>
        <v>0</v>
      </c>
      <c r="D317" t="str">
        <f>'HDDs Piv'!B296</f>
        <v>18</v>
      </c>
      <c r="E317">
        <f>'HDDs Piv'!C296</f>
        <v>8</v>
      </c>
      <c r="F317">
        <f>'HDDs Piv'!D296</f>
        <v>7</v>
      </c>
      <c r="G317">
        <f>'HDDs Piv'!E296</f>
        <v>4</v>
      </c>
      <c r="H317">
        <f>'HDDs Piv'!F296</f>
        <v>7</v>
      </c>
      <c r="I317">
        <f>'HDDs Piv'!G296</f>
        <v>8</v>
      </c>
      <c r="J317" s="10">
        <f t="shared" si="12"/>
        <v>7</v>
      </c>
    </row>
    <row r="318" spans="1:10" x14ac:dyDescent="0.25">
      <c r="A318" s="12">
        <f t="shared" si="11"/>
        <v>309</v>
      </c>
      <c r="B318" s="8">
        <v>41201</v>
      </c>
      <c r="C318">
        <f>'HDDs Piv'!A297</f>
        <v>0</v>
      </c>
      <c r="D318" t="str">
        <f>'HDDs Piv'!B297</f>
        <v>19</v>
      </c>
      <c r="E318">
        <f>'HDDs Piv'!C297</f>
        <v>14</v>
      </c>
      <c r="F318">
        <f>'HDDs Piv'!D297</f>
        <v>12</v>
      </c>
      <c r="G318">
        <f>'HDDs Piv'!E297</f>
        <v>11</v>
      </c>
      <c r="H318">
        <f>'HDDs Piv'!F297</f>
        <v>9</v>
      </c>
      <c r="I318">
        <f>'HDDs Piv'!G297</f>
        <v>11</v>
      </c>
      <c r="J318" s="10">
        <f t="shared" si="12"/>
        <v>11</v>
      </c>
    </row>
    <row r="319" spans="1:10" x14ac:dyDescent="0.25">
      <c r="A319" s="12">
        <f t="shared" si="11"/>
        <v>310</v>
      </c>
      <c r="B319" s="8">
        <v>41202</v>
      </c>
      <c r="C319">
        <f>'HDDs Piv'!A298</f>
        <v>0</v>
      </c>
      <c r="D319" t="str">
        <f>'HDDs Piv'!B298</f>
        <v>20</v>
      </c>
      <c r="E319">
        <f>'HDDs Piv'!C298</f>
        <v>14</v>
      </c>
      <c r="F319">
        <f>'HDDs Piv'!D298</f>
        <v>17</v>
      </c>
      <c r="G319">
        <f>'HDDs Piv'!E298</f>
        <v>13</v>
      </c>
      <c r="H319">
        <f>'HDDs Piv'!F298</f>
        <v>9</v>
      </c>
      <c r="I319">
        <f>'HDDs Piv'!G298</f>
        <v>12</v>
      </c>
      <c r="J319" s="10">
        <f t="shared" si="12"/>
        <v>13</v>
      </c>
    </row>
    <row r="320" spans="1:10" x14ac:dyDescent="0.25">
      <c r="A320" s="12">
        <f t="shared" si="11"/>
        <v>311</v>
      </c>
      <c r="B320" s="8">
        <v>41203</v>
      </c>
      <c r="C320">
        <f>'HDDs Piv'!A299</f>
        <v>0</v>
      </c>
      <c r="D320" t="str">
        <f>'HDDs Piv'!B299</f>
        <v>21</v>
      </c>
      <c r="E320">
        <f>'HDDs Piv'!C299</f>
        <v>5</v>
      </c>
      <c r="F320">
        <f>'HDDs Piv'!D299</f>
        <v>10</v>
      </c>
      <c r="G320">
        <f>'HDDs Piv'!E299</f>
        <v>7</v>
      </c>
      <c r="H320">
        <f>'HDDs Piv'!F299</f>
        <v>5</v>
      </c>
      <c r="I320">
        <f>'HDDs Piv'!G299</f>
        <v>3</v>
      </c>
      <c r="J320" s="10">
        <f t="shared" si="12"/>
        <v>5</v>
      </c>
    </row>
    <row r="321" spans="1:10" x14ac:dyDescent="0.25">
      <c r="A321" s="12">
        <f t="shared" si="11"/>
        <v>312</v>
      </c>
      <c r="B321" s="8">
        <v>41204</v>
      </c>
      <c r="C321">
        <f>'HDDs Piv'!A300</f>
        <v>0</v>
      </c>
      <c r="D321" t="str">
        <f>'HDDs Piv'!B300</f>
        <v>22</v>
      </c>
      <c r="E321">
        <f>'HDDs Piv'!C300</f>
        <v>0</v>
      </c>
      <c r="F321">
        <f>'HDDs Piv'!D300</f>
        <v>0</v>
      </c>
      <c r="G321">
        <f>'HDDs Piv'!E300</f>
        <v>0</v>
      </c>
      <c r="H321">
        <f>'HDDs Piv'!F300</f>
        <v>0</v>
      </c>
      <c r="I321">
        <f>'HDDs Piv'!G300</f>
        <v>0</v>
      </c>
      <c r="J321" s="10">
        <f t="shared" si="12"/>
        <v>0</v>
      </c>
    </row>
    <row r="322" spans="1:10" x14ac:dyDescent="0.25">
      <c r="A322" s="12">
        <f t="shared" si="11"/>
        <v>313</v>
      </c>
      <c r="B322" s="8">
        <v>41205</v>
      </c>
      <c r="C322">
        <f>'HDDs Piv'!A301</f>
        <v>0</v>
      </c>
      <c r="D322" t="str">
        <f>'HDDs Piv'!B301</f>
        <v>23</v>
      </c>
      <c r="E322">
        <f>'HDDs Piv'!C301</f>
        <v>0</v>
      </c>
      <c r="F322">
        <f>'HDDs Piv'!D301</f>
        <v>0</v>
      </c>
      <c r="G322">
        <f>'HDDs Piv'!E301</f>
        <v>0</v>
      </c>
      <c r="H322">
        <f>'HDDs Piv'!F301</f>
        <v>0</v>
      </c>
      <c r="I322">
        <f>'HDDs Piv'!G301</f>
        <v>0</v>
      </c>
      <c r="J322" s="10">
        <f t="shared" si="12"/>
        <v>0</v>
      </c>
    </row>
    <row r="323" spans="1:10" x14ac:dyDescent="0.25">
      <c r="A323" s="12">
        <f t="shared" si="11"/>
        <v>314</v>
      </c>
      <c r="B323" s="8">
        <v>41206</v>
      </c>
      <c r="C323">
        <f>'HDDs Piv'!A302</f>
        <v>0</v>
      </c>
      <c r="D323" t="str">
        <f>'HDDs Piv'!B302</f>
        <v>24</v>
      </c>
      <c r="E323">
        <f>'HDDs Piv'!C302</f>
        <v>0</v>
      </c>
      <c r="F323">
        <f>'HDDs Piv'!D302</f>
        <v>0</v>
      </c>
      <c r="G323">
        <f>'HDDs Piv'!E302</f>
        <v>0</v>
      </c>
      <c r="H323">
        <f>'HDDs Piv'!F302</f>
        <v>0</v>
      </c>
      <c r="I323">
        <f>'HDDs Piv'!G302</f>
        <v>0</v>
      </c>
      <c r="J323" s="10">
        <f t="shared" si="12"/>
        <v>0</v>
      </c>
    </row>
    <row r="324" spans="1:10" x14ac:dyDescent="0.25">
      <c r="A324" s="12">
        <f t="shared" si="11"/>
        <v>315</v>
      </c>
      <c r="B324" s="8">
        <v>41207</v>
      </c>
      <c r="C324">
        <f>'HDDs Piv'!A303</f>
        <v>0</v>
      </c>
      <c r="D324" t="str">
        <f>'HDDs Piv'!B303</f>
        <v>25</v>
      </c>
      <c r="E324">
        <f>'HDDs Piv'!C303</f>
        <v>0</v>
      </c>
      <c r="F324">
        <f>'HDDs Piv'!D303</f>
        <v>0</v>
      </c>
      <c r="G324">
        <f>'HDDs Piv'!E303</f>
        <v>0</v>
      </c>
      <c r="H324">
        <f>'HDDs Piv'!F303</f>
        <v>0</v>
      </c>
      <c r="I324">
        <f>'HDDs Piv'!G303</f>
        <v>0</v>
      </c>
      <c r="J324" s="10">
        <f t="shared" si="12"/>
        <v>0</v>
      </c>
    </row>
    <row r="325" spans="1:10" x14ac:dyDescent="0.25">
      <c r="A325" s="12">
        <f t="shared" si="11"/>
        <v>316</v>
      </c>
      <c r="B325" s="8">
        <v>41208</v>
      </c>
      <c r="C325">
        <f>'HDDs Piv'!A304</f>
        <v>0</v>
      </c>
      <c r="D325" t="str">
        <f>'HDDs Piv'!B304</f>
        <v>26</v>
      </c>
      <c r="E325">
        <f>'HDDs Piv'!C304</f>
        <v>17</v>
      </c>
      <c r="F325">
        <f>'HDDs Piv'!D304</f>
        <v>11</v>
      </c>
      <c r="G325">
        <f>'HDDs Piv'!E304</f>
        <v>7</v>
      </c>
      <c r="H325">
        <f>'HDDs Piv'!F304</f>
        <v>11</v>
      </c>
      <c r="I325">
        <f>'HDDs Piv'!G304</f>
        <v>19</v>
      </c>
      <c r="J325" s="10">
        <f t="shared" si="12"/>
        <v>15</v>
      </c>
    </row>
    <row r="326" spans="1:10" x14ac:dyDescent="0.25">
      <c r="A326" s="12">
        <f t="shared" si="11"/>
        <v>317</v>
      </c>
      <c r="B326" s="8">
        <v>41209</v>
      </c>
      <c r="C326">
        <f>'HDDs Piv'!A305</f>
        <v>0</v>
      </c>
      <c r="D326" t="str">
        <f>'HDDs Piv'!B305</f>
        <v>27</v>
      </c>
      <c r="E326">
        <f>'HDDs Piv'!C305</f>
        <v>18</v>
      </c>
      <c r="F326">
        <f>'HDDs Piv'!D305</f>
        <v>19</v>
      </c>
      <c r="G326">
        <f>'HDDs Piv'!E305</f>
        <v>15</v>
      </c>
      <c r="H326">
        <f>'HDDs Piv'!F305</f>
        <v>17</v>
      </c>
      <c r="I326">
        <f>'HDDs Piv'!G305</f>
        <v>19</v>
      </c>
      <c r="J326" s="10">
        <f t="shared" si="12"/>
        <v>18</v>
      </c>
    </row>
    <row r="327" spans="1:10" x14ac:dyDescent="0.25">
      <c r="A327" s="12">
        <f t="shared" si="11"/>
        <v>318</v>
      </c>
      <c r="B327" s="8">
        <v>41210</v>
      </c>
      <c r="C327">
        <f>'HDDs Piv'!A306</f>
        <v>0</v>
      </c>
      <c r="D327" t="str">
        <f>'HDDs Piv'!B306</f>
        <v>28</v>
      </c>
      <c r="E327">
        <f>'HDDs Piv'!C306</f>
        <v>19</v>
      </c>
      <c r="F327">
        <f>'HDDs Piv'!D306</f>
        <v>20</v>
      </c>
      <c r="G327">
        <f>'HDDs Piv'!E306</f>
        <v>18</v>
      </c>
      <c r="H327">
        <f>'HDDs Piv'!F306</f>
        <v>14</v>
      </c>
      <c r="I327">
        <f>'HDDs Piv'!G306</f>
        <v>19</v>
      </c>
      <c r="J327" s="10">
        <f t="shared" si="12"/>
        <v>18</v>
      </c>
    </row>
    <row r="328" spans="1:10" x14ac:dyDescent="0.25">
      <c r="A328" s="12">
        <f t="shared" si="11"/>
        <v>319</v>
      </c>
      <c r="B328" s="8">
        <v>41211</v>
      </c>
      <c r="C328">
        <f>'HDDs Piv'!A307</f>
        <v>0</v>
      </c>
      <c r="D328" t="str">
        <f>'HDDs Piv'!B307</f>
        <v>29</v>
      </c>
      <c r="E328">
        <f>'HDDs Piv'!C307</f>
        <v>19</v>
      </c>
      <c r="F328">
        <f>'HDDs Piv'!D307</f>
        <v>25</v>
      </c>
      <c r="G328">
        <f>'HDDs Piv'!E307</f>
        <v>17</v>
      </c>
      <c r="H328">
        <f>'HDDs Piv'!F307</f>
        <v>19</v>
      </c>
      <c r="I328">
        <f>'HDDs Piv'!G307</f>
        <v>19</v>
      </c>
      <c r="J328" s="10">
        <f t="shared" si="12"/>
        <v>20</v>
      </c>
    </row>
    <row r="329" spans="1:10" x14ac:dyDescent="0.25">
      <c r="A329" s="12">
        <f t="shared" si="11"/>
        <v>320</v>
      </c>
      <c r="B329" s="8">
        <v>41212</v>
      </c>
      <c r="C329">
        <f>'HDDs Piv'!A308</f>
        <v>0</v>
      </c>
      <c r="D329" t="str">
        <f>'HDDs Piv'!B308</f>
        <v>30</v>
      </c>
      <c r="E329">
        <f>'HDDs Piv'!C308</f>
        <v>19</v>
      </c>
      <c r="F329">
        <f>'HDDs Piv'!D308</f>
        <v>25</v>
      </c>
      <c r="G329">
        <f>'HDDs Piv'!E308</f>
        <v>21</v>
      </c>
      <c r="H329">
        <f>'HDDs Piv'!F308</f>
        <v>16</v>
      </c>
      <c r="I329">
        <f>'HDDs Piv'!G308</f>
        <v>16</v>
      </c>
      <c r="J329" s="10">
        <f t="shared" si="12"/>
        <v>18</v>
      </c>
    </row>
    <row r="330" spans="1:10" x14ac:dyDescent="0.25">
      <c r="A330" s="12">
        <f t="shared" si="11"/>
        <v>321</v>
      </c>
      <c r="B330" s="8">
        <v>41213</v>
      </c>
      <c r="C330">
        <f>'HDDs Piv'!A309</f>
        <v>0</v>
      </c>
      <c r="D330" t="str">
        <f>'HDDs Piv'!B309</f>
        <v>31</v>
      </c>
      <c r="E330">
        <f>'HDDs Piv'!C309</f>
        <v>22</v>
      </c>
      <c r="F330">
        <f>'HDDs Piv'!D309</f>
        <v>22</v>
      </c>
      <c r="G330">
        <f>'HDDs Piv'!E309</f>
        <v>19</v>
      </c>
      <c r="H330">
        <f>'HDDs Piv'!F309</f>
        <v>17</v>
      </c>
      <c r="I330">
        <f>'HDDs Piv'!G309</f>
        <v>20</v>
      </c>
      <c r="J330" s="10">
        <f t="shared" si="12"/>
        <v>20</v>
      </c>
    </row>
    <row r="331" spans="1:10" x14ac:dyDescent="0.25">
      <c r="A331" s="12">
        <f t="shared" si="11"/>
        <v>322</v>
      </c>
      <c r="B331" s="8">
        <v>41214</v>
      </c>
      <c r="C331" t="str">
        <f>'HDDs Piv'!A310</f>
        <v>11</v>
      </c>
      <c r="D331" t="str">
        <f>'HDDs Piv'!B310</f>
        <v>01</v>
      </c>
      <c r="E331">
        <f>'HDDs Piv'!C310</f>
        <v>21</v>
      </c>
      <c r="F331">
        <f>'HDDs Piv'!D310</f>
        <v>21</v>
      </c>
      <c r="G331">
        <f>'HDDs Piv'!E310</f>
        <v>18</v>
      </c>
      <c r="H331">
        <f>'HDDs Piv'!F310</f>
        <v>19</v>
      </c>
      <c r="I331">
        <f>'HDDs Piv'!G310</f>
        <v>20</v>
      </c>
      <c r="J331" s="10">
        <f t="shared" si="12"/>
        <v>20</v>
      </c>
    </row>
    <row r="332" spans="1:10" x14ac:dyDescent="0.25">
      <c r="A332" s="12">
        <f t="shared" si="11"/>
        <v>323</v>
      </c>
      <c r="B332" s="8">
        <v>41215</v>
      </c>
      <c r="C332">
        <f>'HDDs Piv'!A311</f>
        <v>0</v>
      </c>
      <c r="D332" t="str">
        <f>'HDDs Piv'!B311</f>
        <v>02</v>
      </c>
      <c r="E332">
        <f>'HDDs Piv'!C311</f>
        <v>16</v>
      </c>
      <c r="F332">
        <f>'HDDs Piv'!D311</f>
        <v>20</v>
      </c>
      <c r="G332">
        <f>'HDDs Piv'!E311</f>
        <v>15</v>
      </c>
      <c r="H332">
        <f>'HDDs Piv'!F311</f>
        <v>8</v>
      </c>
      <c r="I332">
        <f>'HDDs Piv'!G311</f>
        <v>11</v>
      </c>
      <c r="J332" s="10">
        <f t="shared" si="12"/>
        <v>13</v>
      </c>
    </row>
    <row r="333" spans="1:10" x14ac:dyDescent="0.25">
      <c r="A333" s="12">
        <f t="shared" si="11"/>
        <v>324</v>
      </c>
      <c r="B333" s="8">
        <v>41216</v>
      </c>
      <c r="C333">
        <f>'HDDs Piv'!A312</f>
        <v>0</v>
      </c>
      <c r="D333" t="str">
        <f>'HDDs Piv'!B312</f>
        <v>03</v>
      </c>
      <c r="E333">
        <f>'HDDs Piv'!C312</f>
        <v>18</v>
      </c>
      <c r="F333">
        <f>'HDDs Piv'!D312</f>
        <v>25</v>
      </c>
      <c r="G333">
        <f>'HDDs Piv'!E312</f>
        <v>20</v>
      </c>
      <c r="H333">
        <f>'HDDs Piv'!F312</f>
        <v>5</v>
      </c>
      <c r="I333">
        <f>'HDDs Piv'!G312</f>
        <v>10</v>
      </c>
      <c r="J333" s="10">
        <f t="shared" si="12"/>
        <v>13</v>
      </c>
    </row>
    <row r="334" spans="1:10" x14ac:dyDescent="0.25">
      <c r="A334" s="12">
        <f t="shared" si="11"/>
        <v>325</v>
      </c>
      <c r="B334" s="8">
        <v>41217</v>
      </c>
      <c r="C334">
        <f>'HDDs Piv'!A313</f>
        <v>0</v>
      </c>
      <c r="D334" t="str">
        <f>'HDDs Piv'!B313</f>
        <v>04</v>
      </c>
      <c r="E334">
        <f>'HDDs Piv'!C313</f>
        <v>22</v>
      </c>
      <c r="F334">
        <f>'HDDs Piv'!D313</f>
        <v>23</v>
      </c>
      <c r="G334">
        <f>'HDDs Piv'!E313</f>
        <v>20</v>
      </c>
      <c r="H334">
        <f>'HDDs Piv'!F313</f>
        <v>17</v>
      </c>
      <c r="I334">
        <f>'HDDs Piv'!G313</f>
        <v>19</v>
      </c>
      <c r="J334" s="10">
        <f t="shared" si="12"/>
        <v>20</v>
      </c>
    </row>
    <row r="335" spans="1:10" x14ac:dyDescent="0.25">
      <c r="A335" s="12">
        <f t="shared" si="11"/>
        <v>326</v>
      </c>
      <c r="B335" s="8">
        <v>41218</v>
      </c>
      <c r="C335">
        <f>'HDDs Piv'!A314</f>
        <v>0</v>
      </c>
      <c r="D335" t="str">
        <f>'HDDs Piv'!B314</f>
        <v>05</v>
      </c>
      <c r="E335">
        <f>'HDDs Piv'!C314</f>
        <v>26</v>
      </c>
      <c r="F335">
        <f>'HDDs Piv'!D314</f>
        <v>28</v>
      </c>
      <c r="G335">
        <f>'HDDs Piv'!E314</f>
        <v>24</v>
      </c>
      <c r="H335">
        <f>'HDDs Piv'!F314</f>
        <v>20</v>
      </c>
      <c r="I335">
        <f>'HDDs Piv'!G314</f>
        <v>21</v>
      </c>
      <c r="J335" s="10">
        <f t="shared" si="12"/>
        <v>23</v>
      </c>
    </row>
    <row r="336" spans="1:10" x14ac:dyDescent="0.25">
      <c r="A336" s="12">
        <f t="shared" ref="A336:A391" si="13">+A335+1</f>
        <v>327</v>
      </c>
      <c r="B336" s="8">
        <v>41219</v>
      </c>
      <c r="C336">
        <f>'HDDs Piv'!A315</f>
        <v>0</v>
      </c>
      <c r="D336" t="str">
        <f>'HDDs Piv'!B315</f>
        <v>06</v>
      </c>
      <c r="E336">
        <f>'HDDs Piv'!C315</f>
        <v>23</v>
      </c>
      <c r="F336">
        <f>'HDDs Piv'!D315</f>
        <v>23</v>
      </c>
      <c r="G336">
        <f>'HDDs Piv'!E315</f>
        <v>20</v>
      </c>
      <c r="H336">
        <f>'HDDs Piv'!F315</f>
        <v>19</v>
      </c>
      <c r="I336">
        <f>'HDDs Piv'!G315</f>
        <v>21</v>
      </c>
      <c r="J336" s="10">
        <f t="shared" si="12"/>
        <v>21</v>
      </c>
    </row>
    <row r="337" spans="1:10" x14ac:dyDescent="0.25">
      <c r="A337" s="12">
        <f t="shared" si="13"/>
        <v>328</v>
      </c>
      <c r="B337" s="8">
        <v>41220</v>
      </c>
      <c r="C337">
        <f>'HDDs Piv'!A316</f>
        <v>0</v>
      </c>
      <c r="D337" t="str">
        <f>'HDDs Piv'!B316</f>
        <v>07</v>
      </c>
      <c r="E337">
        <f>'HDDs Piv'!C316</f>
        <v>19</v>
      </c>
      <c r="F337">
        <f>'HDDs Piv'!D316</f>
        <v>21</v>
      </c>
      <c r="G337">
        <f>'HDDs Piv'!E316</f>
        <v>20</v>
      </c>
      <c r="H337">
        <f>'HDDs Piv'!F316</f>
        <v>18</v>
      </c>
      <c r="I337">
        <f>'HDDs Piv'!G316</f>
        <v>22</v>
      </c>
      <c r="J337" s="10">
        <f t="shared" si="12"/>
        <v>20</v>
      </c>
    </row>
    <row r="338" spans="1:10" x14ac:dyDescent="0.25">
      <c r="A338" s="12">
        <f t="shared" si="13"/>
        <v>329</v>
      </c>
      <c r="B338" s="8">
        <v>41221</v>
      </c>
      <c r="C338">
        <f>'HDDs Piv'!A317</f>
        <v>0</v>
      </c>
      <c r="D338" t="str">
        <f>'HDDs Piv'!B317</f>
        <v>08</v>
      </c>
      <c r="E338">
        <f>'HDDs Piv'!C317</f>
        <v>20</v>
      </c>
      <c r="F338">
        <f>'HDDs Piv'!D317</f>
        <v>24</v>
      </c>
      <c r="G338">
        <f>'HDDs Piv'!E317</f>
        <v>20</v>
      </c>
      <c r="H338">
        <f>'HDDs Piv'!F317</f>
        <v>20</v>
      </c>
      <c r="I338">
        <f>'HDDs Piv'!G317</f>
        <v>22</v>
      </c>
      <c r="J338" s="10">
        <f t="shared" si="12"/>
        <v>21</v>
      </c>
    </row>
    <row r="339" spans="1:10" x14ac:dyDescent="0.25">
      <c r="A339" s="12">
        <f t="shared" si="13"/>
        <v>330</v>
      </c>
      <c r="B339" s="8">
        <v>41222</v>
      </c>
      <c r="C339">
        <f>'HDDs Piv'!A318</f>
        <v>0</v>
      </c>
      <c r="D339" t="str">
        <f>'HDDs Piv'!B318</f>
        <v>09</v>
      </c>
      <c r="E339">
        <f>'HDDs Piv'!C318</f>
        <v>14</v>
      </c>
      <c r="F339">
        <f>'HDDs Piv'!D318</f>
        <v>20</v>
      </c>
      <c r="G339">
        <f>'HDDs Piv'!E318</f>
        <v>16</v>
      </c>
      <c r="H339">
        <f>'HDDs Piv'!F318</f>
        <v>15</v>
      </c>
      <c r="I339">
        <f>'HDDs Piv'!G318</f>
        <v>12</v>
      </c>
      <c r="J339" s="10">
        <f t="shared" si="12"/>
        <v>14</v>
      </c>
    </row>
    <row r="340" spans="1:10" x14ac:dyDescent="0.25">
      <c r="A340" s="12">
        <f t="shared" si="13"/>
        <v>331</v>
      </c>
      <c r="B340" s="8">
        <v>41223</v>
      </c>
      <c r="C340">
        <f>'HDDs Piv'!A319</f>
        <v>0</v>
      </c>
      <c r="D340" t="str">
        <f>'HDDs Piv'!B319</f>
        <v>10</v>
      </c>
      <c r="E340">
        <f>'HDDs Piv'!C319</f>
        <v>6</v>
      </c>
      <c r="F340">
        <f>'HDDs Piv'!D319</f>
        <v>7</v>
      </c>
      <c r="G340">
        <f>'HDDs Piv'!E319</f>
        <v>4</v>
      </c>
      <c r="H340">
        <f>'HDDs Piv'!F319</f>
        <v>8</v>
      </c>
      <c r="I340">
        <f>'HDDs Piv'!G319</f>
        <v>2</v>
      </c>
      <c r="J340" s="10">
        <f t="shared" si="12"/>
        <v>5</v>
      </c>
    </row>
    <row r="341" spans="1:10" x14ac:dyDescent="0.25">
      <c r="A341" s="12">
        <f t="shared" si="13"/>
        <v>332</v>
      </c>
      <c r="B341" s="8">
        <v>41224</v>
      </c>
      <c r="C341">
        <f>'HDDs Piv'!A320</f>
        <v>0</v>
      </c>
      <c r="D341" t="str">
        <f>'HDDs Piv'!B320</f>
        <v>11</v>
      </c>
      <c r="E341">
        <f>'HDDs Piv'!C320</f>
        <v>3</v>
      </c>
      <c r="F341">
        <f>'HDDs Piv'!D320</f>
        <v>6</v>
      </c>
      <c r="G341">
        <f>'HDDs Piv'!E320</f>
        <v>2</v>
      </c>
      <c r="H341">
        <f>'HDDs Piv'!F320</f>
        <v>4</v>
      </c>
      <c r="I341">
        <f>'HDDs Piv'!G320</f>
        <v>3</v>
      </c>
      <c r="J341" s="10">
        <f t="shared" si="12"/>
        <v>4</v>
      </c>
    </row>
    <row r="342" spans="1:10" x14ac:dyDescent="0.25">
      <c r="A342" s="12">
        <f t="shared" si="13"/>
        <v>333</v>
      </c>
      <c r="B342" s="8">
        <v>41225</v>
      </c>
      <c r="C342">
        <f>'HDDs Piv'!A321</f>
        <v>0</v>
      </c>
      <c r="D342" t="str">
        <f>'HDDs Piv'!B321</f>
        <v>12</v>
      </c>
      <c r="E342">
        <f>'HDDs Piv'!C321</f>
        <v>20</v>
      </c>
      <c r="F342">
        <f>'HDDs Piv'!D321</f>
        <v>18</v>
      </c>
      <c r="G342">
        <f>'HDDs Piv'!E321</f>
        <v>15</v>
      </c>
      <c r="H342">
        <f>'HDDs Piv'!F321</f>
        <v>16</v>
      </c>
      <c r="I342">
        <f>'HDDs Piv'!G321</f>
        <v>23</v>
      </c>
      <c r="J342" s="10">
        <f t="shared" si="12"/>
        <v>20</v>
      </c>
    </row>
    <row r="343" spans="1:10" x14ac:dyDescent="0.25">
      <c r="A343" s="12">
        <f t="shared" si="13"/>
        <v>334</v>
      </c>
      <c r="B343" s="8">
        <v>41226</v>
      </c>
      <c r="C343">
        <f>'HDDs Piv'!A322</f>
        <v>0</v>
      </c>
      <c r="D343" t="str">
        <f>'HDDs Piv'!B322</f>
        <v>13</v>
      </c>
      <c r="E343">
        <f>'HDDs Piv'!C322</f>
        <v>28</v>
      </c>
      <c r="F343">
        <f>'HDDs Piv'!D322</f>
        <v>31</v>
      </c>
      <c r="G343">
        <f>'HDDs Piv'!E322</f>
        <v>26</v>
      </c>
      <c r="H343">
        <f>'HDDs Piv'!F322</f>
        <v>25</v>
      </c>
      <c r="I343">
        <f>'HDDs Piv'!G322</f>
        <v>27</v>
      </c>
      <c r="J343" s="10">
        <f t="shared" si="12"/>
        <v>27</v>
      </c>
    </row>
    <row r="344" spans="1:10" x14ac:dyDescent="0.25">
      <c r="A344" s="12">
        <f t="shared" si="13"/>
        <v>335</v>
      </c>
      <c r="B344" s="8">
        <v>41227</v>
      </c>
      <c r="C344">
        <f>'HDDs Piv'!A323</f>
        <v>0</v>
      </c>
      <c r="D344" t="str">
        <f>'HDDs Piv'!B323</f>
        <v>14</v>
      </c>
      <c r="E344">
        <f>'HDDs Piv'!C323</f>
        <v>28</v>
      </c>
      <c r="F344">
        <f>'HDDs Piv'!D323</f>
        <v>30</v>
      </c>
      <c r="G344">
        <f>'HDDs Piv'!E323</f>
        <v>25</v>
      </c>
      <c r="H344">
        <f>'HDDs Piv'!F323</f>
        <v>22</v>
      </c>
      <c r="I344">
        <f>'HDDs Piv'!G323</f>
        <v>27</v>
      </c>
      <c r="J344" s="10">
        <f t="shared" si="12"/>
        <v>26</v>
      </c>
    </row>
    <row r="345" spans="1:10" x14ac:dyDescent="0.25">
      <c r="A345" s="12">
        <f t="shared" si="13"/>
        <v>336</v>
      </c>
      <c r="B345" s="8">
        <v>41228</v>
      </c>
      <c r="C345">
        <f>'HDDs Piv'!A324</f>
        <v>0</v>
      </c>
      <c r="D345" t="str">
        <f>'HDDs Piv'!B324</f>
        <v>15</v>
      </c>
      <c r="E345">
        <f>'HDDs Piv'!C324</f>
        <v>27</v>
      </c>
      <c r="F345">
        <f>'HDDs Piv'!D324</f>
        <v>27</v>
      </c>
      <c r="G345">
        <f>'HDDs Piv'!E324</f>
        <v>25</v>
      </c>
      <c r="H345">
        <f>'HDDs Piv'!F324</f>
        <v>22</v>
      </c>
      <c r="I345">
        <f>'HDDs Piv'!G324</f>
        <v>25</v>
      </c>
      <c r="J345" s="10">
        <f t="shared" si="12"/>
        <v>25</v>
      </c>
    </row>
    <row r="346" spans="1:10" x14ac:dyDescent="0.25">
      <c r="A346" s="12">
        <f t="shared" si="13"/>
        <v>337</v>
      </c>
      <c r="B346" s="8">
        <v>41229</v>
      </c>
      <c r="C346">
        <f>'HDDs Piv'!A325</f>
        <v>0</v>
      </c>
      <c r="D346" t="str">
        <f>'HDDs Piv'!B325</f>
        <v>16</v>
      </c>
      <c r="E346">
        <f>'HDDs Piv'!C325</f>
        <v>24</v>
      </c>
      <c r="F346">
        <f>'HDDs Piv'!D325</f>
        <v>25</v>
      </c>
      <c r="G346">
        <f>'HDDs Piv'!E325</f>
        <v>22</v>
      </c>
      <c r="H346">
        <f>'HDDs Piv'!F325</f>
        <v>20</v>
      </c>
      <c r="I346">
        <f>'HDDs Piv'!G325</f>
        <v>22</v>
      </c>
      <c r="J346" s="10">
        <f t="shared" ref="J346:J409" si="14">IFERROR(ROUND((E346*E$24)+(F346*F$24)+(G346*G$24)+(H346*H$24)+(I346*I$24),0),0)</f>
        <v>22</v>
      </c>
    </row>
    <row r="347" spans="1:10" x14ac:dyDescent="0.25">
      <c r="A347" s="12">
        <f t="shared" si="13"/>
        <v>338</v>
      </c>
      <c r="B347" s="8">
        <v>41230</v>
      </c>
      <c r="C347">
        <f>'HDDs Piv'!A326</f>
        <v>0</v>
      </c>
      <c r="D347" t="str">
        <f>'HDDs Piv'!B326</f>
        <v>17</v>
      </c>
      <c r="E347">
        <f>'HDDs Piv'!C326</f>
        <v>21</v>
      </c>
      <c r="F347">
        <f>'HDDs Piv'!D326</f>
        <v>21</v>
      </c>
      <c r="G347">
        <f>'HDDs Piv'!E326</f>
        <v>19</v>
      </c>
      <c r="H347">
        <f>'HDDs Piv'!F326</f>
        <v>19</v>
      </c>
      <c r="I347">
        <f>'HDDs Piv'!G326</f>
        <v>21</v>
      </c>
      <c r="J347" s="10">
        <f t="shared" si="14"/>
        <v>20</v>
      </c>
    </row>
    <row r="348" spans="1:10" x14ac:dyDescent="0.25">
      <c r="A348" s="12">
        <f t="shared" si="13"/>
        <v>339</v>
      </c>
      <c r="B348" s="8">
        <v>41231</v>
      </c>
      <c r="C348">
        <f>'HDDs Piv'!A327</f>
        <v>0</v>
      </c>
      <c r="D348" t="str">
        <f>'HDDs Piv'!B327</f>
        <v>18</v>
      </c>
      <c r="E348">
        <f>'HDDs Piv'!C327</f>
        <v>19</v>
      </c>
      <c r="F348">
        <f>'HDDs Piv'!D327</f>
        <v>16</v>
      </c>
      <c r="G348">
        <f>'HDDs Piv'!E327</f>
        <v>16</v>
      </c>
      <c r="H348">
        <f>'HDDs Piv'!F327</f>
        <v>18</v>
      </c>
      <c r="I348">
        <f>'HDDs Piv'!G327</f>
        <v>19</v>
      </c>
      <c r="J348" s="10">
        <f t="shared" si="14"/>
        <v>18</v>
      </c>
    </row>
    <row r="349" spans="1:10" x14ac:dyDescent="0.25">
      <c r="A349" s="12">
        <f t="shared" si="13"/>
        <v>340</v>
      </c>
      <c r="B349" s="8">
        <v>41232</v>
      </c>
      <c r="C349">
        <f>'HDDs Piv'!A328</f>
        <v>0</v>
      </c>
      <c r="D349" t="str">
        <f>'HDDs Piv'!B328</f>
        <v>19</v>
      </c>
      <c r="E349">
        <f>'HDDs Piv'!C328</f>
        <v>17</v>
      </c>
      <c r="F349">
        <f>'HDDs Piv'!D328</f>
        <v>18</v>
      </c>
      <c r="G349">
        <f>'HDDs Piv'!E328</f>
        <v>15</v>
      </c>
      <c r="H349">
        <f>'HDDs Piv'!F328</f>
        <v>15</v>
      </c>
      <c r="I349">
        <f>'HDDs Piv'!G328</f>
        <v>15</v>
      </c>
      <c r="J349" s="10">
        <f t="shared" si="14"/>
        <v>16</v>
      </c>
    </row>
    <row r="350" spans="1:10" x14ac:dyDescent="0.25">
      <c r="A350" s="12">
        <f t="shared" si="13"/>
        <v>341</v>
      </c>
      <c r="B350" s="8">
        <v>41233</v>
      </c>
      <c r="C350">
        <f>'HDDs Piv'!A329</f>
        <v>0</v>
      </c>
      <c r="D350" t="str">
        <f>'HDDs Piv'!B329</f>
        <v>20</v>
      </c>
      <c r="E350">
        <f>'HDDs Piv'!C329</f>
        <v>12</v>
      </c>
      <c r="F350">
        <f>'HDDs Piv'!D329</f>
        <v>14</v>
      </c>
      <c r="G350">
        <f>'HDDs Piv'!E329</f>
        <v>11</v>
      </c>
      <c r="H350">
        <f>'HDDs Piv'!F329</f>
        <v>7</v>
      </c>
      <c r="I350">
        <f>'HDDs Piv'!G329</f>
        <v>8</v>
      </c>
      <c r="J350" s="10">
        <f t="shared" si="14"/>
        <v>10</v>
      </c>
    </row>
    <row r="351" spans="1:10" x14ac:dyDescent="0.25">
      <c r="A351" s="12">
        <f t="shared" si="13"/>
        <v>342</v>
      </c>
      <c r="B351" s="8">
        <v>41234</v>
      </c>
      <c r="C351">
        <f>'HDDs Piv'!A330</f>
        <v>0</v>
      </c>
      <c r="D351" t="str">
        <f>'HDDs Piv'!B330</f>
        <v>21</v>
      </c>
      <c r="E351">
        <f>'HDDs Piv'!C330</f>
        <v>13</v>
      </c>
      <c r="F351">
        <f>'HDDs Piv'!D330</f>
        <v>14</v>
      </c>
      <c r="G351">
        <f>'HDDs Piv'!E330</f>
        <v>10</v>
      </c>
      <c r="H351">
        <f>'HDDs Piv'!F330</f>
        <v>10</v>
      </c>
      <c r="I351">
        <f>'HDDs Piv'!G330</f>
        <v>14</v>
      </c>
      <c r="J351" s="10">
        <f t="shared" si="14"/>
        <v>13</v>
      </c>
    </row>
    <row r="352" spans="1:10" x14ac:dyDescent="0.25">
      <c r="A352" s="12">
        <f t="shared" si="13"/>
        <v>343</v>
      </c>
      <c r="B352" s="8">
        <v>41235</v>
      </c>
      <c r="C352">
        <f>'HDDs Piv'!A331</f>
        <v>0</v>
      </c>
      <c r="D352" t="str">
        <f>'HDDs Piv'!B331</f>
        <v>22</v>
      </c>
      <c r="E352">
        <f>'HDDs Piv'!C331</f>
        <v>16</v>
      </c>
      <c r="F352">
        <f>'HDDs Piv'!D331</f>
        <v>15</v>
      </c>
      <c r="G352">
        <f>'HDDs Piv'!E331</f>
        <v>12</v>
      </c>
      <c r="H352">
        <f>'HDDs Piv'!F331</f>
        <v>13</v>
      </c>
      <c r="I352">
        <f>'HDDs Piv'!G331</f>
        <v>16</v>
      </c>
      <c r="J352" s="10">
        <f t="shared" si="14"/>
        <v>15</v>
      </c>
    </row>
    <row r="353" spans="1:10" x14ac:dyDescent="0.25">
      <c r="A353" s="12">
        <f t="shared" si="13"/>
        <v>344</v>
      </c>
      <c r="B353" s="8">
        <v>41236</v>
      </c>
      <c r="C353">
        <f>'HDDs Piv'!A332</f>
        <v>0</v>
      </c>
      <c r="D353" t="str">
        <f>'HDDs Piv'!B332</f>
        <v>23</v>
      </c>
      <c r="E353">
        <f>'HDDs Piv'!C332</f>
        <v>22</v>
      </c>
      <c r="F353">
        <f>'HDDs Piv'!D332</f>
        <v>21</v>
      </c>
      <c r="G353">
        <f>'HDDs Piv'!E332</f>
        <v>19</v>
      </c>
      <c r="H353">
        <f>'HDDs Piv'!F332</f>
        <v>17</v>
      </c>
      <c r="I353">
        <f>'HDDs Piv'!G332</f>
        <v>20</v>
      </c>
      <c r="J353" s="10">
        <f t="shared" si="14"/>
        <v>20</v>
      </c>
    </row>
    <row r="354" spans="1:10" x14ac:dyDescent="0.25">
      <c r="A354" s="12">
        <f t="shared" si="13"/>
        <v>345</v>
      </c>
      <c r="B354" s="8">
        <v>41237</v>
      </c>
      <c r="C354">
        <f>'HDDs Piv'!A333</f>
        <v>0</v>
      </c>
      <c r="D354" t="str">
        <f>'HDDs Piv'!B333</f>
        <v>24</v>
      </c>
      <c r="E354">
        <f>'HDDs Piv'!C333</f>
        <v>35</v>
      </c>
      <c r="F354">
        <f>'HDDs Piv'!D333</f>
        <v>36</v>
      </c>
      <c r="G354">
        <f>'HDDs Piv'!E333</f>
        <v>34</v>
      </c>
      <c r="H354">
        <f>'HDDs Piv'!F333</f>
        <v>30</v>
      </c>
      <c r="I354">
        <f>'HDDs Piv'!G333</f>
        <v>33</v>
      </c>
      <c r="J354" s="10">
        <f t="shared" si="14"/>
        <v>33</v>
      </c>
    </row>
    <row r="355" spans="1:10" x14ac:dyDescent="0.25">
      <c r="A355" s="12">
        <f t="shared" si="13"/>
        <v>346</v>
      </c>
      <c r="B355" s="8">
        <v>41238</v>
      </c>
      <c r="C355">
        <f>'HDDs Piv'!A334</f>
        <v>0</v>
      </c>
      <c r="D355" t="str">
        <f>'HDDs Piv'!B334</f>
        <v>25</v>
      </c>
      <c r="E355">
        <f>'HDDs Piv'!C334</f>
        <v>22</v>
      </c>
      <c r="F355">
        <f>'HDDs Piv'!D334</f>
        <v>27</v>
      </c>
      <c r="G355">
        <f>'HDDs Piv'!E334</f>
        <v>23</v>
      </c>
      <c r="H355">
        <f>'HDDs Piv'!F334</f>
        <v>23</v>
      </c>
      <c r="I355">
        <f>'HDDs Piv'!G334</f>
        <v>21</v>
      </c>
      <c r="J355" s="10">
        <f t="shared" si="14"/>
        <v>23</v>
      </c>
    </row>
    <row r="356" spans="1:10" x14ac:dyDescent="0.25">
      <c r="A356" s="12">
        <f t="shared" si="13"/>
        <v>347</v>
      </c>
      <c r="B356" s="8">
        <v>41239</v>
      </c>
      <c r="C356">
        <f>'HDDs Piv'!A335</f>
        <v>0</v>
      </c>
      <c r="D356" t="str">
        <f>'HDDs Piv'!B335</f>
        <v>26</v>
      </c>
      <c r="E356">
        <f>'HDDs Piv'!C335</f>
        <v>26</v>
      </c>
      <c r="F356">
        <f>'HDDs Piv'!D335</f>
        <v>23</v>
      </c>
      <c r="G356">
        <f>'HDDs Piv'!E335</f>
        <v>23</v>
      </c>
      <c r="H356">
        <f>'HDDs Piv'!F335</f>
        <v>13</v>
      </c>
      <c r="I356">
        <f>'HDDs Piv'!G335</f>
        <v>22</v>
      </c>
      <c r="J356" s="10">
        <f t="shared" si="14"/>
        <v>21</v>
      </c>
    </row>
    <row r="357" spans="1:10" x14ac:dyDescent="0.25">
      <c r="A357" s="12">
        <f t="shared" si="13"/>
        <v>348</v>
      </c>
      <c r="B357" s="8">
        <v>41240</v>
      </c>
      <c r="C357">
        <f>'HDDs Piv'!A336</f>
        <v>0</v>
      </c>
      <c r="D357" t="str">
        <f>'HDDs Piv'!B336</f>
        <v>27</v>
      </c>
      <c r="E357">
        <f>'HDDs Piv'!C336</f>
        <v>30</v>
      </c>
      <c r="F357">
        <f>'HDDs Piv'!D336</f>
        <v>30</v>
      </c>
      <c r="G357">
        <f>'HDDs Piv'!E336</f>
        <v>27</v>
      </c>
      <c r="H357">
        <f>'HDDs Piv'!F336</f>
        <v>25</v>
      </c>
      <c r="I357">
        <f>'HDDs Piv'!G336</f>
        <v>30</v>
      </c>
      <c r="J357" s="10">
        <f t="shared" si="14"/>
        <v>29</v>
      </c>
    </row>
    <row r="358" spans="1:10" x14ac:dyDescent="0.25">
      <c r="A358" s="12">
        <f t="shared" si="13"/>
        <v>349</v>
      </c>
      <c r="B358" s="8">
        <v>41241</v>
      </c>
      <c r="C358">
        <f>'HDDs Piv'!A337</f>
        <v>0</v>
      </c>
      <c r="D358" t="str">
        <f>'HDDs Piv'!B337</f>
        <v>28</v>
      </c>
      <c r="E358">
        <f>'HDDs Piv'!C337</f>
        <v>29</v>
      </c>
      <c r="F358">
        <f>'HDDs Piv'!D337</f>
        <v>31</v>
      </c>
      <c r="G358">
        <f>'HDDs Piv'!E337</f>
        <v>27</v>
      </c>
      <c r="H358">
        <f>'HDDs Piv'!F337</f>
        <v>26</v>
      </c>
      <c r="I358">
        <f>'HDDs Piv'!G337</f>
        <v>29</v>
      </c>
      <c r="J358" s="10">
        <f t="shared" si="14"/>
        <v>29</v>
      </c>
    </row>
    <row r="359" spans="1:10" x14ac:dyDescent="0.25">
      <c r="A359" s="12">
        <f t="shared" si="13"/>
        <v>350</v>
      </c>
      <c r="B359" s="8">
        <v>41242</v>
      </c>
      <c r="C359">
        <f>'HDDs Piv'!A338</f>
        <v>0</v>
      </c>
      <c r="D359" t="str">
        <f>'HDDs Piv'!B338</f>
        <v>29</v>
      </c>
      <c r="E359">
        <f>'HDDs Piv'!C338</f>
        <v>26</v>
      </c>
      <c r="F359">
        <f>'HDDs Piv'!D338</f>
        <v>28</v>
      </c>
      <c r="G359">
        <f>'HDDs Piv'!E338</f>
        <v>24</v>
      </c>
      <c r="H359">
        <f>'HDDs Piv'!F338</f>
        <v>22</v>
      </c>
      <c r="I359">
        <f>'HDDs Piv'!G338</f>
        <v>24</v>
      </c>
      <c r="J359" s="10">
        <f t="shared" si="14"/>
        <v>25</v>
      </c>
    </row>
    <row r="360" spans="1:10" x14ac:dyDescent="0.25">
      <c r="A360" s="12">
        <f t="shared" si="13"/>
        <v>351</v>
      </c>
      <c r="B360" s="8">
        <v>41243</v>
      </c>
      <c r="C360">
        <f>'HDDs Piv'!A339</f>
        <v>0</v>
      </c>
      <c r="D360" t="str">
        <f>'HDDs Piv'!B339</f>
        <v>30</v>
      </c>
      <c r="E360">
        <f>'HDDs Piv'!C339</f>
        <v>16</v>
      </c>
      <c r="F360">
        <f>'HDDs Piv'!D339</f>
        <v>17</v>
      </c>
      <c r="G360">
        <f>'HDDs Piv'!E339</f>
        <v>12</v>
      </c>
      <c r="H360">
        <f>'HDDs Piv'!F339</f>
        <v>18</v>
      </c>
      <c r="I360">
        <f>'HDDs Piv'!G339</f>
        <v>13</v>
      </c>
      <c r="J360" s="10">
        <f t="shared" si="14"/>
        <v>15</v>
      </c>
    </row>
    <row r="361" spans="1:10" x14ac:dyDescent="0.25">
      <c r="A361" s="12">
        <f t="shared" si="13"/>
        <v>352</v>
      </c>
      <c r="B361" s="8">
        <v>41244</v>
      </c>
      <c r="C361" t="str">
        <f>'HDDs Piv'!A340</f>
        <v>12</v>
      </c>
      <c r="D361" t="str">
        <f>'HDDs Piv'!B340</f>
        <v>01</v>
      </c>
      <c r="E361">
        <f>'HDDs Piv'!C340</f>
        <v>11</v>
      </c>
      <c r="F361">
        <f>'HDDs Piv'!D340</f>
        <v>11</v>
      </c>
      <c r="G361">
        <f>'HDDs Piv'!E340</f>
        <v>8</v>
      </c>
      <c r="H361">
        <f>'HDDs Piv'!F340</f>
        <v>11</v>
      </c>
      <c r="I361">
        <f>'HDDs Piv'!G340</f>
        <v>7</v>
      </c>
      <c r="J361" s="10">
        <f t="shared" si="14"/>
        <v>9</v>
      </c>
    </row>
    <row r="362" spans="1:10" x14ac:dyDescent="0.25">
      <c r="A362" s="12">
        <f t="shared" si="13"/>
        <v>353</v>
      </c>
      <c r="B362" s="8">
        <v>41245</v>
      </c>
      <c r="C362">
        <f>'HDDs Piv'!A341</f>
        <v>0</v>
      </c>
      <c r="D362" t="str">
        <f>'HDDs Piv'!B341</f>
        <v>02</v>
      </c>
      <c r="E362">
        <f>'HDDs Piv'!C341</f>
        <v>3</v>
      </c>
      <c r="F362">
        <f>'HDDs Piv'!D341</f>
        <v>6</v>
      </c>
      <c r="G362">
        <f>'HDDs Piv'!E341</f>
        <v>2</v>
      </c>
      <c r="H362">
        <f>'HDDs Piv'!F341</f>
        <v>3</v>
      </c>
      <c r="I362">
        <f>'HDDs Piv'!G341</f>
        <v>0</v>
      </c>
      <c r="J362" s="10">
        <f t="shared" si="14"/>
        <v>2</v>
      </c>
    </row>
    <row r="363" spans="1:10" x14ac:dyDescent="0.25">
      <c r="A363" s="12">
        <f t="shared" si="13"/>
        <v>354</v>
      </c>
      <c r="B363" s="8">
        <v>41246</v>
      </c>
      <c r="C363">
        <f>'HDDs Piv'!A342</f>
        <v>0</v>
      </c>
      <c r="D363" t="str">
        <f>'HDDs Piv'!B342</f>
        <v>03</v>
      </c>
      <c r="E363">
        <f>'HDDs Piv'!C342</f>
        <v>0</v>
      </c>
      <c r="F363">
        <f>'HDDs Piv'!D342</f>
        <v>2</v>
      </c>
      <c r="G363">
        <f>'HDDs Piv'!E342</f>
        <v>0</v>
      </c>
      <c r="H363">
        <f>'HDDs Piv'!F342</f>
        <v>0</v>
      </c>
      <c r="I363">
        <f>'HDDs Piv'!G342</f>
        <v>0</v>
      </c>
      <c r="J363" s="10">
        <f t="shared" si="14"/>
        <v>0</v>
      </c>
    </row>
    <row r="364" spans="1:10" x14ac:dyDescent="0.25">
      <c r="A364" s="12">
        <f t="shared" si="13"/>
        <v>355</v>
      </c>
      <c r="B364" s="8">
        <v>41247</v>
      </c>
      <c r="C364">
        <f>'HDDs Piv'!A343</f>
        <v>0</v>
      </c>
      <c r="D364" t="str">
        <f>'HDDs Piv'!B343</f>
        <v>04</v>
      </c>
      <c r="E364">
        <f>'HDDs Piv'!C343</f>
        <v>13</v>
      </c>
      <c r="F364">
        <f>'HDDs Piv'!D343</f>
        <v>11</v>
      </c>
      <c r="G364">
        <f>'HDDs Piv'!E343</f>
        <v>7</v>
      </c>
      <c r="H364">
        <f>'HDDs Piv'!F343</f>
        <v>3</v>
      </c>
      <c r="I364">
        <f>'HDDs Piv'!G343</f>
        <v>10</v>
      </c>
      <c r="J364" s="10">
        <f t="shared" si="14"/>
        <v>9</v>
      </c>
    </row>
    <row r="365" spans="1:10" x14ac:dyDescent="0.25">
      <c r="A365" s="12">
        <f t="shared" si="13"/>
        <v>356</v>
      </c>
      <c r="B365" s="8">
        <v>41248</v>
      </c>
      <c r="C365">
        <f>'HDDs Piv'!A344</f>
        <v>0</v>
      </c>
      <c r="D365" t="str">
        <f>'HDDs Piv'!B344</f>
        <v>05</v>
      </c>
      <c r="E365">
        <f>'HDDs Piv'!C344</f>
        <v>19</v>
      </c>
      <c r="F365">
        <f>'HDDs Piv'!D344</f>
        <v>21</v>
      </c>
      <c r="G365">
        <f>'HDDs Piv'!E344</f>
        <v>17</v>
      </c>
      <c r="H365">
        <f>'HDDs Piv'!F344</f>
        <v>11</v>
      </c>
      <c r="I365">
        <f>'HDDs Piv'!G344</f>
        <v>17</v>
      </c>
      <c r="J365" s="10">
        <f t="shared" si="14"/>
        <v>17</v>
      </c>
    </row>
    <row r="366" spans="1:10" x14ac:dyDescent="0.25">
      <c r="A366" s="12">
        <f t="shared" si="13"/>
        <v>357</v>
      </c>
      <c r="B366" s="8">
        <v>41249</v>
      </c>
      <c r="C366">
        <f>'HDDs Piv'!A345</f>
        <v>0</v>
      </c>
      <c r="D366" t="str">
        <f>'HDDs Piv'!B345</f>
        <v>06</v>
      </c>
      <c r="E366">
        <f>'HDDs Piv'!C345</f>
        <v>23</v>
      </c>
      <c r="F366">
        <f>'HDDs Piv'!D345</f>
        <v>24</v>
      </c>
      <c r="G366">
        <f>'HDDs Piv'!E345</f>
        <v>23</v>
      </c>
      <c r="H366">
        <f>'HDDs Piv'!F345</f>
        <v>14</v>
      </c>
      <c r="I366">
        <f>'HDDs Piv'!G345</f>
        <v>18</v>
      </c>
      <c r="J366" s="10">
        <f t="shared" si="14"/>
        <v>19</v>
      </c>
    </row>
    <row r="367" spans="1:10" x14ac:dyDescent="0.25">
      <c r="A367" s="12">
        <f t="shared" si="13"/>
        <v>358</v>
      </c>
      <c r="B367" s="8">
        <v>41250</v>
      </c>
      <c r="C367">
        <f>'HDDs Piv'!A346</f>
        <v>0</v>
      </c>
      <c r="D367" t="str">
        <f>'HDDs Piv'!B346</f>
        <v>07</v>
      </c>
      <c r="E367">
        <f>'HDDs Piv'!C346</f>
        <v>10</v>
      </c>
      <c r="F367">
        <f>'HDDs Piv'!D346</f>
        <v>11</v>
      </c>
      <c r="G367">
        <f>'HDDs Piv'!E346</f>
        <v>11</v>
      </c>
      <c r="H367">
        <f>'HDDs Piv'!F346</f>
        <v>6</v>
      </c>
      <c r="I367">
        <f>'HDDs Piv'!G346</f>
        <v>8</v>
      </c>
      <c r="J367" s="10">
        <f t="shared" si="14"/>
        <v>9</v>
      </c>
    </row>
    <row r="368" spans="1:10" x14ac:dyDescent="0.25">
      <c r="A368" s="12">
        <f t="shared" si="13"/>
        <v>359</v>
      </c>
      <c r="B368" s="8">
        <v>41251</v>
      </c>
      <c r="C368">
        <f>'HDDs Piv'!A347</f>
        <v>0</v>
      </c>
      <c r="D368" t="str">
        <f>'HDDs Piv'!B347</f>
        <v>08</v>
      </c>
      <c r="E368">
        <f>'HDDs Piv'!C347</f>
        <v>13</v>
      </c>
      <c r="F368">
        <f>'HDDs Piv'!D347</f>
        <v>9</v>
      </c>
      <c r="G368">
        <f>'HDDs Piv'!E347</f>
        <v>10</v>
      </c>
      <c r="H368">
        <f>'HDDs Piv'!F347</f>
        <v>4</v>
      </c>
      <c r="I368">
        <f>'HDDs Piv'!G347</f>
        <v>9</v>
      </c>
      <c r="J368" s="10">
        <f t="shared" si="14"/>
        <v>9</v>
      </c>
    </row>
    <row r="369" spans="1:10" x14ac:dyDescent="0.25">
      <c r="A369" s="12">
        <f t="shared" si="13"/>
        <v>360</v>
      </c>
      <c r="B369" s="8">
        <v>41252</v>
      </c>
      <c r="C369">
        <f>'HDDs Piv'!A348</f>
        <v>0</v>
      </c>
      <c r="D369" t="str">
        <f>'HDDs Piv'!B348</f>
        <v>09</v>
      </c>
      <c r="E369">
        <f>'HDDs Piv'!C348</f>
        <v>8</v>
      </c>
      <c r="F369">
        <f>'HDDs Piv'!D348</f>
        <v>10</v>
      </c>
      <c r="G369">
        <f>'HDDs Piv'!E348</f>
        <v>7</v>
      </c>
      <c r="H369">
        <f>'HDDs Piv'!F348</f>
        <v>1</v>
      </c>
      <c r="I369">
        <f>'HDDs Piv'!G348</f>
        <v>9</v>
      </c>
      <c r="J369" s="10">
        <f t="shared" si="14"/>
        <v>7</v>
      </c>
    </row>
    <row r="370" spans="1:10" x14ac:dyDescent="0.25">
      <c r="A370" s="12">
        <f t="shared" si="13"/>
        <v>361</v>
      </c>
      <c r="B370" s="8">
        <v>41253</v>
      </c>
      <c r="C370">
        <f>'HDDs Piv'!A349</f>
        <v>0</v>
      </c>
      <c r="D370" t="str">
        <f>'HDDs Piv'!B349</f>
        <v>10</v>
      </c>
      <c r="E370">
        <f>'HDDs Piv'!C349</f>
        <v>25</v>
      </c>
      <c r="F370">
        <f>'HDDs Piv'!D349</f>
        <v>19</v>
      </c>
      <c r="G370">
        <f>'HDDs Piv'!E349</f>
        <v>19</v>
      </c>
      <c r="H370">
        <f>'HDDs Piv'!F349</f>
        <v>17</v>
      </c>
      <c r="I370">
        <f>'HDDs Piv'!G349</f>
        <v>26</v>
      </c>
      <c r="J370" s="10">
        <f t="shared" si="14"/>
        <v>22</v>
      </c>
    </row>
    <row r="371" spans="1:10" x14ac:dyDescent="0.25">
      <c r="A371" s="12">
        <f t="shared" si="13"/>
        <v>362</v>
      </c>
      <c r="B371" s="8">
        <v>41254</v>
      </c>
      <c r="C371">
        <f>'HDDs Piv'!A350</f>
        <v>0</v>
      </c>
      <c r="D371" t="str">
        <f>'HDDs Piv'!B350</f>
        <v>11</v>
      </c>
      <c r="E371">
        <f>'HDDs Piv'!C350</f>
        <v>32</v>
      </c>
      <c r="F371">
        <f>'HDDs Piv'!D350</f>
        <v>36</v>
      </c>
      <c r="G371">
        <f>'HDDs Piv'!E350</f>
        <v>31</v>
      </c>
      <c r="H371">
        <f>'HDDs Piv'!F350</f>
        <v>30</v>
      </c>
      <c r="I371">
        <f>'HDDs Piv'!G350</f>
        <v>32</v>
      </c>
      <c r="J371" s="10">
        <f t="shared" si="14"/>
        <v>32</v>
      </c>
    </row>
    <row r="372" spans="1:10" x14ac:dyDescent="0.25">
      <c r="A372" s="12">
        <f t="shared" si="13"/>
        <v>363</v>
      </c>
      <c r="B372" s="8">
        <v>41255</v>
      </c>
      <c r="C372">
        <f>'HDDs Piv'!A351</f>
        <v>0</v>
      </c>
      <c r="D372" t="str">
        <f>'HDDs Piv'!B351</f>
        <v>12</v>
      </c>
      <c r="E372">
        <f>'HDDs Piv'!C351</f>
        <v>30</v>
      </c>
      <c r="F372">
        <f>'HDDs Piv'!D351</f>
        <v>33</v>
      </c>
      <c r="G372">
        <f>'HDDs Piv'!E351</f>
        <v>29</v>
      </c>
      <c r="H372">
        <f>'HDDs Piv'!F351</f>
        <v>28</v>
      </c>
      <c r="I372">
        <f>'HDDs Piv'!G351</f>
        <v>30</v>
      </c>
      <c r="J372" s="10">
        <f t="shared" si="14"/>
        <v>30</v>
      </c>
    </row>
    <row r="373" spans="1:10" x14ac:dyDescent="0.25">
      <c r="A373" s="12">
        <f t="shared" si="13"/>
        <v>364</v>
      </c>
      <c r="B373" s="8">
        <v>41256</v>
      </c>
      <c r="C373">
        <f>'HDDs Piv'!A352</f>
        <v>0</v>
      </c>
      <c r="D373" t="str">
        <f>'HDDs Piv'!B352</f>
        <v>13</v>
      </c>
      <c r="E373">
        <f>'HDDs Piv'!C352</f>
        <v>28</v>
      </c>
      <c r="F373">
        <f>'HDDs Piv'!D352</f>
        <v>31</v>
      </c>
      <c r="G373">
        <f>'HDDs Piv'!E352</f>
        <v>27</v>
      </c>
      <c r="H373">
        <f>'HDDs Piv'!F352</f>
        <v>26</v>
      </c>
      <c r="I373">
        <f>'HDDs Piv'!G352</f>
        <v>28</v>
      </c>
      <c r="J373" s="10">
        <f t="shared" si="14"/>
        <v>28</v>
      </c>
    </row>
    <row r="374" spans="1:10" x14ac:dyDescent="0.25">
      <c r="A374" s="12">
        <f t="shared" si="13"/>
        <v>365</v>
      </c>
      <c r="B374" s="8">
        <v>41257</v>
      </c>
      <c r="C374">
        <f>'HDDs Piv'!A353</f>
        <v>0</v>
      </c>
      <c r="D374" t="str">
        <f>'HDDs Piv'!B353</f>
        <v>14</v>
      </c>
      <c r="E374">
        <f>'HDDs Piv'!C353</f>
        <v>24</v>
      </c>
      <c r="F374">
        <f>'HDDs Piv'!D353</f>
        <v>25</v>
      </c>
      <c r="G374">
        <f>'HDDs Piv'!E353</f>
        <v>22</v>
      </c>
      <c r="H374">
        <f>'HDDs Piv'!F353</f>
        <v>22</v>
      </c>
      <c r="I374">
        <f>'HDDs Piv'!G353</f>
        <v>25</v>
      </c>
      <c r="J374" s="10">
        <f t="shared" si="14"/>
        <v>24</v>
      </c>
    </row>
    <row r="375" spans="1:10" x14ac:dyDescent="0.25">
      <c r="A375" s="12">
        <f t="shared" si="13"/>
        <v>366</v>
      </c>
      <c r="B375" s="8">
        <v>41258</v>
      </c>
      <c r="C375">
        <f>'HDDs Piv'!A354</f>
        <v>0</v>
      </c>
      <c r="D375" t="str">
        <f>'HDDs Piv'!B354</f>
        <v>15</v>
      </c>
      <c r="E375">
        <f>'HDDs Piv'!C354</f>
        <v>13</v>
      </c>
      <c r="F375">
        <f>'HDDs Piv'!D354</f>
        <v>17</v>
      </c>
      <c r="G375">
        <f>'HDDs Piv'!E354</f>
        <v>13</v>
      </c>
      <c r="H375">
        <f>'HDDs Piv'!F354</f>
        <v>11</v>
      </c>
      <c r="I375">
        <f>'HDDs Piv'!G354</f>
        <v>10</v>
      </c>
      <c r="J375" s="10">
        <f t="shared" si="14"/>
        <v>12</v>
      </c>
    </row>
    <row r="376" spans="1:10" x14ac:dyDescent="0.25">
      <c r="A376" s="12">
        <f t="shared" si="13"/>
        <v>367</v>
      </c>
      <c r="B376" s="8">
        <v>41259</v>
      </c>
      <c r="C376">
        <f>'HDDs Piv'!A355</f>
        <v>0</v>
      </c>
      <c r="D376" t="str">
        <f>'HDDs Piv'!B355</f>
        <v>16</v>
      </c>
      <c r="E376">
        <f>'HDDs Piv'!C355</f>
        <v>13</v>
      </c>
      <c r="F376">
        <f>'HDDs Piv'!D355</f>
        <v>8</v>
      </c>
      <c r="G376">
        <f>'HDDs Piv'!E355</f>
        <v>4</v>
      </c>
      <c r="H376">
        <f>'HDDs Piv'!F355</f>
        <v>7</v>
      </c>
      <c r="I376">
        <f>'HDDs Piv'!G355</f>
        <v>7</v>
      </c>
      <c r="J376" s="10">
        <f t="shared" si="14"/>
        <v>8</v>
      </c>
    </row>
    <row r="377" spans="1:10" x14ac:dyDescent="0.25">
      <c r="A377" s="12">
        <f t="shared" si="13"/>
        <v>368</v>
      </c>
      <c r="B377" s="8">
        <v>41260</v>
      </c>
      <c r="C377">
        <f>'HDDs Piv'!A356</f>
        <v>0</v>
      </c>
      <c r="D377" t="str">
        <f>'HDDs Piv'!B356</f>
        <v>17</v>
      </c>
      <c r="E377">
        <f>'HDDs Piv'!C356</f>
        <v>15</v>
      </c>
      <c r="F377">
        <f>'HDDs Piv'!D356</f>
        <v>14</v>
      </c>
      <c r="G377">
        <f>'HDDs Piv'!E356</f>
        <v>10</v>
      </c>
      <c r="H377">
        <f>'HDDs Piv'!F356</f>
        <v>9</v>
      </c>
      <c r="I377">
        <f>'HDDs Piv'!G356</f>
        <v>14</v>
      </c>
      <c r="J377" s="10">
        <f t="shared" si="14"/>
        <v>13</v>
      </c>
    </row>
    <row r="378" spans="1:10" x14ac:dyDescent="0.25">
      <c r="A378" s="12">
        <f t="shared" si="13"/>
        <v>369</v>
      </c>
      <c r="B378" s="8">
        <v>41261</v>
      </c>
      <c r="C378">
        <f>'HDDs Piv'!A357</f>
        <v>0</v>
      </c>
      <c r="D378" t="str">
        <f>'HDDs Piv'!B357</f>
        <v>18</v>
      </c>
      <c r="E378">
        <f>'HDDs Piv'!C357</f>
        <v>17</v>
      </c>
      <c r="F378">
        <f>'HDDs Piv'!D357</f>
        <v>23</v>
      </c>
      <c r="G378">
        <f>'HDDs Piv'!E357</f>
        <v>20</v>
      </c>
      <c r="H378">
        <f>'HDDs Piv'!F357</f>
        <v>14</v>
      </c>
      <c r="I378">
        <f>'HDDs Piv'!G357</f>
        <v>20</v>
      </c>
      <c r="J378" s="10">
        <f t="shared" si="14"/>
        <v>18</v>
      </c>
    </row>
    <row r="379" spans="1:10" x14ac:dyDescent="0.25">
      <c r="A379" s="12">
        <f t="shared" si="13"/>
        <v>370</v>
      </c>
      <c r="B379" s="8">
        <v>41262</v>
      </c>
      <c r="C379">
        <f>'HDDs Piv'!A358</f>
        <v>0</v>
      </c>
      <c r="D379" t="str">
        <f>'HDDs Piv'!B358</f>
        <v>19</v>
      </c>
      <c r="E379">
        <f>'HDDs Piv'!C358</f>
        <v>20</v>
      </c>
      <c r="F379">
        <f>'HDDs Piv'!D358</f>
        <v>20</v>
      </c>
      <c r="G379">
        <f>'HDDs Piv'!E358</f>
        <v>19</v>
      </c>
      <c r="H379">
        <f>'HDDs Piv'!F358</f>
        <v>13</v>
      </c>
      <c r="I379">
        <f>'HDDs Piv'!G358</f>
        <v>17</v>
      </c>
      <c r="J379" s="10">
        <f t="shared" si="14"/>
        <v>17</v>
      </c>
    </row>
    <row r="380" spans="1:10" x14ac:dyDescent="0.25">
      <c r="A380" s="12">
        <f t="shared" si="13"/>
        <v>371</v>
      </c>
      <c r="B380" s="8">
        <v>41263</v>
      </c>
      <c r="C380">
        <f>'HDDs Piv'!A359</f>
        <v>0</v>
      </c>
      <c r="D380" t="str">
        <f>'HDDs Piv'!B359</f>
        <v>20</v>
      </c>
      <c r="E380">
        <f>'HDDs Piv'!C359</f>
        <v>19</v>
      </c>
      <c r="F380">
        <f>'HDDs Piv'!D359</f>
        <v>23</v>
      </c>
      <c r="G380">
        <f>'HDDs Piv'!E359</f>
        <v>20</v>
      </c>
      <c r="H380">
        <f>'HDDs Piv'!F359</f>
        <v>17</v>
      </c>
      <c r="I380">
        <f>'HDDs Piv'!G359</f>
        <v>18</v>
      </c>
      <c r="J380" s="10">
        <f t="shared" si="14"/>
        <v>19</v>
      </c>
    </row>
    <row r="381" spans="1:10" x14ac:dyDescent="0.25">
      <c r="A381" s="12">
        <f t="shared" si="13"/>
        <v>372</v>
      </c>
      <c r="B381" s="8">
        <v>41264</v>
      </c>
      <c r="C381">
        <f>'HDDs Piv'!A360</f>
        <v>0</v>
      </c>
      <c r="D381" t="str">
        <f>'HDDs Piv'!B360</f>
        <v>21</v>
      </c>
      <c r="E381">
        <f>'HDDs Piv'!C360</f>
        <v>32</v>
      </c>
      <c r="F381">
        <f>'HDDs Piv'!D360</f>
        <v>36</v>
      </c>
      <c r="G381">
        <f>'HDDs Piv'!E360</f>
        <v>33</v>
      </c>
      <c r="H381">
        <f>'HDDs Piv'!F360</f>
        <v>28</v>
      </c>
      <c r="I381">
        <f>'HDDs Piv'!G360</f>
        <v>30</v>
      </c>
      <c r="J381" s="10">
        <f t="shared" si="14"/>
        <v>31</v>
      </c>
    </row>
    <row r="382" spans="1:10" x14ac:dyDescent="0.25">
      <c r="A382" s="12">
        <f t="shared" si="13"/>
        <v>373</v>
      </c>
      <c r="B382" s="8">
        <v>41265</v>
      </c>
      <c r="C382">
        <f>'HDDs Piv'!A361</f>
        <v>0</v>
      </c>
      <c r="D382" t="str">
        <f>'HDDs Piv'!B361</f>
        <v>22</v>
      </c>
      <c r="E382">
        <f>'HDDs Piv'!C361</f>
        <v>34</v>
      </c>
      <c r="F382">
        <f>'HDDs Piv'!D361</f>
        <v>37</v>
      </c>
      <c r="G382">
        <f>'HDDs Piv'!E361</f>
        <v>34</v>
      </c>
      <c r="H382">
        <f>'HDDs Piv'!F361</f>
        <v>29</v>
      </c>
      <c r="I382">
        <f>'HDDs Piv'!G361</f>
        <v>32</v>
      </c>
      <c r="J382" s="10">
        <f t="shared" si="14"/>
        <v>33</v>
      </c>
    </row>
    <row r="383" spans="1:10" x14ac:dyDescent="0.25">
      <c r="A383" s="12">
        <f t="shared" si="13"/>
        <v>374</v>
      </c>
      <c r="B383" s="8">
        <v>41266</v>
      </c>
      <c r="C383">
        <f>'HDDs Piv'!A362</f>
        <v>0</v>
      </c>
      <c r="D383" t="str">
        <f>'HDDs Piv'!B362</f>
        <v>23</v>
      </c>
      <c r="E383">
        <f>'HDDs Piv'!C362</f>
        <v>23</v>
      </c>
      <c r="F383">
        <f>'HDDs Piv'!D362</f>
        <v>26</v>
      </c>
      <c r="G383">
        <f>'HDDs Piv'!E362</f>
        <v>23</v>
      </c>
      <c r="H383">
        <f>'HDDs Piv'!F362</f>
        <v>22</v>
      </c>
      <c r="I383">
        <f>'HDDs Piv'!G362</f>
        <v>15</v>
      </c>
      <c r="J383" s="10">
        <f t="shared" si="14"/>
        <v>20</v>
      </c>
    </row>
    <row r="384" spans="1:10" x14ac:dyDescent="0.25">
      <c r="A384" s="12">
        <f t="shared" si="13"/>
        <v>375</v>
      </c>
      <c r="B384" s="8">
        <v>41267</v>
      </c>
      <c r="C384">
        <f>'HDDs Piv'!A363</f>
        <v>0</v>
      </c>
      <c r="D384" t="str">
        <f>'HDDs Piv'!B363</f>
        <v>24</v>
      </c>
      <c r="E384">
        <f>'HDDs Piv'!C363</f>
        <v>24</v>
      </c>
      <c r="F384">
        <f>'HDDs Piv'!D363</f>
        <v>22</v>
      </c>
      <c r="G384">
        <f>'HDDs Piv'!E363</f>
        <v>22</v>
      </c>
      <c r="H384">
        <f>'HDDs Piv'!F363</f>
        <v>13</v>
      </c>
      <c r="I384">
        <f>'HDDs Piv'!G363</f>
        <v>23</v>
      </c>
      <c r="J384" s="10">
        <f t="shared" si="14"/>
        <v>21</v>
      </c>
    </row>
    <row r="385" spans="1:10" x14ac:dyDescent="0.25">
      <c r="A385" s="12">
        <f t="shared" si="13"/>
        <v>376</v>
      </c>
      <c r="B385" s="8">
        <v>41268</v>
      </c>
      <c r="C385">
        <f>'HDDs Piv'!A364</f>
        <v>0</v>
      </c>
      <c r="D385" t="str">
        <f>'HDDs Piv'!B364</f>
        <v>25</v>
      </c>
      <c r="E385">
        <f>'HDDs Piv'!C364</f>
        <v>31</v>
      </c>
      <c r="F385">
        <f>'HDDs Piv'!D364</f>
        <v>31</v>
      </c>
      <c r="G385">
        <f>'HDDs Piv'!E364</f>
        <v>29</v>
      </c>
      <c r="H385">
        <f>'HDDs Piv'!F364</f>
        <v>27</v>
      </c>
      <c r="I385">
        <f>'HDDs Piv'!G364</f>
        <v>32</v>
      </c>
      <c r="J385" s="10">
        <f t="shared" si="14"/>
        <v>30</v>
      </c>
    </row>
    <row r="386" spans="1:10" x14ac:dyDescent="0.25">
      <c r="A386" s="12">
        <f t="shared" si="13"/>
        <v>377</v>
      </c>
      <c r="B386" s="8">
        <v>41269</v>
      </c>
      <c r="C386">
        <f>'HDDs Piv'!A365</f>
        <v>0</v>
      </c>
      <c r="D386" t="str">
        <f>'HDDs Piv'!B365</f>
        <v>26</v>
      </c>
      <c r="E386">
        <f>'HDDs Piv'!C365</f>
        <v>32</v>
      </c>
      <c r="F386">
        <f>'HDDs Piv'!D365</f>
        <v>29</v>
      </c>
      <c r="G386">
        <f>'HDDs Piv'!E365</f>
        <v>31</v>
      </c>
      <c r="H386">
        <f>'HDDs Piv'!F365</f>
        <v>26</v>
      </c>
      <c r="I386">
        <f>'HDDs Piv'!G365</f>
        <v>32</v>
      </c>
      <c r="J386" s="10">
        <f t="shared" si="14"/>
        <v>30</v>
      </c>
    </row>
    <row r="387" spans="1:10" x14ac:dyDescent="0.25">
      <c r="A387" s="12">
        <f t="shared" si="13"/>
        <v>378</v>
      </c>
      <c r="B387" s="8">
        <v>41270</v>
      </c>
      <c r="C387">
        <f>'HDDs Piv'!A366</f>
        <v>0</v>
      </c>
      <c r="D387" s="6">
        <f>'HDDs Piv'!B366</f>
        <v>27</v>
      </c>
      <c r="E387" s="7">
        <v>33</v>
      </c>
      <c r="F387" s="7">
        <v>35</v>
      </c>
      <c r="G387" s="7">
        <v>33</v>
      </c>
      <c r="H387" s="7">
        <v>30</v>
      </c>
      <c r="I387" s="7">
        <v>33</v>
      </c>
      <c r="J387" s="10">
        <f t="shared" si="14"/>
        <v>33</v>
      </c>
    </row>
    <row r="388" spans="1:10" x14ac:dyDescent="0.25">
      <c r="A388" s="12">
        <f t="shared" si="13"/>
        <v>379</v>
      </c>
      <c r="B388" s="8">
        <v>41271</v>
      </c>
      <c r="C388">
        <f>'HDDs Piv'!A367</f>
        <v>0</v>
      </c>
      <c r="D388" s="6">
        <f>'HDDs Piv'!B367</f>
        <v>28</v>
      </c>
      <c r="E388" s="7">
        <v>31</v>
      </c>
      <c r="F388" s="7">
        <v>32</v>
      </c>
      <c r="G388" s="7">
        <v>30</v>
      </c>
      <c r="H388" s="7">
        <v>29</v>
      </c>
      <c r="I388" s="7">
        <v>31</v>
      </c>
      <c r="J388" s="10">
        <f t="shared" si="14"/>
        <v>31</v>
      </c>
    </row>
    <row r="389" spans="1:10" x14ac:dyDescent="0.25">
      <c r="A389" s="12">
        <f t="shared" si="13"/>
        <v>380</v>
      </c>
      <c r="B389" s="8">
        <v>41272</v>
      </c>
      <c r="C389">
        <f>'HDDs Piv'!A368</f>
        <v>0</v>
      </c>
      <c r="D389" s="6">
        <f>'HDDs Piv'!B368</f>
        <v>29</v>
      </c>
      <c r="E389" s="7">
        <v>40</v>
      </c>
      <c r="F389" s="7">
        <v>36</v>
      </c>
      <c r="G389" s="7">
        <v>34</v>
      </c>
      <c r="H389" s="7">
        <v>31</v>
      </c>
      <c r="I389" s="7">
        <v>38</v>
      </c>
      <c r="J389" s="10">
        <f t="shared" si="14"/>
        <v>36</v>
      </c>
    </row>
    <row r="390" spans="1:10" x14ac:dyDescent="0.25">
      <c r="A390" s="12">
        <f t="shared" si="13"/>
        <v>381</v>
      </c>
      <c r="B390" s="8">
        <v>41273</v>
      </c>
      <c r="C390">
        <f>'HDDs Piv'!A369</f>
        <v>0</v>
      </c>
      <c r="D390" s="6">
        <f>'HDDs Piv'!B369</f>
        <v>30</v>
      </c>
      <c r="E390" s="7">
        <v>43</v>
      </c>
      <c r="F390" s="7">
        <v>40</v>
      </c>
      <c r="G390" s="7">
        <v>38</v>
      </c>
      <c r="H390" s="7">
        <v>33</v>
      </c>
      <c r="I390" s="7">
        <v>36</v>
      </c>
      <c r="J390" s="10">
        <f t="shared" si="14"/>
        <v>38</v>
      </c>
    </row>
    <row r="391" spans="1:10" x14ac:dyDescent="0.25">
      <c r="A391" s="12">
        <f t="shared" si="13"/>
        <v>382</v>
      </c>
      <c r="B391" s="8">
        <v>41274</v>
      </c>
      <c r="C391">
        <f>'HDDs Piv'!A370</f>
        <v>0</v>
      </c>
      <c r="D391" s="6">
        <f>'HDDs Piv'!B370</f>
        <v>31</v>
      </c>
      <c r="E391" s="7">
        <v>32</v>
      </c>
      <c r="F391" s="7">
        <v>36</v>
      </c>
      <c r="G391" s="7">
        <v>31</v>
      </c>
      <c r="H391" s="7">
        <v>30</v>
      </c>
      <c r="I391" s="7">
        <v>28</v>
      </c>
      <c r="J391" s="10">
        <f t="shared" si="14"/>
        <v>31</v>
      </c>
    </row>
    <row r="394" spans="1:10" x14ac:dyDescent="0.25">
      <c r="E394" s="7"/>
      <c r="F394" t="s">
        <v>76</v>
      </c>
    </row>
  </sheetData>
  <mergeCells count="2">
    <mergeCell ref="G9:H9"/>
    <mergeCell ref="E9:F9"/>
  </mergeCells>
  <printOptions horizontalCentered="1"/>
  <pageMargins left="0.7" right="0.7" top="0.75" bottom="0.75" header="0.3" footer="0.3"/>
  <pageSetup scale="50" orientation="portrait" r:id="rId1"/>
  <headerFoot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3:G1814"/>
  <sheetViews>
    <sheetView zoomScale="115" zoomScaleNormal="115" workbookViewId="0"/>
  </sheetViews>
  <sheetFormatPr defaultRowHeight="15" x14ac:dyDescent="0.25"/>
  <cols>
    <col min="1" max="1" width="13.140625" customWidth="1"/>
    <col min="2" max="2" width="6.5703125" customWidth="1"/>
    <col min="3" max="3" width="17.7109375" customWidth="1"/>
    <col min="4" max="4" width="11.28515625" bestFit="1" customWidth="1"/>
    <col min="5" max="5" width="11.140625" customWidth="1"/>
    <col min="6" max="6" width="10.7109375" customWidth="1"/>
    <col min="7" max="7" width="10" customWidth="1"/>
    <col min="8" max="8" width="7.28515625" customWidth="1"/>
    <col min="9" max="14" width="9.28515625" bestFit="1" customWidth="1"/>
    <col min="16" max="16" width="9.28515625" customWidth="1"/>
  </cols>
  <sheetData>
    <row r="3" spans="1:7" x14ac:dyDescent="0.25">
      <c r="A3" s="4" t="s">
        <v>69</v>
      </c>
      <c r="C3" s="4" t="s">
        <v>28</v>
      </c>
    </row>
    <row r="4" spans="1:7" x14ac:dyDescent="0.25">
      <c r="A4" s="4" t="s">
        <v>36</v>
      </c>
      <c r="B4" s="4" t="s">
        <v>37</v>
      </c>
      <c r="C4" t="s">
        <v>22</v>
      </c>
      <c r="D4" t="s">
        <v>13</v>
      </c>
      <c r="E4" t="s">
        <v>19</v>
      </c>
      <c r="F4" t="s">
        <v>16</v>
      </c>
      <c r="G4" t="s">
        <v>3</v>
      </c>
    </row>
    <row r="5" spans="1:7" x14ac:dyDescent="0.25">
      <c r="A5" t="s">
        <v>38</v>
      </c>
      <c r="B5" t="s">
        <v>38</v>
      </c>
      <c r="C5" s="5">
        <v>20</v>
      </c>
      <c r="D5" s="5">
        <v>20</v>
      </c>
      <c r="E5" s="5">
        <v>19</v>
      </c>
      <c r="F5" s="5">
        <v>15</v>
      </c>
      <c r="G5" s="5">
        <v>17</v>
      </c>
    </row>
    <row r="6" spans="1:7" x14ac:dyDescent="0.25">
      <c r="B6" t="s">
        <v>39</v>
      </c>
      <c r="C6" s="5">
        <v>36</v>
      </c>
      <c r="D6" s="5">
        <v>39</v>
      </c>
      <c r="E6" s="5">
        <v>38</v>
      </c>
      <c r="F6" s="5">
        <v>35</v>
      </c>
      <c r="G6" s="5">
        <v>34</v>
      </c>
    </row>
    <row r="7" spans="1:7" x14ac:dyDescent="0.25">
      <c r="B7" t="s">
        <v>40</v>
      </c>
      <c r="C7" s="5">
        <v>40</v>
      </c>
      <c r="D7" s="5">
        <v>44</v>
      </c>
      <c r="E7" s="5">
        <v>41</v>
      </c>
      <c r="F7" s="5">
        <v>37</v>
      </c>
      <c r="G7" s="5">
        <v>39</v>
      </c>
    </row>
    <row r="8" spans="1:7" x14ac:dyDescent="0.25">
      <c r="B8" t="s">
        <v>41</v>
      </c>
      <c r="C8" s="5">
        <v>27</v>
      </c>
      <c r="D8" s="5">
        <v>34</v>
      </c>
      <c r="E8" s="5">
        <v>28</v>
      </c>
      <c r="F8" s="5">
        <v>28</v>
      </c>
      <c r="G8" s="5">
        <v>27</v>
      </c>
    </row>
    <row r="9" spans="1:7" x14ac:dyDescent="0.25">
      <c r="B9" t="s">
        <v>42</v>
      </c>
      <c r="C9" s="5">
        <v>23</v>
      </c>
      <c r="D9" s="5">
        <v>27</v>
      </c>
      <c r="E9" s="5">
        <v>22</v>
      </c>
      <c r="F9" s="5">
        <v>22</v>
      </c>
      <c r="G9" s="5">
        <v>24</v>
      </c>
    </row>
    <row r="10" spans="1:7" x14ac:dyDescent="0.25">
      <c r="B10" t="s">
        <v>43</v>
      </c>
      <c r="C10" s="5">
        <v>15</v>
      </c>
      <c r="D10" s="5">
        <v>15</v>
      </c>
      <c r="E10" s="5">
        <v>11</v>
      </c>
      <c r="F10" s="5">
        <v>15</v>
      </c>
      <c r="G10" s="5">
        <v>12</v>
      </c>
    </row>
    <row r="11" spans="1:7" x14ac:dyDescent="0.25">
      <c r="B11" t="s">
        <v>44</v>
      </c>
      <c r="C11" s="5">
        <v>21</v>
      </c>
      <c r="D11" s="5">
        <v>22</v>
      </c>
      <c r="E11" s="5">
        <v>17</v>
      </c>
      <c r="F11" s="5">
        <v>12</v>
      </c>
      <c r="G11" s="5">
        <v>18</v>
      </c>
    </row>
    <row r="12" spans="1:7" x14ac:dyDescent="0.25">
      <c r="B12" t="s">
        <v>45</v>
      </c>
      <c r="C12" s="5">
        <v>25</v>
      </c>
      <c r="D12" s="5">
        <v>28</v>
      </c>
      <c r="E12" s="5">
        <v>25</v>
      </c>
      <c r="F12" s="5">
        <v>21</v>
      </c>
      <c r="G12" s="5">
        <v>22</v>
      </c>
    </row>
    <row r="13" spans="1:7" x14ac:dyDescent="0.25">
      <c r="B13" t="s">
        <v>46</v>
      </c>
      <c r="C13" s="5">
        <v>23</v>
      </c>
      <c r="D13" s="5">
        <v>23</v>
      </c>
      <c r="E13" s="5">
        <v>19</v>
      </c>
      <c r="F13" s="5">
        <v>16</v>
      </c>
      <c r="G13" s="5">
        <v>22</v>
      </c>
    </row>
    <row r="14" spans="1:7" x14ac:dyDescent="0.25">
      <c r="B14" t="s">
        <v>47</v>
      </c>
      <c r="C14" s="5">
        <v>24</v>
      </c>
      <c r="D14" s="5">
        <v>25</v>
      </c>
      <c r="E14" s="5">
        <v>22</v>
      </c>
      <c r="F14" s="5">
        <v>19</v>
      </c>
      <c r="G14" s="5">
        <v>24</v>
      </c>
    </row>
    <row r="15" spans="1:7" x14ac:dyDescent="0.25">
      <c r="B15" t="s">
        <v>48</v>
      </c>
      <c r="C15" s="5">
        <v>20</v>
      </c>
      <c r="D15" s="5">
        <v>15</v>
      </c>
      <c r="E15" s="5">
        <v>17</v>
      </c>
      <c r="F15" s="5">
        <v>11</v>
      </c>
      <c r="G15" s="5">
        <v>22</v>
      </c>
    </row>
    <row r="16" spans="1:7" x14ac:dyDescent="0.25">
      <c r="B16" t="s">
        <v>49</v>
      </c>
      <c r="C16" s="5">
        <v>34</v>
      </c>
      <c r="D16" s="5">
        <v>32</v>
      </c>
      <c r="E16" s="5">
        <v>32</v>
      </c>
      <c r="F16" s="5">
        <v>28</v>
      </c>
      <c r="G16" s="5">
        <v>33</v>
      </c>
    </row>
    <row r="17" spans="2:7" x14ac:dyDescent="0.25">
      <c r="B17" t="s">
        <v>50</v>
      </c>
      <c r="C17" s="5">
        <v>46</v>
      </c>
      <c r="D17" s="5">
        <v>46</v>
      </c>
      <c r="E17" s="5">
        <v>44</v>
      </c>
      <c r="F17" s="5">
        <v>35</v>
      </c>
      <c r="G17" s="5">
        <v>40</v>
      </c>
    </row>
    <row r="18" spans="2:7" x14ac:dyDescent="0.25">
      <c r="B18" t="s">
        <v>51</v>
      </c>
      <c r="C18" s="5">
        <v>41</v>
      </c>
      <c r="D18" s="5">
        <v>42</v>
      </c>
      <c r="E18" s="5">
        <v>40</v>
      </c>
      <c r="F18" s="5">
        <v>29</v>
      </c>
      <c r="G18" s="5">
        <v>34</v>
      </c>
    </row>
    <row r="19" spans="2:7" x14ac:dyDescent="0.25">
      <c r="B19" t="s">
        <v>52</v>
      </c>
      <c r="C19" s="5">
        <v>37</v>
      </c>
      <c r="D19" s="5">
        <v>38</v>
      </c>
      <c r="E19" s="5">
        <v>36</v>
      </c>
      <c r="F19" s="5">
        <v>30</v>
      </c>
      <c r="G19" s="5">
        <v>33</v>
      </c>
    </row>
    <row r="20" spans="2:7" x14ac:dyDescent="0.25">
      <c r="B20" t="s">
        <v>53</v>
      </c>
      <c r="C20" s="5">
        <v>17</v>
      </c>
      <c r="D20" s="5">
        <v>24</v>
      </c>
      <c r="E20" s="5">
        <v>21</v>
      </c>
      <c r="F20" s="5">
        <v>14</v>
      </c>
      <c r="G20" s="5">
        <v>11</v>
      </c>
    </row>
    <row r="21" spans="2:7" x14ac:dyDescent="0.25">
      <c r="B21" t="s">
        <v>54</v>
      </c>
      <c r="C21" s="5">
        <v>19</v>
      </c>
      <c r="D21" s="5">
        <v>19</v>
      </c>
      <c r="E21" s="5">
        <v>17</v>
      </c>
      <c r="F21" s="5">
        <v>17</v>
      </c>
      <c r="G21" s="5">
        <v>17</v>
      </c>
    </row>
    <row r="22" spans="2:7" x14ac:dyDescent="0.25">
      <c r="B22" t="s">
        <v>55</v>
      </c>
      <c r="C22" s="5">
        <v>36</v>
      </c>
      <c r="D22" s="5">
        <v>37</v>
      </c>
      <c r="E22" s="5">
        <v>33</v>
      </c>
      <c r="F22" s="5">
        <v>34</v>
      </c>
      <c r="G22" s="5">
        <v>36</v>
      </c>
    </row>
    <row r="23" spans="2:7" x14ac:dyDescent="0.25">
      <c r="B23" t="s">
        <v>56</v>
      </c>
      <c r="C23" s="5">
        <v>33</v>
      </c>
      <c r="D23" s="5">
        <v>34</v>
      </c>
      <c r="E23" s="5">
        <v>30</v>
      </c>
      <c r="F23" s="5">
        <v>27</v>
      </c>
      <c r="G23" s="5">
        <v>26</v>
      </c>
    </row>
    <row r="24" spans="2:7" x14ac:dyDescent="0.25">
      <c r="B24" t="s">
        <v>57</v>
      </c>
      <c r="C24" s="5">
        <v>35</v>
      </c>
      <c r="D24" s="5">
        <v>29</v>
      </c>
      <c r="E24" s="5">
        <v>33</v>
      </c>
      <c r="F24" s="5">
        <v>14</v>
      </c>
      <c r="G24" s="5">
        <v>29</v>
      </c>
    </row>
    <row r="25" spans="2:7" x14ac:dyDescent="0.25">
      <c r="B25" t="s">
        <v>58</v>
      </c>
      <c r="C25" s="5">
        <v>35</v>
      </c>
      <c r="D25" s="5">
        <v>28</v>
      </c>
      <c r="E25" s="5">
        <v>34</v>
      </c>
      <c r="F25" s="5">
        <v>14</v>
      </c>
      <c r="G25" s="5">
        <v>33</v>
      </c>
    </row>
    <row r="26" spans="2:7" x14ac:dyDescent="0.25">
      <c r="B26" t="s">
        <v>59</v>
      </c>
      <c r="C26" s="5">
        <v>19</v>
      </c>
      <c r="D26" s="5">
        <v>22</v>
      </c>
      <c r="E26" s="5">
        <v>21</v>
      </c>
      <c r="F26" s="5">
        <v>16</v>
      </c>
      <c r="G26" s="5">
        <v>15</v>
      </c>
    </row>
    <row r="27" spans="2:7" x14ac:dyDescent="0.25">
      <c r="B27" t="s">
        <v>60</v>
      </c>
      <c r="C27" s="5">
        <v>19</v>
      </c>
      <c r="D27" s="5">
        <v>16</v>
      </c>
      <c r="E27" s="5">
        <v>14</v>
      </c>
      <c r="F27" s="5">
        <v>16</v>
      </c>
      <c r="G27" s="5">
        <v>17</v>
      </c>
    </row>
    <row r="28" spans="2:7" x14ac:dyDescent="0.25">
      <c r="B28" t="s">
        <v>61</v>
      </c>
      <c r="C28" s="5">
        <v>29</v>
      </c>
      <c r="D28" s="5">
        <v>27</v>
      </c>
      <c r="E28" s="5">
        <v>27</v>
      </c>
      <c r="F28" s="5">
        <v>21</v>
      </c>
      <c r="G28" s="5">
        <v>25</v>
      </c>
    </row>
    <row r="29" spans="2:7" x14ac:dyDescent="0.25">
      <c r="B29" t="s">
        <v>62</v>
      </c>
      <c r="C29" s="5">
        <v>32</v>
      </c>
      <c r="D29" s="5">
        <v>32</v>
      </c>
      <c r="E29" s="5">
        <v>30</v>
      </c>
      <c r="F29" s="5">
        <v>24</v>
      </c>
      <c r="G29" s="5">
        <v>29</v>
      </c>
    </row>
    <row r="30" spans="2:7" x14ac:dyDescent="0.25">
      <c r="B30" t="s">
        <v>63</v>
      </c>
      <c r="C30" s="5">
        <v>25</v>
      </c>
      <c r="D30" s="5">
        <v>15</v>
      </c>
      <c r="E30" s="5">
        <v>16</v>
      </c>
      <c r="F30" s="5">
        <v>13</v>
      </c>
      <c r="G30" s="5">
        <v>23</v>
      </c>
    </row>
    <row r="31" spans="2:7" x14ac:dyDescent="0.25">
      <c r="B31" t="s">
        <v>64</v>
      </c>
      <c r="C31" s="5">
        <v>26</v>
      </c>
      <c r="D31" s="5">
        <v>25</v>
      </c>
      <c r="E31" s="5">
        <v>27</v>
      </c>
      <c r="F31" s="5">
        <v>22</v>
      </c>
      <c r="G31" s="5">
        <v>28</v>
      </c>
    </row>
    <row r="32" spans="2:7" x14ac:dyDescent="0.25">
      <c r="B32" t="s">
        <v>65</v>
      </c>
      <c r="C32" s="5">
        <v>30</v>
      </c>
      <c r="D32" s="5">
        <v>30</v>
      </c>
      <c r="E32" s="5">
        <v>26</v>
      </c>
      <c r="F32" s="5">
        <v>27</v>
      </c>
      <c r="G32" s="5">
        <v>26</v>
      </c>
    </row>
    <row r="33" spans="1:7" x14ac:dyDescent="0.25">
      <c r="B33" t="s">
        <v>66</v>
      </c>
      <c r="C33" s="5">
        <v>27</v>
      </c>
      <c r="D33" s="5">
        <v>28</v>
      </c>
      <c r="E33" s="5">
        <v>25</v>
      </c>
      <c r="F33" s="5">
        <v>26</v>
      </c>
      <c r="G33" s="5">
        <v>23</v>
      </c>
    </row>
    <row r="34" spans="1:7" x14ac:dyDescent="0.25">
      <c r="B34" t="s">
        <v>67</v>
      </c>
      <c r="C34" s="5">
        <v>21</v>
      </c>
      <c r="D34" s="5">
        <v>24</v>
      </c>
      <c r="E34" s="5">
        <v>20</v>
      </c>
      <c r="F34" s="5">
        <v>17</v>
      </c>
      <c r="G34" s="5">
        <v>18</v>
      </c>
    </row>
    <row r="35" spans="1:7" x14ac:dyDescent="0.25">
      <c r="B35" t="s">
        <v>68</v>
      </c>
      <c r="C35" s="5">
        <v>11</v>
      </c>
      <c r="D35" s="5">
        <v>11</v>
      </c>
      <c r="E35" s="5">
        <v>8</v>
      </c>
      <c r="F35" s="5">
        <v>8</v>
      </c>
      <c r="G35" s="5">
        <v>9</v>
      </c>
    </row>
    <row r="36" spans="1:7" x14ac:dyDescent="0.25">
      <c r="A36" t="s">
        <v>39</v>
      </c>
      <c r="B36" t="s">
        <v>38</v>
      </c>
      <c r="C36" s="5">
        <v>10</v>
      </c>
      <c r="D36" s="5">
        <v>10</v>
      </c>
      <c r="E36" s="5">
        <v>7</v>
      </c>
      <c r="F36" s="5">
        <v>6</v>
      </c>
      <c r="G36" s="5">
        <v>12</v>
      </c>
    </row>
    <row r="37" spans="1:7" x14ac:dyDescent="0.25">
      <c r="B37" t="s">
        <v>39</v>
      </c>
      <c r="C37" s="5">
        <v>19</v>
      </c>
      <c r="D37" s="5">
        <v>18</v>
      </c>
      <c r="E37" s="5">
        <v>16</v>
      </c>
      <c r="F37" s="5">
        <v>14</v>
      </c>
      <c r="G37" s="5">
        <v>17</v>
      </c>
    </row>
    <row r="38" spans="1:7" x14ac:dyDescent="0.25">
      <c r="B38" t="s">
        <v>40</v>
      </c>
      <c r="C38" s="5">
        <v>18</v>
      </c>
      <c r="D38" s="5">
        <v>20</v>
      </c>
      <c r="E38" s="5">
        <v>17</v>
      </c>
      <c r="F38" s="5">
        <v>17</v>
      </c>
      <c r="G38" s="5">
        <v>19</v>
      </c>
    </row>
    <row r="39" spans="1:7" x14ac:dyDescent="0.25">
      <c r="B39" t="s">
        <v>41</v>
      </c>
      <c r="C39" s="5">
        <v>16</v>
      </c>
      <c r="D39" s="5">
        <v>21</v>
      </c>
      <c r="E39" s="5">
        <v>17</v>
      </c>
      <c r="F39" s="5">
        <v>11</v>
      </c>
      <c r="G39" s="5">
        <v>11</v>
      </c>
    </row>
    <row r="40" spans="1:7" x14ac:dyDescent="0.25">
      <c r="B40" t="s">
        <v>42</v>
      </c>
      <c r="C40" s="5">
        <v>27</v>
      </c>
      <c r="D40" s="5">
        <v>30</v>
      </c>
      <c r="E40" s="5">
        <v>25</v>
      </c>
      <c r="F40" s="5">
        <v>14</v>
      </c>
      <c r="G40" s="5">
        <v>20</v>
      </c>
    </row>
    <row r="41" spans="1:7" x14ac:dyDescent="0.25">
      <c r="B41" t="s">
        <v>43</v>
      </c>
      <c r="C41" s="5">
        <v>27</v>
      </c>
      <c r="D41" s="5">
        <v>29</v>
      </c>
      <c r="E41" s="5">
        <v>25</v>
      </c>
      <c r="F41" s="5">
        <v>23</v>
      </c>
      <c r="G41" s="5">
        <v>24</v>
      </c>
    </row>
    <row r="42" spans="1:7" x14ac:dyDescent="0.25">
      <c r="B42" t="s">
        <v>44</v>
      </c>
      <c r="C42" s="5">
        <v>27</v>
      </c>
      <c r="D42" s="5">
        <v>27</v>
      </c>
      <c r="E42" s="5">
        <v>24</v>
      </c>
      <c r="F42" s="5">
        <v>24</v>
      </c>
      <c r="G42" s="5">
        <v>25</v>
      </c>
    </row>
    <row r="43" spans="1:7" x14ac:dyDescent="0.25">
      <c r="B43" t="s">
        <v>45</v>
      </c>
      <c r="C43" s="5">
        <v>30</v>
      </c>
      <c r="D43" s="5">
        <v>32</v>
      </c>
      <c r="E43" s="5">
        <v>29</v>
      </c>
      <c r="F43" s="5">
        <v>23</v>
      </c>
      <c r="G43" s="5">
        <v>27</v>
      </c>
    </row>
    <row r="44" spans="1:7" x14ac:dyDescent="0.25">
      <c r="B44" t="s">
        <v>46</v>
      </c>
      <c r="C44" s="5">
        <v>33</v>
      </c>
      <c r="D44" s="5">
        <v>32</v>
      </c>
      <c r="E44" s="5">
        <v>30</v>
      </c>
      <c r="F44" s="5">
        <v>27</v>
      </c>
      <c r="G44" s="5">
        <v>30</v>
      </c>
    </row>
    <row r="45" spans="1:7" x14ac:dyDescent="0.25">
      <c r="B45" t="s">
        <v>47</v>
      </c>
      <c r="C45" s="5">
        <v>32</v>
      </c>
      <c r="D45" s="5">
        <v>33</v>
      </c>
      <c r="E45" s="5">
        <v>30</v>
      </c>
      <c r="F45" s="5">
        <v>32</v>
      </c>
      <c r="G45" s="5">
        <v>32</v>
      </c>
    </row>
    <row r="46" spans="1:7" x14ac:dyDescent="0.25">
      <c r="B46" t="s">
        <v>48</v>
      </c>
      <c r="C46" s="5">
        <v>43</v>
      </c>
      <c r="D46" s="5">
        <v>41</v>
      </c>
      <c r="E46" s="5">
        <v>38</v>
      </c>
      <c r="F46" s="5">
        <v>37</v>
      </c>
      <c r="G46" s="5">
        <v>39</v>
      </c>
    </row>
    <row r="47" spans="1:7" x14ac:dyDescent="0.25">
      <c r="B47" t="s">
        <v>49</v>
      </c>
      <c r="C47" s="5">
        <v>37</v>
      </c>
      <c r="D47" s="5">
        <v>41</v>
      </c>
      <c r="E47" s="5">
        <v>37</v>
      </c>
      <c r="F47" s="5">
        <v>36</v>
      </c>
      <c r="G47" s="5">
        <v>38</v>
      </c>
    </row>
    <row r="48" spans="1:7" x14ac:dyDescent="0.25">
      <c r="B48" t="s">
        <v>50</v>
      </c>
      <c r="C48" s="5">
        <v>37</v>
      </c>
      <c r="D48" s="5">
        <v>36</v>
      </c>
      <c r="E48" s="5">
        <v>35</v>
      </c>
      <c r="F48" s="5">
        <v>36</v>
      </c>
      <c r="G48" s="5">
        <v>37</v>
      </c>
    </row>
    <row r="49" spans="2:7" x14ac:dyDescent="0.25">
      <c r="B49" t="s">
        <v>51</v>
      </c>
      <c r="C49" s="5">
        <v>29</v>
      </c>
      <c r="D49" s="5">
        <v>29</v>
      </c>
      <c r="E49" s="5">
        <v>29</v>
      </c>
      <c r="F49" s="5">
        <v>25</v>
      </c>
      <c r="G49" s="5">
        <v>28</v>
      </c>
    </row>
    <row r="50" spans="2:7" x14ac:dyDescent="0.25">
      <c r="B50" t="s">
        <v>52</v>
      </c>
      <c r="C50" s="5">
        <v>23</v>
      </c>
      <c r="D50" s="5">
        <v>25</v>
      </c>
      <c r="E50" s="5">
        <v>23</v>
      </c>
      <c r="F50" s="5">
        <v>15</v>
      </c>
      <c r="G50" s="5">
        <v>22</v>
      </c>
    </row>
    <row r="51" spans="2:7" x14ac:dyDescent="0.25">
      <c r="B51" t="s">
        <v>53</v>
      </c>
      <c r="C51" s="5">
        <v>24</v>
      </c>
      <c r="D51" s="5">
        <v>20</v>
      </c>
      <c r="E51" s="5">
        <v>20</v>
      </c>
      <c r="F51" s="5">
        <v>13</v>
      </c>
      <c r="G51" s="5">
        <v>21</v>
      </c>
    </row>
    <row r="52" spans="2:7" x14ac:dyDescent="0.25">
      <c r="B52" t="s">
        <v>54</v>
      </c>
      <c r="C52" s="5">
        <v>25</v>
      </c>
      <c r="D52" s="5">
        <v>23</v>
      </c>
      <c r="E52" s="5">
        <v>22</v>
      </c>
      <c r="F52" s="5">
        <v>18</v>
      </c>
      <c r="G52" s="5">
        <v>25</v>
      </c>
    </row>
    <row r="53" spans="2:7" x14ac:dyDescent="0.25">
      <c r="B53" t="s">
        <v>55</v>
      </c>
      <c r="C53" s="5">
        <v>26</v>
      </c>
      <c r="D53" s="5">
        <v>22</v>
      </c>
      <c r="E53" s="5">
        <v>22</v>
      </c>
      <c r="F53" s="5">
        <v>18</v>
      </c>
      <c r="G53" s="5">
        <v>24</v>
      </c>
    </row>
    <row r="54" spans="2:7" x14ac:dyDescent="0.25">
      <c r="B54" t="s">
        <v>56</v>
      </c>
      <c r="C54" s="5">
        <v>29</v>
      </c>
      <c r="D54" s="5">
        <v>32</v>
      </c>
      <c r="E54" s="5">
        <v>29</v>
      </c>
      <c r="F54" s="5">
        <v>25</v>
      </c>
      <c r="G54" s="5">
        <v>26</v>
      </c>
    </row>
    <row r="55" spans="2:7" x14ac:dyDescent="0.25">
      <c r="B55" t="s">
        <v>57</v>
      </c>
      <c r="C55" s="5">
        <v>29</v>
      </c>
      <c r="D55" s="5">
        <v>32</v>
      </c>
      <c r="E55" s="5">
        <v>28</v>
      </c>
      <c r="F55" s="5">
        <v>26</v>
      </c>
      <c r="G55" s="5">
        <v>27</v>
      </c>
    </row>
    <row r="56" spans="2:7" x14ac:dyDescent="0.25">
      <c r="B56" t="s">
        <v>58</v>
      </c>
      <c r="C56" s="5">
        <v>21</v>
      </c>
      <c r="D56" s="5">
        <v>22</v>
      </c>
      <c r="E56" s="5">
        <v>20</v>
      </c>
      <c r="F56" s="5">
        <v>14</v>
      </c>
      <c r="G56" s="5">
        <v>15</v>
      </c>
    </row>
    <row r="57" spans="2:7" x14ac:dyDescent="0.25">
      <c r="B57" t="s">
        <v>59</v>
      </c>
      <c r="C57" s="5">
        <v>18</v>
      </c>
      <c r="D57" s="5">
        <v>17</v>
      </c>
      <c r="E57" s="5">
        <v>15</v>
      </c>
      <c r="F57" s="5">
        <v>18</v>
      </c>
      <c r="G57" s="5">
        <v>10</v>
      </c>
    </row>
    <row r="58" spans="2:7" x14ac:dyDescent="0.25">
      <c r="B58" t="s">
        <v>60</v>
      </c>
      <c r="C58" s="5">
        <v>11</v>
      </c>
      <c r="D58" s="5">
        <v>10</v>
      </c>
      <c r="E58" s="5">
        <v>10</v>
      </c>
      <c r="F58" s="5">
        <v>4</v>
      </c>
      <c r="G58" s="5">
        <v>5</v>
      </c>
    </row>
    <row r="59" spans="2:7" x14ac:dyDescent="0.25">
      <c r="B59" t="s">
        <v>61</v>
      </c>
      <c r="C59" s="5">
        <v>19</v>
      </c>
      <c r="D59" s="5">
        <v>18</v>
      </c>
      <c r="E59" s="5">
        <v>18</v>
      </c>
      <c r="F59" s="5">
        <v>12</v>
      </c>
      <c r="G59" s="5">
        <v>19</v>
      </c>
    </row>
    <row r="60" spans="2:7" x14ac:dyDescent="0.25">
      <c r="B60" t="s">
        <v>62</v>
      </c>
      <c r="C60" s="5">
        <v>32</v>
      </c>
      <c r="D60" s="5">
        <v>33</v>
      </c>
      <c r="E60" s="5">
        <v>30</v>
      </c>
      <c r="F60" s="5">
        <v>25</v>
      </c>
      <c r="G60" s="5">
        <v>27</v>
      </c>
    </row>
    <row r="61" spans="2:7" x14ac:dyDescent="0.25">
      <c r="B61" t="s">
        <v>63</v>
      </c>
      <c r="C61" s="5">
        <v>24</v>
      </c>
      <c r="D61" s="5">
        <v>28</v>
      </c>
      <c r="E61" s="5">
        <v>25</v>
      </c>
      <c r="F61" s="5">
        <v>22</v>
      </c>
      <c r="G61" s="5">
        <v>20</v>
      </c>
    </row>
    <row r="62" spans="2:7" x14ac:dyDescent="0.25">
      <c r="B62" t="s">
        <v>64</v>
      </c>
      <c r="C62" s="5">
        <v>18</v>
      </c>
      <c r="D62" s="5">
        <v>15</v>
      </c>
      <c r="E62" s="5">
        <v>13</v>
      </c>
      <c r="F62" s="5">
        <v>9</v>
      </c>
      <c r="G62" s="5">
        <v>13</v>
      </c>
    </row>
    <row r="63" spans="2:7" x14ac:dyDescent="0.25">
      <c r="B63" t="s">
        <v>65</v>
      </c>
      <c r="C63" s="5">
        <v>16</v>
      </c>
      <c r="D63" s="5">
        <v>17</v>
      </c>
      <c r="E63" s="5">
        <v>14</v>
      </c>
      <c r="F63" s="5">
        <v>10</v>
      </c>
      <c r="G63" s="5">
        <v>12</v>
      </c>
    </row>
    <row r="64" spans="2:7" x14ac:dyDescent="0.25">
      <c r="B64" t="s">
        <v>66</v>
      </c>
      <c r="C64" s="5">
        <v>4</v>
      </c>
      <c r="D64" s="5">
        <v>5</v>
      </c>
      <c r="E64" s="5">
        <v>2</v>
      </c>
      <c r="F64" s="5">
        <v>0</v>
      </c>
      <c r="G64" s="5">
        <v>6</v>
      </c>
    </row>
    <row r="65" spans="1:7" x14ac:dyDescent="0.25">
      <c r="A65" t="s">
        <v>40</v>
      </c>
      <c r="B65" t="s">
        <v>38</v>
      </c>
      <c r="C65" s="5">
        <v>15</v>
      </c>
      <c r="D65" s="5">
        <v>14</v>
      </c>
      <c r="E65" s="5">
        <v>12</v>
      </c>
      <c r="F65" s="5">
        <v>10</v>
      </c>
      <c r="G65" s="5">
        <v>13</v>
      </c>
    </row>
    <row r="66" spans="1:7" x14ac:dyDescent="0.25">
      <c r="B66" t="s">
        <v>39</v>
      </c>
      <c r="C66" s="5">
        <v>11</v>
      </c>
      <c r="D66" s="5">
        <v>7</v>
      </c>
      <c r="E66" s="5">
        <v>8</v>
      </c>
      <c r="F66" s="5">
        <v>3</v>
      </c>
      <c r="G66" s="5">
        <v>7</v>
      </c>
    </row>
    <row r="67" spans="1:7" x14ac:dyDescent="0.25">
      <c r="B67" t="s">
        <v>40</v>
      </c>
      <c r="C67" s="5">
        <v>26</v>
      </c>
      <c r="D67" s="5">
        <v>24</v>
      </c>
      <c r="E67" s="5">
        <v>23</v>
      </c>
      <c r="F67" s="5">
        <v>20</v>
      </c>
      <c r="G67" s="5">
        <v>24</v>
      </c>
    </row>
    <row r="68" spans="1:7" x14ac:dyDescent="0.25">
      <c r="B68" t="s">
        <v>41</v>
      </c>
      <c r="C68" s="5">
        <v>27</v>
      </c>
      <c r="D68" s="5">
        <v>30</v>
      </c>
      <c r="E68" s="5">
        <v>26</v>
      </c>
      <c r="F68" s="5">
        <v>24</v>
      </c>
      <c r="G68" s="5">
        <v>24</v>
      </c>
    </row>
    <row r="69" spans="1:7" x14ac:dyDescent="0.25">
      <c r="B69" t="s">
        <v>42</v>
      </c>
      <c r="C69" s="5">
        <v>29</v>
      </c>
      <c r="D69" s="5">
        <v>37</v>
      </c>
      <c r="E69" s="5">
        <v>32</v>
      </c>
      <c r="F69" s="5">
        <v>22</v>
      </c>
      <c r="G69" s="5">
        <v>24</v>
      </c>
    </row>
    <row r="70" spans="1:7" x14ac:dyDescent="0.25">
      <c r="B70" t="s">
        <v>43</v>
      </c>
      <c r="C70" s="5">
        <v>12</v>
      </c>
      <c r="D70" s="5">
        <v>20</v>
      </c>
      <c r="E70" s="5">
        <v>0</v>
      </c>
      <c r="F70" s="5">
        <v>15</v>
      </c>
      <c r="G70" s="5">
        <v>12</v>
      </c>
    </row>
    <row r="71" spans="1:7" x14ac:dyDescent="0.25">
      <c r="B71" t="s">
        <v>44</v>
      </c>
      <c r="C71" s="5">
        <v>3</v>
      </c>
      <c r="D71" s="5">
        <v>9</v>
      </c>
      <c r="E71" s="5">
        <v>0</v>
      </c>
      <c r="F71" s="5">
        <v>5</v>
      </c>
      <c r="G71" s="5">
        <v>3</v>
      </c>
    </row>
    <row r="72" spans="1:7" x14ac:dyDescent="0.25">
      <c r="B72" t="s">
        <v>45</v>
      </c>
      <c r="C72" s="5">
        <v>14</v>
      </c>
      <c r="D72" s="5">
        <v>17</v>
      </c>
      <c r="E72" s="5">
        <v>13</v>
      </c>
      <c r="F72" s="5">
        <v>13</v>
      </c>
      <c r="G72" s="5">
        <v>12</v>
      </c>
    </row>
    <row r="73" spans="1:7" x14ac:dyDescent="0.25">
      <c r="B73" t="s">
        <v>46</v>
      </c>
      <c r="C73" s="5">
        <v>21</v>
      </c>
      <c r="D73" s="5">
        <v>23</v>
      </c>
      <c r="E73" s="5">
        <v>19</v>
      </c>
      <c r="F73" s="5">
        <v>16</v>
      </c>
      <c r="G73" s="5">
        <v>17</v>
      </c>
    </row>
    <row r="74" spans="1:7" x14ac:dyDescent="0.25">
      <c r="B74" t="s">
        <v>47</v>
      </c>
      <c r="C74" s="5">
        <v>22</v>
      </c>
      <c r="D74" s="5">
        <v>24</v>
      </c>
      <c r="E74" s="5">
        <v>21</v>
      </c>
      <c r="F74" s="5">
        <v>16</v>
      </c>
      <c r="G74" s="5">
        <v>19</v>
      </c>
    </row>
    <row r="75" spans="1:7" x14ac:dyDescent="0.25">
      <c r="B75" t="s">
        <v>48</v>
      </c>
      <c r="C75" s="5">
        <v>15</v>
      </c>
      <c r="D75" s="5">
        <v>12</v>
      </c>
      <c r="E75" s="5">
        <v>12</v>
      </c>
      <c r="F75" s="5">
        <v>11</v>
      </c>
      <c r="G75" s="5">
        <v>13</v>
      </c>
    </row>
    <row r="76" spans="1:7" x14ac:dyDescent="0.25">
      <c r="B76" t="s">
        <v>49</v>
      </c>
      <c r="C76" s="5">
        <v>0</v>
      </c>
      <c r="D76" s="5">
        <v>7</v>
      </c>
      <c r="E76" s="5">
        <v>4</v>
      </c>
      <c r="F76" s="5">
        <v>0</v>
      </c>
      <c r="G76" s="5">
        <v>0</v>
      </c>
    </row>
    <row r="77" spans="1:7" x14ac:dyDescent="0.25">
      <c r="B77" t="s">
        <v>50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</row>
    <row r="78" spans="1:7" x14ac:dyDescent="0.25">
      <c r="B78" t="s">
        <v>51</v>
      </c>
      <c r="C78" s="5">
        <v>0</v>
      </c>
      <c r="D78" s="5">
        <v>1</v>
      </c>
      <c r="E78" s="5">
        <v>0</v>
      </c>
      <c r="F78" s="5">
        <v>0</v>
      </c>
      <c r="G78" s="5">
        <v>0</v>
      </c>
    </row>
    <row r="79" spans="1:7" x14ac:dyDescent="0.25">
      <c r="B79" t="s">
        <v>52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</row>
    <row r="80" spans="1:7" x14ac:dyDescent="0.25">
      <c r="B80" t="s">
        <v>53</v>
      </c>
      <c r="C80" s="5">
        <v>1</v>
      </c>
      <c r="D80" s="5">
        <v>4</v>
      </c>
      <c r="E80" s="5">
        <v>3</v>
      </c>
      <c r="F80" s="5">
        <v>1</v>
      </c>
      <c r="G80" s="5">
        <v>0</v>
      </c>
    </row>
    <row r="81" spans="1:7" x14ac:dyDescent="0.25">
      <c r="B81" t="s">
        <v>54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</row>
    <row r="82" spans="1:7" x14ac:dyDescent="0.25">
      <c r="B82" t="s">
        <v>55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</row>
    <row r="83" spans="1:7" x14ac:dyDescent="0.25">
      <c r="B83" t="s">
        <v>56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</row>
    <row r="84" spans="1:7" x14ac:dyDescent="0.25">
      <c r="B84" t="s">
        <v>57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</row>
    <row r="85" spans="1:7" x14ac:dyDescent="0.25">
      <c r="B85" t="s">
        <v>58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</row>
    <row r="86" spans="1:7" x14ac:dyDescent="0.25">
      <c r="B86" t="s">
        <v>59</v>
      </c>
      <c r="C86" s="5">
        <v>0</v>
      </c>
      <c r="D86" s="5">
        <v>0</v>
      </c>
      <c r="E86" s="5">
        <v>0</v>
      </c>
      <c r="F86" s="5">
        <v>0</v>
      </c>
      <c r="G86" s="5">
        <v>1</v>
      </c>
    </row>
    <row r="87" spans="1:7" x14ac:dyDescent="0.25">
      <c r="B87" t="s">
        <v>60</v>
      </c>
      <c r="C87" s="5">
        <v>2</v>
      </c>
      <c r="D87" s="5">
        <v>1</v>
      </c>
      <c r="E87" s="5">
        <v>0</v>
      </c>
      <c r="F87" s="5">
        <v>0</v>
      </c>
      <c r="G87" s="5">
        <v>5</v>
      </c>
    </row>
    <row r="88" spans="1:7" x14ac:dyDescent="0.25">
      <c r="B88" t="s">
        <v>61</v>
      </c>
      <c r="C88" s="5">
        <v>7</v>
      </c>
      <c r="D88" s="5">
        <v>10</v>
      </c>
      <c r="E88" s="5">
        <v>7</v>
      </c>
      <c r="F88" s="5">
        <v>11</v>
      </c>
      <c r="G88" s="5">
        <v>6</v>
      </c>
    </row>
    <row r="89" spans="1:7" x14ac:dyDescent="0.25">
      <c r="B89" t="s">
        <v>62</v>
      </c>
      <c r="C89" s="5">
        <v>2</v>
      </c>
      <c r="D89" s="5">
        <v>9</v>
      </c>
      <c r="E89" s="5">
        <v>4</v>
      </c>
      <c r="F89" s="5">
        <v>5</v>
      </c>
      <c r="G89" s="5">
        <v>5</v>
      </c>
    </row>
    <row r="90" spans="1:7" x14ac:dyDescent="0.25">
      <c r="B90" t="s">
        <v>63</v>
      </c>
      <c r="C90" s="5">
        <v>3</v>
      </c>
      <c r="D90" s="5">
        <v>14</v>
      </c>
      <c r="E90" s="5">
        <v>7</v>
      </c>
      <c r="F90" s="5">
        <v>1</v>
      </c>
      <c r="G90" s="5">
        <v>3</v>
      </c>
    </row>
    <row r="91" spans="1:7" x14ac:dyDescent="0.25">
      <c r="B91" t="s">
        <v>64</v>
      </c>
      <c r="C91" s="5">
        <v>4</v>
      </c>
      <c r="D91" s="5">
        <v>13</v>
      </c>
      <c r="E91" s="5">
        <v>9</v>
      </c>
      <c r="F91" s="5">
        <v>1</v>
      </c>
      <c r="G91" s="5">
        <v>1</v>
      </c>
    </row>
    <row r="92" spans="1:7" x14ac:dyDescent="0.25">
      <c r="B92" t="s">
        <v>65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</row>
    <row r="93" spans="1:7" x14ac:dyDescent="0.25">
      <c r="B93" t="s">
        <v>66</v>
      </c>
      <c r="C93" s="5">
        <v>0</v>
      </c>
      <c r="D93" s="5">
        <v>8</v>
      </c>
      <c r="E93" s="5">
        <v>2</v>
      </c>
      <c r="F93" s="5">
        <v>0</v>
      </c>
      <c r="G93" s="5">
        <v>0</v>
      </c>
    </row>
    <row r="94" spans="1:7" x14ac:dyDescent="0.25">
      <c r="B94" t="s">
        <v>67</v>
      </c>
      <c r="C94" s="5">
        <v>0</v>
      </c>
      <c r="D94" s="5">
        <v>1</v>
      </c>
      <c r="E94" s="5">
        <v>0</v>
      </c>
      <c r="F94" s="5">
        <v>0</v>
      </c>
      <c r="G94" s="5">
        <v>0</v>
      </c>
    </row>
    <row r="95" spans="1:7" x14ac:dyDescent="0.25">
      <c r="B95" t="s">
        <v>68</v>
      </c>
      <c r="C95" s="5">
        <v>3</v>
      </c>
      <c r="D95" s="5">
        <v>13</v>
      </c>
      <c r="E95" s="5">
        <v>6</v>
      </c>
      <c r="F95" s="5">
        <v>0</v>
      </c>
      <c r="G95" s="5">
        <v>0</v>
      </c>
    </row>
    <row r="96" spans="1:7" x14ac:dyDescent="0.25">
      <c r="A96" t="s">
        <v>41</v>
      </c>
      <c r="B96" t="s">
        <v>38</v>
      </c>
      <c r="C96" s="5">
        <v>0</v>
      </c>
      <c r="D96" s="5">
        <v>9</v>
      </c>
      <c r="E96" s="5">
        <v>2</v>
      </c>
      <c r="F96" s="5">
        <v>0</v>
      </c>
      <c r="G96" s="5">
        <v>0</v>
      </c>
    </row>
    <row r="97" spans="2:7" x14ac:dyDescent="0.25">
      <c r="B97" t="s">
        <v>39</v>
      </c>
      <c r="C97" s="5">
        <v>0</v>
      </c>
      <c r="D97" s="5">
        <v>3</v>
      </c>
      <c r="E97" s="5">
        <v>0</v>
      </c>
      <c r="F97" s="5">
        <v>0</v>
      </c>
      <c r="G97" s="5">
        <v>0</v>
      </c>
    </row>
    <row r="98" spans="2:7" x14ac:dyDescent="0.25">
      <c r="B98" t="s">
        <v>40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</row>
    <row r="99" spans="2:7" x14ac:dyDescent="0.25">
      <c r="B99" t="s">
        <v>41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</row>
    <row r="100" spans="2:7" x14ac:dyDescent="0.25">
      <c r="B100" t="s">
        <v>42</v>
      </c>
      <c r="C100" s="5">
        <v>8</v>
      </c>
      <c r="D100" s="5">
        <v>14</v>
      </c>
      <c r="E100" s="5">
        <v>10</v>
      </c>
      <c r="F100" s="5">
        <v>2</v>
      </c>
      <c r="G100" s="5">
        <v>9</v>
      </c>
    </row>
    <row r="101" spans="2:7" x14ac:dyDescent="0.25">
      <c r="B101" t="s">
        <v>43</v>
      </c>
      <c r="C101" s="5">
        <v>13</v>
      </c>
      <c r="D101" s="5">
        <v>18</v>
      </c>
      <c r="E101" s="5">
        <v>14</v>
      </c>
      <c r="F101" s="5">
        <v>10</v>
      </c>
      <c r="G101" s="5">
        <v>13</v>
      </c>
    </row>
    <row r="102" spans="2:7" x14ac:dyDescent="0.25">
      <c r="B102" t="s">
        <v>44</v>
      </c>
      <c r="C102" s="5">
        <v>11</v>
      </c>
      <c r="D102" s="5">
        <v>15</v>
      </c>
      <c r="E102" s="5">
        <v>10</v>
      </c>
      <c r="F102" s="5">
        <v>7</v>
      </c>
      <c r="G102" s="5">
        <v>11</v>
      </c>
    </row>
    <row r="103" spans="2:7" x14ac:dyDescent="0.25">
      <c r="B103" t="s">
        <v>45</v>
      </c>
      <c r="C103" s="5">
        <v>8</v>
      </c>
      <c r="D103" s="5">
        <v>11</v>
      </c>
      <c r="E103" s="5">
        <v>6</v>
      </c>
      <c r="F103" s="5">
        <v>6</v>
      </c>
      <c r="G103" s="5">
        <v>9</v>
      </c>
    </row>
    <row r="104" spans="2:7" x14ac:dyDescent="0.25">
      <c r="B104" t="s">
        <v>46</v>
      </c>
      <c r="C104" s="5">
        <v>9</v>
      </c>
      <c r="D104" s="5">
        <v>12</v>
      </c>
      <c r="E104" s="5">
        <v>8</v>
      </c>
      <c r="F104" s="5">
        <v>9</v>
      </c>
      <c r="G104" s="5">
        <v>10</v>
      </c>
    </row>
    <row r="105" spans="2:7" x14ac:dyDescent="0.25">
      <c r="B105" t="s">
        <v>47</v>
      </c>
      <c r="C105" s="5">
        <v>17</v>
      </c>
      <c r="D105" s="5">
        <v>18</v>
      </c>
      <c r="E105" s="5">
        <v>12</v>
      </c>
      <c r="F105" s="5">
        <v>8</v>
      </c>
      <c r="G105" s="5">
        <v>14</v>
      </c>
    </row>
    <row r="106" spans="2:7" x14ac:dyDescent="0.25">
      <c r="B106" t="s">
        <v>48</v>
      </c>
      <c r="C106" s="5">
        <v>20</v>
      </c>
      <c r="D106" s="5">
        <v>25</v>
      </c>
      <c r="E106" s="5">
        <v>19</v>
      </c>
      <c r="F106" s="5">
        <v>17</v>
      </c>
      <c r="G106" s="5">
        <v>19</v>
      </c>
    </row>
    <row r="107" spans="2:7" x14ac:dyDescent="0.25">
      <c r="B107" t="s">
        <v>49</v>
      </c>
      <c r="C107" s="5">
        <v>18</v>
      </c>
      <c r="D107" s="5">
        <v>21</v>
      </c>
      <c r="E107" s="5">
        <v>17</v>
      </c>
      <c r="F107" s="5">
        <v>16</v>
      </c>
      <c r="G107" s="5">
        <v>18</v>
      </c>
    </row>
    <row r="108" spans="2:7" x14ac:dyDescent="0.25">
      <c r="B108" t="s">
        <v>50</v>
      </c>
      <c r="C108" s="5">
        <v>13</v>
      </c>
      <c r="D108" s="5">
        <v>16</v>
      </c>
      <c r="E108" s="5">
        <v>11</v>
      </c>
      <c r="F108" s="5">
        <v>11</v>
      </c>
      <c r="G108" s="5">
        <v>11</v>
      </c>
    </row>
    <row r="109" spans="2:7" x14ac:dyDescent="0.25">
      <c r="B109" t="s">
        <v>51</v>
      </c>
      <c r="C109" s="5">
        <v>0</v>
      </c>
      <c r="D109" s="5">
        <v>2</v>
      </c>
      <c r="E109" s="5">
        <v>0</v>
      </c>
      <c r="F109" s="5">
        <v>0</v>
      </c>
      <c r="G109" s="5">
        <v>0</v>
      </c>
    </row>
    <row r="110" spans="2:7" x14ac:dyDescent="0.25">
      <c r="B110" t="s">
        <v>52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</row>
    <row r="111" spans="2:7" x14ac:dyDescent="0.25">
      <c r="B111" t="s">
        <v>53</v>
      </c>
      <c r="C111" s="5">
        <v>3</v>
      </c>
      <c r="D111" s="5">
        <v>1</v>
      </c>
      <c r="E111" s="5">
        <v>1</v>
      </c>
      <c r="F111" s="5">
        <v>0</v>
      </c>
      <c r="G111" s="5">
        <v>6</v>
      </c>
    </row>
    <row r="112" spans="2:7" x14ac:dyDescent="0.25">
      <c r="B112" t="s">
        <v>54</v>
      </c>
      <c r="C112" s="5">
        <v>8</v>
      </c>
      <c r="D112" s="5">
        <v>12</v>
      </c>
      <c r="E112" s="5">
        <v>7</v>
      </c>
      <c r="F112" s="5">
        <v>7</v>
      </c>
      <c r="G112" s="5">
        <v>10</v>
      </c>
    </row>
    <row r="113" spans="1:7" x14ac:dyDescent="0.25">
      <c r="B113" t="s">
        <v>55</v>
      </c>
      <c r="C113" s="5">
        <v>8</v>
      </c>
      <c r="D113" s="5">
        <v>6</v>
      </c>
      <c r="E113" s="5">
        <v>6</v>
      </c>
      <c r="F113" s="5">
        <v>4</v>
      </c>
      <c r="G113" s="5">
        <v>9</v>
      </c>
    </row>
    <row r="114" spans="1:7" x14ac:dyDescent="0.25">
      <c r="B114" t="s">
        <v>56</v>
      </c>
      <c r="C114" s="5">
        <v>5</v>
      </c>
      <c r="D114" s="5">
        <v>8</v>
      </c>
      <c r="E114" s="5">
        <v>4</v>
      </c>
      <c r="F114" s="5">
        <v>4</v>
      </c>
      <c r="G114" s="5">
        <v>6</v>
      </c>
    </row>
    <row r="115" spans="1:7" x14ac:dyDescent="0.25">
      <c r="B115" t="s">
        <v>57</v>
      </c>
      <c r="C115" s="5">
        <v>4</v>
      </c>
      <c r="D115" s="5">
        <v>1</v>
      </c>
      <c r="E115" s="5">
        <v>0</v>
      </c>
      <c r="F115" s="5">
        <v>0</v>
      </c>
      <c r="G115" s="5">
        <v>4</v>
      </c>
    </row>
    <row r="116" spans="1:7" x14ac:dyDescent="0.25">
      <c r="B116" t="s">
        <v>58</v>
      </c>
      <c r="C116" s="5">
        <v>17</v>
      </c>
      <c r="D116" s="5">
        <v>15</v>
      </c>
      <c r="E116" s="5">
        <v>16</v>
      </c>
      <c r="F116" s="5">
        <v>14</v>
      </c>
      <c r="G116" s="5">
        <v>17</v>
      </c>
    </row>
    <row r="117" spans="1:7" x14ac:dyDescent="0.25">
      <c r="B117" t="s">
        <v>59</v>
      </c>
      <c r="C117" s="5">
        <v>17</v>
      </c>
      <c r="D117" s="5">
        <v>21</v>
      </c>
      <c r="E117" s="5">
        <v>14</v>
      </c>
      <c r="F117" s="5">
        <v>13</v>
      </c>
      <c r="G117" s="5">
        <v>17</v>
      </c>
    </row>
    <row r="118" spans="1:7" x14ac:dyDescent="0.25">
      <c r="B118" t="s">
        <v>60</v>
      </c>
      <c r="C118" s="5">
        <v>14</v>
      </c>
      <c r="D118" s="5">
        <v>17</v>
      </c>
      <c r="E118" s="5">
        <v>14</v>
      </c>
      <c r="F118" s="5">
        <v>14</v>
      </c>
      <c r="G118" s="5">
        <v>15</v>
      </c>
    </row>
    <row r="119" spans="1:7" x14ac:dyDescent="0.25">
      <c r="B119" t="s">
        <v>61</v>
      </c>
      <c r="C119" s="5">
        <v>12</v>
      </c>
      <c r="D119" s="5">
        <v>15</v>
      </c>
      <c r="E119" s="5">
        <v>10</v>
      </c>
      <c r="F119" s="5">
        <v>8</v>
      </c>
      <c r="G119" s="5">
        <v>6</v>
      </c>
    </row>
    <row r="120" spans="1:7" x14ac:dyDescent="0.25">
      <c r="B120" t="s">
        <v>62</v>
      </c>
      <c r="C120" s="5">
        <v>1</v>
      </c>
      <c r="D120" s="5">
        <v>4</v>
      </c>
      <c r="E120" s="5">
        <v>1</v>
      </c>
      <c r="F120" s="5">
        <v>0</v>
      </c>
      <c r="G120" s="5">
        <v>0</v>
      </c>
    </row>
    <row r="121" spans="1:7" x14ac:dyDescent="0.25">
      <c r="B121" t="s">
        <v>63</v>
      </c>
      <c r="C121" s="5">
        <v>0</v>
      </c>
      <c r="D121" s="5">
        <v>1</v>
      </c>
      <c r="E121" s="5">
        <v>0</v>
      </c>
      <c r="F121" s="5">
        <v>0</v>
      </c>
      <c r="G121" s="5">
        <v>0</v>
      </c>
    </row>
    <row r="122" spans="1:7" x14ac:dyDescent="0.25">
      <c r="B122" t="s">
        <v>64</v>
      </c>
      <c r="C122" s="5">
        <v>11</v>
      </c>
      <c r="D122" s="5">
        <v>15</v>
      </c>
      <c r="E122" s="5">
        <v>12</v>
      </c>
      <c r="F122" s="5">
        <v>3</v>
      </c>
      <c r="G122" s="5">
        <v>6</v>
      </c>
    </row>
    <row r="123" spans="1:7" x14ac:dyDescent="0.25">
      <c r="B123" t="s">
        <v>65</v>
      </c>
      <c r="C123" s="5">
        <v>0</v>
      </c>
      <c r="D123" s="5">
        <v>2</v>
      </c>
      <c r="E123" s="5">
        <v>0</v>
      </c>
      <c r="F123" s="5">
        <v>0</v>
      </c>
      <c r="G123" s="5">
        <v>0</v>
      </c>
    </row>
    <row r="124" spans="1:7" x14ac:dyDescent="0.25">
      <c r="B124" t="s">
        <v>66</v>
      </c>
      <c r="C124" s="5">
        <v>0</v>
      </c>
      <c r="D124" s="5">
        <v>2</v>
      </c>
      <c r="E124" s="5">
        <v>0</v>
      </c>
      <c r="F124" s="5">
        <v>0</v>
      </c>
      <c r="G124" s="5">
        <v>0</v>
      </c>
    </row>
    <row r="125" spans="1:7" x14ac:dyDescent="0.25">
      <c r="B125" t="s">
        <v>67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</row>
    <row r="126" spans="1:7" x14ac:dyDescent="0.25">
      <c r="A126" t="s">
        <v>42</v>
      </c>
      <c r="B126" t="s">
        <v>38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</row>
    <row r="127" spans="1:7" x14ac:dyDescent="0.25">
      <c r="B127" t="s">
        <v>39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</row>
    <row r="128" spans="1:7" x14ac:dyDescent="0.25">
      <c r="B128" t="s">
        <v>40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</row>
    <row r="129" spans="2:7" x14ac:dyDescent="0.25">
      <c r="B129" t="s">
        <v>41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</row>
    <row r="130" spans="2:7" x14ac:dyDescent="0.25">
      <c r="B130" t="s">
        <v>42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</row>
    <row r="131" spans="2:7" x14ac:dyDescent="0.25">
      <c r="B131" t="s">
        <v>43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</row>
    <row r="132" spans="2:7" x14ac:dyDescent="0.25">
      <c r="B132" t="s">
        <v>44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</row>
    <row r="133" spans="2:7" x14ac:dyDescent="0.25">
      <c r="B133" t="s">
        <v>45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</row>
    <row r="134" spans="2:7" x14ac:dyDescent="0.25">
      <c r="B134" t="s">
        <v>46</v>
      </c>
      <c r="C134" s="5">
        <v>3</v>
      </c>
      <c r="D134" s="5">
        <v>4</v>
      </c>
      <c r="E134" s="5">
        <v>0</v>
      </c>
      <c r="F134" s="5">
        <v>0</v>
      </c>
      <c r="G134" s="5">
        <v>3</v>
      </c>
    </row>
    <row r="135" spans="2:7" x14ac:dyDescent="0.25">
      <c r="B135" t="s">
        <v>47</v>
      </c>
      <c r="C135" s="5">
        <v>4</v>
      </c>
      <c r="D135" s="5">
        <v>9</v>
      </c>
      <c r="E135" s="5">
        <v>5</v>
      </c>
      <c r="F135" s="5">
        <v>3</v>
      </c>
      <c r="G135" s="5">
        <v>4</v>
      </c>
    </row>
    <row r="136" spans="2:7" x14ac:dyDescent="0.25">
      <c r="B136" t="s">
        <v>48</v>
      </c>
      <c r="C136" s="5">
        <v>3</v>
      </c>
      <c r="D136" s="5">
        <v>7</v>
      </c>
      <c r="E136" s="5">
        <v>2</v>
      </c>
      <c r="F136" s="5">
        <v>2</v>
      </c>
      <c r="G136" s="5">
        <v>4</v>
      </c>
    </row>
    <row r="137" spans="2:7" x14ac:dyDescent="0.25">
      <c r="B137" t="s">
        <v>49</v>
      </c>
      <c r="C137" s="5">
        <v>0</v>
      </c>
      <c r="D137" s="5">
        <v>4</v>
      </c>
      <c r="E137" s="5">
        <v>0</v>
      </c>
      <c r="F137" s="5">
        <v>1</v>
      </c>
      <c r="G137" s="5">
        <v>0</v>
      </c>
    </row>
    <row r="138" spans="2:7" x14ac:dyDescent="0.25">
      <c r="B138" t="s">
        <v>50</v>
      </c>
      <c r="C138" s="5">
        <v>0</v>
      </c>
      <c r="D138" s="5">
        <v>4</v>
      </c>
      <c r="E138" s="5">
        <v>3</v>
      </c>
      <c r="F138" s="5">
        <v>0</v>
      </c>
      <c r="G138" s="5">
        <v>0</v>
      </c>
    </row>
    <row r="139" spans="2:7" x14ac:dyDescent="0.25">
      <c r="B139" t="s">
        <v>51</v>
      </c>
      <c r="C139" s="5">
        <v>0</v>
      </c>
      <c r="D139" s="5">
        <v>2</v>
      </c>
      <c r="E139" s="5">
        <v>0</v>
      </c>
      <c r="F139" s="5">
        <v>0</v>
      </c>
      <c r="G139" s="5">
        <v>0</v>
      </c>
    </row>
    <row r="140" spans="2:7" x14ac:dyDescent="0.25">
      <c r="B140" t="s">
        <v>52</v>
      </c>
      <c r="C140" s="5">
        <v>0</v>
      </c>
      <c r="D140" s="5">
        <v>2</v>
      </c>
      <c r="E140" s="5">
        <v>0</v>
      </c>
      <c r="F140" s="5">
        <v>0</v>
      </c>
      <c r="G140" s="5">
        <v>0</v>
      </c>
    </row>
    <row r="141" spans="2:7" x14ac:dyDescent="0.25">
      <c r="B141" t="s">
        <v>53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</row>
    <row r="142" spans="2:7" x14ac:dyDescent="0.25">
      <c r="B142" t="s">
        <v>54</v>
      </c>
      <c r="C142" s="5">
        <v>0</v>
      </c>
      <c r="D142" s="5">
        <v>1</v>
      </c>
      <c r="E142" s="5">
        <v>0</v>
      </c>
      <c r="F142" s="5">
        <v>0</v>
      </c>
      <c r="G142" s="5">
        <v>0</v>
      </c>
    </row>
    <row r="143" spans="2:7" x14ac:dyDescent="0.25">
      <c r="B143" t="s">
        <v>55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</row>
    <row r="144" spans="2:7" x14ac:dyDescent="0.25">
      <c r="B144" t="s">
        <v>56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</row>
    <row r="145" spans="1:7" x14ac:dyDescent="0.25">
      <c r="B145" t="s">
        <v>57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</row>
    <row r="146" spans="1:7" x14ac:dyDescent="0.25">
      <c r="B146" t="s">
        <v>58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</row>
    <row r="147" spans="1:7" x14ac:dyDescent="0.25">
      <c r="B147" t="s">
        <v>59</v>
      </c>
      <c r="C147" s="5">
        <v>0</v>
      </c>
      <c r="D147" s="5">
        <v>0</v>
      </c>
      <c r="E147" s="5">
        <v>0</v>
      </c>
      <c r="F147" s="5">
        <v>0</v>
      </c>
      <c r="G147" s="5">
        <v>1</v>
      </c>
    </row>
    <row r="148" spans="1:7" x14ac:dyDescent="0.25">
      <c r="B148" t="s">
        <v>60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</row>
    <row r="149" spans="1:7" x14ac:dyDescent="0.25">
      <c r="B149" t="s">
        <v>61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</row>
    <row r="150" spans="1:7" x14ac:dyDescent="0.25">
      <c r="B150" t="s">
        <v>62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</row>
    <row r="151" spans="1:7" x14ac:dyDescent="0.25">
      <c r="B151" t="s">
        <v>63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</row>
    <row r="152" spans="1:7" x14ac:dyDescent="0.25">
      <c r="B152" t="s">
        <v>64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</row>
    <row r="153" spans="1:7" x14ac:dyDescent="0.25">
      <c r="B153" t="s">
        <v>65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</row>
    <row r="154" spans="1:7" x14ac:dyDescent="0.25">
      <c r="B154" t="s">
        <v>66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</row>
    <row r="155" spans="1:7" x14ac:dyDescent="0.25">
      <c r="B155" t="s">
        <v>67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</row>
    <row r="156" spans="1:7" x14ac:dyDescent="0.25">
      <c r="B156" t="s">
        <v>68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</row>
    <row r="157" spans="1:7" x14ac:dyDescent="0.25">
      <c r="A157" t="s">
        <v>43</v>
      </c>
      <c r="B157" t="s">
        <v>38</v>
      </c>
      <c r="C157" s="5">
        <v>7</v>
      </c>
      <c r="D157" s="5">
        <v>7</v>
      </c>
      <c r="E157" s="5">
        <v>4</v>
      </c>
      <c r="F157" s="5">
        <v>5</v>
      </c>
      <c r="G157" s="5">
        <v>6</v>
      </c>
    </row>
    <row r="158" spans="1:7" x14ac:dyDescent="0.25">
      <c r="B158" t="s">
        <v>39</v>
      </c>
      <c r="C158" s="5">
        <v>2</v>
      </c>
      <c r="D158" s="5">
        <v>6</v>
      </c>
      <c r="E158" s="5">
        <v>3</v>
      </c>
      <c r="F158" s="5">
        <v>2</v>
      </c>
      <c r="G158" s="5">
        <v>1</v>
      </c>
    </row>
    <row r="159" spans="1:7" x14ac:dyDescent="0.25">
      <c r="B159" t="s">
        <v>40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</row>
    <row r="160" spans="1:7" x14ac:dyDescent="0.25">
      <c r="B160" t="s">
        <v>41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</row>
    <row r="161" spans="2:7" x14ac:dyDescent="0.25">
      <c r="B161" t="s">
        <v>42</v>
      </c>
      <c r="C161" s="5">
        <v>0</v>
      </c>
      <c r="D161" s="5">
        <v>1</v>
      </c>
      <c r="E161" s="5">
        <v>0</v>
      </c>
      <c r="F161" s="5">
        <v>0</v>
      </c>
      <c r="G161" s="5">
        <v>0</v>
      </c>
    </row>
    <row r="162" spans="2:7" x14ac:dyDescent="0.25">
      <c r="B162" t="s">
        <v>43</v>
      </c>
      <c r="C162" s="5">
        <v>0</v>
      </c>
      <c r="D162" s="5">
        <v>2</v>
      </c>
      <c r="E162" s="5">
        <v>0</v>
      </c>
      <c r="F162" s="5">
        <v>0</v>
      </c>
      <c r="G162" s="5">
        <v>0</v>
      </c>
    </row>
    <row r="163" spans="2:7" x14ac:dyDescent="0.25">
      <c r="B163" t="s">
        <v>44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</row>
    <row r="164" spans="2:7" x14ac:dyDescent="0.25">
      <c r="B164" t="s">
        <v>45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</row>
    <row r="165" spans="2:7" x14ac:dyDescent="0.25">
      <c r="B165" t="s">
        <v>46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</row>
    <row r="166" spans="2:7" x14ac:dyDescent="0.25">
      <c r="B166" t="s">
        <v>47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</row>
    <row r="167" spans="2:7" x14ac:dyDescent="0.25">
      <c r="B167" t="s">
        <v>48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</row>
    <row r="168" spans="2:7" x14ac:dyDescent="0.25">
      <c r="B168" t="s">
        <v>49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</row>
    <row r="169" spans="2:7" x14ac:dyDescent="0.25">
      <c r="B169" t="s">
        <v>50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</row>
    <row r="170" spans="2:7" x14ac:dyDescent="0.25">
      <c r="B170" t="s">
        <v>51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</row>
    <row r="171" spans="2:7" x14ac:dyDescent="0.25">
      <c r="B171" t="s">
        <v>52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</row>
    <row r="172" spans="2:7" x14ac:dyDescent="0.25">
      <c r="B172" t="s">
        <v>53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</row>
    <row r="173" spans="2:7" x14ac:dyDescent="0.25">
      <c r="B173" t="s">
        <v>54</v>
      </c>
      <c r="C173" s="5">
        <v>0</v>
      </c>
      <c r="D173" s="5">
        <v>0</v>
      </c>
      <c r="E173" s="5">
        <v>0</v>
      </c>
      <c r="F173" s="5">
        <v>0</v>
      </c>
      <c r="G173" s="5">
        <v>0</v>
      </c>
    </row>
    <row r="174" spans="2:7" x14ac:dyDescent="0.25">
      <c r="B174" t="s">
        <v>55</v>
      </c>
      <c r="C174" s="5">
        <v>0</v>
      </c>
      <c r="D174" s="5">
        <v>0</v>
      </c>
      <c r="E174" s="5">
        <v>0</v>
      </c>
      <c r="F174" s="5">
        <v>0</v>
      </c>
      <c r="G174" s="5">
        <v>0</v>
      </c>
    </row>
    <row r="175" spans="2:7" x14ac:dyDescent="0.25">
      <c r="B175" t="s">
        <v>56</v>
      </c>
      <c r="C175" s="5">
        <v>0</v>
      </c>
      <c r="D175" s="5">
        <v>0</v>
      </c>
      <c r="E175" s="5">
        <v>0</v>
      </c>
      <c r="F175" s="5">
        <v>0</v>
      </c>
      <c r="G175" s="5">
        <v>0</v>
      </c>
    </row>
    <row r="176" spans="2:7" x14ac:dyDescent="0.25">
      <c r="B176" t="s">
        <v>57</v>
      </c>
      <c r="C176" s="5">
        <v>0</v>
      </c>
      <c r="D176" s="5">
        <v>0</v>
      </c>
      <c r="E176" s="5">
        <v>0</v>
      </c>
      <c r="F176" s="5">
        <v>0</v>
      </c>
      <c r="G176" s="5">
        <v>0</v>
      </c>
    </row>
    <row r="177" spans="1:7" x14ac:dyDescent="0.25">
      <c r="B177" t="s">
        <v>58</v>
      </c>
      <c r="C177" s="5">
        <v>0</v>
      </c>
      <c r="D177" s="5">
        <v>0</v>
      </c>
      <c r="E177" s="5">
        <v>0</v>
      </c>
      <c r="F177" s="5">
        <v>0</v>
      </c>
      <c r="G177" s="5">
        <v>0</v>
      </c>
    </row>
    <row r="178" spans="1:7" x14ac:dyDescent="0.25">
      <c r="B178" t="s">
        <v>59</v>
      </c>
      <c r="C178" s="5">
        <v>0</v>
      </c>
      <c r="D178" s="5">
        <v>0</v>
      </c>
      <c r="E178" s="5">
        <v>0</v>
      </c>
      <c r="F178" s="5">
        <v>0</v>
      </c>
      <c r="G178" s="5">
        <v>0</v>
      </c>
    </row>
    <row r="179" spans="1:7" x14ac:dyDescent="0.25">
      <c r="B179" t="s">
        <v>60</v>
      </c>
      <c r="C179" s="5">
        <v>0</v>
      </c>
      <c r="D179" s="5">
        <v>0</v>
      </c>
      <c r="E179" s="5">
        <v>0</v>
      </c>
      <c r="F179" s="5">
        <v>0</v>
      </c>
      <c r="G179" s="5">
        <v>0</v>
      </c>
    </row>
    <row r="180" spans="1:7" x14ac:dyDescent="0.25">
      <c r="B180" t="s">
        <v>61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</row>
    <row r="181" spans="1:7" x14ac:dyDescent="0.25">
      <c r="B181" t="s">
        <v>62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</row>
    <row r="182" spans="1:7" x14ac:dyDescent="0.25">
      <c r="B182" t="s">
        <v>63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</row>
    <row r="183" spans="1:7" x14ac:dyDescent="0.25">
      <c r="B183" t="s">
        <v>64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</row>
    <row r="184" spans="1:7" x14ac:dyDescent="0.25">
      <c r="B184" t="s">
        <v>65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</row>
    <row r="185" spans="1:7" x14ac:dyDescent="0.25">
      <c r="B185" t="s">
        <v>66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</row>
    <row r="186" spans="1:7" x14ac:dyDescent="0.25">
      <c r="B186" t="s">
        <v>67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</row>
    <row r="187" spans="1:7" x14ac:dyDescent="0.25">
      <c r="A187" t="s">
        <v>44</v>
      </c>
      <c r="B187" t="s">
        <v>38</v>
      </c>
      <c r="C187" s="5">
        <v>0</v>
      </c>
      <c r="D187" s="5">
        <v>0</v>
      </c>
      <c r="E187" s="5">
        <v>0</v>
      </c>
      <c r="F187" s="5">
        <v>0</v>
      </c>
      <c r="G187" s="5">
        <v>0</v>
      </c>
    </row>
    <row r="188" spans="1:7" x14ac:dyDescent="0.25">
      <c r="B188" t="s">
        <v>39</v>
      </c>
      <c r="C188" s="5">
        <v>0</v>
      </c>
      <c r="D188" s="5">
        <v>0</v>
      </c>
      <c r="E188" s="5">
        <v>0</v>
      </c>
      <c r="F188" s="5">
        <v>0</v>
      </c>
      <c r="G188" s="5">
        <v>0</v>
      </c>
    </row>
    <row r="189" spans="1:7" x14ac:dyDescent="0.25">
      <c r="B189" t="s">
        <v>40</v>
      </c>
      <c r="C189" s="5">
        <v>0</v>
      </c>
      <c r="D189" s="5">
        <v>0</v>
      </c>
      <c r="E189" s="5">
        <v>0</v>
      </c>
      <c r="F189" s="5">
        <v>0</v>
      </c>
      <c r="G189" s="5">
        <v>0</v>
      </c>
    </row>
    <row r="190" spans="1:7" x14ac:dyDescent="0.25">
      <c r="B190" t="s">
        <v>41</v>
      </c>
      <c r="C190" s="5">
        <v>0</v>
      </c>
      <c r="D190" s="5">
        <v>0</v>
      </c>
      <c r="E190" s="5">
        <v>0</v>
      </c>
      <c r="F190" s="5">
        <v>0</v>
      </c>
      <c r="G190" s="5">
        <v>0</v>
      </c>
    </row>
    <row r="191" spans="1:7" x14ac:dyDescent="0.25">
      <c r="B191" t="s">
        <v>42</v>
      </c>
      <c r="C191" s="5">
        <v>0</v>
      </c>
      <c r="D191" s="5">
        <v>0</v>
      </c>
      <c r="E191" s="5">
        <v>0</v>
      </c>
      <c r="F191" s="5">
        <v>0</v>
      </c>
      <c r="G191" s="5">
        <v>0</v>
      </c>
    </row>
    <row r="192" spans="1:7" x14ac:dyDescent="0.25">
      <c r="B192" t="s">
        <v>43</v>
      </c>
      <c r="C192" s="5">
        <v>0</v>
      </c>
      <c r="D192" s="5">
        <v>0</v>
      </c>
      <c r="E192" s="5">
        <v>0</v>
      </c>
      <c r="F192" s="5">
        <v>0</v>
      </c>
      <c r="G192" s="5">
        <v>0</v>
      </c>
    </row>
    <row r="193" spans="2:7" x14ac:dyDescent="0.25">
      <c r="B193" t="s">
        <v>44</v>
      </c>
      <c r="C193" s="5">
        <v>0</v>
      </c>
      <c r="D193" s="5">
        <v>0</v>
      </c>
      <c r="E193" s="5">
        <v>0</v>
      </c>
      <c r="F193" s="5">
        <v>0</v>
      </c>
      <c r="G193" s="5">
        <v>0</v>
      </c>
    </row>
    <row r="194" spans="2:7" x14ac:dyDescent="0.25">
      <c r="B194" t="s">
        <v>45</v>
      </c>
      <c r="C194" s="5">
        <v>0</v>
      </c>
      <c r="D194" s="5">
        <v>0</v>
      </c>
      <c r="E194" s="5">
        <v>0</v>
      </c>
      <c r="F194" s="5">
        <v>0</v>
      </c>
      <c r="G194" s="5">
        <v>0</v>
      </c>
    </row>
    <row r="195" spans="2:7" x14ac:dyDescent="0.25">
      <c r="B195" t="s">
        <v>46</v>
      </c>
      <c r="C195" s="5">
        <v>0</v>
      </c>
      <c r="D195" s="5">
        <v>0</v>
      </c>
      <c r="E195" s="5">
        <v>0</v>
      </c>
      <c r="F195" s="5">
        <v>0</v>
      </c>
      <c r="G195" s="5">
        <v>0</v>
      </c>
    </row>
    <row r="196" spans="2:7" x14ac:dyDescent="0.25">
      <c r="B196" t="s">
        <v>47</v>
      </c>
      <c r="C196" s="5">
        <v>0</v>
      </c>
      <c r="D196" s="5">
        <v>0</v>
      </c>
      <c r="E196" s="5">
        <v>0</v>
      </c>
      <c r="F196" s="5">
        <v>0</v>
      </c>
      <c r="G196" s="5">
        <v>0</v>
      </c>
    </row>
    <row r="197" spans="2:7" x14ac:dyDescent="0.25">
      <c r="B197" t="s">
        <v>48</v>
      </c>
      <c r="C197" s="5">
        <v>0</v>
      </c>
      <c r="D197" s="5">
        <v>0</v>
      </c>
      <c r="E197" s="5">
        <v>0</v>
      </c>
      <c r="F197" s="5">
        <v>0</v>
      </c>
      <c r="G197" s="5">
        <v>0</v>
      </c>
    </row>
    <row r="198" spans="2:7" x14ac:dyDescent="0.25">
      <c r="B198" t="s">
        <v>49</v>
      </c>
      <c r="C198" s="5">
        <v>0</v>
      </c>
      <c r="D198" s="5">
        <v>0</v>
      </c>
      <c r="E198" s="5">
        <v>0</v>
      </c>
      <c r="F198" s="5">
        <v>0</v>
      </c>
      <c r="G198" s="5">
        <v>0</v>
      </c>
    </row>
    <row r="199" spans="2:7" x14ac:dyDescent="0.25">
      <c r="B199" t="s">
        <v>50</v>
      </c>
      <c r="C199" s="5">
        <v>0</v>
      </c>
      <c r="D199" s="5">
        <v>0</v>
      </c>
      <c r="E199" s="5">
        <v>0</v>
      </c>
      <c r="F199" s="5">
        <v>0</v>
      </c>
      <c r="G199" s="5">
        <v>0</v>
      </c>
    </row>
    <row r="200" spans="2:7" x14ac:dyDescent="0.25">
      <c r="B200" t="s">
        <v>51</v>
      </c>
      <c r="C200" s="5">
        <v>0</v>
      </c>
      <c r="D200" s="5">
        <v>0</v>
      </c>
      <c r="E200" s="5">
        <v>0</v>
      </c>
      <c r="F200" s="5">
        <v>0</v>
      </c>
      <c r="G200" s="5">
        <v>0</v>
      </c>
    </row>
    <row r="201" spans="2:7" x14ac:dyDescent="0.25">
      <c r="B201" t="s">
        <v>52</v>
      </c>
      <c r="C201" s="5">
        <v>0</v>
      </c>
      <c r="D201" s="5">
        <v>0</v>
      </c>
      <c r="E201" s="5">
        <v>0</v>
      </c>
      <c r="F201" s="5">
        <v>0</v>
      </c>
      <c r="G201" s="5">
        <v>0</v>
      </c>
    </row>
    <row r="202" spans="2:7" x14ac:dyDescent="0.25">
      <c r="B202" t="s">
        <v>53</v>
      </c>
      <c r="C202" s="5">
        <v>0</v>
      </c>
      <c r="D202" s="5">
        <v>0</v>
      </c>
      <c r="E202" s="5">
        <v>0</v>
      </c>
      <c r="F202" s="5">
        <v>0</v>
      </c>
      <c r="G202" s="5">
        <v>0</v>
      </c>
    </row>
    <row r="203" spans="2:7" x14ac:dyDescent="0.25">
      <c r="B203" t="s">
        <v>54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</row>
    <row r="204" spans="2:7" x14ac:dyDescent="0.25">
      <c r="B204" t="s">
        <v>55</v>
      </c>
      <c r="C204" s="5">
        <v>0</v>
      </c>
      <c r="D204" s="5">
        <v>0</v>
      </c>
      <c r="E204" s="5">
        <v>0</v>
      </c>
      <c r="F204" s="5">
        <v>0</v>
      </c>
      <c r="G204" s="5">
        <v>0</v>
      </c>
    </row>
    <row r="205" spans="2:7" x14ac:dyDescent="0.25">
      <c r="B205" t="s">
        <v>56</v>
      </c>
      <c r="C205" s="5">
        <v>0</v>
      </c>
      <c r="D205" s="5">
        <v>0</v>
      </c>
      <c r="E205" s="5">
        <v>0</v>
      </c>
      <c r="F205" s="5">
        <v>0</v>
      </c>
      <c r="G205" s="5">
        <v>0</v>
      </c>
    </row>
    <row r="206" spans="2:7" x14ac:dyDescent="0.25">
      <c r="B206" t="s">
        <v>57</v>
      </c>
      <c r="C206" s="5">
        <v>0</v>
      </c>
      <c r="D206" s="5">
        <v>0</v>
      </c>
      <c r="E206" s="5">
        <v>0</v>
      </c>
      <c r="F206" s="5">
        <v>0</v>
      </c>
      <c r="G206" s="5">
        <v>0</v>
      </c>
    </row>
    <row r="207" spans="2:7" x14ac:dyDescent="0.25">
      <c r="B207" t="s">
        <v>58</v>
      </c>
      <c r="C207" s="5">
        <v>0</v>
      </c>
      <c r="D207" s="5">
        <v>0</v>
      </c>
      <c r="E207" s="5">
        <v>0</v>
      </c>
      <c r="F207" s="5">
        <v>0</v>
      </c>
      <c r="G207" s="5">
        <v>0</v>
      </c>
    </row>
    <row r="208" spans="2:7" x14ac:dyDescent="0.25">
      <c r="B208" t="s">
        <v>59</v>
      </c>
      <c r="C208" s="5">
        <v>0</v>
      </c>
      <c r="D208" s="5">
        <v>0</v>
      </c>
      <c r="E208" s="5">
        <v>0</v>
      </c>
      <c r="F208" s="5">
        <v>0</v>
      </c>
      <c r="G208" s="5">
        <v>0</v>
      </c>
    </row>
    <row r="209" spans="1:7" x14ac:dyDescent="0.25">
      <c r="B209" t="s">
        <v>60</v>
      </c>
      <c r="C209" s="5">
        <v>0</v>
      </c>
      <c r="D209" s="5">
        <v>0</v>
      </c>
      <c r="E209" s="5">
        <v>0</v>
      </c>
      <c r="F209" s="5">
        <v>0</v>
      </c>
      <c r="G209" s="5">
        <v>0</v>
      </c>
    </row>
    <row r="210" spans="1:7" x14ac:dyDescent="0.25">
      <c r="B210" t="s">
        <v>61</v>
      </c>
      <c r="C210" s="5">
        <v>0</v>
      </c>
      <c r="D210" s="5">
        <v>0</v>
      </c>
      <c r="E210" s="5">
        <v>0</v>
      </c>
      <c r="F210" s="5">
        <v>0</v>
      </c>
      <c r="G210" s="5">
        <v>0</v>
      </c>
    </row>
    <row r="211" spans="1:7" x14ac:dyDescent="0.25">
      <c r="B211" t="s">
        <v>62</v>
      </c>
      <c r="C211" s="5">
        <v>0</v>
      </c>
      <c r="D211" s="5">
        <v>0</v>
      </c>
      <c r="E211" s="5">
        <v>0</v>
      </c>
      <c r="F211" s="5">
        <v>0</v>
      </c>
      <c r="G211" s="5">
        <v>0</v>
      </c>
    </row>
    <row r="212" spans="1:7" x14ac:dyDescent="0.25">
      <c r="B212" t="s">
        <v>63</v>
      </c>
      <c r="C212" s="5">
        <v>0</v>
      </c>
      <c r="D212" s="5">
        <v>0</v>
      </c>
      <c r="E212" s="5">
        <v>0</v>
      </c>
      <c r="F212" s="5">
        <v>0</v>
      </c>
      <c r="G212" s="5">
        <v>0</v>
      </c>
    </row>
    <row r="213" spans="1:7" x14ac:dyDescent="0.25">
      <c r="B213" t="s">
        <v>64</v>
      </c>
      <c r="C213" s="5">
        <v>0</v>
      </c>
      <c r="D213" s="5">
        <v>0</v>
      </c>
      <c r="E213" s="5">
        <v>0</v>
      </c>
      <c r="F213" s="5">
        <v>0</v>
      </c>
      <c r="G213" s="5">
        <v>0</v>
      </c>
    </row>
    <row r="214" spans="1:7" x14ac:dyDescent="0.25">
      <c r="B214" t="s">
        <v>65</v>
      </c>
      <c r="C214" s="5">
        <v>0</v>
      </c>
      <c r="D214" s="5">
        <v>0</v>
      </c>
      <c r="E214" s="5">
        <v>0</v>
      </c>
      <c r="F214" s="5">
        <v>0</v>
      </c>
      <c r="G214" s="5">
        <v>0</v>
      </c>
    </row>
    <row r="215" spans="1:7" x14ac:dyDescent="0.25">
      <c r="B215" t="s">
        <v>66</v>
      </c>
      <c r="C215" s="5">
        <v>0</v>
      </c>
      <c r="D215" s="5">
        <v>0</v>
      </c>
      <c r="E215" s="5">
        <v>0</v>
      </c>
      <c r="F215" s="5">
        <v>0</v>
      </c>
      <c r="G215" s="5">
        <v>0</v>
      </c>
    </row>
    <row r="216" spans="1:7" x14ac:dyDescent="0.25">
      <c r="B216" t="s">
        <v>67</v>
      </c>
      <c r="C216" s="5">
        <v>0</v>
      </c>
      <c r="D216" s="5">
        <v>0</v>
      </c>
      <c r="E216" s="5">
        <v>0</v>
      </c>
      <c r="F216" s="5">
        <v>0</v>
      </c>
      <c r="G216" s="5">
        <v>0</v>
      </c>
    </row>
    <row r="217" spans="1:7" x14ac:dyDescent="0.25">
      <c r="B217" t="s">
        <v>68</v>
      </c>
      <c r="C217" s="5">
        <v>0</v>
      </c>
      <c r="D217" s="5">
        <v>0</v>
      </c>
      <c r="E217" s="5">
        <v>0</v>
      </c>
      <c r="F217" s="5">
        <v>0</v>
      </c>
      <c r="G217" s="5">
        <v>0</v>
      </c>
    </row>
    <row r="218" spans="1:7" x14ac:dyDescent="0.25">
      <c r="A218" t="s">
        <v>45</v>
      </c>
      <c r="B218" t="s">
        <v>38</v>
      </c>
      <c r="C218" s="5">
        <v>0</v>
      </c>
      <c r="D218" s="5">
        <v>0</v>
      </c>
      <c r="E218" s="5">
        <v>0</v>
      </c>
      <c r="F218" s="5">
        <v>0</v>
      </c>
      <c r="G218" s="5">
        <v>0</v>
      </c>
    </row>
    <row r="219" spans="1:7" x14ac:dyDescent="0.25">
      <c r="B219" t="s">
        <v>39</v>
      </c>
      <c r="C219" s="5">
        <v>0</v>
      </c>
      <c r="D219" s="5">
        <v>0</v>
      </c>
      <c r="E219" s="5">
        <v>0</v>
      </c>
      <c r="F219" s="5">
        <v>0</v>
      </c>
      <c r="G219" s="5">
        <v>0</v>
      </c>
    </row>
    <row r="220" spans="1:7" x14ac:dyDescent="0.25">
      <c r="B220" t="s">
        <v>40</v>
      </c>
      <c r="C220" s="5">
        <v>0</v>
      </c>
      <c r="D220" s="5">
        <v>0</v>
      </c>
      <c r="E220" s="5">
        <v>0</v>
      </c>
      <c r="F220" s="5">
        <v>0</v>
      </c>
      <c r="G220" s="5">
        <v>0</v>
      </c>
    </row>
    <row r="221" spans="1:7" x14ac:dyDescent="0.25">
      <c r="B221" t="s">
        <v>41</v>
      </c>
      <c r="C221" s="5">
        <v>0</v>
      </c>
      <c r="D221" s="5">
        <v>0</v>
      </c>
      <c r="E221" s="5">
        <v>0</v>
      </c>
      <c r="F221" s="5">
        <v>0</v>
      </c>
      <c r="G221" s="5">
        <v>0</v>
      </c>
    </row>
    <row r="222" spans="1:7" x14ac:dyDescent="0.25">
      <c r="B222" t="s">
        <v>42</v>
      </c>
      <c r="C222" s="5">
        <v>0</v>
      </c>
      <c r="D222" s="5">
        <v>0</v>
      </c>
      <c r="E222" s="5">
        <v>0</v>
      </c>
      <c r="F222" s="5">
        <v>0</v>
      </c>
      <c r="G222" s="5">
        <v>0</v>
      </c>
    </row>
    <row r="223" spans="1:7" x14ac:dyDescent="0.25">
      <c r="B223" t="s">
        <v>43</v>
      </c>
      <c r="C223" s="5">
        <v>0</v>
      </c>
      <c r="D223" s="5">
        <v>0</v>
      </c>
      <c r="E223" s="5">
        <v>0</v>
      </c>
      <c r="F223" s="5">
        <v>0</v>
      </c>
      <c r="G223" s="5">
        <v>0</v>
      </c>
    </row>
    <row r="224" spans="1:7" x14ac:dyDescent="0.25">
      <c r="B224" t="s">
        <v>44</v>
      </c>
      <c r="C224" s="5">
        <v>0</v>
      </c>
      <c r="D224" s="5">
        <v>0</v>
      </c>
      <c r="E224" s="5">
        <v>0</v>
      </c>
      <c r="F224" s="5">
        <v>0</v>
      </c>
      <c r="G224" s="5">
        <v>0</v>
      </c>
    </row>
    <row r="225" spans="2:7" x14ac:dyDescent="0.25">
      <c r="B225" t="s">
        <v>45</v>
      </c>
      <c r="C225" s="5">
        <v>0</v>
      </c>
      <c r="D225" s="5">
        <v>0</v>
      </c>
      <c r="E225" s="5">
        <v>0</v>
      </c>
      <c r="F225" s="5">
        <v>0</v>
      </c>
      <c r="G225" s="5">
        <v>0</v>
      </c>
    </row>
    <row r="226" spans="2:7" x14ac:dyDescent="0.25">
      <c r="B226" t="s">
        <v>46</v>
      </c>
      <c r="C226" s="5">
        <v>0</v>
      </c>
      <c r="D226" s="5">
        <v>0</v>
      </c>
      <c r="E226" s="5">
        <v>0</v>
      </c>
      <c r="F226" s="5">
        <v>0</v>
      </c>
      <c r="G226" s="5">
        <v>0</v>
      </c>
    </row>
    <row r="227" spans="2:7" x14ac:dyDescent="0.25">
      <c r="B227" t="s">
        <v>47</v>
      </c>
      <c r="C227" s="5">
        <v>0</v>
      </c>
      <c r="D227" s="5">
        <v>0</v>
      </c>
      <c r="E227" s="5">
        <v>0</v>
      </c>
      <c r="F227" s="5">
        <v>0</v>
      </c>
      <c r="G227" s="5">
        <v>0</v>
      </c>
    </row>
    <row r="228" spans="2:7" x14ac:dyDescent="0.25">
      <c r="B228" t="s">
        <v>48</v>
      </c>
      <c r="C228" s="5">
        <v>0</v>
      </c>
      <c r="D228" s="5">
        <v>0</v>
      </c>
      <c r="E228" s="5">
        <v>0</v>
      </c>
      <c r="F228" s="5">
        <v>0</v>
      </c>
      <c r="G228" s="5">
        <v>0</v>
      </c>
    </row>
    <row r="229" spans="2:7" x14ac:dyDescent="0.25">
      <c r="B229" t="s">
        <v>49</v>
      </c>
      <c r="C229" s="5">
        <v>0</v>
      </c>
      <c r="D229" s="5">
        <v>0</v>
      </c>
      <c r="E229" s="5">
        <v>0</v>
      </c>
      <c r="F229" s="5">
        <v>0</v>
      </c>
      <c r="G229" s="5">
        <v>0</v>
      </c>
    </row>
    <row r="230" spans="2:7" x14ac:dyDescent="0.25">
      <c r="B230" t="s">
        <v>50</v>
      </c>
      <c r="C230" s="5">
        <v>0</v>
      </c>
      <c r="D230" s="5">
        <v>0</v>
      </c>
      <c r="E230" s="5">
        <v>0</v>
      </c>
      <c r="F230" s="5">
        <v>0</v>
      </c>
      <c r="G230" s="5">
        <v>0</v>
      </c>
    </row>
    <row r="231" spans="2:7" x14ac:dyDescent="0.25">
      <c r="B231" t="s">
        <v>51</v>
      </c>
      <c r="C231" s="5">
        <v>0</v>
      </c>
      <c r="D231" s="5">
        <v>0</v>
      </c>
      <c r="E231" s="5">
        <v>0</v>
      </c>
      <c r="F231" s="5">
        <v>0</v>
      </c>
      <c r="G231" s="5">
        <v>0</v>
      </c>
    </row>
    <row r="232" spans="2:7" x14ac:dyDescent="0.25">
      <c r="B232" t="s">
        <v>52</v>
      </c>
      <c r="C232" s="5">
        <v>0</v>
      </c>
      <c r="D232" s="5">
        <v>0</v>
      </c>
      <c r="E232" s="5">
        <v>0</v>
      </c>
      <c r="F232" s="5">
        <v>0</v>
      </c>
      <c r="G232" s="5">
        <v>0</v>
      </c>
    </row>
    <row r="233" spans="2:7" x14ac:dyDescent="0.25">
      <c r="B233" t="s">
        <v>53</v>
      </c>
      <c r="C233" s="5">
        <v>0</v>
      </c>
      <c r="D233" s="5">
        <v>0</v>
      </c>
      <c r="E233" s="5">
        <v>0</v>
      </c>
      <c r="F233" s="5">
        <v>0</v>
      </c>
      <c r="G233" s="5">
        <v>0</v>
      </c>
    </row>
    <row r="234" spans="2:7" x14ac:dyDescent="0.25">
      <c r="B234" t="s">
        <v>54</v>
      </c>
      <c r="C234" s="5">
        <v>0</v>
      </c>
      <c r="D234" s="5">
        <v>0</v>
      </c>
      <c r="E234" s="5">
        <v>0</v>
      </c>
      <c r="F234" s="5">
        <v>0</v>
      </c>
      <c r="G234" s="5">
        <v>0</v>
      </c>
    </row>
    <row r="235" spans="2:7" x14ac:dyDescent="0.25">
      <c r="B235" t="s">
        <v>55</v>
      </c>
      <c r="C235" s="5">
        <v>0</v>
      </c>
      <c r="D235" s="5">
        <v>0</v>
      </c>
      <c r="E235" s="5">
        <v>0</v>
      </c>
      <c r="F235" s="5">
        <v>0</v>
      </c>
      <c r="G235" s="5">
        <v>0</v>
      </c>
    </row>
    <row r="236" spans="2:7" x14ac:dyDescent="0.25">
      <c r="B236" t="s">
        <v>56</v>
      </c>
      <c r="C236" s="5">
        <v>0</v>
      </c>
      <c r="D236" s="5">
        <v>0</v>
      </c>
      <c r="E236" s="5">
        <v>0</v>
      </c>
      <c r="F236" s="5">
        <v>0</v>
      </c>
      <c r="G236" s="5">
        <v>0</v>
      </c>
    </row>
    <row r="237" spans="2:7" x14ac:dyDescent="0.25">
      <c r="B237" t="s">
        <v>57</v>
      </c>
      <c r="C237" s="5">
        <v>0</v>
      </c>
      <c r="D237" s="5">
        <v>0</v>
      </c>
      <c r="E237" s="5">
        <v>0</v>
      </c>
      <c r="F237" s="5">
        <v>0</v>
      </c>
      <c r="G237" s="5">
        <v>0</v>
      </c>
    </row>
    <row r="238" spans="2:7" x14ac:dyDescent="0.25">
      <c r="B238" t="s">
        <v>58</v>
      </c>
      <c r="C238" s="5">
        <v>0</v>
      </c>
      <c r="D238" s="5">
        <v>0</v>
      </c>
      <c r="E238" s="5">
        <v>0</v>
      </c>
      <c r="F238" s="5">
        <v>0</v>
      </c>
      <c r="G238" s="5">
        <v>0</v>
      </c>
    </row>
    <row r="239" spans="2:7" x14ac:dyDescent="0.25">
      <c r="B239" t="s">
        <v>59</v>
      </c>
      <c r="C239" s="5">
        <v>0</v>
      </c>
      <c r="D239" s="5">
        <v>0</v>
      </c>
      <c r="E239" s="5">
        <v>0</v>
      </c>
      <c r="F239" s="5">
        <v>0</v>
      </c>
      <c r="G239" s="5">
        <v>0</v>
      </c>
    </row>
    <row r="240" spans="2:7" x14ac:dyDescent="0.25">
      <c r="B240" t="s">
        <v>60</v>
      </c>
      <c r="C240" s="5">
        <v>0</v>
      </c>
      <c r="D240" s="5">
        <v>0</v>
      </c>
      <c r="E240" s="5">
        <v>0</v>
      </c>
      <c r="F240" s="5">
        <v>0</v>
      </c>
      <c r="G240" s="5">
        <v>0</v>
      </c>
    </row>
    <row r="241" spans="1:7" x14ac:dyDescent="0.25">
      <c r="B241" t="s">
        <v>61</v>
      </c>
      <c r="C241" s="5">
        <v>0</v>
      </c>
      <c r="D241" s="5">
        <v>0</v>
      </c>
      <c r="E241" s="5">
        <v>0</v>
      </c>
      <c r="F241" s="5">
        <v>0</v>
      </c>
      <c r="G241" s="5">
        <v>0</v>
      </c>
    </row>
    <row r="242" spans="1:7" x14ac:dyDescent="0.25">
      <c r="B242" t="s">
        <v>62</v>
      </c>
      <c r="C242" s="5">
        <v>0</v>
      </c>
      <c r="D242" s="5">
        <v>0</v>
      </c>
      <c r="E242" s="5">
        <v>0</v>
      </c>
      <c r="F242" s="5">
        <v>0</v>
      </c>
      <c r="G242" s="5">
        <v>0</v>
      </c>
    </row>
    <row r="243" spans="1:7" x14ac:dyDescent="0.25">
      <c r="B243" t="s">
        <v>63</v>
      </c>
      <c r="C243" s="5">
        <v>0</v>
      </c>
      <c r="D243" s="5">
        <v>0</v>
      </c>
      <c r="E243" s="5">
        <v>0</v>
      </c>
      <c r="F243" s="5">
        <v>0</v>
      </c>
      <c r="G243" s="5">
        <v>0</v>
      </c>
    </row>
    <row r="244" spans="1:7" x14ac:dyDescent="0.25">
      <c r="B244" t="s">
        <v>64</v>
      </c>
      <c r="C244" s="5">
        <v>0</v>
      </c>
      <c r="D244" s="5">
        <v>0</v>
      </c>
      <c r="E244" s="5">
        <v>0</v>
      </c>
      <c r="F244" s="5">
        <v>0</v>
      </c>
      <c r="G244" s="5">
        <v>0</v>
      </c>
    </row>
    <row r="245" spans="1:7" x14ac:dyDescent="0.25">
      <c r="B245" t="s">
        <v>65</v>
      </c>
      <c r="C245" s="5">
        <v>0</v>
      </c>
      <c r="D245" s="5">
        <v>0</v>
      </c>
      <c r="E245" s="5">
        <v>0</v>
      </c>
      <c r="F245" s="5">
        <v>0</v>
      </c>
      <c r="G245" s="5">
        <v>0</v>
      </c>
    </row>
    <row r="246" spans="1:7" x14ac:dyDescent="0.25">
      <c r="B246" t="s">
        <v>66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</row>
    <row r="247" spans="1:7" x14ac:dyDescent="0.25">
      <c r="B247" t="s">
        <v>67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</row>
    <row r="248" spans="1:7" x14ac:dyDescent="0.25">
      <c r="B248" t="s">
        <v>68</v>
      </c>
      <c r="C248" s="5">
        <v>0</v>
      </c>
      <c r="D248" s="5">
        <v>0</v>
      </c>
      <c r="E248" s="5">
        <v>0</v>
      </c>
      <c r="F248" s="5">
        <v>0</v>
      </c>
      <c r="G248" s="5">
        <v>0</v>
      </c>
    </row>
    <row r="249" spans="1:7" x14ac:dyDescent="0.25">
      <c r="A249" t="s">
        <v>46</v>
      </c>
      <c r="B249" t="s">
        <v>38</v>
      </c>
      <c r="C249" s="5">
        <v>0</v>
      </c>
      <c r="D249" s="5">
        <v>0</v>
      </c>
      <c r="E249" s="5">
        <v>0</v>
      </c>
      <c r="F249" s="5">
        <v>0</v>
      </c>
      <c r="G249" s="5">
        <v>0</v>
      </c>
    </row>
    <row r="250" spans="1:7" x14ac:dyDescent="0.25">
      <c r="B250" t="s">
        <v>39</v>
      </c>
      <c r="C250" s="5">
        <v>0</v>
      </c>
      <c r="D250" s="5">
        <v>0</v>
      </c>
      <c r="E250" s="5">
        <v>0</v>
      </c>
      <c r="F250" s="5">
        <v>0</v>
      </c>
      <c r="G250" s="5">
        <v>0</v>
      </c>
    </row>
    <row r="251" spans="1:7" x14ac:dyDescent="0.25">
      <c r="B251" t="s">
        <v>40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</row>
    <row r="252" spans="1:7" x14ac:dyDescent="0.25">
      <c r="B252" t="s">
        <v>41</v>
      </c>
      <c r="C252" s="5">
        <v>0</v>
      </c>
      <c r="D252" s="5">
        <v>0</v>
      </c>
      <c r="E252" s="5">
        <v>0</v>
      </c>
      <c r="F252" s="5">
        <v>0</v>
      </c>
      <c r="G252" s="5">
        <v>0</v>
      </c>
    </row>
    <row r="253" spans="1:7" x14ac:dyDescent="0.25">
      <c r="B253" t="s">
        <v>42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</row>
    <row r="254" spans="1:7" x14ac:dyDescent="0.25">
      <c r="B254" t="s">
        <v>43</v>
      </c>
      <c r="C254" s="5">
        <v>0</v>
      </c>
      <c r="D254" s="5">
        <v>0</v>
      </c>
      <c r="E254" s="5">
        <v>0</v>
      </c>
      <c r="F254" s="5">
        <v>0</v>
      </c>
      <c r="G254" s="5">
        <v>0</v>
      </c>
    </row>
    <row r="255" spans="1:7" x14ac:dyDescent="0.25">
      <c r="B255" t="s">
        <v>44</v>
      </c>
      <c r="C255" s="5">
        <v>0</v>
      </c>
      <c r="D255" s="5">
        <v>0</v>
      </c>
      <c r="E255" s="5">
        <v>0</v>
      </c>
      <c r="F255" s="5">
        <v>0</v>
      </c>
      <c r="G255" s="5">
        <v>0</v>
      </c>
    </row>
    <row r="256" spans="1:7" x14ac:dyDescent="0.25">
      <c r="B256" t="s">
        <v>45</v>
      </c>
      <c r="C256" s="5">
        <v>0</v>
      </c>
      <c r="D256" s="5">
        <v>0</v>
      </c>
      <c r="E256" s="5">
        <v>0</v>
      </c>
      <c r="F256" s="5">
        <v>0</v>
      </c>
      <c r="G256" s="5">
        <v>0</v>
      </c>
    </row>
    <row r="257" spans="2:7" x14ac:dyDescent="0.25">
      <c r="B257" t="s">
        <v>46</v>
      </c>
      <c r="C257" s="5">
        <v>0</v>
      </c>
      <c r="D257" s="5">
        <v>1</v>
      </c>
      <c r="E257" s="5">
        <v>0</v>
      </c>
      <c r="F257" s="5">
        <v>0</v>
      </c>
      <c r="G257" s="5">
        <v>0</v>
      </c>
    </row>
    <row r="258" spans="2:7" x14ac:dyDescent="0.25">
      <c r="B258" t="s">
        <v>47</v>
      </c>
      <c r="C258" s="5">
        <v>0</v>
      </c>
      <c r="D258" s="5">
        <v>1</v>
      </c>
      <c r="E258" s="5">
        <v>0</v>
      </c>
      <c r="F258" s="5">
        <v>0</v>
      </c>
      <c r="G258" s="5">
        <v>0</v>
      </c>
    </row>
    <row r="259" spans="2:7" x14ac:dyDescent="0.25">
      <c r="B259" t="s">
        <v>48</v>
      </c>
      <c r="C259" s="5">
        <v>0</v>
      </c>
      <c r="D259" s="5">
        <v>1</v>
      </c>
      <c r="E259" s="5">
        <v>0</v>
      </c>
      <c r="F259" s="5">
        <v>0</v>
      </c>
      <c r="G259" s="5">
        <v>0</v>
      </c>
    </row>
    <row r="260" spans="2:7" x14ac:dyDescent="0.25">
      <c r="B260" t="s">
        <v>49</v>
      </c>
      <c r="C260" s="5">
        <v>0</v>
      </c>
      <c r="D260" s="5">
        <v>0</v>
      </c>
      <c r="E260" s="5">
        <v>0</v>
      </c>
      <c r="F260" s="5">
        <v>0</v>
      </c>
      <c r="G260" s="5">
        <v>0</v>
      </c>
    </row>
    <row r="261" spans="2:7" x14ac:dyDescent="0.25">
      <c r="B261" t="s">
        <v>50</v>
      </c>
      <c r="C261" s="5">
        <v>0</v>
      </c>
      <c r="D261" s="5">
        <v>0</v>
      </c>
      <c r="E261" s="5">
        <v>0</v>
      </c>
      <c r="F261" s="5">
        <v>0</v>
      </c>
      <c r="G261" s="5">
        <v>0</v>
      </c>
    </row>
    <row r="262" spans="2:7" x14ac:dyDescent="0.25">
      <c r="B262" t="s">
        <v>51</v>
      </c>
      <c r="C262" s="5">
        <v>0</v>
      </c>
      <c r="D262" s="5">
        <v>0</v>
      </c>
      <c r="E262" s="5">
        <v>0</v>
      </c>
      <c r="F262" s="5">
        <v>0</v>
      </c>
      <c r="G262" s="5">
        <v>0</v>
      </c>
    </row>
    <row r="263" spans="2:7" x14ac:dyDescent="0.25">
      <c r="B263" t="s">
        <v>52</v>
      </c>
      <c r="C263" s="5">
        <v>0</v>
      </c>
      <c r="D263" s="5">
        <v>1</v>
      </c>
      <c r="E263" s="5">
        <v>0</v>
      </c>
      <c r="F263" s="5">
        <v>0</v>
      </c>
      <c r="G263" s="5">
        <v>0</v>
      </c>
    </row>
    <row r="264" spans="2:7" x14ac:dyDescent="0.25">
      <c r="B264" t="s">
        <v>53</v>
      </c>
      <c r="C264" s="5">
        <v>0</v>
      </c>
      <c r="D264" s="5">
        <v>0</v>
      </c>
      <c r="E264" s="5">
        <v>0</v>
      </c>
      <c r="F264" s="5">
        <v>0</v>
      </c>
      <c r="G264" s="5">
        <v>0</v>
      </c>
    </row>
    <row r="265" spans="2:7" x14ac:dyDescent="0.25">
      <c r="B265" t="s">
        <v>54</v>
      </c>
      <c r="C265" s="5">
        <v>0</v>
      </c>
      <c r="D265" s="5">
        <v>0</v>
      </c>
      <c r="E265" s="5">
        <v>0</v>
      </c>
      <c r="F265" s="5">
        <v>0</v>
      </c>
      <c r="G265" s="5">
        <v>0</v>
      </c>
    </row>
    <row r="266" spans="2:7" x14ac:dyDescent="0.25">
      <c r="B266" t="s">
        <v>55</v>
      </c>
      <c r="C266" s="5">
        <v>6</v>
      </c>
      <c r="D266" s="5">
        <v>7</v>
      </c>
      <c r="E266" s="5">
        <v>2</v>
      </c>
      <c r="F266" s="5">
        <v>3</v>
      </c>
      <c r="G266" s="5">
        <v>6</v>
      </c>
    </row>
    <row r="267" spans="2:7" x14ac:dyDescent="0.25">
      <c r="B267" t="s">
        <v>56</v>
      </c>
      <c r="C267" s="5">
        <v>7</v>
      </c>
      <c r="D267" s="5">
        <v>10</v>
      </c>
      <c r="E267" s="5">
        <v>7</v>
      </c>
      <c r="F267" s="5">
        <v>5</v>
      </c>
      <c r="G267" s="5">
        <v>7</v>
      </c>
    </row>
    <row r="268" spans="2:7" x14ac:dyDescent="0.25">
      <c r="B268" t="s">
        <v>57</v>
      </c>
      <c r="C268" s="5">
        <v>0</v>
      </c>
      <c r="D268" s="5">
        <v>5</v>
      </c>
      <c r="E268" s="5">
        <v>1</v>
      </c>
      <c r="F268" s="5">
        <v>1</v>
      </c>
      <c r="G268" s="5">
        <v>0</v>
      </c>
    </row>
    <row r="269" spans="2:7" x14ac:dyDescent="0.25">
      <c r="B269" t="s">
        <v>58</v>
      </c>
      <c r="C269" s="5">
        <v>0</v>
      </c>
      <c r="D269" s="5">
        <v>0</v>
      </c>
      <c r="E269" s="5">
        <v>0</v>
      </c>
      <c r="F269" s="5">
        <v>0</v>
      </c>
      <c r="G269" s="5">
        <v>0</v>
      </c>
    </row>
    <row r="270" spans="2:7" x14ac:dyDescent="0.25">
      <c r="B270" t="s">
        <v>59</v>
      </c>
      <c r="C270" s="5">
        <v>4</v>
      </c>
      <c r="D270" s="5">
        <v>6</v>
      </c>
      <c r="E270" s="5">
        <v>2</v>
      </c>
      <c r="F270" s="5">
        <v>0</v>
      </c>
      <c r="G270" s="5">
        <v>2</v>
      </c>
    </row>
    <row r="271" spans="2:7" x14ac:dyDescent="0.25">
      <c r="B271" t="s">
        <v>60</v>
      </c>
      <c r="C271" s="5">
        <v>12</v>
      </c>
      <c r="D271" s="5">
        <v>15</v>
      </c>
      <c r="E271" s="5">
        <v>10</v>
      </c>
      <c r="F271" s="5">
        <v>5</v>
      </c>
      <c r="G271" s="5">
        <v>12</v>
      </c>
    </row>
    <row r="272" spans="2:7" x14ac:dyDescent="0.25">
      <c r="B272" t="s">
        <v>61</v>
      </c>
      <c r="C272" s="5">
        <v>9</v>
      </c>
      <c r="D272" s="5">
        <v>14</v>
      </c>
      <c r="E272" s="5">
        <v>9</v>
      </c>
      <c r="F272" s="5">
        <v>7</v>
      </c>
      <c r="G272" s="5">
        <v>9</v>
      </c>
    </row>
    <row r="273" spans="1:7" x14ac:dyDescent="0.25">
      <c r="B273" t="s">
        <v>62</v>
      </c>
      <c r="C273" s="5">
        <v>0</v>
      </c>
      <c r="D273" s="5">
        <v>5</v>
      </c>
      <c r="E273" s="5">
        <v>0</v>
      </c>
      <c r="F273" s="5">
        <v>0</v>
      </c>
      <c r="G273" s="5">
        <v>0</v>
      </c>
    </row>
    <row r="274" spans="1:7" x14ac:dyDescent="0.25">
      <c r="B274" t="s">
        <v>63</v>
      </c>
      <c r="C274" s="5">
        <v>0</v>
      </c>
      <c r="D274" s="5">
        <v>0</v>
      </c>
      <c r="E274" s="5">
        <v>0</v>
      </c>
      <c r="F274" s="5">
        <v>0</v>
      </c>
      <c r="G274" s="5">
        <v>0</v>
      </c>
    </row>
    <row r="275" spans="1:7" x14ac:dyDescent="0.25">
      <c r="B275" t="s">
        <v>64</v>
      </c>
      <c r="C275" s="5">
        <v>0</v>
      </c>
      <c r="D275" s="5">
        <v>0</v>
      </c>
      <c r="E275" s="5">
        <v>0</v>
      </c>
      <c r="F275" s="5">
        <v>0</v>
      </c>
      <c r="G275" s="5">
        <v>0</v>
      </c>
    </row>
    <row r="276" spans="1:7" x14ac:dyDescent="0.25">
      <c r="B276" t="s">
        <v>65</v>
      </c>
      <c r="C276" s="5">
        <v>0</v>
      </c>
      <c r="D276" s="5">
        <v>0</v>
      </c>
      <c r="E276" s="5">
        <v>0</v>
      </c>
      <c r="F276" s="5">
        <v>0</v>
      </c>
      <c r="G276" s="5">
        <v>0</v>
      </c>
    </row>
    <row r="277" spans="1:7" x14ac:dyDescent="0.25">
      <c r="B277" t="s">
        <v>66</v>
      </c>
      <c r="C277" s="5">
        <v>2</v>
      </c>
      <c r="D277" s="5">
        <v>4</v>
      </c>
      <c r="E277" s="5">
        <v>0</v>
      </c>
      <c r="F277" s="5">
        <v>0</v>
      </c>
      <c r="G277" s="5">
        <v>1</v>
      </c>
    </row>
    <row r="278" spans="1:7" x14ac:dyDescent="0.25">
      <c r="B278" t="s">
        <v>67</v>
      </c>
      <c r="C278" s="5">
        <v>3</v>
      </c>
      <c r="D278" s="5">
        <v>4</v>
      </c>
      <c r="E278" s="5">
        <v>1</v>
      </c>
      <c r="F278" s="5">
        <v>1</v>
      </c>
      <c r="G278" s="5">
        <v>3</v>
      </c>
    </row>
    <row r="279" spans="1:7" x14ac:dyDescent="0.25">
      <c r="A279" t="s">
        <v>47</v>
      </c>
      <c r="B279" t="s">
        <v>38</v>
      </c>
      <c r="C279" s="5">
        <v>6</v>
      </c>
      <c r="D279" s="5">
        <v>6</v>
      </c>
      <c r="E279" s="5">
        <v>4</v>
      </c>
      <c r="F279" s="5">
        <v>1</v>
      </c>
      <c r="G279" s="5">
        <v>5</v>
      </c>
    </row>
    <row r="280" spans="1:7" x14ac:dyDescent="0.25">
      <c r="B280" t="s">
        <v>39</v>
      </c>
      <c r="C280" s="5">
        <v>7</v>
      </c>
      <c r="D280" s="5">
        <v>0</v>
      </c>
      <c r="E280" s="5">
        <v>0</v>
      </c>
      <c r="F280" s="5">
        <v>4</v>
      </c>
      <c r="G280" s="5">
        <v>7</v>
      </c>
    </row>
    <row r="281" spans="1:7" x14ac:dyDescent="0.25">
      <c r="B281" t="s">
        <v>40</v>
      </c>
      <c r="C281" s="5">
        <v>0</v>
      </c>
      <c r="D281" s="5">
        <v>3</v>
      </c>
      <c r="E281" s="5">
        <v>0</v>
      </c>
      <c r="F281" s="5">
        <v>1</v>
      </c>
      <c r="G281" s="5">
        <v>0</v>
      </c>
    </row>
    <row r="282" spans="1:7" x14ac:dyDescent="0.25">
      <c r="B282" t="s">
        <v>41</v>
      </c>
      <c r="C282" s="5">
        <v>0</v>
      </c>
      <c r="D282" s="5">
        <v>0</v>
      </c>
      <c r="E282" s="5">
        <v>0</v>
      </c>
      <c r="F282" s="5">
        <v>0</v>
      </c>
      <c r="G282" s="5">
        <v>0</v>
      </c>
    </row>
    <row r="283" spans="1:7" x14ac:dyDescent="0.25">
      <c r="B283" t="s">
        <v>42</v>
      </c>
      <c r="C283" s="5">
        <v>10</v>
      </c>
      <c r="D283" s="5">
        <v>3</v>
      </c>
      <c r="E283" s="5">
        <v>4</v>
      </c>
      <c r="F283" s="5">
        <v>0</v>
      </c>
      <c r="G283" s="5">
        <v>8</v>
      </c>
    </row>
    <row r="284" spans="1:7" x14ac:dyDescent="0.25">
      <c r="B284" t="s">
        <v>43</v>
      </c>
      <c r="C284" s="5">
        <v>18</v>
      </c>
      <c r="D284" s="5">
        <v>15</v>
      </c>
      <c r="E284" s="5">
        <v>15</v>
      </c>
      <c r="F284" s="5">
        <v>11</v>
      </c>
      <c r="G284" s="5">
        <v>17</v>
      </c>
    </row>
    <row r="285" spans="1:7" x14ac:dyDescent="0.25">
      <c r="B285" t="s">
        <v>44</v>
      </c>
      <c r="C285" s="5">
        <v>18</v>
      </c>
      <c r="D285" s="5">
        <v>18</v>
      </c>
      <c r="E285" s="5">
        <v>16</v>
      </c>
      <c r="F285" s="5">
        <v>11</v>
      </c>
      <c r="G285" s="5">
        <v>15</v>
      </c>
    </row>
    <row r="286" spans="1:7" x14ac:dyDescent="0.25">
      <c r="B286" t="s">
        <v>45</v>
      </c>
      <c r="C286" s="5">
        <v>16</v>
      </c>
      <c r="D286" s="5">
        <v>17</v>
      </c>
      <c r="E286" s="5">
        <v>15</v>
      </c>
      <c r="F286" s="5">
        <v>12</v>
      </c>
      <c r="G286" s="5">
        <v>16</v>
      </c>
    </row>
    <row r="287" spans="1:7" x14ac:dyDescent="0.25">
      <c r="B287" t="s">
        <v>46</v>
      </c>
      <c r="C287" s="5">
        <v>15</v>
      </c>
      <c r="D287" s="5">
        <v>17</v>
      </c>
      <c r="E287" s="5">
        <v>13</v>
      </c>
      <c r="F287" s="5">
        <v>13</v>
      </c>
      <c r="G287" s="5">
        <v>14</v>
      </c>
    </row>
    <row r="288" spans="1:7" x14ac:dyDescent="0.25">
      <c r="B288" t="s">
        <v>47</v>
      </c>
      <c r="C288" s="5">
        <v>17</v>
      </c>
      <c r="D288" s="5">
        <v>16</v>
      </c>
      <c r="E288" s="5">
        <v>15</v>
      </c>
      <c r="F288" s="5">
        <v>10</v>
      </c>
      <c r="G288" s="5">
        <v>17</v>
      </c>
    </row>
    <row r="289" spans="2:7" x14ac:dyDescent="0.25">
      <c r="B289" t="s">
        <v>48</v>
      </c>
      <c r="C289" s="5">
        <v>16</v>
      </c>
      <c r="D289" s="5">
        <v>18</v>
      </c>
      <c r="E289" s="5">
        <v>15</v>
      </c>
      <c r="F289" s="5">
        <v>11</v>
      </c>
      <c r="G289" s="5">
        <v>17</v>
      </c>
    </row>
    <row r="290" spans="2:7" x14ac:dyDescent="0.25">
      <c r="B290" t="s">
        <v>49</v>
      </c>
      <c r="C290" s="5">
        <v>5</v>
      </c>
      <c r="D290" s="5">
        <v>12</v>
      </c>
      <c r="E290" s="5">
        <v>7</v>
      </c>
      <c r="F290" s="5">
        <v>8</v>
      </c>
      <c r="G290" s="5">
        <v>8</v>
      </c>
    </row>
    <row r="291" spans="2:7" x14ac:dyDescent="0.25">
      <c r="B291" t="s">
        <v>50</v>
      </c>
      <c r="C291" s="5">
        <v>1</v>
      </c>
      <c r="D291" s="5">
        <v>6</v>
      </c>
      <c r="E291" s="5">
        <v>5</v>
      </c>
      <c r="F291" s="5">
        <v>0</v>
      </c>
      <c r="G291" s="5">
        <v>0</v>
      </c>
    </row>
    <row r="292" spans="2:7" x14ac:dyDescent="0.25">
      <c r="B292" t="s">
        <v>51</v>
      </c>
      <c r="C292" s="5">
        <v>0</v>
      </c>
      <c r="D292" s="5">
        <v>0</v>
      </c>
      <c r="E292" s="5">
        <v>0</v>
      </c>
      <c r="F292" s="5">
        <v>0</v>
      </c>
      <c r="G292" s="5">
        <v>0</v>
      </c>
    </row>
    <row r="293" spans="2:7" x14ac:dyDescent="0.25">
      <c r="B293" t="s">
        <v>52</v>
      </c>
      <c r="C293" s="5">
        <v>9</v>
      </c>
      <c r="D293" s="5">
        <v>13</v>
      </c>
      <c r="E293" s="5">
        <v>8</v>
      </c>
      <c r="F293" s="5">
        <v>5</v>
      </c>
      <c r="G293" s="5">
        <v>6</v>
      </c>
    </row>
    <row r="294" spans="2:7" x14ac:dyDescent="0.25">
      <c r="B294" t="s">
        <v>53</v>
      </c>
      <c r="C294" s="5">
        <v>7</v>
      </c>
      <c r="D294" s="5">
        <v>14</v>
      </c>
      <c r="E294" s="5">
        <v>9</v>
      </c>
      <c r="F294" s="5">
        <v>6</v>
      </c>
      <c r="G294" s="5">
        <v>4</v>
      </c>
    </row>
    <row r="295" spans="2:7" x14ac:dyDescent="0.25">
      <c r="B295" t="s">
        <v>54</v>
      </c>
      <c r="C295" s="5">
        <v>0</v>
      </c>
      <c r="D295" s="5">
        <v>2</v>
      </c>
      <c r="E295" s="5">
        <v>0</v>
      </c>
      <c r="F295" s="5">
        <v>1</v>
      </c>
      <c r="G295" s="5">
        <v>0</v>
      </c>
    </row>
    <row r="296" spans="2:7" x14ac:dyDescent="0.25">
      <c r="B296" t="s">
        <v>55</v>
      </c>
      <c r="C296" s="5">
        <v>8</v>
      </c>
      <c r="D296" s="5">
        <v>7</v>
      </c>
      <c r="E296" s="5">
        <v>4</v>
      </c>
      <c r="F296" s="5">
        <v>7</v>
      </c>
      <c r="G296" s="5">
        <v>8</v>
      </c>
    </row>
    <row r="297" spans="2:7" x14ac:dyDescent="0.25">
      <c r="B297" t="s">
        <v>56</v>
      </c>
      <c r="C297" s="5">
        <v>14</v>
      </c>
      <c r="D297" s="5">
        <v>12</v>
      </c>
      <c r="E297" s="5">
        <v>11</v>
      </c>
      <c r="F297" s="5">
        <v>9</v>
      </c>
      <c r="G297" s="5">
        <v>11</v>
      </c>
    </row>
    <row r="298" spans="2:7" x14ac:dyDescent="0.25">
      <c r="B298" t="s">
        <v>57</v>
      </c>
      <c r="C298" s="5">
        <v>14</v>
      </c>
      <c r="D298" s="5">
        <v>17</v>
      </c>
      <c r="E298" s="5">
        <v>13</v>
      </c>
      <c r="F298" s="5">
        <v>9</v>
      </c>
      <c r="G298" s="5">
        <v>12</v>
      </c>
    </row>
    <row r="299" spans="2:7" x14ac:dyDescent="0.25">
      <c r="B299" t="s">
        <v>58</v>
      </c>
      <c r="C299" s="5">
        <v>5</v>
      </c>
      <c r="D299" s="5">
        <v>10</v>
      </c>
      <c r="E299" s="5">
        <v>7</v>
      </c>
      <c r="F299" s="5">
        <v>5</v>
      </c>
      <c r="G299" s="5">
        <v>3</v>
      </c>
    </row>
    <row r="300" spans="2:7" x14ac:dyDescent="0.25">
      <c r="B300" t="s">
        <v>59</v>
      </c>
      <c r="C300" s="5">
        <v>0</v>
      </c>
      <c r="D300" s="5">
        <v>0</v>
      </c>
      <c r="E300" s="5">
        <v>0</v>
      </c>
      <c r="F300" s="5">
        <v>0</v>
      </c>
      <c r="G300" s="5">
        <v>0</v>
      </c>
    </row>
    <row r="301" spans="2:7" x14ac:dyDescent="0.25">
      <c r="B301" t="s">
        <v>60</v>
      </c>
      <c r="C301" s="5">
        <v>0</v>
      </c>
      <c r="D301" s="5">
        <v>0</v>
      </c>
      <c r="E301" s="5">
        <v>0</v>
      </c>
      <c r="F301" s="5">
        <v>0</v>
      </c>
      <c r="G301" s="5">
        <v>0</v>
      </c>
    </row>
    <row r="302" spans="2:7" x14ac:dyDescent="0.25">
      <c r="B302" t="s">
        <v>61</v>
      </c>
      <c r="C302" s="5">
        <v>0</v>
      </c>
      <c r="D302" s="5">
        <v>0</v>
      </c>
      <c r="E302" s="5">
        <v>0</v>
      </c>
      <c r="F302" s="5">
        <v>0</v>
      </c>
      <c r="G302" s="5">
        <v>0</v>
      </c>
    </row>
    <row r="303" spans="2:7" x14ac:dyDescent="0.25">
      <c r="B303" t="s">
        <v>62</v>
      </c>
      <c r="C303" s="5">
        <v>0</v>
      </c>
      <c r="D303" s="5">
        <v>0</v>
      </c>
      <c r="E303" s="5">
        <v>0</v>
      </c>
      <c r="F303" s="5">
        <v>0</v>
      </c>
      <c r="G303" s="5">
        <v>0</v>
      </c>
    </row>
    <row r="304" spans="2:7" x14ac:dyDescent="0.25">
      <c r="B304" t="s">
        <v>63</v>
      </c>
      <c r="C304" s="5">
        <v>17</v>
      </c>
      <c r="D304" s="5">
        <v>11</v>
      </c>
      <c r="E304" s="5">
        <v>7</v>
      </c>
      <c r="F304" s="5">
        <v>11</v>
      </c>
      <c r="G304" s="5">
        <v>19</v>
      </c>
    </row>
    <row r="305" spans="1:7" x14ac:dyDescent="0.25">
      <c r="B305" t="s">
        <v>64</v>
      </c>
      <c r="C305" s="5">
        <v>18</v>
      </c>
      <c r="D305" s="5">
        <v>19</v>
      </c>
      <c r="E305" s="5">
        <v>15</v>
      </c>
      <c r="F305" s="5">
        <v>17</v>
      </c>
      <c r="G305" s="5">
        <v>19</v>
      </c>
    </row>
    <row r="306" spans="1:7" x14ac:dyDescent="0.25">
      <c r="B306" t="s">
        <v>65</v>
      </c>
      <c r="C306" s="5">
        <v>19</v>
      </c>
      <c r="D306" s="5">
        <v>20</v>
      </c>
      <c r="E306" s="5">
        <v>18</v>
      </c>
      <c r="F306" s="5">
        <v>14</v>
      </c>
      <c r="G306" s="5">
        <v>19</v>
      </c>
    </row>
    <row r="307" spans="1:7" x14ac:dyDescent="0.25">
      <c r="B307" t="s">
        <v>66</v>
      </c>
      <c r="C307" s="5">
        <v>19</v>
      </c>
      <c r="D307" s="5">
        <v>25</v>
      </c>
      <c r="E307" s="5">
        <v>17</v>
      </c>
      <c r="F307" s="5">
        <v>19</v>
      </c>
      <c r="G307" s="5">
        <v>19</v>
      </c>
    </row>
    <row r="308" spans="1:7" x14ac:dyDescent="0.25">
      <c r="B308" t="s">
        <v>67</v>
      </c>
      <c r="C308" s="5">
        <v>19</v>
      </c>
      <c r="D308" s="5">
        <v>25</v>
      </c>
      <c r="E308" s="5">
        <v>21</v>
      </c>
      <c r="F308" s="5">
        <v>16</v>
      </c>
      <c r="G308" s="5">
        <v>16</v>
      </c>
    </row>
    <row r="309" spans="1:7" x14ac:dyDescent="0.25">
      <c r="B309" t="s">
        <v>68</v>
      </c>
      <c r="C309" s="5">
        <v>22</v>
      </c>
      <c r="D309" s="5">
        <v>22</v>
      </c>
      <c r="E309" s="5">
        <v>19</v>
      </c>
      <c r="F309" s="5">
        <v>17</v>
      </c>
      <c r="G309" s="5">
        <v>20</v>
      </c>
    </row>
    <row r="310" spans="1:7" x14ac:dyDescent="0.25">
      <c r="A310" t="s">
        <v>48</v>
      </c>
      <c r="B310" t="s">
        <v>38</v>
      </c>
      <c r="C310" s="5">
        <v>21</v>
      </c>
      <c r="D310" s="5">
        <v>21</v>
      </c>
      <c r="E310" s="5">
        <v>18</v>
      </c>
      <c r="F310" s="5">
        <v>19</v>
      </c>
      <c r="G310" s="5">
        <v>20</v>
      </c>
    </row>
    <row r="311" spans="1:7" x14ac:dyDescent="0.25">
      <c r="B311" t="s">
        <v>39</v>
      </c>
      <c r="C311" s="5">
        <v>16</v>
      </c>
      <c r="D311" s="5">
        <v>20</v>
      </c>
      <c r="E311" s="5">
        <v>15</v>
      </c>
      <c r="F311" s="5">
        <v>8</v>
      </c>
      <c r="G311" s="5">
        <v>11</v>
      </c>
    </row>
    <row r="312" spans="1:7" x14ac:dyDescent="0.25">
      <c r="B312" t="s">
        <v>40</v>
      </c>
      <c r="C312" s="5">
        <v>18</v>
      </c>
      <c r="D312" s="5">
        <v>25</v>
      </c>
      <c r="E312" s="5">
        <v>20</v>
      </c>
      <c r="F312" s="5">
        <v>5</v>
      </c>
      <c r="G312" s="5">
        <v>10</v>
      </c>
    </row>
    <row r="313" spans="1:7" x14ac:dyDescent="0.25">
      <c r="B313" t="s">
        <v>41</v>
      </c>
      <c r="C313" s="5">
        <v>22</v>
      </c>
      <c r="D313" s="5">
        <v>23</v>
      </c>
      <c r="E313" s="5">
        <v>20</v>
      </c>
      <c r="F313" s="5">
        <v>17</v>
      </c>
      <c r="G313" s="5">
        <v>19</v>
      </c>
    </row>
    <row r="314" spans="1:7" x14ac:dyDescent="0.25">
      <c r="B314" t="s">
        <v>42</v>
      </c>
      <c r="C314" s="5">
        <v>26</v>
      </c>
      <c r="D314" s="5">
        <v>28</v>
      </c>
      <c r="E314" s="5">
        <v>24</v>
      </c>
      <c r="F314" s="5">
        <v>20</v>
      </c>
      <c r="G314" s="5">
        <v>21</v>
      </c>
    </row>
    <row r="315" spans="1:7" x14ac:dyDescent="0.25">
      <c r="B315" t="s">
        <v>43</v>
      </c>
      <c r="C315" s="5">
        <v>23</v>
      </c>
      <c r="D315" s="5">
        <v>23</v>
      </c>
      <c r="E315" s="5">
        <v>20</v>
      </c>
      <c r="F315" s="5">
        <v>19</v>
      </c>
      <c r="G315" s="5">
        <v>21</v>
      </c>
    </row>
    <row r="316" spans="1:7" x14ac:dyDescent="0.25">
      <c r="B316" t="s">
        <v>44</v>
      </c>
      <c r="C316" s="5">
        <v>19</v>
      </c>
      <c r="D316" s="5">
        <v>21</v>
      </c>
      <c r="E316" s="5">
        <v>20</v>
      </c>
      <c r="F316" s="5">
        <v>18</v>
      </c>
      <c r="G316" s="5">
        <v>22</v>
      </c>
    </row>
    <row r="317" spans="1:7" x14ac:dyDescent="0.25">
      <c r="B317" t="s">
        <v>45</v>
      </c>
      <c r="C317" s="5">
        <v>20</v>
      </c>
      <c r="D317" s="5">
        <v>24</v>
      </c>
      <c r="E317" s="5">
        <v>20</v>
      </c>
      <c r="F317" s="5">
        <v>20</v>
      </c>
      <c r="G317" s="5">
        <v>22</v>
      </c>
    </row>
    <row r="318" spans="1:7" x14ac:dyDescent="0.25">
      <c r="B318" t="s">
        <v>46</v>
      </c>
      <c r="C318" s="5">
        <v>14</v>
      </c>
      <c r="D318" s="5">
        <v>20</v>
      </c>
      <c r="E318" s="5">
        <v>16</v>
      </c>
      <c r="F318" s="5">
        <v>15</v>
      </c>
      <c r="G318" s="5">
        <v>12</v>
      </c>
    </row>
    <row r="319" spans="1:7" x14ac:dyDescent="0.25">
      <c r="B319" t="s">
        <v>47</v>
      </c>
      <c r="C319" s="5">
        <v>6</v>
      </c>
      <c r="D319" s="5">
        <v>7</v>
      </c>
      <c r="E319" s="5">
        <v>4</v>
      </c>
      <c r="F319" s="5">
        <v>8</v>
      </c>
      <c r="G319" s="5">
        <v>2</v>
      </c>
    </row>
    <row r="320" spans="1:7" x14ac:dyDescent="0.25">
      <c r="B320" t="s">
        <v>48</v>
      </c>
      <c r="C320" s="5">
        <v>3</v>
      </c>
      <c r="D320" s="5">
        <v>6</v>
      </c>
      <c r="E320" s="5">
        <v>2</v>
      </c>
      <c r="F320" s="5">
        <v>4</v>
      </c>
      <c r="G320" s="5">
        <v>3</v>
      </c>
    </row>
    <row r="321" spans="2:7" x14ac:dyDescent="0.25">
      <c r="B321" t="s">
        <v>49</v>
      </c>
      <c r="C321" s="5">
        <v>20</v>
      </c>
      <c r="D321" s="5">
        <v>18</v>
      </c>
      <c r="E321" s="5">
        <v>15</v>
      </c>
      <c r="F321" s="5">
        <v>16</v>
      </c>
      <c r="G321" s="5">
        <v>23</v>
      </c>
    </row>
    <row r="322" spans="2:7" x14ac:dyDescent="0.25">
      <c r="B322" t="s">
        <v>50</v>
      </c>
      <c r="C322" s="5">
        <v>28</v>
      </c>
      <c r="D322" s="5">
        <v>31</v>
      </c>
      <c r="E322" s="5">
        <v>26</v>
      </c>
      <c r="F322" s="5">
        <v>25</v>
      </c>
      <c r="G322" s="5">
        <v>27</v>
      </c>
    </row>
    <row r="323" spans="2:7" x14ac:dyDescent="0.25">
      <c r="B323" t="s">
        <v>51</v>
      </c>
      <c r="C323" s="5">
        <v>28</v>
      </c>
      <c r="D323" s="5">
        <v>30</v>
      </c>
      <c r="E323" s="5">
        <v>25</v>
      </c>
      <c r="F323" s="5">
        <v>22</v>
      </c>
      <c r="G323" s="5">
        <v>27</v>
      </c>
    </row>
    <row r="324" spans="2:7" x14ac:dyDescent="0.25">
      <c r="B324" t="s">
        <v>52</v>
      </c>
      <c r="C324" s="5">
        <v>27</v>
      </c>
      <c r="D324" s="5">
        <v>27</v>
      </c>
      <c r="E324" s="5">
        <v>25</v>
      </c>
      <c r="F324" s="5">
        <v>22</v>
      </c>
      <c r="G324" s="5">
        <v>25</v>
      </c>
    </row>
    <row r="325" spans="2:7" x14ac:dyDescent="0.25">
      <c r="B325" t="s">
        <v>53</v>
      </c>
      <c r="C325" s="5">
        <v>24</v>
      </c>
      <c r="D325" s="5">
        <v>25</v>
      </c>
      <c r="E325" s="5">
        <v>22</v>
      </c>
      <c r="F325" s="5">
        <v>20</v>
      </c>
      <c r="G325" s="5">
        <v>22</v>
      </c>
    </row>
    <row r="326" spans="2:7" x14ac:dyDescent="0.25">
      <c r="B326" t="s">
        <v>54</v>
      </c>
      <c r="C326" s="5">
        <v>21</v>
      </c>
      <c r="D326" s="5">
        <v>21</v>
      </c>
      <c r="E326" s="5">
        <v>19</v>
      </c>
      <c r="F326" s="5">
        <v>19</v>
      </c>
      <c r="G326" s="5">
        <v>21</v>
      </c>
    </row>
    <row r="327" spans="2:7" x14ac:dyDescent="0.25">
      <c r="B327" t="s">
        <v>55</v>
      </c>
      <c r="C327" s="5">
        <v>19</v>
      </c>
      <c r="D327" s="5">
        <v>16</v>
      </c>
      <c r="E327" s="5">
        <v>16</v>
      </c>
      <c r="F327" s="5">
        <v>18</v>
      </c>
      <c r="G327" s="5">
        <v>19</v>
      </c>
    </row>
    <row r="328" spans="2:7" x14ac:dyDescent="0.25">
      <c r="B328" t="s">
        <v>56</v>
      </c>
      <c r="C328" s="5">
        <v>17</v>
      </c>
      <c r="D328" s="5">
        <v>18</v>
      </c>
      <c r="E328" s="5">
        <v>15</v>
      </c>
      <c r="F328" s="5">
        <v>15</v>
      </c>
      <c r="G328" s="5">
        <v>15</v>
      </c>
    </row>
    <row r="329" spans="2:7" x14ac:dyDescent="0.25">
      <c r="B329" t="s">
        <v>57</v>
      </c>
      <c r="C329" s="5">
        <v>12</v>
      </c>
      <c r="D329" s="5">
        <v>14</v>
      </c>
      <c r="E329" s="5">
        <v>11</v>
      </c>
      <c r="F329" s="5">
        <v>7</v>
      </c>
      <c r="G329" s="5">
        <v>8</v>
      </c>
    </row>
    <row r="330" spans="2:7" x14ac:dyDescent="0.25">
      <c r="B330" t="s">
        <v>58</v>
      </c>
      <c r="C330" s="5">
        <v>13</v>
      </c>
      <c r="D330" s="5">
        <v>14</v>
      </c>
      <c r="E330" s="5">
        <v>10</v>
      </c>
      <c r="F330" s="5">
        <v>10</v>
      </c>
      <c r="G330" s="5">
        <v>14</v>
      </c>
    </row>
    <row r="331" spans="2:7" x14ac:dyDescent="0.25">
      <c r="B331" t="s">
        <v>59</v>
      </c>
      <c r="C331" s="5">
        <v>16</v>
      </c>
      <c r="D331" s="5">
        <v>15</v>
      </c>
      <c r="E331" s="5">
        <v>12</v>
      </c>
      <c r="F331" s="5">
        <v>13</v>
      </c>
      <c r="G331" s="5">
        <v>16</v>
      </c>
    </row>
    <row r="332" spans="2:7" x14ac:dyDescent="0.25">
      <c r="B332" t="s">
        <v>60</v>
      </c>
      <c r="C332" s="5">
        <v>22</v>
      </c>
      <c r="D332" s="5">
        <v>21</v>
      </c>
      <c r="E332" s="5">
        <v>19</v>
      </c>
      <c r="F332" s="5">
        <v>17</v>
      </c>
      <c r="G332" s="5">
        <v>20</v>
      </c>
    </row>
    <row r="333" spans="2:7" x14ac:dyDescent="0.25">
      <c r="B333" t="s">
        <v>61</v>
      </c>
      <c r="C333" s="5">
        <v>35</v>
      </c>
      <c r="D333" s="5">
        <v>36</v>
      </c>
      <c r="E333" s="5">
        <v>34</v>
      </c>
      <c r="F333" s="5">
        <v>30</v>
      </c>
      <c r="G333" s="5">
        <v>33</v>
      </c>
    </row>
    <row r="334" spans="2:7" x14ac:dyDescent="0.25">
      <c r="B334" t="s">
        <v>62</v>
      </c>
      <c r="C334" s="5">
        <v>22</v>
      </c>
      <c r="D334" s="5">
        <v>27</v>
      </c>
      <c r="E334" s="5">
        <v>23</v>
      </c>
      <c r="F334" s="5">
        <v>23</v>
      </c>
      <c r="G334" s="5">
        <v>21</v>
      </c>
    </row>
    <row r="335" spans="2:7" x14ac:dyDescent="0.25">
      <c r="B335" t="s">
        <v>63</v>
      </c>
      <c r="C335" s="5">
        <v>26</v>
      </c>
      <c r="D335" s="5">
        <v>23</v>
      </c>
      <c r="E335" s="5">
        <v>23</v>
      </c>
      <c r="F335" s="5">
        <v>13</v>
      </c>
      <c r="G335" s="5">
        <v>22</v>
      </c>
    </row>
    <row r="336" spans="2:7" x14ac:dyDescent="0.25">
      <c r="B336" t="s">
        <v>64</v>
      </c>
      <c r="C336" s="5">
        <v>30</v>
      </c>
      <c r="D336" s="5">
        <v>30</v>
      </c>
      <c r="E336" s="5">
        <v>27</v>
      </c>
      <c r="F336" s="5">
        <v>25</v>
      </c>
      <c r="G336" s="5">
        <v>30</v>
      </c>
    </row>
    <row r="337" spans="1:7" x14ac:dyDescent="0.25">
      <c r="B337" t="s">
        <v>65</v>
      </c>
      <c r="C337" s="5">
        <v>29</v>
      </c>
      <c r="D337" s="5">
        <v>31</v>
      </c>
      <c r="E337" s="5">
        <v>27</v>
      </c>
      <c r="F337" s="5">
        <v>26</v>
      </c>
      <c r="G337" s="5">
        <v>29</v>
      </c>
    </row>
    <row r="338" spans="1:7" x14ac:dyDescent="0.25">
      <c r="B338" t="s">
        <v>66</v>
      </c>
      <c r="C338" s="5">
        <v>26</v>
      </c>
      <c r="D338" s="5">
        <v>28</v>
      </c>
      <c r="E338" s="5">
        <v>24</v>
      </c>
      <c r="F338" s="5">
        <v>22</v>
      </c>
      <c r="G338" s="5">
        <v>24</v>
      </c>
    </row>
    <row r="339" spans="1:7" x14ac:dyDescent="0.25">
      <c r="B339" t="s">
        <v>67</v>
      </c>
      <c r="C339" s="5">
        <v>16</v>
      </c>
      <c r="D339" s="5">
        <v>17</v>
      </c>
      <c r="E339" s="5">
        <v>12</v>
      </c>
      <c r="F339" s="5">
        <v>18</v>
      </c>
      <c r="G339" s="5">
        <v>13</v>
      </c>
    </row>
    <row r="340" spans="1:7" x14ac:dyDescent="0.25">
      <c r="A340" t="s">
        <v>49</v>
      </c>
      <c r="B340" t="s">
        <v>38</v>
      </c>
      <c r="C340" s="5">
        <v>11</v>
      </c>
      <c r="D340" s="5">
        <v>11</v>
      </c>
      <c r="E340" s="5">
        <v>8</v>
      </c>
      <c r="F340" s="5">
        <v>11</v>
      </c>
      <c r="G340" s="5">
        <v>7</v>
      </c>
    </row>
    <row r="341" spans="1:7" x14ac:dyDescent="0.25">
      <c r="B341" t="s">
        <v>39</v>
      </c>
      <c r="C341" s="5">
        <v>3</v>
      </c>
      <c r="D341" s="5">
        <v>6</v>
      </c>
      <c r="E341" s="5">
        <v>2</v>
      </c>
      <c r="F341" s="5">
        <v>3</v>
      </c>
      <c r="G341" s="5">
        <v>0</v>
      </c>
    </row>
    <row r="342" spans="1:7" x14ac:dyDescent="0.25">
      <c r="B342" t="s">
        <v>40</v>
      </c>
      <c r="C342" s="5">
        <v>0</v>
      </c>
      <c r="D342" s="5">
        <v>2</v>
      </c>
      <c r="E342" s="5">
        <v>0</v>
      </c>
      <c r="F342" s="5">
        <v>0</v>
      </c>
      <c r="G342" s="5">
        <v>0</v>
      </c>
    </row>
    <row r="343" spans="1:7" x14ac:dyDescent="0.25">
      <c r="B343" t="s">
        <v>41</v>
      </c>
      <c r="C343" s="5">
        <v>13</v>
      </c>
      <c r="D343" s="5">
        <v>11</v>
      </c>
      <c r="E343" s="5">
        <v>7</v>
      </c>
      <c r="F343" s="5">
        <v>3</v>
      </c>
      <c r="G343" s="5">
        <v>10</v>
      </c>
    </row>
    <row r="344" spans="1:7" x14ac:dyDescent="0.25">
      <c r="B344" t="s">
        <v>42</v>
      </c>
      <c r="C344" s="5">
        <v>19</v>
      </c>
      <c r="D344" s="5">
        <v>21</v>
      </c>
      <c r="E344" s="5">
        <v>17</v>
      </c>
      <c r="F344" s="5">
        <v>11</v>
      </c>
      <c r="G344" s="5">
        <v>17</v>
      </c>
    </row>
    <row r="345" spans="1:7" x14ac:dyDescent="0.25">
      <c r="B345" t="s">
        <v>43</v>
      </c>
      <c r="C345" s="5">
        <v>23</v>
      </c>
      <c r="D345" s="5">
        <v>24</v>
      </c>
      <c r="E345" s="5">
        <v>23</v>
      </c>
      <c r="F345" s="5">
        <v>14</v>
      </c>
      <c r="G345" s="5">
        <v>18</v>
      </c>
    </row>
    <row r="346" spans="1:7" x14ac:dyDescent="0.25">
      <c r="B346" t="s">
        <v>44</v>
      </c>
      <c r="C346" s="5">
        <v>10</v>
      </c>
      <c r="D346" s="5">
        <v>11</v>
      </c>
      <c r="E346" s="5">
        <v>11</v>
      </c>
      <c r="F346" s="5">
        <v>6</v>
      </c>
      <c r="G346" s="5">
        <v>8</v>
      </c>
    </row>
    <row r="347" spans="1:7" x14ac:dyDescent="0.25">
      <c r="B347" t="s">
        <v>45</v>
      </c>
      <c r="C347" s="5">
        <v>13</v>
      </c>
      <c r="D347" s="5">
        <v>9</v>
      </c>
      <c r="E347" s="5">
        <v>10</v>
      </c>
      <c r="F347" s="5">
        <v>4</v>
      </c>
      <c r="G347" s="5">
        <v>9</v>
      </c>
    </row>
    <row r="348" spans="1:7" x14ac:dyDescent="0.25">
      <c r="B348" t="s">
        <v>46</v>
      </c>
      <c r="C348" s="5">
        <v>8</v>
      </c>
      <c r="D348" s="5">
        <v>10</v>
      </c>
      <c r="E348" s="5">
        <v>7</v>
      </c>
      <c r="F348" s="5">
        <v>1</v>
      </c>
      <c r="G348" s="5">
        <v>9</v>
      </c>
    </row>
    <row r="349" spans="1:7" x14ac:dyDescent="0.25">
      <c r="B349" t="s">
        <v>47</v>
      </c>
      <c r="C349" s="5">
        <v>25</v>
      </c>
      <c r="D349" s="5">
        <v>19</v>
      </c>
      <c r="E349" s="5">
        <v>19</v>
      </c>
      <c r="F349" s="5">
        <v>17</v>
      </c>
      <c r="G349" s="5">
        <v>26</v>
      </c>
    </row>
    <row r="350" spans="1:7" x14ac:dyDescent="0.25">
      <c r="B350" t="s">
        <v>48</v>
      </c>
      <c r="C350" s="5">
        <v>32</v>
      </c>
      <c r="D350" s="5">
        <v>36</v>
      </c>
      <c r="E350" s="5">
        <v>31</v>
      </c>
      <c r="F350" s="5">
        <v>30</v>
      </c>
      <c r="G350" s="5">
        <v>32</v>
      </c>
    </row>
    <row r="351" spans="1:7" x14ac:dyDescent="0.25">
      <c r="B351" t="s">
        <v>49</v>
      </c>
      <c r="C351" s="5">
        <v>30</v>
      </c>
      <c r="D351" s="5">
        <v>33</v>
      </c>
      <c r="E351" s="5">
        <v>29</v>
      </c>
      <c r="F351" s="5">
        <v>28</v>
      </c>
      <c r="G351" s="5">
        <v>30</v>
      </c>
    </row>
    <row r="352" spans="1:7" x14ac:dyDescent="0.25">
      <c r="B352" t="s">
        <v>50</v>
      </c>
      <c r="C352" s="5">
        <v>28</v>
      </c>
      <c r="D352" s="5">
        <v>31</v>
      </c>
      <c r="E352" s="5">
        <v>27</v>
      </c>
      <c r="F352" s="5">
        <v>26</v>
      </c>
      <c r="G352" s="5">
        <v>28</v>
      </c>
    </row>
    <row r="353" spans="2:7" x14ac:dyDescent="0.25">
      <c r="B353" t="s">
        <v>51</v>
      </c>
      <c r="C353" s="5">
        <v>24</v>
      </c>
      <c r="D353" s="5">
        <v>25</v>
      </c>
      <c r="E353" s="5">
        <v>22</v>
      </c>
      <c r="F353" s="5">
        <v>22</v>
      </c>
      <c r="G353" s="5">
        <v>25</v>
      </c>
    </row>
    <row r="354" spans="2:7" x14ac:dyDescent="0.25">
      <c r="B354" t="s">
        <v>52</v>
      </c>
      <c r="C354" s="5">
        <v>13</v>
      </c>
      <c r="D354" s="5">
        <v>17</v>
      </c>
      <c r="E354" s="5">
        <v>13</v>
      </c>
      <c r="F354" s="5">
        <v>11</v>
      </c>
      <c r="G354" s="5">
        <v>10</v>
      </c>
    </row>
    <row r="355" spans="2:7" x14ac:dyDescent="0.25">
      <c r="B355" t="s">
        <v>53</v>
      </c>
      <c r="C355" s="5">
        <v>13</v>
      </c>
      <c r="D355" s="5">
        <v>8</v>
      </c>
      <c r="E355" s="5">
        <v>4</v>
      </c>
      <c r="F355" s="5">
        <v>7</v>
      </c>
      <c r="G355" s="5">
        <v>7</v>
      </c>
    </row>
    <row r="356" spans="2:7" x14ac:dyDescent="0.25">
      <c r="B356" t="s">
        <v>54</v>
      </c>
      <c r="C356" s="5">
        <v>15</v>
      </c>
      <c r="D356" s="5">
        <v>14</v>
      </c>
      <c r="E356" s="5">
        <v>10</v>
      </c>
      <c r="F356" s="5">
        <v>9</v>
      </c>
      <c r="G356" s="5">
        <v>14</v>
      </c>
    </row>
    <row r="357" spans="2:7" x14ac:dyDescent="0.25">
      <c r="B357" t="s">
        <v>55</v>
      </c>
      <c r="C357" s="5">
        <v>17</v>
      </c>
      <c r="D357" s="5">
        <v>23</v>
      </c>
      <c r="E357" s="5">
        <v>20</v>
      </c>
      <c r="F357" s="5">
        <v>14</v>
      </c>
      <c r="G357" s="5">
        <v>20</v>
      </c>
    </row>
    <row r="358" spans="2:7" x14ac:dyDescent="0.25">
      <c r="B358" t="s">
        <v>56</v>
      </c>
      <c r="C358" s="5">
        <v>20</v>
      </c>
      <c r="D358" s="5">
        <v>20</v>
      </c>
      <c r="E358" s="5">
        <v>19</v>
      </c>
      <c r="F358" s="5">
        <v>13</v>
      </c>
      <c r="G358" s="5">
        <v>17</v>
      </c>
    </row>
    <row r="359" spans="2:7" x14ac:dyDescent="0.25">
      <c r="B359" t="s">
        <v>57</v>
      </c>
      <c r="C359" s="5">
        <v>19</v>
      </c>
      <c r="D359" s="5">
        <v>23</v>
      </c>
      <c r="E359" s="5">
        <v>20</v>
      </c>
      <c r="F359" s="5">
        <v>17</v>
      </c>
      <c r="G359" s="5">
        <v>18</v>
      </c>
    </row>
    <row r="360" spans="2:7" x14ac:dyDescent="0.25">
      <c r="B360" t="s">
        <v>58</v>
      </c>
      <c r="C360" s="5">
        <v>32</v>
      </c>
      <c r="D360" s="5">
        <v>36</v>
      </c>
      <c r="E360" s="5">
        <v>33</v>
      </c>
      <c r="F360" s="5">
        <v>28</v>
      </c>
      <c r="G360" s="5">
        <v>30</v>
      </c>
    </row>
    <row r="361" spans="2:7" x14ac:dyDescent="0.25">
      <c r="B361" t="s">
        <v>59</v>
      </c>
      <c r="C361" s="5">
        <v>34</v>
      </c>
      <c r="D361" s="5">
        <v>37</v>
      </c>
      <c r="E361" s="5">
        <v>34</v>
      </c>
      <c r="F361" s="5">
        <v>29</v>
      </c>
      <c r="G361" s="5">
        <v>32</v>
      </c>
    </row>
    <row r="362" spans="2:7" x14ac:dyDescent="0.25">
      <c r="B362" t="s">
        <v>60</v>
      </c>
      <c r="C362" s="5">
        <v>23</v>
      </c>
      <c r="D362" s="5">
        <v>26</v>
      </c>
      <c r="E362" s="5">
        <v>23</v>
      </c>
      <c r="F362" s="5">
        <v>22</v>
      </c>
      <c r="G362" s="5">
        <v>15</v>
      </c>
    </row>
    <row r="363" spans="2:7" x14ac:dyDescent="0.25">
      <c r="B363" t="s">
        <v>61</v>
      </c>
      <c r="C363" s="5">
        <v>24</v>
      </c>
      <c r="D363" s="5">
        <v>22</v>
      </c>
      <c r="E363" s="5">
        <v>22</v>
      </c>
      <c r="F363" s="5">
        <v>13</v>
      </c>
      <c r="G363" s="5">
        <v>23</v>
      </c>
    </row>
    <row r="364" spans="2:7" x14ac:dyDescent="0.25">
      <c r="B364" t="s">
        <v>62</v>
      </c>
      <c r="C364" s="5">
        <v>31</v>
      </c>
      <c r="D364" s="5">
        <v>31</v>
      </c>
      <c r="E364" s="5">
        <v>29</v>
      </c>
      <c r="F364" s="5">
        <v>27</v>
      </c>
      <c r="G364" s="5">
        <v>32</v>
      </c>
    </row>
    <row r="365" spans="2:7" x14ac:dyDescent="0.25">
      <c r="B365" t="s">
        <v>63</v>
      </c>
      <c r="C365" s="5">
        <v>32</v>
      </c>
      <c r="D365" s="5">
        <v>29</v>
      </c>
      <c r="E365" s="5">
        <v>31</v>
      </c>
      <c r="F365" s="5">
        <v>26</v>
      </c>
      <c r="G365" s="5">
        <v>32</v>
      </c>
    </row>
    <row r="366" spans="2:7" x14ac:dyDescent="0.25">
      <c r="B366" s="6">
        <v>27</v>
      </c>
      <c r="C366" s="7"/>
      <c r="D366" s="7"/>
      <c r="E366" s="7"/>
      <c r="F366" s="7"/>
      <c r="G366" s="7"/>
    </row>
    <row r="367" spans="2:7" x14ac:dyDescent="0.25">
      <c r="B367" s="6">
        <v>28</v>
      </c>
      <c r="C367" s="7"/>
      <c r="D367" s="7"/>
      <c r="E367" s="7" t="str">
        <f t="shared" ref="E367:E389" si="0">IF(D367&gt;1,"Check","")</f>
        <v/>
      </c>
      <c r="F367" s="7"/>
      <c r="G367" s="7"/>
    </row>
    <row r="368" spans="2:7" x14ac:dyDescent="0.25">
      <c r="B368" s="6">
        <v>29</v>
      </c>
      <c r="C368" s="7"/>
      <c r="D368" s="7"/>
      <c r="E368" s="7" t="str">
        <f t="shared" si="0"/>
        <v/>
      </c>
      <c r="F368" s="7"/>
      <c r="G368" s="7"/>
    </row>
    <row r="369" spans="2:7" x14ac:dyDescent="0.25">
      <c r="B369" s="6">
        <v>30</v>
      </c>
      <c r="C369" s="7"/>
      <c r="D369" s="7"/>
      <c r="E369" s="7" t="str">
        <f t="shared" si="0"/>
        <v/>
      </c>
      <c r="F369" s="7"/>
      <c r="G369" s="7"/>
    </row>
    <row r="370" spans="2:7" x14ac:dyDescent="0.25">
      <c r="B370" s="6">
        <v>31</v>
      </c>
      <c r="C370" s="7"/>
      <c r="D370" s="7"/>
      <c r="E370" s="7" t="str">
        <f t="shared" si="0"/>
        <v/>
      </c>
      <c r="F370" s="7"/>
      <c r="G370" s="7"/>
    </row>
    <row r="371" spans="2:7" x14ac:dyDescent="0.25">
      <c r="E371" t="str">
        <f t="shared" si="0"/>
        <v/>
      </c>
    </row>
    <row r="372" spans="2:7" x14ac:dyDescent="0.25">
      <c r="E372" t="str">
        <f t="shared" si="0"/>
        <v/>
      </c>
    </row>
    <row r="373" spans="2:7" x14ac:dyDescent="0.25">
      <c r="E373" t="str">
        <f t="shared" si="0"/>
        <v/>
      </c>
    </row>
    <row r="374" spans="2:7" x14ac:dyDescent="0.25">
      <c r="E374" t="str">
        <f t="shared" si="0"/>
        <v/>
      </c>
    </row>
    <row r="375" spans="2:7" x14ac:dyDescent="0.25">
      <c r="E375" t="str">
        <f t="shared" si="0"/>
        <v/>
      </c>
    </row>
    <row r="376" spans="2:7" x14ac:dyDescent="0.25">
      <c r="E376" t="str">
        <f t="shared" si="0"/>
        <v/>
      </c>
    </row>
    <row r="377" spans="2:7" x14ac:dyDescent="0.25">
      <c r="E377" t="str">
        <f t="shared" si="0"/>
        <v/>
      </c>
    </row>
    <row r="378" spans="2:7" x14ac:dyDescent="0.25">
      <c r="E378" t="str">
        <f t="shared" si="0"/>
        <v/>
      </c>
    </row>
    <row r="379" spans="2:7" x14ac:dyDescent="0.25">
      <c r="E379" t="str">
        <f t="shared" si="0"/>
        <v/>
      </c>
    </row>
    <row r="380" spans="2:7" x14ac:dyDescent="0.25">
      <c r="E380" t="str">
        <f t="shared" si="0"/>
        <v/>
      </c>
    </row>
    <row r="381" spans="2:7" x14ac:dyDescent="0.25">
      <c r="E381" t="str">
        <f t="shared" si="0"/>
        <v/>
      </c>
    </row>
    <row r="382" spans="2:7" x14ac:dyDescent="0.25">
      <c r="E382" t="str">
        <f t="shared" si="0"/>
        <v/>
      </c>
    </row>
    <row r="383" spans="2:7" x14ac:dyDescent="0.25">
      <c r="E383" t="str">
        <f t="shared" si="0"/>
        <v/>
      </c>
    </row>
    <row r="384" spans="2:7" x14ac:dyDescent="0.25">
      <c r="E384" t="str">
        <f t="shared" si="0"/>
        <v/>
      </c>
    </row>
    <row r="385" spans="5:5" x14ac:dyDescent="0.25">
      <c r="E385" t="str">
        <f t="shared" si="0"/>
        <v/>
      </c>
    </row>
    <row r="386" spans="5:5" x14ac:dyDescent="0.25">
      <c r="E386" t="str">
        <f t="shared" si="0"/>
        <v/>
      </c>
    </row>
    <row r="387" spans="5:5" x14ac:dyDescent="0.25">
      <c r="E387" t="str">
        <f t="shared" si="0"/>
        <v/>
      </c>
    </row>
    <row r="388" spans="5:5" x14ac:dyDescent="0.25">
      <c r="E388" t="str">
        <f t="shared" si="0"/>
        <v/>
      </c>
    </row>
    <row r="389" spans="5:5" x14ac:dyDescent="0.25">
      <c r="E389" t="str">
        <f t="shared" si="0"/>
        <v/>
      </c>
    </row>
    <row r="390" spans="5:5" x14ac:dyDescent="0.25">
      <c r="E390" t="str">
        <f t="shared" ref="E390:E453" si="1">IF(D390&gt;1,"Check","")</f>
        <v/>
      </c>
    </row>
    <row r="391" spans="5:5" x14ac:dyDescent="0.25">
      <c r="E391" t="str">
        <f t="shared" si="1"/>
        <v/>
      </c>
    </row>
    <row r="392" spans="5:5" x14ac:dyDescent="0.25">
      <c r="E392" t="str">
        <f t="shared" si="1"/>
        <v/>
      </c>
    </row>
    <row r="393" spans="5:5" x14ac:dyDescent="0.25">
      <c r="E393" t="str">
        <f t="shared" si="1"/>
        <v/>
      </c>
    </row>
    <row r="394" spans="5:5" x14ac:dyDescent="0.25">
      <c r="E394" t="str">
        <f t="shared" si="1"/>
        <v/>
      </c>
    </row>
    <row r="395" spans="5:5" x14ac:dyDescent="0.25">
      <c r="E395" t="str">
        <f t="shared" si="1"/>
        <v/>
      </c>
    </row>
    <row r="396" spans="5:5" x14ac:dyDescent="0.25">
      <c r="E396" t="str">
        <f t="shared" si="1"/>
        <v/>
      </c>
    </row>
    <row r="397" spans="5:5" x14ac:dyDescent="0.25">
      <c r="E397" t="str">
        <f t="shared" si="1"/>
        <v/>
      </c>
    </row>
    <row r="398" spans="5:5" x14ac:dyDescent="0.25">
      <c r="E398" t="str">
        <f t="shared" si="1"/>
        <v/>
      </c>
    </row>
    <row r="399" spans="5:5" x14ac:dyDescent="0.25">
      <c r="E399" t="str">
        <f t="shared" si="1"/>
        <v/>
      </c>
    </row>
    <row r="400" spans="5:5" x14ac:dyDescent="0.25">
      <c r="E400" t="str">
        <f t="shared" si="1"/>
        <v/>
      </c>
    </row>
    <row r="401" spans="5:5" x14ac:dyDescent="0.25">
      <c r="E401" t="str">
        <f t="shared" si="1"/>
        <v/>
      </c>
    </row>
    <row r="402" spans="5:5" x14ac:dyDescent="0.25">
      <c r="E402" t="str">
        <f t="shared" si="1"/>
        <v/>
      </c>
    </row>
    <row r="403" spans="5:5" x14ac:dyDescent="0.25">
      <c r="E403" t="str">
        <f t="shared" si="1"/>
        <v/>
      </c>
    </row>
    <row r="404" spans="5:5" x14ac:dyDescent="0.25">
      <c r="E404" t="str">
        <f t="shared" si="1"/>
        <v/>
      </c>
    </row>
    <row r="405" spans="5:5" x14ac:dyDescent="0.25">
      <c r="E405" t="str">
        <f t="shared" si="1"/>
        <v/>
      </c>
    </row>
    <row r="406" spans="5:5" x14ac:dyDescent="0.25">
      <c r="E406" t="str">
        <f t="shared" si="1"/>
        <v/>
      </c>
    </row>
    <row r="407" spans="5:5" x14ac:dyDescent="0.25">
      <c r="E407" t="str">
        <f t="shared" si="1"/>
        <v/>
      </c>
    </row>
    <row r="408" spans="5:5" x14ac:dyDescent="0.25">
      <c r="E408" t="str">
        <f t="shared" si="1"/>
        <v/>
      </c>
    </row>
    <row r="409" spans="5:5" x14ac:dyDescent="0.25">
      <c r="E409" t="str">
        <f t="shared" si="1"/>
        <v/>
      </c>
    </row>
    <row r="410" spans="5:5" x14ac:dyDescent="0.25">
      <c r="E410" t="str">
        <f t="shared" si="1"/>
        <v/>
      </c>
    </row>
    <row r="411" spans="5:5" x14ac:dyDescent="0.25">
      <c r="E411" t="str">
        <f t="shared" si="1"/>
        <v/>
      </c>
    </row>
    <row r="412" spans="5:5" x14ac:dyDescent="0.25">
      <c r="E412" t="str">
        <f t="shared" si="1"/>
        <v/>
      </c>
    </row>
    <row r="413" spans="5:5" x14ac:dyDescent="0.25">
      <c r="E413" t="str">
        <f t="shared" si="1"/>
        <v/>
      </c>
    </row>
    <row r="414" spans="5:5" x14ac:dyDescent="0.25">
      <c r="E414" t="str">
        <f t="shared" si="1"/>
        <v/>
      </c>
    </row>
    <row r="415" spans="5:5" x14ac:dyDescent="0.25">
      <c r="E415" t="str">
        <f t="shared" si="1"/>
        <v/>
      </c>
    </row>
    <row r="416" spans="5:5" x14ac:dyDescent="0.25">
      <c r="E416" t="str">
        <f t="shared" si="1"/>
        <v/>
      </c>
    </row>
    <row r="417" spans="5:5" x14ac:dyDescent="0.25">
      <c r="E417" t="str">
        <f t="shared" si="1"/>
        <v/>
      </c>
    </row>
    <row r="418" spans="5:5" x14ac:dyDescent="0.25">
      <c r="E418" t="str">
        <f t="shared" si="1"/>
        <v/>
      </c>
    </row>
    <row r="419" spans="5:5" x14ac:dyDescent="0.25">
      <c r="E419" t="str">
        <f t="shared" si="1"/>
        <v/>
      </c>
    </row>
    <row r="420" spans="5:5" x14ac:dyDescent="0.25">
      <c r="E420" t="str">
        <f t="shared" si="1"/>
        <v/>
      </c>
    </row>
    <row r="421" spans="5:5" x14ac:dyDescent="0.25">
      <c r="E421" t="str">
        <f t="shared" si="1"/>
        <v/>
      </c>
    </row>
    <row r="422" spans="5:5" x14ac:dyDescent="0.25">
      <c r="E422" t="str">
        <f t="shared" si="1"/>
        <v/>
      </c>
    </row>
    <row r="423" spans="5:5" x14ac:dyDescent="0.25">
      <c r="E423" t="str">
        <f t="shared" si="1"/>
        <v/>
      </c>
    </row>
    <row r="424" spans="5:5" x14ac:dyDescent="0.25">
      <c r="E424" t="str">
        <f t="shared" si="1"/>
        <v/>
      </c>
    </row>
    <row r="425" spans="5:5" x14ac:dyDescent="0.25">
      <c r="E425" t="str">
        <f t="shared" si="1"/>
        <v/>
      </c>
    </row>
    <row r="426" spans="5:5" x14ac:dyDescent="0.25">
      <c r="E426" t="str">
        <f t="shared" si="1"/>
        <v/>
      </c>
    </row>
    <row r="427" spans="5:5" x14ac:dyDescent="0.25">
      <c r="E427" t="str">
        <f t="shared" si="1"/>
        <v/>
      </c>
    </row>
    <row r="428" spans="5:5" x14ac:dyDescent="0.25">
      <c r="E428" t="str">
        <f t="shared" si="1"/>
        <v/>
      </c>
    </row>
    <row r="429" spans="5:5" x14ac:dyDescent="0.25">
      <c r="E429" t="str">
        <f t="shared" si="1"/>
        <v/>
      </c>
    </row>
    <row r="430" spans="5:5" x14ac:dyDescent="0.25">
      <c r="E430" t="str">
        <f t="shared" si="1"/>
        <v/>
      </c>
    </row>
    <row r="431" spans="5:5" x14ac:dyDescent="0.25">
      <c r="E431" t="str">
        <f t="shared" si="1"/>
        <v/>
      </c>
    </row>
    <row r="432" spans="5:5" x14ac:dyDescent="0.25">
      <c r="E432" t="str">
        <f t="shared" si="1"/>
        <v/>
      </c>
    </row>
    <row r="433" spans="5:5" x14ac:dyDescent="0.25">
      <c r="E433" t="str">
        <f t="shared" si="1"/>
        <v/>
      </c>
    </row>
    <row r="434" spans="5:5" x14ac:dyDescent="0.25">
      <c r="E434" t="str">
        <f t="shared" si="1"/>
        <v/>
      </c>
    </row>
    <row r="435" spans="5:5" x14ac:dyDescent="0.25">
      <c r="E435" t="str">
        <f t="shared" si="1"/>
        <v/>
      </c>
    </row>
    <row r="436" spans="5:5" x14ac:dyDescent="0.25">
      <c r="E436" t="str">
        <f t="shared" si="1"/>
        <v/>
      </c>
    </row>
    <row r="437" spans="5:5" x14ac:dyDescent="0.25">
      <c r="E437" t="str">
        <f t="shared" si="1"/>
        <v/>
      </c>
    </row>
    <row r="438" spans="5:5" x14ac:dyDescent="0.25">
      <c r="E438" t="str">
        <f t="shared" si="1"/>
        <v/>
      </c>
    </row>
    <row r="439" spans="5:5" x14ac:dyDescent="0.25">
      <c r="E439" t="str">
        <f t="shared" si="1"/>
        <v/>
      </c>
    </row>
    <row r="440" spans="5:5" x14ac:dyDescent="0.25">
      <c r="E440" t="str">
        <f t="shared" si="1"/>
        <v/>
      </c>
    </row>
    <row r="441" spans="5:5" x14ac:dyDescent="0.25">
      <c r="E441" t="str">
        <f t="shared" si="1"/>
        <v/>
      </c>
    </row>
    <row r="442" spans="5:5" x14ac:dyDescent="0.25">
      <c r="E442" t="str">
        <f t="shared" si="1"/>
        <v/>
      </c>
    </row>
    <row r="443" spans="5:5" x14ac:dyDescent="0.25">
      <c r="E443" t="str">
        <f t="shared" si="1"/>
        <v/>
      </c>
    </row>
    <row r="444" spans="5:5" x14ac:dyDescent="0.25">
      <c r="E444" t="str">
        <f t="shared" si="1"/>
        <v/>
      </c>
    </row>
    <row r="445" spans="5:5" x14ac:dyDescent="0.25">
      <c r="E445" t="str">
        <f t="shared" si="1"/>
        <v/>
      </c>
    </row>
    <row r="446" spans="5:5" x14ac:dyDescent="0.25">
      <c r="E446" t="str">
        <f t="shared" si="1"/>
        <v/>
      </c>
    </row>
    <row r="447" spans="5:5" x14ac:dyDescent="0.25">
      <c r="E447" t="str">
        <f t="shared" si="1"/>
        <v/>
      </c>
    </row>
    <row r="448" spans="5:5" x14ac:dyDescent="0.25">
      <c r="E448" t="str">
        <f t="shared" si="1"/>
        <v/>
      </c>
    </row>
    <row r="449" spans="5:5" x14ac:dyDescent="0.25">
      <c r="E449" t="str">
        <f t="shared" si="1"/>
        <v/>
      </c>
    </row>
    <row r="450" spans="5:5" x14ac:dyDescent="0.25">
      <c r="E450" t="str">
        <f t="shared" si="1"/>
        <v/>
      </c>
    </row>
    <row r="451" spans="5:5" x14ac:dyDescent="0.25">
      <c r="E451" t="str">
        <f t="shared" si="1"/>
        <v/>
      </c>
    </row>
    <row r="452" spans="5:5" x14ac:dyDescent="0.25">
      <c r="E452" t="str">
        <f t="shared" si="1"/>
        <v/>
      </c>
    </row>
    <row r="453" spans="5:5" x14ac:dyDescent="0.25">
      <c r="E453" t="str">
        <f t="shared" si="1"/>
        <v/>
      </c>
    </row>
    <row r="454" spans="5:5" x14ac:dyDescent="0.25">
      <c r="E454" t="str">
        <f t="shared" ref="E454:E517" si="2">IF(D454&gt;1,"Check","")</f>
        <v/>
      </c>
    </row>
    <row r="455" spans="5:5" x14ac:dyDescent="0.25">
      <c r="E455" t="str">
        <f t="shared" si="2"/>
        <v/>
      </c>
    </row>
    <row r="456" spans="5:5" x14ac:dyDescent="0.25">
      <c r="E456" t="str">
        <f t="shared" si="2"/>
        <v/>
      </c>
    </row>
    <row r="457" spans="5:5" x14ac:dyDescent="0.25">
      <c r="E457" t="str">
        <f t="shared" si="2"/>
        <v/>
      </c>
    </row>
    <row r="458" spans="5:5" x14ac:dyDescent="0.25">
      <c r="E458" t="str">
        <f t="shared" si="2"/>
        <v/>
      </c>
    </row>
    <row r="459" spans="5:5" x14ac:dyDescent="0.25">
      <c r="E459" t="str">
        <f t="shared" si="2"/>
        <v/>
      </c>
    </row>
    <row r="460" spans="5:5" x14ac:dyDescent="0.25">
      <c r="E460" t="str">
        <f t="shared" si="2"/>
        <v/>
      </c>
    </row>
    <row r="461" spans="5:5" x14ac:dyDescent="0.25">
      <c r="E461" t="str">
        <f t="shared" si="2"/>
        <v/>
      </c>
    </row>
    <row r="462" spans="5:5" x14ac:dyDescent="0.25">
      <c r="E462" t="str">
        <f t="shared" si="2"/>
        <v/>
      </c>
    </row>
    <row r="463" spans="5:5" x14ac:dyDescent="0.25">
      <c r="E463" t="str">
        <f t="shared" si="2"/>
        <v/>
      </c>
    </row>
    <row r="464" spans="5:5" x14ac:dyDescent="0.25">
      <c r="E464" t="str">
        <f t="shared" si="2"/>
        <v/>
      </c>
    </row>
    <row r="465" spans="5:5" x14ac:dyDescent="0.25">
      <c r="E465" t="str">
        <f t="shared" si="2"/>
        <v/>
      </c>
    </row>
    <row r="466" spans="5:5" x14ac:dyDescent="0.25">
      <c r="E466" t="str">
        <f t="shared" si="2"/>
        <v/>
      </c>
    </row>
    <row r="467" spans="5:5" x14ac:dyDescent="0.25">
      <c r="E467" t="str">
        <f t="shared" si="2"/>
        <v/>
      </c>
    </row>
    <row r="468" spans="5:5" x14ac:dyDescent="0.25">
      <c r="E468" t="str">
        <f t="shared" si="2"/>
        <v/>
      </c>
    </row>
    <row r="469" spans="5:5" x14ac:dyDescent="0.25">
      <c r="E469" t="str">
        <f t="shared" si="2"/>
        <v/>
      </c>
    </row>
    <row r="470" spans="5:5" x14ac:dyDescent="0.25">
      <c r="E470" t="str">
        <f t="shared" si="2"/>
        <v/>
      </c>
    </row>
    <row r="471" spans="5:5" x14ac:dyDescent="0.25">
      <c r="E471" t="str">
        <f t="shared" si="2"/>
        <v/>
      </c>
    </row>
    <row r="472" spans="5:5" x14ac:dyDescent="0.25">
      <c r="E472" t="str">
        <f t="shared" si="2"/>
        <v/>
      </c>
    </row>
    <row r="473" spans="5:5" x14ac:dyDescent="0.25">
      <c r="E473" t="str">
        <f t="shared" si="2"/>
        <v/>
      </c>
    </row>
    <row r="474" spans="5:5" x14ac:dyDescent="0.25">
      <c r="E474" t="str">
        <f t="shared" si="2"/>
        <v/>
      </c>
    </row>
    <row r="475" spans="5:5" x14ac:dyDescent="0.25">
      <c r="E475" t="str">
        <f t="shared" si="2"/>
        <v/>
      </c>
    </row>
    <row r="476" spans="5:5" x14ac:dyDescent="0.25">
      <c r="E476" t="str">
        <f t="shared" si="2"/>
        <v/>
      </c>
    </row>
    <row r="477" spans="5:5" x14ac:dyDescent="0.25">
      <c r="E477" t="str">
        <f t="shared" si="2"/>
        <v/>
      </c>
    </row>
    <row r="478" spans="5:5" x14ac:dyDescent="0.25">
      <c r="E478" t="str">
        <f t="shared" si="2"/>
        <v/>
      </c>
    </row>
    <row r="479" spans="5:5" x14ac:dyDescent="0.25">
      <c r="E479" t="str">
        <f t="shared" si="2"/>
        <v/>
      </c>
    </row>
    <row r="480" spans="5:5" x14ac:dyDescent="0.25">
      <c r="E480" t="str">
        <f t="shared" si="2"/>
        <v/>
      </c>
    </row>
    <row r="481" spans="5:5" x14ac:dyDescent="0.25">
      <c r="E481" t="str">
        <f t="shared" si="2"/>
        <v/>
      </c>
    </row>
    <row r="482" spans="5:5" x14ac:dyDescent="0.25">
      <c r="E482" t="str">
        <f t="shared" si="2"/>
        <v/>
      </c>
    </row>
    <row r="483" spans="5:5" x14ac:dyDescent="0.25">
      <c r="E483" t="str">
        <f t="shared" si="2"/>
        <v/>
      </c>
    </row>
    <row r="484" spans="5:5" x14ac:dyDescent="0.25">
      <c r="E484" t="str">
        <f t="shared" si="2"/>
        <v/>
      </c>
    </row>
    <row r="485" spans="5:5" x14ac:dyDescent="0.25">
      <c r="E485" t="str">
        <f t="shared" si="2"/>
        <v/>
      </c>
    </row>
    <row r="486" spans="5:5" x14ac:dyDescent="0.25">
      <c r="E486" t="str">
        <f t="shared" si="2"/>
        <v/>
      </c>
    </row>
    <row r="487" spans="5:5" x14ac:dyDescent="0.25">
      <c r="E487" t="str">
        <f t="shared" si="2"/>
        <v/>
      </c>
    </row>
    <row r="488" spans="5:5" x14ac:dyDescent="0.25">
      <c r="E488" t="str">
        <f t="shared" si="2"/>
        <v/>
      </c>
    </row>
    <row r="489" spans="5:5" x14ac:dyDescent="0.25">
      <c r="E489" t="str">
        <f t="shared" si="2"/>
        <v/>
      </c>
    </row>
    <row r="490" spans="5:5" x14ac:dyDescent="0.25">
      <c r="E490" t="str">
        <f t="shared" si="2"/>
        <v/>
      </c>
    </row>
    <row r="491" spans="5:5" x14ac:dyDescent="0.25">
      <c r="E491" t="str">
        <f t="shared" si="2"/>
        <v/>
      </c>
    </row>
    <row r="492" spans="5:5" x14ac:dyDescent="0.25">
      <c r="E492" t="str">
        <f t="shared" si="2"/>
        <v/>
      </c>
    </row>
    <row r="493" spans="5:5" x14ac:dyDescent="0.25">
      <c r="E493" t="str">
        <f t="shared" si="2"/>
        <v/>
      </c>
    </row>
    <row r="494" spans="5:5" x14ac:dyDescent="0.25">
      <c r="E494" t="str">
        <f t="shared" si="2"/>
        <v/>
      </c>
    </row>
    <row r="495" spans="5:5" x14ac:dyDescent="0.25">
      <c r="E495" t="str">
        <f t="shared" si="2"/>
        <v/>
      </c>
    </row>
    <row r="496" spans="5:5" x14ac:dyDescent="0.25">
      <c r="E496" t="str">
        <f t="shared" si="2"/>
        <v/>
      </c>
    </row>
    <row r="497" spans="5:5" x14ac:dyDescent="0.25">
      <c r="E497" t="str">
        <f t="shared" si="2"/>
        <v/>
      </c>
    </row>
    <row r="498" spans="5:5" x14ac:dyDescent="0.25">
      <c r="E498" t="str">
        <f t="shared" si="2"/>
        <v/>
      </c>
    </row>
    <row r="499" spans="5:5" x14ac:dyDescent="0.25">
      <c r="E499" t="str">
        <f t="shared" si="2"/>
        <v/>
      </c>
    </row>
    <row r="500" spans="5:5" x14ac:dyDescent="0.25">
      <c r="E500" t="str">
        <f t="shared" si="2"/>
        <v/>
      </c>
    </row>
    <row r="501" spans="5:5" x14ac:dyDescent="0.25">
      <c r="E501" t="str">
        <f t="shared" si="2"/>
        <v/>
      </c>
    </row>
    <row r="502" spans="5:5" x14ac:dyDescent="0.25">
      <c r="E502" t="str">
        <f t="shared" si="2"/>
        <v/>
      </c>
    </row>
    <row r="503" spans="5:5" x14ac:dyDescent="0.25">
      <c r="E503" t="str">
        <f t="shared" si="2"/>
        <v/>
      </c>
    </row>
    <row r="504" spans="5:5" x14ac:dyDescent="0.25">
      <c r="E504" t="str">
        <f t="shared" si="2"/>
        <v/>
      </c>
    </row>
    <row r="505" spans="5:5" x14ac:dyDescent="0.25">
      <c r="E505" t="str">
        <f t="shared" si="2"/>
        <v/>
      </c>
    </row>
    <row r="506" spans="5:5" x14ac:dyDescent="0.25">
      <c r="E506" t="str">
        <f t="shared" si="2"/>
        <v/>
      </c>
    </row>
    <row r="507" spans="5:5" x14ac:dyDescent="0.25">
      <c r="E507" t="str">
        <f t="shared" si="2"/>
        <v/>
      </c>
    </row>
    <row r="508" spans="5:5" x14ac:dyDescent="0.25">
      <c r="E508" t="str">
        <f t="shared" si="2"/>
        <v/>
      </c>
    </row>
    <row r="509" spans="5:5" x14ac:dyDescent="0.25">
      <c r="E509" t="str">
        <f t="shared" si="2"/>
        <v/>
      </c>
    </row>
    <row r="510" spans="5:5" x14ac:dyDescent="0.25">
      <c r="E510" t="str">
        <f t="shared" si="2"/>
        <v/>
      </c>
    </row>
    <row r="511" spans="5:5" x14ac:dyDescent="0.25">
      <c r="E511" t="str">
        <f t="shared" si="2"/>
        <v/>
      </c>
    </row>
    <row r="512" spans="5:5" x14ac:dyDescent="0.25">
      <c r="E512" t="str">
        <f t="shared" si="2"/>
        <v/>
      </c>
    </row>
    <row r="513" spans="5:5" x14ac:dyDescent="0.25">
      <c r="E513" t="str">
        <f t="shared" si="2"/>
        <v/>
      </c>
    </row>
    <row r="514" spans="5:5" x14ac:dyDescent="0.25">
      <c r="E514" t="str">
        <f t="shared" si="2"/>
        <v/>
      </c>
    </row>
    <row r="515" spans="5:5" x14ac:dyDescent="0.25">
      <c r="E515" t="str">
        <f t="shared" si="2"/>
        <v/>
      </c>
    </row>
    <row r="516" spans="5:5" x14ac:dyDescent="0.25">
      <c r="E516" t="str">
        <f t="shared" si="2"/>
        <v/>
      </c>
    </row>
    <row r="517" spans="5:5" x14ac:dyDescent="0.25">
      <c r="E517" t="str">
        <f t="shared" si="2"/>
        <v/>
      </c>
    </row>
    <row r="518" spans="5:5" x14ac:dyDescent="0.25">
      <c r="E518" t="str">
        <f t="shared" ref="E518:E581" si="3">IF(D518&gt;1,"Check","")</f>
        <v/>
      </c>
    </row>
    <row r="519" spans="5:5" x14ac:dyDescent="0.25">
      <c r="E519" t="str">
        <f t="shared" si="3"/>
        <v/>
      </c>
    </row>
    <row r="520" spans="5:5" x14ac:dyDescent="0.25">
      <c r="E520" t="str">
        <f t="shared" si="3"/>
        <v/>
      </c>
    </row>
    <row r="521" spans="5:5" x14ac:dyDescent="0.25">
      <c r="E521" t="str">
        <f t="shared" si="3"/>
        <v/>
      </c>
    </row>
    <row r="522" spans="5:5" x14ac:dyDescent="0.25">
      <c r="E522" t="str">
        <f t="shared" si="3"/>
        <v/>
      </c>
    </row>
    <row r="523" spans="5:5" x14ac:dyDescent="0.25">
      <c r="E523" t="str">
        <f t="shared" si="3"/>
        <v/>
      </c>
    </row>
    <row r="524" spans="5:5" x14ac:dyDescent="0.25">
      <c r="E524" t="str">
        <f t="shared" si="3"/>
        <v/>
      </c>
    </row>
    <row r="525" spans="5:5" x14ac:dyDescent="0.25">
      <c r="E525" t="str">
        <f t="shared" si="3"/>
        <v/>
      </c>
    </row>
    <row r="526" spans="5:5" x14ac:dyDescent="0.25">
      <c r="E526" t="str">
        <f t="shared" si="3"/>
        <v/>
      </c>
    </row>
    <row r="527" spans="5:5" x14ac:dyDescent="0.25">
      <c r="E527" t="str">
        <f t="shared" si="3"/>
        <v/>
      </c>
    </row>
    <row r="528" spans="5:5" x14ac:dyDescent="0.25">
      <c r="E528" t="str">
        <f t="shared" si="3"/>
        <v/>
      </c>
    </row>
    <row r="529" spans="5:5" x14ac:dyDescent="0.25">
      <c r="E529" t="str">
        <f t="shared" si="3"/>
        <v/>
      </c>
    </row>
    <row r="530" spans="5:5" x14ac:dyDescent="0.25">
      <c r="E530" t="str">
        <f t="shared" si="3"/>
        <v/>
      </c>
    </row>
    <row r="531" spans="5:5" x14ac:dyDescent="0.25">
      <c r="E531" t="str">
        <f t="shared" si="3"/>
        <v/>
      </c>
    </row>
    <row r="532" spans="5:5" x14ac:dyDescent="0.25">
      <c r="E532" t="str">
        <f t="shared" si="3"/>
        <v/>
      </c>
    </row>
    <row r="533" spans="5:5" x14ac:dyDescent="0.25">
      <c r="E533" t="str">
        <f t="shared" si="3"/>
        <v/>
      </c>
    </row>
    <row r="534" spans="5:5" x14ac:dyDescent="0.25">
      <c r="E534" t="str">
        <f t="shared" si="3"/>
        <v/>
      </c>
    </row>
    <row r="535" spans="5:5" x14ac:dyDescent="0.25">
      <c r="E535" t="str">
        <f t="shared" si="3"/>
        <v/>
      </c>
    </row>
    <row r="536" spans="5:5" x14ac:dyDescent="0.25">
      <c r="E536" t="str">
        <f t="shared" si="3"/>
        <v/>
      </c>
    </row>
    <row r="537" spans="5:5" x14ac:dyDescent="0.25">
      <c r="E537" t="str">
        <f t="shared" si="3"/>
        <v/>
      </c>
    </row>
    <row r="538" spans="5:5" x14ac:dyDescent="0.25">
      <c r="E538" t="str">
        <f t="shared" si="3"/>
        <v/>
      </c>
    </row>
    <row r="539" spans="5:5" x14ac:dyDescent="0.25">
      <c r="E539" t="str">
        <f t="shared" si="3"/>
        <v/>
      </c>
    </row>
    <row r="540" spans="5:5" x14ac:dyDescent="0.25">
      <c r="E540" t="str">
        <f t="shared" si="3"/>
        <v/>
      </c>
    </row>
    <row r="541" spans="5:5" x14ac:dyDescent="0.25">
      <c r="E541" t="str">
        <f t="shared" si="3"/>
        <v/>
      </c>
    </row>
    <row r="542" spans="5:5" x14ac:dyDescent="0.25">
      <c r="E542" t="str">
        <f t="shared" si="3"/>
        <v/>
      </c>
    </row>
    <row r="543" spans="5:5" x14ac:dyDescent="0.25">
      <c r="E543" t="str">
        <f t="shared" si="3"/>
        <v/>
      </c>
    </row>
    <row r="544" spans="5:5" x14ac:dyDescent="0.25">
      <c r="E544" t="str">
        <f t="shared" si="3"/>
        <v/>
      </c>
    </row>
    <row r="545" spans="5:5" x14ac:dyDescent="0.25">
      <c r="E545" t="str">
        <f t="shared" si="3"/>
        <v/>
      </c>
    </row>
    <row r="546" spans="5:5" x14ac:dyDescent="0.25">
      <c r="E546" t="str">
        <f t="shared" si="3"/>
        <v/>
      </c>
    </row>
    <row r="547" spans="5:5" x14ac:dyDescent="0.25">
      <c r="E547" t="str">
        <f t="shared" si="3"/>
        <v/>
      </c>
    </row>
    <row r="548" spans="5:5" x14ac:dyDescent="0.25">
      <c r="E548" t="str">
        <f t="shared" si="3"/>
        <v/>
      </c>
    </row>
    <row r="549" spans="5:5" x14ac:dyDescent="0.25">
      <c r="E549" t="str">
        <f t="shared" si="3"/>
        <v/>
      </c>
    </row>
    <row r="550" spans="5:5" x14ac:dyDescent="0.25">
      <c r="E550" t="str">
        <f t="shared" si="3"/>
        <v/>
      </c>
    </row>
    <row r="551" spans="5:5" x14ac:dyDescent="0.25">
      <c r="E551" t="str">
        <f t="shared" si="3"/>
        <v/>
      </c>
    </row>
    <row r="552" spans="5:5" x14ac:dyDescent="0.25">
      <c r="E552" t="str">
        <f t="shared" si="3"/>
        <v/>
      </c>
    </row>
    <row r="553" spans="5:5" x14ac:dyDescent="0.25">
      <c r="E553" t="str">
        <f t="shared" si="3"/>
        <v/>
      </c>
    </row>
    <row r="554" spans="5:5" x14ac:dyDescent="0.25">
      <c r="E554" t="str">
        <f t="shared" si="3"/>
        <v/>
      </c>
    </row>
    <row r="555" spans="5:5" x14ac:dyDescent="0.25">
      <c r="E555" t="str">
        <f t="shared" si="3"/>
        <v/>
      </c>
    </row>
    <row r="556" spans="5:5" x14ac:dyDescent="0.25">
      <c r="E556" t="str">
        <f t="shared" si="3"/>
        <v/>
      </c>
    </row>
    <row r="557" spans="5:5" x14ac:dyDescent="0.25">
      <c r="E557" t="str">
        <f t="shared" si="3"/>
        <v/>
      </c>
    </row>
    <row r="558" spans="5:5" x14ac:dyDescent="0.25">
      <c r="E558" t="str">
        <f t="shared" si="3"/>
        <v/>
      </c>
    </row>
    <row r="559" spans="5:5" x14ac:dyDescent="0.25">
      <c r="E559" t="str">
        <f t="shared" si="3"/>
        <v/>
      </c>
    </row>
    <row r="560" spans="5:5" x14ac:dyDescent="0.25">
      <c r="E560" t="str">
        <f t="shared" si="3"/>
        <v/>
      </c>
    </row>
    <row r="561" spans="5:5" x14ac:dyDescent="0.25">
      <c r="E561" t="str">
        <f t="shared" si="3"/>
        <v/>
      </c>
    </row>
    <row r="562" spans="5:5" x14ac:dyDescent="0.25">
      <c r="E562" t="str">
        <f t="shared" si="3"/>
        <v/>
      </c>
    </row>
    <row r="563" spans="5:5" x14ac:dyDescent="0.25">
      <c r="E563" t="str">
        <f t="shared" si="3"/>
        <v/>
      </c>
    </row>
    <row r="564" spans="5:5" x14ac:dyDescent="0.25">
      <c r="E564" t="str">
        <f t="shared" si="3"/>
        <v/>
      </c>
    </row>
    <row r="565" spans="5:5" x14ac:dyDescent="0.25">
      <c r="E565" t="str">
        <f t="shared" si="3"/>
        <v/>
      </c>
    </row>
    <row r="566" spans="5:5" x14ac:dyDescent="0.25">
      <c r="E566" t="str">
        <f t="shared" si="3"/>
        <v/>
      </c>
    </row>
    <row r="567" spans="5:5" x14ac:dyDescent="0.25">
      <c r="E567" t="str">
        <f t="shared" si="3"/>
        <v/>
      </c>
    </row>
    <row r="568" spans="5:5" x14ac:dyDescent="0.25">
      <c r="E568" t="str">
        <f t="shared" si="3"/>
        <v/>
      </c>
    </row>
    <row r="569" spans="5:5" x14ac:dyDescent="0.25">
      <c r="E569" t="str">
        <f t="shared" si="3"/>
        <v/>
      </c>
    </row>
    <row r="570" spans="5:5" x14ac:dyDescent="0.25">
      <c r="E570" t="str">
        <f t="shared" si="3"/>
        <v/>
      </c>
    </row>
    <row r="571" spans="5:5" x14ac:dyDescent="0.25">
      <c r="E571" t="str">
        <f t="shared" si="3"/>
        <v/>
      </c>
    </row>
    <row r="572" spans="5:5" x14ac:dyDescent="0.25">
      <c r="E572" t="str">
        <f t="shared" si="3"/>
        <v/>
      </c>
    </row>
    <row r="573" spans="5:5" x14ac:dyDescent="0.25">
      <c r="E573" t="str">
        <f t="shared" si="3"/>
        <v/>
      </c>
    </row>
    <row r="574" spans="5:5" x14ac:dyDescent="0.25">
      <c r="E574" t="str">
        <f t="shared" si="3"/>
        <v/>
      </c>
    </row>
    <row r="575" spans="5:5" x14ac:dyDescent="0.25">
      <c r="E575" t="str">
        <f t="shared" si="3"/>
        <v/>
      </c>
    </row>
    <row r="576" spans="5:5" x14ac:dyDescent="0.25">
      <c r="E576" t="str">
        <f t="shared" si="3"/>
        <v/>
      </c>
    </row>
    <row r="577" spans="5:5" x14ac:dyDescent="0.25">
      <c r="E577" t="str">
        <f t="shared" si="3"/>
        <v/>
      </c>
    </row>
    <row r="578" spans="5:5" x14ac:dyDescent="0.25">
      <c r="E578" t="str">
        <f t="shared" si="3"/>
        <v/>
      </c>
    </row>
    <row r="579" spans="5:5" x14ac:dyDescent="0.25">
      <c r="E579" t="str">
        <f t="shared" si="3"/>
        <v/>
      </c>
    </row>
    <row r="580" spans="5:5" x14ac:dyDescent="0.25">
      <c r="E580" t="str">
        <f t="shared" si="3"/>
        <v/>
      </c>
    </row>
    <row r="581" spans="5:5" x14ac:dyDescent="0.25">
      <c r="E581" t="str">
        <f t="shared" si="3"/>
        <v/>
      </c>
    </row>
    <row r="582" spans="5:5" x14ac:dyDescent="0.25">
      <c r="E582" t="str">
        <f t="shared" ref="E582:E645" si="4">IF(D582&gt;1,"Check","")</f>
        <v/>
      </c>
    </row>
    <row r="583" spans="5:5" x14ac:dyDescent="0.25">
      <c r="E583" t="str">
        <f t="shared" si="4"/>
        <v/>
      </c>
    </row>
    <row r="584" spans="5:5" x14ac:dyDescent="0.25">
      <c r="E584" t="str">
        <f t="shared" si="4"/>
        <v/>
      </c>
    </row>
    <row r="585" spans="5:5" x14ac:dyDescent="0.25">
      <c r="E585" t="str">
        <f t="shared" si="4"/>
        <v/>
      </c>
    </row>
    <row r="586" spans="5:5" x14ac:dyDescent="0.25">
      <c r="E586" t="str">
        <f t="shared" si="4"/>
        <v/>
      </c>
    </row>
    <row r="587" spans="5:5" x14ac:dyDescent="0.25">
      <c r="E587" t="str">
        <f t="shared" si="4"/>
        <v/>
      </c>
    </row>
    <row r="588" spans="5:5" x14ac:dyDescent="0.25">
      <c r="E588" t="str">
        <f t="shared" si="4"/>
        <v/>
      </c>
    </row>
    <row r="589" spans="5:5" x14ac:dyDescent="0.25">
      <c r="E589" t="str">
        <f t="shared" si="4"/>
        <v/>
      </c>
    </row>
    <row r="590" spans="5:5" x14ac:dyDescent="0.25">
      <c r="E590" t="str">
        <f t="shared" si="4"/>
        <v/>
      </c>
    </row>
    <row r="591" spans="5:5" x14ac:dyDescent="0.25">
      <c r="E591" t="str">
        <f t="shared" si="4"/>
        <v/>
      </c>
    </row>
    <row r="592" spans="5:5" x14ac:dyDescent="0.25">
      <c r="E592" t="str">
        <f t="shared" si="4"/>
        <v/>
      </c>
    </row>
    <row r="593" spans="5:5" x14ac:dyDescent="0.25">
      <c r="E593" t="str">
        <f t="shared" si="4"/>
        <v/>
      </c>
    </row>
    <row r="594" spans="5:5" x14ac:dyDescent="0.25">
      <c r="E594" t="str">
        <f t="shared" si="4"/>
        <v/>
      </c>
    </row>
    <row r="595" spans="5:5" x14ac:dyDescent="0.25">
      <c r="E595" t="str">
        <f t="shared" si="4"/>
        <v/>
      </c>
    </row>
    <row r="596" spans="5:5" x14ac:dyDescent="0.25">
      <c r="E596" t="str">
        <f t="shared" si="4"/>
        <v/>
      </c>
    </row>
    <row r="597" spans="5:5" x14ac:dyDescent="0.25">
      <c r="E597" t="str">
        <f t="shared" si="4"/>
        <v/>
      </c>
    </row>
    <row r="598" spans="5:5" x14ac:dyDescent="0.25">
      <c r="E598" t="str">
        <f t="shared" si="4"/>
        <v/>
      </c>
    </row>
    <row r="599" spans="5:5" x14ac:dyDescent="0.25">
      <c r="E599" t="str">
        <f t="shared" si="4"/>
        <v/>
      </c>
    </row>
    <row r="600" spans="5:5" x14ac:dyDescent="0.25">
      <c r="E600" t="str">
        <f t="shared" si="4"/>
        <v/>
      </c>
    </row>
    <row r="601" spans="5:5" x14ac:dyDescent="0.25">
      <c r="E601" t="str">
        <f t="shared" si="4"/>
        <v/>
      </c>
    </row>
    <row r="602" spans="5:5" x14ac:dyDescent="0.25">
      <c r="E602" t="str">
        <f t="shared" si="4"/>
        <v/>
      </c>
    </row>
    <row r="603" spans="5:5" x14ac:dyDescent="0.25">
      <c r="E603" t="str">
        <f t="shared" si="4"/>
        <v/>
      </c>
    </row>
    <row r="604" spans="5:5" x14ac:dyDescent="0.25">
      <c r="E604" t="str">
        <f t="shared" si="4"/>
        <v/>
      </c>
    </row>
    <row r="605" spans="5:5" x14ac:dyDescent="0.25">
      <c r="E605" t="str">
        <f t="shared" si="4"/>
        <v/>
      </c>
    </row>
    <row r="606" spans="5:5" x14ac:dyDescent="0.25">
      <c r="E606" t="str">
        <f t="shared" si="4"/>
        <v/>
      </c>
    </row>
    <row r="607" spans="5:5" x14ac:dyDescent="0.25">
      <c r="E607" t="str">
        <f t="shared" si="4"/>
        <v/>
      </c>
    </row>
    <row r="608" spans="5:5" x14ac:dyDescent="0.25">
      <c r="E608" t="str">
        <f t="shared" si="4"/>
        <v/>
      </c>
    </row>
    <row r="609" spans="5:5" x14ac:dyDescent="0.25">
      <c r="E609" t="str">
        <f t="shared" si="4"/>
        <v/>
      </c>
    </row>
    <row r="610" spans="5:5" x14ac:dyDescent="0.25">
      <c r="E610" t="str">
        <f t="shared" si="4"/>
        <v/>
      </c>
    </row>
    <row r="611" spans="5:5" x14ac:dyDescent="0.25">
      <c r="E611" t="str">
        <f t="shared" si="4"/>
        <v/>
      </c>
    </row>
    <row r="612" spans="5:5" x14ac:dyDescent="0.25">
      <c r="E612" t="str">
        <f t="shared" si="4"/>
        <v/>
      </c>
    </row>
    <row r="613" spans="5:5" x14ac:dyDescent="0.25">
      <c r="E613" t="str">
        <f t="shared" si="4"/>
        <v/>
      </c>
    </row>
    <row r="614" spans="5:5" x14ac:dyDescent="0.25">
      <c r="E614" t="str">
        <f t="shared" si="4"/>
        <v/>
      </c>
    </row>
    <row r="615" spans="5:5" x14ac:dyDescent="0.25">
      <c r="E615" t="str">
        <f t="shared" si="4"/>
        <v/>
      </c>
    </row>
    <row r="616" spans="5:5" x14ac:dyDescent="0.25">
      <c r="E616" t="str">
        <f t="shared" si="4"/>
        <v/>
      </c>
    </row>
    <row r="617" spans="5:5" x14ac:dyDescent="0.25">
      <c r="E617" t="str">
        <f t="shared" si="4"/>
        <v/>
      </c>
    </row>
    <row r="618" spans="5:5" x14ac:dyDescent="0.25">
      <c r="E618" t="str">
        <f t="shared" si="4"/>
        <v/>
      </c>
    </row>
    <row r="619" spans="5:5" x14ac:dyDescent="0.25">
      <c r="E619" t="str">
        <f t="shared" si="4"/>
        <v/>
      </c>
    </row>
    <row r="620" spans="5:5" x14ac:dyDescent="0.25">
      <c r="E620" t="str">
        <f t="shared" si="4"/>
        <v/>
      </c>
    </row>
    <row r="621" spans="5:5" x14ac:dyDescent="0.25">
      <c r="E621" t="str">
        <f t="shared" si="4"/>
        <v/>
      </c>
    </row>
    <row r="622" spans="5:5" x14ac:dyDescent="0.25">
      <c r="E622" t="str">
        <f t="shared" si="4"/>
        <v/>
      </c>
    </row>
    <row r="623" spans="5:5" x14ac:dyDescent="0.25">
      <c r="E623" t="str">
        <f t="shared" si="4"/>
        <v/>
      </c>
    </row>
    <row r="624" spans="5:5" x14ac:dyDescent="0.25">
      <c r="E624" t="str">
        <f t="shared" si="4"/>
        <v/>
      </c>
    </row>
    <row r="625" spans="5:5" x14ac:dyDescent="0.25">
      <c r="E625" t="str">
        <f t="shared" si="4"/>
        <v/>
      </c>
    </row>
    <row r="626" spans="5:5" x14ac:dyDescent="0.25">
      <c r="E626" t="str">
        <f t="shared" si="4"/>
        <v/>
      </c>
    </row>
    <row r="627" spans="5:5" x14ac:dyDescent="0.25">
      <c r="E627" t="str">
        <f t="shared" si="4"/>
        <v/>
      </c>
    </row>
    <row r="628" spans="5:5" x14ac:dyDescent="0.25">
      <c r="E628" t="str">
        <f t="shared" si="4"/>
        <v/>
      </c>
    </row>
    <row r="629" spans="5:5" x14ac:dyDescent="0.25">
      <c r="E629" t="str">
        <f t="shared" si="4"/>
        <v/>
      </c>
    </row>
    <row r="630" spans="5:5" x14ac:dyDescent="0.25">
      <c r="E630" t="str">
        <f t="shared" si="4"/>
        <v/>
      </c>
    </row>
    <row r="631" spans="5:5" x14ac:dyDescent="0.25">
      <c r="E631" t="str">
        <f t="shared" si="4"/>
        <v/>
      </c>
    </row>
    <row r="632" spans="5:5" x14ac:dyDescent="0.25">
      <c r="E632" t="str">
        <f t="shared" si="4"/>
        <v/>
      </c>
    </row>
    <row r="633" spans="5:5" x14ac:dyDescent="0.25">
      <c r="E633" t="str">
        <f t="shared" si="4"/>
        <v/>
      </c>
    </row>
    <row r="634" spans="5:5" x14ac:dyDescent="0.25">
      <c r="E634" t="str">
        <f t="shared" si="4"/>
        <v/>
      </c>
    </row>
    <row r="635" spans="5:5" x14ac:dyDescent="0.25">
      <c r="E635" t="str">
        <f t="shared" si="4"/>
        <v/>
      </c>
    </row>
    <row r="636" spans="5:5" x14ac:dyDescent="0.25">
      <c r="E636" t="str">
        <f t="shared" si="4"/>
        <v/>
      </c>
    </row>
    <row r="637" spans="5:5" x14ac:dyDescent="0.25">
      <c r="E637" t="str">
        <f t="shared" si="4"/>
        <v/>
      </c>
    </row>
    <row r="638" spans="5:5" x14ac:dyDescent="0.25">
      <c r="E638" t="str">
        <f t="shared" si="4"/>
        <v/>
      </c>
    </row>
    <row r="639" spans="5:5" x14ac:dyDescent="0.25">
      <c r="E639" t="str">
        <f t="shared" si="4"/>
        <v/>
      </c>
    </row>
    <row r="640" spans="5:5" x14ac:dyDescent="0.25">
      <c r="E640" t="str">
        <f t="shared" si="4"/>
        <v/>
      </c>
    </row>
    <row r="641" spans="5:5" x14ac:dyDescent="0.25">
      <c r="E641" t="str">
        <f t="shared" si="4"/>
        <v/>
      </c>
    </row>
    <row r="642" spans="5:5" x14ac:dyDescent="0.25">
      <c r="E642" t="str">
        <f t="shared" si="4"/>
        <v/>
      </c>
    </row>
    <row r="643" spans="5:5" x14ac:dyDescent="0.25">
      <c r="E643" t="str">
        <f t="shared" si="4"/>
        <v/>
      </c>
    </row>
    <row r="644" spans="5:5" x14ac:dyDescent="0.25">
      <c r="E644" t="str">
        <f t="shared" si="4"/>
        <v/>
      </c>
    </row>
    <row r="645" spans="5:5" x14ac:dyDescent="0.25">
      <c r="E645" t="str">
        <f t="shared" si="4"/>
        <v/>
      </c>
    </row>
    <row r="646" spans="5:5" x14ac:dyDescent="0.25">
      <c r="E646" t="str">
        <f t="shared" ref="E646:E709" si="5">IF(D646&gt;1,"Check","")</f>
        <v/>
      </c>
    </row>
    <row r="647" spans="5:5" x14ac:dyDescent="0.25">
      <c r="E647" t="str">
        <f t="shared" si="5"/>
        <v/>
      </c>
    </row>
    <row r="648" spans="5:5" x14ac:dyDescent="0.25">
      <c r="E648" t="str">
        <f t="shared" si="5"/>
        <v/>
      </c>
    </row>
    <row r="649" spans="5:5" x14ac:dyDescent="0.25">
      <c r="E649" t="str">
        <f t="shared" si="5"/>
        <v/>
      </c>
    </row>
    <row r="650" spans="5:5" x14ac:dyDescent="0.25">
      <c r="E650" t="str">
        <f t="shared" si="5"/>
        <v/>
      </c>
    </row>
    <row r="651" spans="5:5" x14ac:dyDescent="0.25">
      <c r="E651" t="str">
        <f t="shared" si="5"/>
        <v/>
      </c>
    </row>
    <row r="652" spans="5:5" x14ac:dyDescent="0.25">
      <c r="E652" t="str">
        <f t="shared" si="5"/>
        <v/>
      </c>
    </row>
    <row r="653" spans="5:5" x14ac:dyDescent="0.25">
      <c r="E653" t="str">
        <f t="shared" si="5"/>
        <v/>
      </c>
    </row>
    <row r="654" spans="5:5" x14ac:dyDescent="0.25">
      <c r="E654" t="str">
        <f t="shared" si="5"/>
        <v/>
      </c>
    </row>
    <row r="655" spans="5:5" x14ac:dyDescent="0.25">
      <c r="E655" t="str">
        <f t="shared" si="5"/>
        <v/>
      </c>
    </row>
    <row r="656" spans="5:5" x14ac:dyDescent="0.25">
      <c r="E656" t="str">
        <f t="shared" si="5"/>
        <v/>
      </c>
    </row>
    <row r="657" spans="5:5" x14ac:dyDescent="0.25">
      <c r="E657" t="str">
        <f t="shared" si="5"/>
        <v/>
      </c>
    </row>
    <row r="658" spans="5:5" x14ac:dyDescent="0.25">
      <c r="E658" t="str">
        <f t="shared" si="5"/>
        <v/>
      </c>
    </row>
    <row r="659" spans="5:5" x14ac:dyDescent="0.25">
      <c r="E659" t="str">
        <f t="shared" si="5"/>
        <v/>
      </c>
    </row>
    <row r="660" spans="5:5" x14ac:dyDescent="0.25">
      <c r="E660" t="str">
        <f t="shared" si="5"/>
        <v/>
      </c>
    </row>
    <row r="661" spans="5:5" x14ac:dyDescent="0.25">
      <c r="E661" t="str">
        <f t="shared" si="5"/>
        <v/>
      </c>
    </row>
    <row r="662" spans="5:5" x14ac:dyDescent="0.25">
      <c r="E662" t="str">
        <f t="shared" si="5"/>
        <v/>
      </c>
    </row>
    <row r="663" spans="5:5" x14ac:dyDescent="0.25">
      <c r="E663" t="str">
        <f t="shared" si="5"/>
        <v/>
      </c>
    </row>
    <row r="664" spans="5:5" x14ac:dyDescent="0.25">
      <c r="E664" t="str">
        <f t="shared" si="5"/>
        <v/>
      </c>
    </row>
    <row r="665" spans="5:5" x14ac:dyDescent="0.25">
      <c r="E665" t="str">
        <f t="shared" si="5"/>
        <v/>
      </c>
    </row>
    <row r="666" spans="5:5" x14ac:dyDescent="0.25">
      <c r="E666" t="str">
        <f t="shared" si="5"/>
        <v/>
      </c>
    </row>
    <row r="667" spans="5:5" x14ac:dyDescent="0.25">
      <c r="E667" t="str">
        <f t="shared" si="5"/>
        <v/>
      </c>
    </row>
    <row r="668" spans="5:5" x14ac:dyDescent="0.25">
      <c r="E668" t="str">
        <f t="shared" si="5"/>
        <v/>
      </c>
    </row>
    <row r="669" spans="5:5" x14ac:dyDescent="0.25">
      <c r="E669" t="str">
        <f t="shared" si="5"/>
        <v/>
      </c>
    </row>
    <row r="670" spans="5:5" x14ac:dyDescent="0.25">
      <c r="E670" t="str">
        <f t="shared" si="5"/>
        <v/>
      </c>
    </row>
    <row r="671" spans="5:5" x14ac:dyDescent="0.25">
      <c r="E671" t="str">
        <f t="shared" si="5"/>
        <v/>
      </c>
    </row>
    <row r="672" spans="5:5" x14ac:dyDescent="0.25">
      <c r="E672" t="str">
        <f t="shared" si="5"/>
        <v/>
      </c>
    </row>
    <row r="673" spans="5:5" x14ac:dyDescent="0.25">
      <c r="E673" t="str">
        <f t="shared" si="5"/>
        <v/>
      </c>
    </row>
    <row r="674" spans="5:5" x14ac:dyDescent="0.25">
      <c r="E674" t="str">
        <f t="shared" si="5"/>
        <v/>
      </c>
    </row>
    <row r="675" spans="5:5" x14ac:dyDescent="0.25">
      <c r="E675" t="str">
        <f t="shared" si="5"/>
        <v/>
      </c>
    </row>
    <row r="676" spans="5:5" x14ac:dyDescent="0.25">
      <c r="E676" t="str">
        <f t="shared" si="5"/>
        <v/>
      </c>
    </row>
    <row r="677" spans="5:5" x14ac:dyDescent="0.25">
      <c r="E677" t="str">
        <f t="shared" si="5"/>
        <v/>
      </c>
    </row>
    <row r="678" spans="5:5" x14ac:dyDescent="0.25">
      <c r="E678" t="str">
        <f t="shared" si="5"/>
        <v/>
      </c>
    </row>
    <row r="679" spans="5:5" x14ac:dyDescent="0.25">
      <c r="E679" t="str">
        <f t="shared" si="5"/>
        <v/>
      </c>
    </row>
    <row r="680" spans="5:5" x14ac:dyDescent="0.25">
      <c r="E680" t="str">
        <f t="shared" si="5"/>
        <v/>
      </c>
    </row>
    <row r="681" spans="5:5" x14ac:dyDescent="0.25">
      <c r="E681" t="str">
        <f t="shared" si="5"/>
        <v/>
      </c>
    </row>
    <row r="682" spans="5:5" x14ac:dyDescent="0.25">
      <c r="E682" t="str">
        <f t="shared" si="5"/>
        <v/>
      </c>
    </row>
    <row r="683" spans="5:5" x14ac:dyDescent="0.25">
      <c r="E683" t="str">
        <f t="shared" si="5"/>
        <v/>
      </c>
    </row>
    <row r="684" spans="5:5" x14ac:dyDescent="0.25">
      <c r="E684" t="str">
        <f t="shared" si="5"/>
        <v/>
      </c>
    </row>
    <row r="685" spans="5:5" x14ac:dyDescent="0.25">
      <c r="E685" t="str">
        <f t="shared" si="5"/>
        <v/>
      </c>
    </row>
    <row r="686" spans="5:5" x14ac:dyDescent="0.25">
      <c r="E686" t="str">
        <f t="shared" si="5"/>
        <v/>
      </c>
    </row>
    <row r="687" spans="5:5" x14ac:dyDescent="0.25">
      <c r="E687" t="str">
        <f t="shared" si="5"/>
        <v/>
      </c>
    </row>
    <row r="688" spans="5:5" x14ac:dyDescent="0.25">
      <c r="E688" t="str">
        <f t="shared" si="5"/>
        <v/>
      </c>
    </row>
    <row r="689" spans="5:5" x14ac:dyDescent="0.25">
      <c r="E689" t="str">
        <f t="shared" si="5"/>
        <v/>
      </c>
    </row>
    <row r="690" spans="5:5" x14ac:dyDescent="0.25">
      <c r="E690" t="str">
        <f t="shared" si="5"/>
        <v/>
      </c>
    </row>
    <row r="691" spans="5:5" x14ac:dyDescent="0.25">
      <c r="E691" t="str">
        <f t="shared" si="5"/>
        <v/>
      </c>
    </row>
    <row r="692" spans="5:5" x14ac:dyDescent="0.25">
      <c r="E692" t="str">
        <f t="shared" si="5"/>
        <v/>
      </c>
    </row>
    <row r="693" spans="5:5" x14ac:dyDescent="0.25">
      <c r="E693" t="str">
        <f t="shared" si="5"/>
        <v/>
      </c>
    </row>
    <row r="694" spans="5:5" x14ac:dyDescent="0.25">
      <c r="E694" t="str">
        <f t="shared" si="5"/>
        <v/>
      </c>
    </row>
    <row r="695" spans="5:5" x14ac:dyDescent="0.25">
      <c r="E695" t="str">
        <f t="shared" si="5"/>
        <v/>
      </c>
    </row>
    <row r="696" spans="5:5" x14ac:dyDescent="0.25">
      <c r="E696" t="str">
        <f t="shared" si="5"/>
        <v/>
      </c>
    </row>
    <row r="697" spans="5:5" x14ac:dyDescent="0.25">
      <c r="E697" t="str">
        <f t="shared" si="5"/>
        <v/>
      </c>
    </row>
    <row r="698" spans="5:5" x14ac:dyDescent="0.25">
      <c r="E698" t="str">
        <f t="shared" si="5"/>
        <v/>
      </c>
    </row>
    <row r="699" spans="5:5" x14ac:dyDescent="0.25">
      <c r="E699" t="str">
        <f t="shared" si="5"/>
        <v/>
      </c>
    </row>
    <row r="700" spans="5:5" x14ac:dyDescent="0.25">
      <c r="E700" t="str">
        <f t="shared" si="5"/>
        <v/>
      </c>
    </row>
    <row r="701" spans="5:5" x14ac:dyDescent="0.25">
      <c r="E701" t="str">
        <f t="shared" si="5"/>
        <v/>
      </c>
    </row>
    <row r="702" spans="5:5" x14ac:dyDescent="0.25">
      <c r="E702" t="str">
        <f t="shared" si="5"/>
        <v/>
      </c>
    </row>
    <row r="703" spans="5:5" x14ac:dyDescent="0.25">
      <c r="E703" t="str">
        <f t="shared" si="5"/>
        <v/>
      </c>
    </row>
    <row r="704" spans="5:5" x14ac:dyDescent="0.25">
      <c r="E704" t="str">
        <f t="shared" si="5"/>
        <v/>
      </c>
    </row>
    <row r="705" spans="5:5" x14ac:dyDescent="0.25">
      <c r="E705" t="str">
        <f t="shared" si="5"/>
        <v/>
      </c>
    </row>
    <row r="706" spans="5:5" x14ac:dyDescent="0.25">
      <c r="E706" t="str">
        <f t="shared" si="5"/>
        <v/>
      </c>
    </row>
    <row r="707" spans="5:5" x14ac:dyDescent="0.25">
      <c r="E707" t="str">
        <f t="shared" si="5"/>
        <v/>
      </c>
    </row>
    <row r="708" spans="5:5" x14ac:dyDescent="0.25">
      <c r="E708" t="str">
        <f t="shared" si="5"/>
        <v/>
      </c>
    </row>
    <row r="709" spans="5:5" x14ac:dyDescent="0.25">
      <c r="E709" t="str">
        <f t="shared" si="5"/>
        <v/>
      </c>
    </row>
    <row r="710" spans="5:5" x14ac:dyDescent="0.25">
      <c r="E710" t="str">
        <f t="shared" ref="E710:E773" si="6">IF(D710&gt;1,"Check","")</f>
        <v/>
      </c>
    </row>
    <row r="711" spans="5:5" x14ac:dyDescent="0.25">
      <c r="E711" t="str">
        <f t="shared" si="6"/>
        <v/>
      </c>
    </row>
    <row r="712" spans="5:5" x14ac:dyDescent="0.25">
      <c r="E712" t="str">
        <f t="shared" si="6"/>
        <v/>
      </c>
    </row>
    <row r="713" spans="5:5" x14ac:dyDescent="0.25">
      <c r="E713" t="str">
        <f t="shared" si="6"/>
        <v/>
      </c>
    </row>
    <row r="714" spans="5:5" x14ac:dyDescent="0.25">
      <c r="E714" t="str">
        <f t="shared" si="6"/>
        <v/>
      </c>
    </row>
    <row r="715" spans="5:5" x14ac:dyDescent="0.25">
      <c r="E715" t="str">
        <f t="shared" si="6"/>
        <v/>
      </c>
    </row>
    <row r="716" spans="5:5" x14ac:dyDescent="0.25">
      <c r="E716" t="str">
        <f t="shared" si="6"/>
        <v/>
      </c>
    </row>
    <row r="717" spans="5:5" x14ac:dyDescent="0.25">
      <c r="E717" t="str">
        <f t="shared" si="6"/>
        <v/>
      </c>
    </row>
    <row r="718" spans="5:5" x14ac:dyDescent="0.25">
      <c r="E718" t="str">
        <f t="shared" si="6"/>
        <v/>
      </c>
    </row>
    <row r="719" spans="5:5" x14ac:dyDescent="0.25">
      <c r="E719" t="str">
        <f t="shared" si="6"/>
        <v/>
      </c>
    </row>
    <row r="720" spans="5:5" x14ac:dyDescent="0.25">
      <c r="E720" t="str">
        <f t="shared" si="6"/>
        <v/>
      </c>
    </row>
    <row r="721" spans="5:5" x14ac:dyDescent="0.25">
      <c r="E721" t="str">
        <f t="shared" si="6"/>
        <v/>
      </c>
    </row>
    <row r="722" spans="5:5" x14ac:dyDescent="0.25">
      <c r="E722" t="str">
        <f t="shared" si="6"/>
        <v/>
      </c>
    </row>
    <row r="723" spans="5:5" x14ac:dyDescent="0.25">
      <c r="E723" t="str">
        <f t="shared" si="6"/>
        <v/>
      </c>
    </row>
    <row r="724" spans="5:5" x14ac:dyDescent="0.25">
      <c r="E724" t="str">
        <f t="shared" si="6"/>
        <v/>
      </c>
    </row>
    <row r="725" spans="5:5" x14ac:dyDescent="0.25">
      <c r="E725" t="str">
        <f t="shared" si="6"/>
        <v/>
      </c>
    </row>
    <row r="726" spans="5:5" x14ac:dyDescent="0.25">
      <c r="E726" t="str">
        <f t="shared" si="6"/>
        <v/>
      </c>
    </row>
    <row r="727" spans="5:5" x14ac:dyDescent="0.25">
      <c r="E727" t="str">
        <f t="shared" si="6"/>
        <v/>
      </c>
    </row>
    <row r="728" spans="5:5" x14ac:dyDescent="0.25">
      <c r="E728" t="str">
        <f t="shared" si="6"/>
        <v/>
      </c>
    </row>
    <row r="729" spans="5:5" x14ac:dyDescent="0.25">
      <c r="E729" t="str">
        <f t="shared" si="6"/>
        <v/>
      </c>
    </row>
    <row r="730" spans="5:5" x14ac:dyDescent="0.25">
      <c r="E730" t="str">
        <f t="shared" si="6"/>
        <v/>
      </c>
    </row>
    <row r="731" spans="5:5" x14ac:dyDescent="0.25">
      <c r="E731" t="str">
        <f t="shared" si="6"/>
        <v/>
      </c>
    </row>
    <row r="732" spans="5:5" x14ac:dyDescent="0.25">
      <c r="E732" t="str">
        <f t="shared" si="6"/>
        <v/>
      </c>
    </row>
    <row r="733" spans="5:5" x14ac:dyDescent="0.25">
      <c r="E733" t="str">
        <f t="shared" si="6"/>
        <v/>
      </c>
    </row>
    <row r="734" spans="5:5" x14ac:dyDescent="0.25">
      <c r="E734" t="str">
        <f t="shared" si="6"/>
        <v/>
      </c>
    </row>
    <row r="735" spans="5:5" x14ac:dyDescent="0.25">
      <c r="E735" t="str">
        <f t="shared" si="6"/>
        <v/>
      </c>
    </row>
    <row r="736" spans="5:5" x14ac:dyDescent="0.25">
      <c r="E736" t="str">
        <f t="shared" si="6"/>
        <v/>
      </c>
    </row>
    <row r="737" spans="5:5" x14ac:dyDescent="0.25">
      <c r="E737" t="str">
        <f t="shared" si="6"/>
        <v/>
      </c>
    </row>
    <row r="738" spans="5:5" x14ac:dyDescent="0.25">
      <c r="E738" t="str">
        <f t="shared" si="6"/>
        <v/>
      </c>
    </row>
    <row r="739" spans="5:5" x14ac:dyDescent="0.25">
      <c r="E739" t="str">
        <f t="shared" si="6"/>
        <v/>
      </c>
    </row>
    <row r="740" spans="5:5" x14ac:dyDescent="0.25">
      <c r="E740" t="str">
        <f t="shared" si="6"/>
        <v/>
      </c>
    </row>
    <row r="741" spans="5:5" x14ac:dyDescent="0.25">
      <c r="E741" t="str">
        <f t="shared" si="6"/>
        <v/>
      </c>
    </row>
    <row r="742" spans="5:5" x14ac:dyDescent="0.25">
      <c r="E742" t="str">
        <f t="shared" si="6"/>
        <v/>
      </c>
    </row>
    <row r="743" spans="5:5" x14ac:dyDescent="0.25">
      <c r="E743" t="str">
        <f t="shared" si="6"/>
        <v/>
      </c>
    </row>
    <row r="744" spans="5:5" x14ac:dyDescent="0.25">
      <c r="E744" t="str">
        <f t="shared" si="6"/>
        <v/>
      </c>
    </row>
    <row r="745" spans="5:5" x14ac:dyDescent="0.25">
      <c r="E745" t="str">
        <f t="shared" si="6"/>
        <v/>
      </c>
    </row>
    <row r="746" spans="5:5" x14ac:dyDescent="0.25">
      <c r="E746" t="str">
        <f t="shared" si="6"/>
        <v/>
      </c>
    </row>
    <row r="747" spans="5:5" x14ac:dyDescent="0.25">
      <c r="E747" t="str">
        <f t="shared" si="6"/>
        <v/>
      </c>
    </row>
    <row r="748" spans="5:5" x14ac:dyDescent="0.25">
      <c r="E748" t="str">
        <f t="shared" si="6"/>
        <v/>
      </c>
    </row>
    <row r="749" spans="5:5" x14ac:dyDescent="0.25">
      <c r="E749" t="str">
        <f t="shared" si="6"/>
        <v/>
      </c>
    </row>
    <row r="750" spans="5:5" x14ac:dyDescent="0.25">
      <c r="E750" t="str">
        <f t="shared" si="6"/>
        <v/>
      </c>
    </row>
    <row r="751" spans="5:5" x14ac:dyDescent="0.25">
      <c r="E751" t="str">
        <f t="shared" si="6"/>
        <v/>
      </c>
    </row>
    <row r="752" spans="5:5" x14ac:dyDescent="0.25">
      <c r="E752" t="str">
        <f t="shared" si="6"/>
        <v/>
      </c>
    </row>
    <row r="753" spans="5:5" x14ac:dyDescent="0.25">
      <c r="E753" t="str">
        <f t="shared" si="6"/>
        <v/>
      </c>
    </row>
    <row r="754" spans="5:5" x14ac:dyDescent="0.25">
      <c r="E754" t="str">
        <f t="shared" si="6"/>
        <v/>
      </c>
    </row>
    <row r="755" spans="5:5" x14ac:dyDescent="0.25">
      <c r="E755" t="str">
        <f t="shared" si="6"/>
        <v/>
      </c>
    </row>
    <row r="756" spans="5:5" x14ac:dyDescent="0.25">
      <c r="E756" t="str">
        <f t="shared" si="6"/>
        <v/>
      </c>
    </row>
    <row r="757" spans="5:5" x14ac:dyDescent="0.25">
      <c r="E757" t="str">
        <f t="shared" si="6"/>
        <v/>
      </c>
    </row>
    <row r="758" spans="5:5" x14ac:dyDescent="0.25">
      <c r="E758" t="str">
        <f t="shared" si="6"/>
        <v/>
      </c>
    </row>
    <row r="759" spans="5:5" x14ac:dyDescent="0.25">
      <c r="E759" t="str">
        <f t="shared" si="6"/>
        <v/>
      </c>
    </row>
    <row r="760" spans="5:5" x14ac:dyDescent="0.25">
      <c r="E760" t="str">
        <f t="shared" si="6"/>
        <v/>
      </c>
    </row>
    <row r="761" spans="5:5" x14ac:dyDescent="0.25">
      <c r="E761" t="str">
        <f t="shared" si="6"/>
        <v/>
      </c>
    </row>
    <row r="762" spans="5:5" x14ac:dyDescent="0.25">
      <c r="E762" t="str">
        <f t="shared" si="6"/>
        <v/>
      </c>
    </row>
    <row r="763" spans="5:5" x14ac:dyDescent="0.25">
      <c r="E763" t="str">
        <f t="shared" si="6"/>
        <v/>
      </c>
    </row>
    <row r="764" spans="5:5" x14ac:dyDescent="0.25">
      <c r="E764" t="str">
        <f t="shared" si="6"/>
        <v/>
      </c>
    </row>
    <row r="765" spans="5:5" x14ac:dyDescent="0.25">
      <c r="E765" t="str">
        <f t="shared" si="6"/>
        <v/>
      </c>
    </row>
    <row r="766" spans="5:5" x14ac:dyDescent="0.25">
      <c r="E766" t="str">
        <f t="shared" si="6"/>
        <v/>
      </c>
    </row>
    <row r="767" spans="5:5" x14ac:dyDescent="0.25">
      <c r="E767" t="str">
        <f t="shared" si="6"/>
        <v/>
      </c>
    </row>
    <row r="768" spans="5:5" x14ac:dyDescent="0.25">
      <c r="E768" t="str">
        <f t="shared" si="6"/>
        <v/>
      </c>
    </row>
    <row r="769" spans="5:5" x14ac:dyDescent="0.25">
      <c r="E769" t="str">
        <f t="shared" si="6"/>
        <v/>
      </c>
    </row>
    <row r="770" spans="5:5" x14ac:dyDescent="0.25">
      <c r="E770" t="str">
        <f t="shared" si="6"/>
        <v/>
      </c>
    </row>
    <row r="771" spans="5:5" x14ac:dyDescent="0.25">
      <c r="E771" t="str">
        <f t="shared" si="6"/>
        <v/>
      </c>
    </row>
    <row r="772" spans="5:5" x14ac:dyDescent="0.25">
      <c r="E772" t="str">
        <f t="shared" si="6"/>
        <v/>
      </c>
    </row>
    <row r="773" spans="5:5" x14ac:dyDescent="0.25">
      <c r="E773" t="str">
        <f t="shared" si="6"/>
        <v/>
      </c>
    </row>
    <row r="774" spans="5:5" x14ac:dyDescent="0.25">
      <c r="E774" t="str">
        <f t="shared" ref="E774:E837" si="7">IF(D774&gt;1,"Check","")</f>
        <v/>
      </c>
    </row>
    <row r="775" spans="5:5" x14ac:dyDescent="0.25">
      <c r="E775" t="str">
        <f t="shared" si="7"/>
        <v/>
      </c>
    </row>
    <row r="776" spans="5:5" x14ac:dyDescent="0.25">
      <c r="E776" t="str">
        <f t="shared" si="7"/>
        <v/>
      </c>
    </row>
    <row r="777" spans="5:5" x14ac:dyDescent="0.25">
      <c r="E777" t="str">
        <f t="shared" si="7"/>
        <v/>
      </c>
    </row>
    <row r="778" spans="5:5" x14ac:dyDescent="0.25">
      <c r="E778" t="str">
        <f t="shared" si="7"/>
        <v/>
      </c>
    </row>
    <row r="779" spans="5:5" x14ac:dyDescent="0.25">
      <c r="E779" t="str">
        <f t="shared" si="7"/>
        <v/>
      </c>
    </row>
    <row r="780" spans="5:5" x14ac:dyDescent="0.25">
      <c r="E780" t="str">
        <f t="shared" si="7"/>
        <v/>
      </c>
    </row>
    <row r="781" spans="5:5" x14ac:dyDescent="0.25">
      <c r="E781" t="str">
        <f t="shared" si="7"/>
        <v/>
      </c>
    </row>
    <row r="782" spans="5:5" x14ac:dyDescent="0.25">
      <c r="E782" t="str">
        <f t="shared" si="7"/>
        <v/>
      </c>
    </row>
    <row r="783" spans="5:5" x14ac:dyDescent="0.25">
      <c r="E783" t="str">
        <f t="shared" si="7"/>
        <v/>
      </c>
    </row>
    <row r="784" spans="5:5" x14ac:dyDescent="0.25">
      <c r="E784" t="str">
        <f t="shared" si="7"/>
        <v/>
      </c>
    </row>
    <row r="785" spans="5:5" x14ac:dyDescent="0.25">
      <c r="E785" t="str">
        <f t="shared" si="7"/>
        <v/>
      </c>
    </row>
    <row r="786" spans="5:5" x14ac:dyDescent="0.25">
      <c r="E786" t="str">
        <f t="shared" si="7"/>
        <v/>
      </c>
    </row>
    <row r="787" spans="5:5" x14ac:dyDescent="0.25">
      <c r="E787" t="str">
        <f t="shared" si="7"/>
        <v/>
      </c>
    </row>
    <row r="788" spans="5:5" x14ac:dyDescent="0.25">
      <c r="E788" t="str">
        <f t="shared" si="7"/>
        <v/>
      </c>
    </row>
    <row r="789" spans="5:5" x14ac:dyDescent="0.25">
      <c r="E789" t="str">
        <f t="shared" si="7"/>
        <v/>
      </c>
    </row>
    <row r="790" spans="5:5" x14ac:dyDescent="0.25">
      <c r="E790" t="str">
        <f t="shared" si="7"/>
        <v/>
      </c>
    </row>
    <row r="791" spans="5:5" x14ac:dyDescent="0.25">
      <c r="E791" t="str">
        <f t="shared" si="7"/>
        <v/>
      </c>
    </row>
    <row r="792" spans="5:5" x14ac:dyDescent="0.25">
      <c r="E792" t="str">
        <f t="shared" si="7"/>
        <v/>
      </c>
    </row>
    <row r="793" spans="5:5" x14ac:dyDescent="0.25">
      <c r="E793" t="str">
        <f t="shared" si="7"/>
        <v/>
      </c>
    </row>
    <row r="794" spans="5:5" x14ac:dyDescent="0.25">
      <c r="E794" t="str">
        <f t="shared" si="7"/>
        <v/>
      </c>
    </row>
    <row r="795" spans="5:5" x14ac:dyDescent="0.25">
      <c r="E795" t="str">
        <f t="shared" si="7"/>
        <v/>
      </c>
    </row>
    <row r="796" spans="5:5" x14ac:dyDescent="0.25">
      <c r="E796" t="str">
        <f t="shared" si="7"/>
        <v/>
      </c>
    </row>
    <row r="797" spans="5:5" x14ac:dyDescent="0.25">
      <c r="E797" t="str">
        <f t="shared" si="7"/>
        <v/>
      </c>
    </row>
    <row r="798" spans="5:5" x14ac:dyDescent="0.25">
      <c r="E798" t="str">
        <f t="shared" si="7"/>
        <v/>
      </c>
    </row>
    <row r="799" spans="5:5" x14ac:dyDescent="0.25">
      <c r="E799" t="str">
        <f t="shared" si="7"/>
        <v/>
      </c>
    </row>
    <row r="800" spans="5:5" x14ac:dyDescent="0.25">
      <c r="E800" t="str">
        <f t="shared" si="7"/>
        <v/>
      </c>
    </row>
    <row r="801" spans="5:5" x14ac:dyDescent="0.25">
      <c r="E801" t="str">
        <f t="shared" si="7"/>
        <v/>
      </c>
    </row>
    <row r="802" spans="5:5" x14ac:dyDescent="0.25">
      <c r="E802" t="str">
        <f t="shared" si="7"/>
        <v/>
      </c>
    </row>
    <row r="803" spans="5:5" x14ac:dyDescent="0.25">
      <c r="E803" t="str">
        <f t="shared" si="7"/>
        <v/>
      </c>
    </row>
    <row r="804" spans="5:5" x14ac:dyDescent="0.25">
      <c r="E804" t="str">
        <f t="shared" si="7"/>
        <v/>
      </c>
    </row>
    <row r="805" spans="5:5" x14ac:dyDescent="0.25">
      <c r="E805" t="str">
        <f t="shared" si="7"/>
        <v/>
      </c>
    </row>
    <row r="806" spans="5:5" x14ac:dyDescent="0.25">
      <c r="E806" t="str">
        <f t="shared" si="7"/>
        <v/>
      </c>
    </row>
    <row r="807" spans="5:5" x14ac:dyDescent="0.25">
      <c r="E807" t="str">
        <f t="shared" si="7"/>
        <v/>
      </c>
    </row>
    <row r="808" spans="5:5" x14ac:dyDescent="0.25">
      <c r="E808" t="str">
        <f t="shared" si="7"/>
        <v/>
      </c>
    </row>
    <row r="809" spans="5:5" x14ac:dyDescent="0.25">
      <c r="E809" t="str">
        <f t="shared" si="7"/>
        <v/>
      </c>
    </row>
    <row r="810" spans="5:5" x14ac:dyDescent="0.25">
      <c r="E810" t="str">
        <f t="shared" si="7"/>
        <v/>
      </c>
    </row>
    <row r="811" spans="5:5" x14ac:dyDescent="0.25">
      <c r="E811" t="str">
        <f t="shared" si="7"/>
        <v/>
      </c>
    </row>
    <row r="812" spans="5:5" x14ac:dyDescent="0.25">
      <c r="E812" t="str">
        <f t="shared" si="7"/>
        <v/>
      </c>
    </row>
    <row r="813" spans="5:5" x14ac:dyDescent="0.25">
      <c r="E813" t="str">
        <f t="shared" si="7"/>
        <v/>
      </c>
    </row>
    <row r="814" spans="5:5" x14ac:dyDescent="0.25">
      <c r="E814" t="str">
        <f t="shared" si="7"/>
        <v/>
      </c>
    </row>
    <row r="815" spans="5:5" x14ac:dyDescent="0.25">
      <c r="E815" t="str">
        <f t="shared" si="7"/>
        <v/>
      </c>
    </row>
    <row r="816" spans="5:5" x14ac:dyDescent="0.25">
      <c r="E816" t="str">
        <f t="shared" si="7"/>
        <v/>
      </c>
    </row>
    <row r="817" spans="5:5" x14ac:dyDescent="0.25">
      <c r="E817" t="str">
        <f t="shared" si="7"/>
        <v/>
      </c>
    </row>
    <row r="818" spans="5:5" x14ac:dyDescent="0.25">
      <c r="E818" t="str">
        <f t="shared" si="7"/>
        <v/>
      </c>
    </row>
    <row r="819" spans="5:5" x14ac:dyDescent="0.25">
      <c r="E819" t="str">
        <f t="shared" si="7"/>
        <v/>
      </c>
    </row>
    <row r="820" spans="5:5" x14ac:dyDescent="0.25">
      <c r="E820" t="str">
        <f t="shared" si="7"/>
        <v/>
      </c>
    </row>
    <row r="821" spans="5:5" x14ac:dyDescent="0.25">
      <c r="E821" t="str">
        <f t="shared" si="7"/>
        <v/>
      </c>
    </row>
    <row r="822" spans="5:5" x14ac:dyDescent="0.25">
      <c r="E822" t="str">
        <f t="shared" si="7"/>
        <v/>
      </c>
    </row>
    <row r="823" spans="5:5" x14ac:dyDescent="0.25">
      <c r="E823" t="str">
        <f t="shared" si="7"/>
        <v/>
      </c>
    </row>
    <row r="824" spans="5:5" x14ac:dyDescent="0.25">
      <c r="E824" t="str">
        <f t="shared" si="7"/>
        <v/>
      </c>
    </row>
    <row r="825" spans="5:5" x14ac:dyDescent="0.25">
      <c r="E825" t="str">
        <f t="shared" si="7"/>
        <v/>
      </c>
    </row>
    <row r="826" spans="5:5" x14ac:dyDescent="0.25">
      <c r="E826" t="str">
        <f t="shared" si="7"/>
        <v/>
      </c>
    </row>
    <row r="827" spans="5:5" x14ac:dyDescent="0.25">
      <c r="E827" t="str">
        <f t="shared" si="7"/>
        <v/>
      </c>
    </row>
    <row r="828" spans="5:5" x14ac:dyDescent="0.25">
      <c r="E828" t="str">
        <f t="shared" si="7"/>
        <v/>
      </c>
    </row>
    <row r="829" spans="5:5" x14ac:dyDescent="0.25">
      <c r="E829" t="str">
        <f t="shared" si="7"/>
        <v/>
      </c>
    </row>
    <row r="830" spans="5:5" x14ac:dyDescent="0.25">
      <c r="E830" t="str">
        <f t="shared" si="7"/>
        <v/>
      </c>
    </row>
    <row r="831" spans="5:5" x14ac:dyDescent="0.25">
      <c r="E831" t="str">
        <f t="shared" si="7"/>
        <v/>
      </c>
    </row>
    <row r="832" spans="5:5" x14ac:dyDescent="0.25">
      <c r="E832" t="str">
        <f t="shared" si="7"/>
        <v/>
      </c>
    </row>
    <row r="833" spans="5:5" x14ac:dyDescent="0.25">
      <c r="E833" t="str">
        <f t="shared" si="7"/>
        <v/>
      </c>
    </row>
    <row r="834" spans="5:5" x14ac:dyDescent="0.25">
      <c r="E834" t="str">
        <f t="shared" si="7"/>
        <v/>
      </c>
    </row>
    <row r="835" spans="5:5" x14ac:dyDescent="0.25">
      <c r="E835" t="str">
        <f t="shared" si="7"/>
        <v/>
      </c>
    </row>
    <row r="836" spans="5:5" x14ac:dyDescent="0.25">
      <c r="E836" t="str">
        <f t="shared" si="7"/>
        <v/>
      </c>
    </row>
    <row r="837" spans="5:5" x14ac:dyDescent="0.25">
      <c r="E837" t="str">
        <f t="shared" si="7"/>
        <v/>
      </c>
    </row>
    <row r="838" spans="5:5" x14ac:dyDescent="0.25">
      <c r="E838" t="str">
        <f t="shared" ref="E838:E901" si="8">IF(D838&gt;1,"Check","")</f>
        <v/>
      </c>
    </row>
    <row r="839" spans="5:5" x14ac:dyDescent="0.25">
      <c r="E839" t="str">
        <f t="shared" si="8"/>
        <v/>
      </c>
    </row>
    <row r="840" spans="5:5" x14ac:dyDescent="0.25">
      <c r="E840" t="str">
        <f t="shared" si="8"/>
        <v/>
      </c>
    </row>
    <row r="841" spans="5:5" x14ac:dyDescent="0.25">
      <c r="E841" t="str">
        <f t="shared" si="8"/>
        <v/>
      </c>
    </row>
    <row r="842" spans="5:5" x14ac:dyDescent="0.25">
      <c r="E842" t="str">
        <f t="shared" si="8"/>
        <v/>
      </c>
    </row>
    <row r="843" spans="5:5" x14ac:dyDescent="0.25">
      <c r="E843" t="str">
        <f t="shared" si="8"/>
        <v/>
      </c>
    </row>
    <row r="844" spans="5:5" x14ac:dyDescent="0.25">
      <c r="E844" t="str">
        <f t="shared" si="8"/>
        <v/>
      </c>
    </row>
    <row r="845" spans="5:5" x14ac:dyDescent="0.25">
      <c r="E845" t="str">
        <f t="shared" si="8"/>
        <v/>
      </c>
    </row>
    <row r="846" spans="5:5" x14ac:dyDescent="0.25">
      <c r="E846" t="str">
        <f t="shared" si="8"/>
        <v/>
      </c>
    </row>
    <row r="847" spans="5:5" x14ac:dyDescent="0.25">
      <c r="E847" t="str">
        <f t="shared" si="8"/>
        <v/>
      </c>
    </row>
    <row r="848" spans="5:5" x14ac:dyDescent="0.25">
      <c r="E848" t="str">
        <f t="shared" si="8"/>
        <v/>
      </c>
    </row>
    <row r="849" spans="5:5" x14ac:dyDescent="0.25">
      <c r="E849" t="str">
        <f t="shared" si="8"/>
        <v/>
      </c>
    </row>
    <row r="850" spans="5:5" x14ac:dyDescent="0.25">
      <c r="E850" t="str">
        <f t="shared" si="8"/>
        <v/>
      </c>
    </row>
    <row r="851" spans="5:5" x14ac:dyDescent="0.25">
      <c r="E851" t="str">
        <f t="shared" si="8"/>
        <v/>
      </c>
    </row>
    <row r="852" spans="5:5" x14ac:dyDescent="0.25">
      <c r="E852" t="str">
        <f t="shared" si="8"/>
        <v/>
      </c>
    </row>
    <row r="853" spans="5:5" x14ac:dyDescent="0.25">
      <c r="E853" t="str">
        <f t="shared" si="8"/>
        <v/>
      </c>
    </row>
    <row r="854" spans="5:5" x14ac:dyDescent="0.25">
      <c r="E854" t="str">
        <f t="shared" si="8"/>
        <v/>
      </c>
    </row>
    <row r="855" spans="5:5" x14ac:dyDescent="0.25">
      <c r="E855" t="str">
        <f t="shared" si="8"/>
        <v/>
      </c>
    </row>
    <row r="856" spans="5:5" x14ac:dyDescent="0.25">
      <c r="E856" t="str">
        <f t="shared" si="8"/>
        <v/>
      </c>
    </row>
    <row r="857" spans="5:5" x14ac:dyDescent="0.25">
      <c r="E857" t="str">
        <f t="shared" si="8"/>
        <v/>
      </c>
    </row>
    <row r="858" spans="5:5" x14ac:dyDescent="0.25">
      <c r="E858" t="str">
        <f t="shared" si="8"/>
        <v/>
      </c>
    </row>
    <row r="859" spans="5:5" x14ac:dyDescent="0.25">
      <c r="E859" t="str">
        <f t="shared" si="8"/>
        <v/>
      </c>
    </row>
    <row r="860" spans="5:5" x14ac:dyDescent="0.25">
      <c r="E860" t="str">
        <f t="shared" si="8"/>
        <v/>
      </c>
    </row>
    <row r="861" spans="5:5" x14ac:dyDescent="0.25">
      <c r="E861" t="str">
        <f t="shared" si="8"/>
        <v/>
      </c>
    </row>
    <row r="862" spans="5:5" x14ac:dyDescent="0.25">
      <c r="E862" t="str">
        <f t="shared" si="8"/>
        <v/>
      </c>
    </row>
    <row r="863" spans="5:5" x14ac:dyDescent="0.25">
      <c r="E863" t="str">
        <f t="shared" si="8"/>
        <v/>
      </c>
    </row>
    <row r="864" spans="5:5" x14ac:dyDescent="0.25">
      <c r="E864" t="str">
        <f t="shared" si="8"/>
        <v/>
      </c>
    </row>
    <row r="865" spans="5:5" x14ac:dyDescent="0.25">
      <c r="E865" t="str">
        <f t="shared" si="8"/>
        <v/>
      </c>
    </row>
    <row r="866" spans="5:5" x14ac:dyDescent="0.25">
      <c r="E866" t="str">
        <f t="shared" si="8"/>
        <v/>
      </c>
    </row>
    <row r="867" spans="5:5" x14ac:dyDescent="0.25">
      <c r="E867" t="str">
        <f t="shared" si="8"/>
        <v/>
      </c>
    </row>
    <row r="868" spans="5:5" x14ac:dyDescent="0.25">
      <c r="E868" t="str">
        <f t="shared" si="8"/>
        <v/>
      </c>
    </row>
    <row r="869" spans="5:5" x14ac:dyDescent="0.25">
      <c r="E869" t="str">
        <f t="shared" si="8"/>
        <v/>
      </c>
    </row>
    <row r="870" spans="5:5" x14ac:dyDescent="0.25">
      <c r="E870" t="str">
        <f t="shared" si="8"/>
        <v/>
      </c>
    </row>
    <row r="871" spans="5:5" x14ac:dyDescent="0.25">
      <c r="E871" t="str">
        <f t="shared" si="8"/>
        <v/>
      </c>
    </row>
    <row r="872" spans="5:5" x14ac:dyDescent="0.25">
      <c r="E872" t="str">
        <f t="shared" si="8"/>
        <v/>
      </c>
    </row>
    <row r="873" spans="5:5" x14ac:dyDescent="0.25">
      <c r="E873" t="str">
        <f t="shared" si="8"/>
        <v/>
      </c>
    </row>
    <row r="874" spans="5:5" x14ac:dyDescent="0.25">
      <c r="E874" t="str">
        <f t="shared" si="8"/>
        <v/>
      </c>
    </row>
    <row r="875" spans="5:5" x14ac:dyDescent="0.25">
      <c r="E875" t="str">
        <f t="shared" si="8"/>
        <v/>
      </c>
    </row>
    <row r="876" spans="5:5" x14ac:dyDescent="0.25">
      <c r="E876" t="str">
        <f t="shared" si="8"/>
        <v/>
      </c>
    </row>
    <row r="877" spans="5:5" x14ac:dyDescent="0.25">
      <c r="E877" t="str">
        <f t="shared" si="8"/>
        <v/>
      </c>
    </row>
    <row r="878" spans="5:5" x14ac:dyDescent="0.25">
      <c r="E878" t="str">
        <f t="shared" si="8"/>
        <v/>
      </c>
    </row>
    <row r="879" spans="5:5" x14ac:dyDescent="0.25">
      <c r="E879" t="str">
        <f t="shared" si="8"/>
        <v/>
      </c>
    </row>
    <row r="880" spans="5:5" x14ac:dyDescent="0.25">
      <c r="E880" t="str">
        <f t="shared" si="8"/>
        <v/>
      </c>
    </row>
    <row r="881" spans="5:5" x14ac:dyDescent="0.25">
      <c r="E881" t="str">
        <f t="shared" si="8"/>
        <v/>
      </c>
    </row>
    <row r="882" spans="5:5" x14ac:dyDescent="0.25">
      <c r="E882" t="str">
        <f t="shared" si="8"/>
        <v/>
      </c>
    </row>
    <row r="883" spans="5:5" x14ac:dyDescent="0.25">
      <c r="E883" t="str">
        <f t="shared" si="8"/>
        <v/>
      </c>
    </row>
    <row r="884" spans="5:5" x14ac:dyDescent="0.25">
      <c r="E884" t="str">
        <f t="shared" si="8"/>
        <v/>
      </c>
    </row>
    <row r="885" spans="5:5" x14ac:dyDescent="0.25">
      <c r="E885" t="str">
        <f t="shared" si="8"/>
        <v/>
      </c>
    </row>
    <row r="886" spans="5:5" x14ac:dyDescent="0.25">
      <c r="E886" t="str">
        <f t="shared" si="8"/>
        <v/>
      </c>
    </row>
    <row r="887" spans="5:5" x14ac:dyDescent="0.25">
      <c r="E887" t="str">
        <f t="shared" si="8"/>
        <v/>
      </c>
    </row>
    <row r="888" spans="5:5" x14ac:dyDescent="0.25">
      <c r="E888" t="str">
        <f t="shared" si="8"/>
        <v/>
      </c>
    </row>
    <row r="889" spans="5:5" x14ac:dyDescent="0.25">
      <c r="E889" t="str">
        <f t="shared" si="8"/>
        <v/>
      </c>
    </row>
    <row r="890" spans="5:5" x14ac:dyDescent="0.25">
      <c r="E890" t="str">
        <f t="shared" si="8"/>
        <v/>
      </c>
    </row>
    <row r="891" spans="5:5" x14ac:dyDescent="0.25">
      <c r="E891" t="str">
        <f t="shared" si="8"/>
        <v/>
      </c>
    </row>
    <row r="892" spans="5:5" x14ac:dyDescent="0.25">
      <c r="E892" t="str">
        <f t="shared" si="8"/>
        <v/>
      </c>
    </row>
    <row r="893" spans="5:5" x14ac:dyDescent="0.25">
      <c r="E893" t="str">
        <f t="shared" si="8"/>
        <v/>
      </c>
    </row>
    <row r="894" spans="5:5" x14ac:dyDescent="0.25">
      <c r="E894" t="str">
        <f t="shared" si="8"/>
        <v/>
      </c>
    </row>
    <row r="895" spans="5:5" x14ac:dyDescent="0.25">
      <c r="E895" t="str">
        <f t="shared" si="8"/>
        <v/>
      </c>
    </row>
    <row r="896" spans="5:5" x14ac:dyDescent="0.25">
      <c r="E896" t="str">
        <f t="shared" si="8"/>
        <v/>
      </c>
    </row>
    <row r="897" spans="5:5" x14ac:dyDescent="0.25">
      <c r="E897" t="str">
        <f t="shared" si="8"/>
        <v/>
      </c>
    </row>
    <row r="898" spans="5:5" x14ac:dyDescent="0.25">
      <c r="E898" t="str">
        <f t="shared" si="8"/>
        <v/>
      </c>
    </row>
    <row r="899" spans="5:5" x14ac:dyDescent="0.25">
      <c r="E899" t="str">
        <f t="shared" si="8"/>
        <v/>
      </c>
    </row>
    <row r="900" spans="5:5" x14ac:dyDescent="0.25">
      <c r="E900" t="str">
        <f t="shared" si="8"/>
        <v/>
      </c>
    </row>
    <row r="901" spans="5:5" x14ac:dyDescent="0.25">
      <c r="E901" t="str">
        <f t="shared" si="8"/>
        <v/>
      </c>
    </row>
    <row r="902" spans="5:5" x14ac:dyDescent="0.25">
      <c r="E902" t="str">
        <f t="shared" ref="E902:E965" si="9">IF(D902&gt;1,"Check","")</f>
        <v/>
      </c>
    </row>
    <row r="903" spans="5:5" x14ac:dyDescent="0.25">
      <c r="E903" t="str">
        <f t="shared" si="9"/>
        <v/>
      </c>
    </row>
    <row r="904" spans="5:5" x14ac:dyDescent="0.25">
      <c r="E904" t="str">
        <f t="shared" si="9"/>
        <v/>
      </c>
    </row>
    <row r="905" spans="5:5" x14ac:dyDescent="0.25">
      <c r="E905" t="str">
        <f t="shared" si="9"/>
        <v/>
      </c>
    </row>
    <row r="906" spans="5:5" x14ac:dyDescent="0.25">
      <c r="E906" t="str">
        <f t="shared" si="9"/>
        <v/>
      </c>
    </row>
    <row r="907" spans="5:5" x14ac:dyDescent="0.25">
      <c r="E907" t="str">
        <f t="shared" si="9"/>
        <v/>
      </c>
    </row>
    <row r="908" spans="5:5" x14ac:dyDescent="0.25">
      <c r="E908" t="str">
        <f t="shared" si="9"/>
        <v/>
      </c>
    </row>
    <row r="909" spans="5:5" x14ac:dyDescent="0.25">
      <c r="E909" t="str">
        <f t="shared" si="9"/>
        <v/>
      </c>
    </row>
    <row r="910" spans="5:5" x14ac:dyDescent="0.25">
      <c r="E910" t="str">
        <f t="shared" si="9"/>
        <v/>
      </c>
    </row>
    <row r="911" spans="5:5" x14ac:dyDescent="0.25">
      <c r="E911" t="str">
        <f t="shared" si="9"/>
        <v/>
      </c>
    </row>
    <row r="912" spans="5:5" x14ac:dyDescent="0.25">
      <c r="E912" t="str">
        <f t="shared" si="9"/>
        <v/>
      </c>
    </row>
    <row r="913" spans="5:5" x14ac:dyDescent="0.25">
      <c r="E913" t="str">
        <f t="shared" si="9"/>
        <v/>
      </c>
    </row>
    <row r="914" spans="5:5" x14ac:dyDescent="0.25">
      <c r="E914" t="str">
        <f t="shared" si="9"/>
        <v/>
      </c>
    </row>
    <row r="915" spans="5:5" x14ac:dyDescent="0.25">
      <c r="E915" t="str">
        <f t="shared" si="9"/>
        <v/>
      </c>
    </row>
    <row r="916" spans="5:5" x14ac:dyDescent="0.25">
      <c r="E916" t="str">
        <f t="shared" si="9"/>
        <v/>
      </c>
    </row>
    <row r="917" spans="5:5" x14ac:dyDescent="0.25">
      <c r="E917" t="str">
        <f t="shared" si="9"/>
        <v/>
      </c>
    </row>
    <row r="918" spans="5:5" x14ac:dyDescent="0.25">
      <c r="E918" t="str">
        <f t="shared" si="9"/>
        <v/>
      </c>
    </row>
    <row r="919" spans="5:5" x14ac:dyDescent="0.25">
      <c r="E919" t="str">
        <f t="shared" si="9"/>
        <v/>
      </c>
    </row>
    <row r="920" spans="5:5" x14ac:dyDescent="0.25">
      <c r="E920" t="str">
        <f t="shared" si="9"/>
        <v/>
      </c>
    </row>
    <row r="921" spans="5:5" x14ac:dyDescent="0.25">
      <c r="E921" t="str">
        <f t="shared" si="9"/>
        <v/>
      </c>
    </row>
    <row r="922" spans="5:5" x14ac:dyDescent="0.25">
      <c r="E922" t="str">
        <f t="shared" si="9"/>
        <v/>
      </c>
    </row>
    <row r="923" spans="5:5" x14ac:dyDescent="0.25">
      <c r="E923" t="str">
        <f t="shared" si="9"/>
        <v/>
      </c>
    </row>
    <row r="924" spans="5:5" x14ac:dyDescent="0.25">
      <c r="E924" t="str">
        <f t="shared" si="9"/>
        <v/>
      </c>
    </row>
    <row r="925" spans="5:5" x14ac:dyDescent="0.25">
      <c r="E925" t="str">
        <f t="shared" si="9"/>
        <v/>
      </c>
    </row>
    <row r="926" spans="5:5" x14ac:dyDescent="0.25">
      <c r="E926" t="str">
        <f t="shared" si="9"/>
        <v/>
      </c>
    </row>
    <row r="927" spans="5:5" x14ac:dyDescent="0.25">
      <c r="E927" t="str">
        <f t="shared" si="9"/>
        <v/>
      </c>
    </row>
    <row r="928" spans="5:5" x14ac:dyDescent="0.25">
      <c r="E928" t="str">
        <f t="shared" si="9"/>
        <v/>
      </c>
    </row>
    <row r="929" spans="5:5" x14ac:dyDescent="0.25">
      <c r="E929" t="str">
        <f t="shared" si="9"/>
        <v/>
      </c>
    </row>
    <row r="930" spans="5:5" x14ac:dyDescent="0.25">
      <c r="E930" t="str">
        <f t="shared" si="9"/>
        <v/>
      </c>
    </row>
    <row r="931" spans="5:5" x14ac:dyDescent="0.25">
      <c r="E931" t="str">
        <f t="shared" si="9"/>
        <v/>
      </c>
    </row>
    <row r="932" spans="5:5" x14ac:dyDescent="0.25">
      <c r="E932" t="str">
        <f t="shared" si="9"/>
        <v/>
      </c>
    </row>
    <row r="933" spans="5:5" x14ac:dyDescent="0.25">
      <c r="E933" t="str">
        <f t="shared" si="9"/>
        <v/>
      </c>
    </row>
    <row r="934" spans="5:5" x14ac:dyDescent="0.25">
      <c r="E934" t="str">
        <f t="shared" si="9"/>
        <v/>
      </c>
    </row>
    <row r="935" spans="5:5" x14ac:dyDescent="0.25">
      <c r="E935" t="str">
        <f t="shared" si="9"/>
        <v/>
      </c>
    </row>
    <row r="936" spans="5:5" x14ac:dyDescent="0.25">
      <c r="E936" t="str">
        <f t="shared" si="9"/>
        <v/>
      </c>
    </row>
    <row r="937" spans="5:5" x14ac:dyDescent="0.25">
      <c r="E937" t="str">
        <f t="shared" si="9"/>
        <v/>
      </c>
    </row>
    <row r="938" spans="5:5" x14ac:dyDescent="0.25">
      <c r="E938" t="str">
        <f t="shared" si="9"/>
        <v/>
      </c>
    </row>
    <row r="939" spans="5:5" x14ac:dyDescent="0.25">
      <c r="E939" t="str">
        <f t="shared" si="9"/>
        <v/>
      </c>
    </row>
    <row r="940" spans="5:5" x14ac:dyDescent="0.25">
      <c r="E940" t="str">
        <f t="shared" si="9"/>
        <v/>
      </c>
    </row>
    <row r="941" spans="5:5" x14ac:dyDescent="0.25">
      <c r="E941" t="str">
        <f t="shared" si="9"/>
        <v/>
      </c>
    </row>
    <row r="942" spans="5:5" x14ac:dyDescent="0.25">
      <c r="E942" t="str">
        <f t="shared" si="9"/>
        <v/>
      </c>
    </row>
    <row r="943" spans="5:5" x14ac:dyDescent="0.25">
      <c r="E943" t="str">
        <f t="shared" si="9"/>
        <v/>
      </c>
    </row>
    <row r="944" spans="5:5" x14ac:dyDescent="0.25">
      <c r="E944" t="str">
        <f t="shared" si="9"/>
        <v/>
      </c>
    </row>
    <row r="945" spans="5:5" x14ac:dyDescent="0.25">
      <c r="E945" t="str">
        <f t="shared" si="9"/>
        <v/>
      </c>
    </row>
    <row r="946" spans="5:5" x14ac:dyDescent="0.25">
      <c r="E946" t="str">
        <f t="shared" si="9"/>
        <v/>
      </c>
    </row>
    <row r="947" spans="5:5" x14ac:dyDescent="0.25">
      <c r="E947" t="str">
        <f t="shared" si="9"/>
        <v/>
      </c>
    </row>
    <row r="948" spans="5:5" x14ac:dyDescent="0.25">
      <c r="E948" t="str">
        <f t="shared" si="9"/>
        <v/>
      </c>
    </row>
    <row r="949" spans="5:5" x14ac:dyDescent="0.25">
      <c r="E949" t="str">
        <f t="shared" si="9"/>
        <v/>
      </c>
    </row>
    <row r="950" spans="5:5" x14ac:dyDescent="0.25">
      <c r="E950" t="str">
        <f t="shared" si="9"/>
        <v/>
      </c>
    </row>
    <row r="951" spans="5:5" x14ac:dyDescent="0.25">
      <c r="E951" t="str">
        <f t="shared" si="9"/>
        <v/>
      </c>
    </row>
    <row r="952" spans="5:5" x14ac:dyDescent="0.25">
      <c r="E952" t="str">
        <f t="shared" si="9"/>
        <v/>
      </c>
    </row>
    <row r="953" spans="5:5" x14ac:dyDescent="0.25">
      <c r="E953" t="str">
        <f t="shared" si="9"/>
        <v/>
      </c>
    </row>
    <row r="954" spans="5:5" x14ac:dyDescent="0.25">
      <c r="E954" t="str">
        <f t="shared" si="9"/>
        <v/>
      </c>
    </row>
    <row r="955" spans="5:5" x14ac:dyDescent="0.25">
      <c r="E955" t="str">
        <f t="shared" si="9"/>
        <v/>
      </c>
    </row>
    <row r="956" spans="5:5" x14ac:dyDescent="0.25">
      <c r="E956" t="str">
        <f t="shared" si="9"/>
        <v/>
      </c>
    </row>
    <row r="957" spans="5:5" x14ac:dyDescent="0.25">
      <c r="E957" t="str">
        <f t="shared" si="9"/>
        <v/>
      </c>
    </row>
    <row r="958" spans="5:5" x14ac:dyDescent="0.25">
      <c r="E958" t="str">
        <f t="shared" si="9"/>
        <v/>
      </c>
    </row>
    <row r="959" spans="5:5" x14ac:dyDescent="0.25">
      <c r="E959" t="str">
        <f t="shared" si="9"/>
        <v/>
      </c>
    </row>
    <row r="960" spans="5:5" x14ac:dyDescent="0.25">
      <c r="E960" t="str">
        <f t="shared" si="9"/>
        <v/>
      </c>
    </row>
    <row r="961" spans="5:5" x14ac:dyDescent="0.25">
      <c r="E961" t="str">
        <f t="shared" si="9"/>
        <v/>
      </c>
    </row>
    <row r="962" spans="5:5" x14ac:dyDescent="0.25">
      <c r="E962" t="str">
        <f t="shared" si="9"/>
        <v/>
      </c>
    </row>
    <row r="963" spans="5:5" x14ac:dyDescent="0.25">
      <c r="E963" t="str">
        <f t="shared" si="9"/>
        <v/>
      </c>
    </row>
    <row r="964" spans="5:5" x14ac:dyDescent="0.25">
      <c r="E964" t="str">
        <f t="shared" si="9"/>
        <v/>
      </c>
    </row>
    <row r="965" spans="5:5" x14ac:dyDescent="0.25">
      <c r="E965" t="str">
        <f t="shared" si="9"/>
        <v/>
      </c>
    </row>
    <row r="966" spans="5:5" x14ac:dyDescent="0.25">
      <c r="E966" t="str">
        <f t="shared" ref="E966:E1029" si="10">IF(D966&gt;1,"Check","")</f>
        <v/>
      </c>
    </row>
    <row r="967" spans="5:5" x14ac:dyDescent="0.25">
      <c r="E967" t="str">
        <f t="shared" si="10"/>
        <v/>
      </c>
    </row>
    <row r="968" spans="5:5" x14ac:dyDescent="0.25">
      <c r="E968" t="str">
        <f t="shared" si="10"/>
        <v/>
      </c>
    </row>
    <row r="969" spans="5:5" x14ac:dyDescent="0.25">
      <c r="E969" t="str">
        <f t="shared" si="10"/>
        <v/>
      </c>
    </row>
    <row r="970" spans="5:5" x14ac:dyDescent="0.25">
      <c r="E970" t="str">
        <f t="shared" si="10"/>
        <v/>
      </c>
    </row>
    <row r="971" spans="5:5" x14ac:dyDescent="0.25">
      <c r="E971" t="str">
        <f t="shared" si="10"/>
        <v/>
      </c>
    </row>
    <row r="972" spans="5:5" x14ac:dyDescent="0.25">
      <c r="E972" t="str">
        <f t="shared" si="10"/>
        <v/>
      </c>
    </row>
    <row r="973" spans="5:5" x14ac:dyDescent="0.25">
      <c r="E973" t="str">
        <f t="shared" si="10"/>
        <v/>
      </c>
    </row>
    <row r="974" spans="5:5" x14ac:dyDescent="0.25">
      <c r="E974" t="str">
        <f t="shared" si="10"/>
        <v/>
      </c>
    </row>
    <row r="975" spans="5:5" x14ac:dyDescent="0.25">
      <c r="E975" t="str">
        <f t="shared" si="10"/>
        <v/>
      </c>
    </row>
    <row r="976" spans="5:5" x14ac:dyDescent="0.25">
      <c r="E976" t="str">
        <f t="shared" si="10"/>
        <v/>
      </c>
    </row>
    <row r="977" spans="5:5" x14ac:dyDescent="0.25">
      <c r="E977" t="str">
        <f t="shared" si="10"/>
        <v/>
      </c>
    </row>
    <row r="978" spans="5:5" x14ac:dyDescent="0.25">
      <c r="E978" t="str">
        <f t="shared" si="10"/>
        <v/>
      </c>
    </row>
    <row r="979" spans="5:5" x14ac:dyDescent="0.25">
      <c r="E979" t="str">
        <f t="shared" si="10"/>
        <v/>
      </c>
    </row>
    <row r="980" spans="5:5" x14ac:dyDescent="0.25">
      <c r="E980" t="str">
        <f t="shared" si="10"/>
        <v/>
      </c>
    </row>
    <row r="981" spans="5:5" x14ac:dyDescent="0.25">
      <c r="E981" t="str">
        <f t="shared" si="10"/>
        <v/>
      </c>
    </row>
    <row r="982" spans="5:5" x14ac:dyDescent="0.25">
      <c r="E982" t="str">
        <f t="shared" si="10"/>
        <v/>
      </c>
    </row>
    <row r="983" spans="5:5" x14ac:dyDescent="0.25">
      <c r="E983" t="str">
        <f t="shared" si="10"/>
        <v/>
      </c>
    </row>
    <row r="984" spans="5:5" x14ac:dyDescent="0.25">
      <c r="E984" t="str">
        <f t="shared" si="10"/>
        <v/>
      </c>
    </row>
    <row r="985" spans="5:5" x14ac:dyDescent="0.25">
      <c r="E985" t="str">
        <f t="shared" si="10"/>
        <v/>
      </c>
    </row>
    <row r="986" spans="5:5" x14ac:dyDescent="0.25">
      <c r="E986" t="str">
        <f t="shared" si="10"/>
        <v/>
      </c>
    </row>
    <row r="987" spans="5:5" x14ac:dyDescent="0.25">
      <c r="E987" t="str">
        <f t="shared" si="10"/>
        <v/>
      </c>
    </row>
    <row r="988" spans="5:5" x14ac:dyDescent="0.25">
      <c r="E988" t="str">
        <f t="shared" si="10"/>
        <v/>
      </c>
    </row>
    <row r="989" spans="5:5" x14ac:dyDescent="0.25">
      <c r="E989" t="str">
        <f t="shared" si="10"/>
        <v/>
      </c>
    </row>
    <row r="990" spans="5:5" x14ac:dyDescent="0.25">
      <c r="E990" t="str">
        <f t="shared" si="10"/>
        <v/>
      </c>
    </row>
    <row r="991" spans="5:5" x14ac:dyDescent="0.25">
      <c r="E991" t="str">
        <f t="shared" si="10"/>
        <v/>
      </c>
    </row>
    <row r="992" spans="5:5" x14ac:dyDescent="0.25">
      <c r="E992" t="str">
        <f t="shared" si="10"/>
        <v/>
      </c>
    </row>
    <row r="993" spans="5:5" x14ac:dyDescent="0.25">
      <c r="E993" t="str">
        <f t="shared" si="10"/>
        <v/>
      </c>
    </row>
    <row r="994" spans="5:5" x14ac:dyDescent="0.25">
      <c r="E994" t="str">
        <f t="shared" si="10"/>
        <v/>
      </c>
    </row>
    <row r="995" spans="5:5" x14ac:dyDescent="0.25">
      <c r="E995" t="str">
        <f t="shared" si="10"/>
        <v/>
      </c>
    </row>
    <row r="996" spans="5:5" x14ac:dyDescent="0.25">
      <c r="E996" t="str">
        <f t="shared" si="10"/>
        <v/>
      </c>
    </row>
    <row r="997" spans="5:5" x14ac:dyDescent="0.25">
      <c r="E997" t="str">
        <f t="shared" si="10"/>
        <v/>
      </c>
    </row>
    <row r="998" spans="5:5" x14ac:dyDescent="0.25">
      <c r="E998" t="str">
        <f t="shared" si="10"/>
        <v/>
      </c>
    </row>
    <row r="999" spans="5:5" x14ac:dyDescent="0.25">
      <c r="E999" t="str">
        <f t="shared" si="10"/>
        <v/>
      </c>
    </row>
    <row r="1000" spans="5:5" x14ac:dyDescent="0.25">
      <c r="E1000" t="str">
        <f t="shared" si="10"/>
        <v/>
      </c>
    </row>
    <row r="1001" spans="5:5" x14ac:dyDescent="0.25">
      <c r="E1001" t="str">
        <f t="shared" si="10"/>
        <v/>
      </c>
    </row>
    <row r="1002" spans="5:5" x14ac:dyDescent="0.25">
      <c r="E1002" t="str">
        <f t="shared" si="10"/>
        <v/>
      </c>
    </row>
    <row r="1003" spans="5:5" x14ac:dyDescent="0.25">
      <c r="E1003" t="str">
        <f t="shared" si="10"/>
        <v/>
      </c>
    </row>
    <row r="1004" spans="5:5" x14ac:dyDescent="0.25">
      <c r="E1004" t="str">
        <f t="shared" si="10"/>
        <v/>
      </c>
    </row>
    <row r="1005" spans="5:5" x14ac:dyDescent="0.25">
      <c r="E1005" t="str">
        <f t="shared" si="10"/>
        <v/>
      </c>
    </row>
    <row r="1006" spans="5:5" x14ac:dyDescent="0.25">
      <c r="E1006" t="str">
        <f t="shared" si="10"/>
        <v/>
      </c>
    </row>
    <row r="1007" spans="5:5" x14ac:dyDescent="0.25">
      <c r="E1007" t="str">
        <f t="shared" si="10"/>
        <v/>
      </c>
    </row>
    <row r="1008" spans="5:5" x14ac:dyDescent="0.25">
      <c r="E1008" t="str">
        <f t="shared" si="10"/>
        <v/>
      </c>
    </row>
    <row r="1009" spans="5:5" x14ac:dyDescent="0.25">
      <c r="E1009" t="str">
        <f t="shared" si="10"/>
        <v/>
      </c>
    </row>
    <row r="1010" spans="5:5" x14ac:dyDescent="0.25">
      <c r="E1010" t="str">
        <f t="shared" si="10"/>
        <v/>
      </c>
    </row>
    <row r="1011" spans="5:5" x14ac:dyDescent="0.25">
      <c r="E1011" t="str">
        <f t="shared" si="10"/>
        <v/>
      </c>
    </row>
    <row r="1012" spans="5:5" x14ac:dyDescent="0.25">
      <c r="E1012" t="str">
        <f t="shared" si="10"/>
        <v/>
      </c>
    </row>
    <row r="1013" spans="5:5" x14ac:dyDescent="0.25">
      <c r="E1013" t="str">
        <f t="shared" si="10"/>
        <v/>
      </c>
    </row>
    <row r="1014" spans="5:5" x14ac:dyDescent="0.25">
      <c r="E1014" t="str">
        <f t="shared" si="10"/>
        <v/>
      </c>
    </row>
    <row r="1015" spans="5:5" x14ac:dyDescent="0.25">
      <c r="E1015" t="str">
        <f t="shared" si="10"/>
        <v/>
      </c>
    </row>
    <row r="1016" spans="5:5" x14ac:dyDescent="0.25">
      <c r="E1016" t="str">
        <f t="shared" si="10"/>
        <v/>
      </c>
    </row>
    <row r="1017" spans="5:5" x14ac:dyDescent="0.25">
      <c r="E1017" t="str">
        <f t="shared" si="10"/>
        <v/>
      </c>
    </row>
    <row r="1018" spans="5:5" x14ac:dyDescent="0.25">
      <c r="E1018" t="str">
        <f t="shared" si="10"/>
        <v/>
      </c>
    </row>
    <row r="1019" spans="5:5" x14ac:dyDescent="0.25">
      <c r="E1019" t="str">
        <f t="shared" si="10"/>
        <v/>
      </c>
    </row>
    <row r="1020" spans="5:5" x14ac:dyDescent="0.25">
      <c r="E1020" t="str">
        <f t="shared" si="10"/>
        <v/>
      </c>
    </row>
    <row r="1021" spans="5:5" x14ac:dyDescent="0.25">
      <c r="E1021" t="str">
        <f t="shared" si="10"/>
        <v/>
      </c>
    </row>
    <row r="1022" spans="5:5" x14ac:dyDescent="0.25">
      <c r="E1022" t="str">
        <f t="shared" si="10"/>
        <v/>
      </c>
    </row>
    <row r="1023" spans="5:5" x14ac:dyDescent="0.25">
      <c r="E1023" t="str">
        <f t="shared" si="10"/>
        <v/>
      </c>
    </row>
    <row r="1024" spans="5:5" x14ac:dyDescent="0.25">
      <c r="E1024" t="str">
        <f t="shared" si="10"/>
        <v/>
      </c>
    </row>
    <row r="1025" spans="5:5" x14ac:dyDescent="0.25">
      <c r="E1025" t="str">
        <f t="shared" si="10"/>
        <v/>
      </c>
    </row>
    <row r="1026" spans="5:5" x14ac:dyDescent="0.25">
      <c r="E1026" t="str">
        <f t="shared" si="10"/>
        <v/>
      </c>
    </row>
    <row r="1027" spans="5:5" x14ac:dyDescent="0.25">
      <c r="E1027" t="str">
        <f t="shared" si="10"/>
        <v/>
      </c>
    </row>
    <row r="1028" spans="5:5" x14ac:dyDescent="0.25">
      <c r="E1028" t="str">
        <f t="shared" si="10"/>
        <v/>
      </c>
    </row>
    <row r="1029" spans="5:5" x14ac:dyDescent="0.25">
      <c r="E1029" t="str">
        <f t="shared" si="10"/>
        <v/>
      </c>
    </row>
    <row r="1030" spans="5:5" x14ac:dyDescent="0.25">
      <c r="E1030" t="str">
        <f t="shared" ref="E1030:E1093" si="11">IF(D1030&gt;1,"Check","")</f>
        <v/>
      </c>
    </row>
    <row r="1031" spans="5:5" x14ac:dyDescent="0.25">
      <c r="E1031" t="str">
        <f t="shared" si="11"/>
        <v/>
      </c>
    </row>
    <row r="1032" spans="5:5" x14ac:dyDescent="0.25">
      <c r="E1032" t="str">
        <f t="shared" si="11"/>
        <v/>
      </c>
    </row>
    <row r="1033" spans="5:5" x14ac:dyDescent="0.25">
      <c r="E1033" t="str">
        <f t="shared" si="11"/>
        <v/>
      </c>
    </row>
    <row r="1034" spans="5:5" x14ac:dyDescent="0.25">
      <c r="E1034" t="str">
        <f t="shared" si="11"/>
        <v/>
      </c>
    </row>
    <row r="1035" spans="5:5" x14ac:dyDescent="0.25">
      <c r="E1035" t="str">
        <f t="shared" si="11"/>
        <v/>
      </c>
    </row>
    <row r="1036" spans="5:5" x14ac:dyDescent="0.25">
      <c r="E1036" t="str">
        <f t="shared" si="11"/>
        <v/>
      </c>
    </row>
    <row r="1037" spans="5:5" x14ac:dyDescent="0.25">
      <c r="E1037" t="str">
        <f t="shared" si="11"/>
        <v/>
      </c>
    </row>
    <row r="1038" spans="5:5" x14ac:dyDescent="0.25">
      <c r="E1038" t="str">
        <f t="shared" si="11"/>
        <v/>
      </c>
    </row>
    <row r="1039" spans="5:5" x14ac:dyDescent="0.25">
      <c r="E1039" t="str">
        <f t="shared" si="11"/>
        <v/>
      </c>
    </row>
    <row r="1040" spans="5:5" x14ac:dyDescent="0.25">
      <c r="E1040" t="str">
        <f t="shared" si="11"/>
        <v/>
      </c>
    </row>
    <row r="1041" spans="5:5" x14ac:dyDescent="0.25">
      <c r="E1041" t="str">
        <f t="shared" si="11"/>
        <v/>
      </c>
    </row>
    <row r="1042" spans="5:5" x14ac:dyDescent="0.25">
      <c r="E1042" t="str">
        <f t="shared" si="11"/>
        <v/>
      </c>
    </row>
    <row r="1043" spans="5:5" x14ac:dyDescent="0.25">
      <c r="E1043" t="str">
        <f t="shared" si="11"/>
        <v/>
      </c>
    </row>
    <row r="1044" spans="5:5" x14ac:dyDescent="0.25">
      <c r="E1044" t="str">
        <f t="shared" si="11"/>
        <v/>
      </c>
    </row>
    <row r="1045" spans="5:5" x14ac:dyDescent="0.25">
      <c r="E1045" t="str">
        <f t="shared" si="11"/>
        <v/>
      </c>
    </row>
    <row r="1046" spans="5:5" x14ac:dyDescent="0.25">
      <c r="E1046" t="str">
        <f t="shared" si="11"/>
        <v/>
      </c>
    </row>
    <row r="1047" spans="5:5" x14ac:dyDescent="0.25">
      <c r="E1047" t="str">
        <f t="shared" si="11"/>
        <v/>
      </c>
    </row>
    <row r="1048" spans="5:5" x14ac:dyDescent="0.25">
      <c r="E1048" t="str">
        <f t="shared" si="11"/>
        <v/>
      </c>
    </row>
    <row r="1049" spans="5:5" x14ac:dyDescent="0.25">
      <c r="E1049" t="str">
        <f t="shared" si="11"/>
        <v/>
      </c>
    </row>
    <row r="1050" spans="5:5" x14ac:dyDescent="0.25">
      <c r="E1050" t="str">
        <f t="shared" si="11"/>
        <v/>
      </c>
    </row>
    <row r="1051" spans="5:5" x14ac:dyDescent="0.25">
      <c r="E1051" t="str">
        <f t="shared" si="11"/>
        <v/>
      </c>
    </row>
    <row r="1052" spans="5:5" x14ac:dyDescent="0.25">
      <c r="E1052" t="str">
        <f t="shared" si="11"/>
        <v/>
      </c>
    </row>
    <row r="1053" spans="5:5" x14ac:dyDescent="0.25">
      <c r="E1053" t="str">
        <f t="shared" si="11"/>
        <v/>
      </c>
    </row>
    <row r="1054" spans="5:5" x14ac:dyDescent="0.25">
      <c r="E1054" t="str">
        <f t="shared" si="11"/>
        <v/>
      </c>
    </row>
    <row r="1055" spans="5:5" x14ac:dyDescent="0.25">
      <c r="E1055" t="str">
        <f t="shared" si="11"/>
        <v/>
      </c>
    </row>
    <row r="1056" spans="5:5" x14ac:dyDescent="0.25">
      <c r="E1056" t="str">
        <f t="shared" si="11"/>
        <v/>
      </c>
    </row>
    <row r="1057" spans="5:5" x14ac:dyDescent="0.25">
      <c r="E1057" t="str">
        <f t="shared" si="11"/>
        <v/>
      </c>
    </row>
    <row r="1058" spans="5:5" x14ac:dyDescent="0.25">
      <c r="E1058" t="str">
        <f t="shared" si="11"/>
        <v/>
      </c>
    </row>
    <row r="1059" spans="5:5" x14ac:dyDescent="0.25">
      <c r="E1059" t="str">
        <f t="shared" si="11"/>
        <v/>
      </c>
    </row>
    <row r="1060" spans="5:5" x14ac:dyDescent="0.25">
      <c r="E1060" t="str">
        <f t="shared" si="11"/>
        <v/>
      </c>
    </row>
    <row r="1061" spans="5:5" x14ac:dyDescent="0.25">
      <c r="E1061" t="str">
        <f t="shared" si="11"/>
        <v/>
      </c>
    </row>
    <row r="1062" spans="5:5" x14ac:dyDescent="0.25">
      <c r="E1062" t="str">
        <f t="shared" si="11"/>
        <v/>
      </c>
    </row>
    <row r="1063" spans="5:5" x14ac:dyDescent="0.25">
      <c r="E1063" t="str">
        <f t="shared" si="11"/>
        <v/>
      </c>
    </row>
    <row r="1064" spans="5:5" x14ac:dyDescent="0.25">
      <c r="E1064" t="str">
        <f t="shared" si="11"/>
        <v/>
      </c>
    </row>
    <row r="1065" spans="5:5" x14ac:dyDescent="0.25">
      <c r="E1065" t="str">
        <f t="shared" si="11"/>
        <v/>
      </c>
    </row>
    <row r="1066" spans="5:5" x14ac:dyDescent="0.25">
      <c r="E1066" t="str">
        <f t="shared" si="11"/>
        <v/>
      </c>
    </row>
    <row r="1067" spans="5:5" x14ac:dyDescent="0.25">
      <c r="E1067" t="str">
        <f t="shared" si="11"/>
        <v/>
      </c>
    </row>
    <row r="1068" spans="5:5" x14ac:dyDescent="0.25">
      <c r="E1068" t="str">
        <f t="shared" si="11"/>
        <v/>
      </c>
    </row>
    <row r="1069" spans="5:5" x14ac:dyDescent="0.25">
      <c r="E1069" t="str">
        <f t="shared" si="11"/>
        <v/>
      </c>
    </row>
    <row r="1070" spans="5:5" x14ac:dyDescent="0.25">
      <c r="E1070" t="str">
        <f t="shared" si="11"/>
        <v/>
      </c>
    </row>
    <row r="1071" spans="5:5" x14ac:dyDescent="0.25">
      <c r="E1071" t="str">
        <f t="shared" si="11"/>
        <v/>
      </c>
    </row>
    <row r="1072" spans="5:5" x14ac:dyDescent="0.25">
      <c r="E1072" t="str">
        <f t="shared" si="11"/>
        <v/>
      </c>
    </row>
    <row r="1073" spans="5:5" x14ac:dyDescent="0.25">
      <c r="E1073" t="str">
        <f t="shared" si="11"/>
        <v/>
      </c>
    </row>
    <row r="1074" spans="5:5" x14ac:dyDescent="0.25">
      <c r="E1074" t="str">
        <f t="shared" si="11"/>
        <v/>
      </c>
    </row>
    <row r="1075" spans="5:5" x14ac:dyDescent="0.25">
      <c r="E1075" t="str">
        <f t="shared" si="11"/>
        <v/>
      </c>
    </row>
    <row r="1076" spans="5:5" x14ac:dyDescent="0.25">
      <c r="E1076" t="str">
        <f t="shared" si="11"/>
        <v/>
      </c>
    </row>
    <row r="1077" spans="5:5" x14ac:dyDescent="0.25">
      <c r="E1077" t="str">
        <f t="shared" si="11"/>
        <v/>
      </c>
    </row>
    <row r="1078" spans="5:5" x14ac:dyDescent="0.25">
      <c r="E1078" t="str">
        <f t="shared" si="11"/>
        <v/>
      </c>
    </row>
    <row r="1079" spans="5:5" x14ac:dyDescent="0.25">
      <c r="E1079" t="str">
        <f t="shared" si="11"/>
        <v/>
      </c>
    </row>
    <row r="1080" spans="5:5" x14ac:dyDescent="0.25">
      <c r="E1080" t="str">
        <f t="shared" si="11"/>
        <v/>
      </c>
    </row>
    <row r="1081" spans="5:5" x14ac:dyDescent="0.25">
      <c r="E1081" t="str">
        <f t="shared" si="11"/>
        <v/>
      </c>
    </row>
    <row r="1082" spans="5:5" x14ac:dyDescent="0.25">
      <c r="E1082" t="str">
        <f t="shared" si="11"/>
        <v/>
      </c>
    </row>
    <row r="1083" spans="5:5" x14ac:dyDescent="0.25">
      <c r="E1083" t="str">
        <f t="shared" si="11"/>
        <v/>
      </c>
    </row>
    <row r="1084" spans="5:5" x14ac:dyDescent="0.25">
      <c r="E1084" t="str">
        <f t="shared" si="11"/>
        <v/>
      </c>
    </row>
    <row r="1085" spans="5:5" x14ac:dyDescent="0.25">
      <c r="E1085" t="str">
        <f t="shared" si="11"/>
        <v/>
      </c>
    </row>
    <row r="1086" spans="5:5" x14ac:dyDescent="0.25">
      <c r="E1086" t="str">
        <f t="shared" si="11"/>
        <v/>
      </c>
    </row>
    <row r="1087" spans="5:5" x14ac:dyDescent="0.25">
      <c r="E1087" t="str">
        <f t="shared" si="11"/>
        <v/>
      </c>
    </row>
    <row r="1088" spans="5:5" x14ac:dyDescent="0.25">
      <c r="E1088" t="str">
        <f t="shared" si="11"/>
        <v/>
      </c>
    </row>
    <row r="1089" spans="5:5" x14ac:dyDescent="0.25">
      <c r="E1089" t="str">
        <f t="shared" si="11"/>
        <v/>
      </c>
    </row>
    <row r="1090" spans="5:5" x14ac:dyDescent="0.25">
      <c r="E1090" t="str">
        <f t="shared" si="11"/>
        <v/>
      </c>
    </row>
    <row r="1091" spans="5:5" x14ac:dyDescent="0.25">
      <c r="E1091" t="str">
        <f t="shared" si="11"/>
        <v/>
      </c>
    </row>
    <row r="1092" spans="5:5" x14ac:dyDescent="0.25">
      <c r="E1092" t="str">
        <f t="shared" si="11"/>
        <v/>
      </c>
    </row>
    <row r="1093" spans="5:5" x14ac:dyDescent="0.25">
      <c r="E1093" t="str">
        <f t="shared" si="11"/>
        <v/>
      </c>
    </row>
    <row r="1094" spans="5:5" x14ac:dyDescent="0.25">
      <c r="E1094" t="str">
        <f t="shared" ref="E1094:E1157" si="12">IF(D1094&gt;1,"Check","")</f>
        <v/>
      </c>
    </row>
    <row r="1095" spans="5:5" x14ac:dyDescent="0.25">
      <c r="E1095" t="str">
        <f t="shared" si="12"/>
        <v/>
      </c>
    </row>
    <row r="1096" spans="5:5" x14ac:dyDescent="0.25">
      <c r="E1096" t="str">
        <f t="shared" si="12"/>
        <v/>
      </c>
    </row>
    <row r="1097" spans="5:5" x14ac:dyDescent="0.25">
      <c r="E1097" t="str">
        <f t="shared" si="12"/>
        <v/>
      </c>
    </row>
    <row r="1098" spans="5:5" x14ac:dyDescent="0.25">
      <c r="E1098" t="str">
        <f t="shared" si="12"/>
        <v/>
      </c>
    </row>
    <row r="1099" spans="5:5" x14ac:dyDescent="0.25">
      <c r="E1099" t="str">
        <f t="shared" si="12"/>
        <v/>
      </c>
    </row>
    <row r="1100" spans="5:5" x14ac:dyDescent="0.25">
      <c r="E1100" t="str">
        <f t="shared" si="12"/>
        <v/>
      </c>
    </row>
    <row r="1101" spans="5:5" x14ac:dyDescent="0.25">
      <c r="E1101" t="str">
        <f t="shared" si="12"/>
        <v/>
      </c>
    </row>
    <row r="1102" spans="5:5" x14ac:dyDescent="0.25">
      <c r="E1102" t="str">
        <f t="shared" si="12"/>
        <v/>
      </c>
    </row>
    <row r="1103" spans="5:5" x14ac:dyDescent="0.25">
      <c r="E1103" t="str">
        <f t="shared" si="12"/>
        <v/>
      </c>
    </row>
    <row r="1104" spans="5:5" x14ac:dyDescent="0.25">
      <c r="E1104" t="str">
        <f t="shared" si="12"/>
        <v/>
      </c>
    </row>
    <row r="1105" spans="5:5" x14ac:dyDescent="0.25">
      <c r="E1105" t="str">
        <f t="shared" si="12"/>
        <v/>
      </c>
    </row>
    <row r="1106" spans="5:5" x14ac:dyDescent="0.25">
      <c r="E1106" t="str">
        <f t="shared" si="12"/>
        <v/>
      </c>
    </row>
    <row r="1107" spans="5:5" x14ac:dyDescent="0.25">
      <c r="E1107" t="str">
        <f t="shared" si="12"/>
        <v/>
      </c>
    </row>
    <row r="1108" spans="5:5" x14ac:dyDescent="0.25">
      <c r="E1108" t="str">
        <f t="shared" si="12"/>
        <v/>
      </c>
    </row>
    <row r="1109" spans="5:5" x14ac:dyDescent="0.25">
      <c r="E1109" t="str">
        <f t="shared" si="12"/>
        <v/>
      </c>
    </row>
    <row r="1110" spans="5:5" x14ac:dyDescent="0.25">
      <c r="E1110" t="str">
        <f t="shared" si="12"/>
        <v/>
      </c>
    </row>
    <row r="1111" spans="5:5" x14ac:dyDescent="0.25">
      <c r="E1111" t="str">
        <f t="shared" si="12"/>
        <v/>
      </c>
    </row>
    <row r="1112" spans="5:5" x14ac:dyDescent="0.25">
      <c r="E1112" t="str">
        <f t="shared" si="12"/>
        <v/>
      </c>
    </row>
    <row r="1113" spans="5:5" x14ac:dyDescent="0.25">
      <c r="E1113" t="str">
        <f t="shared" si="12"/>
        <v/>
      </c>
    </row>
    <row r="1114" spans="5:5" x14ac:dyDescent="0.25">
      <c r="E1114" t="str">
        <f t="shared" si="12"/>
        <v/>
      </c>
    </row>
    <row r="1115" spans="5:5" x14ac:dyDescent="0.25">
      <c r="E1115" t="str">
        <f t="shared" si="12"/>
        <v/>
      </c>
    </row>
    <row r="1116" spans="5:5" x14ac:dyDescent="0.25">
      <c r="E1116" t="str">
        <f t="shared" si="12"/>
        <v/>
      </c>
    </row>
    <row r="1117" spans="5:5" x14ac:dyDescent="0.25">
      <c r="E1117" t="str">
        <f t="shared" si="12"/>
        <v/>
      </c>
    </row>
    <row r="1118" spans="5:5" x14ac:dyDescent="0.25">
      <c r="E1118" t="str">
        <f t="shared" si="12"/>
        <v/>
      </c>
    </row>
    <row r="1119" spans="5:5" x14ac:dyDescent="0.25">
      <c r="E1119" t="str">
        <f t="shared" si="12"/>
        <v/>
      </c>
    </row>
    <row r="1120" spans="5:5" x14ac:dyDescent="0.25">
      <c r="E1120" t="str">
        <f t="shared" si="12"/>
        <v/>
      </c>
    </row>
    <row r="1121" spans="5:5" x14ac:dyDescent="0.25">
      <c r="E1121" t="str">
        <f t="shared" si="12"/>
        <v/>
      </c>
    </row>
    <row r="1122" spans="5:5" x14ac:dyDescent="0.25">
      <c r="E1122" t="str">
        <f t="shared" si="12"/>
        <v/>
      </c>
    </row>
    <row r="1123" spans="5:5" x14ac:dyDescent="0.25">
      <c r="E1123" t="str">
        <f t="shared" si="12"/>
        <v/>
      </c>
    </row>
    <row r="1124" spans="5:5" x14ac:dyDescent="0.25">
      <c r="E1124" t="str">
        <f t="shared" si="12"/>
        <v/>
      </c>
    </row>
    <row r="1125" spans="5:5" x14ac:dyDescent="0.25">
      <c r="E1125" t="str">
        <f t="shared" si="12"/>
        <v/>
      </c>
    </row>
    <row r="1126" spans="5:5" x14ac:dyDescent="0.25">
      <c r="E1126" t="str">
        <f t="shared" si="12"/>
        <v/>
      </c>
    </row>
    <row r="1127" spans="5:5" x14ac:dyDescent="0.25">
      <c r="E1127" t="str">
        <f t="shared" si="12"/>
        <v/>
      </c>
    </row>
    <row r="1128" spans="5:5" x14ac:dyDescent="0.25">
      <c r="E1128" t="str">
        <f t="shared" si="12"/>
        <v/>
      </c>
    </row>
    <row r="1129" spans="5:5" x14ac:dyDescent="0.25">
      <c r="E1129" t="str">
        <f t="shared" si="12"/>
        <v/>
      </c>
    </row>
    <row r="1130" spans="5:5" x14ac:dyDescent="0.25">
      <c r="E1130" t="str">
        <f t="shared" si="12"/>
        <v/>
      </c>
    </row>
    <row r="1131" spans="5:5" x14ac:dyDescent="0.25">
      <c r="E1131" t="str">
        <f t="shared" si="12"/>
        <v/>
      </c>
    </row>
    <row r="1132" spans="5:5" x14ac:dyDescent="0.25">
      <c r="E1132" t="str">
        <f t="shared" si="12"/>
        <v/>
      </c>
    </row>
    <row r="1133" spans="5:5" x14ac:dyDescent="0.25">
      <c r="E1133" t="str">
        <f t="shared" si="12"/>
        <v/>
      </c>
    </row>
    <row r="1134" spans="5:5" x14ac:dyDescent="0.25">
      <c r="E1134" t="str">
        <f t="shared" si="12"/>
        <v/>
      </c>
    </row>
    <row r="1135" spans="5:5" x14ac:dyDescent="0.25">
      <c r="E1135" t="str">
        <f t="shared" si="12"/>
        <v/>
      </c>
    </row>
    <row r="1136" spans="5:5" x14ac:dyDescent="0.25">
      <c r="E1136" t="str">
        <f t="shared" si="12"/>
        <v/>
      </c>
    </row>
    <row r="1137" spans="5:5" x14ac:dyDescent="0.25">
      <c r="E1137" t="str">
        <f t="shared" si="12"/>
        <v/>
      </c>
    </row>
    <row r="1138" spans="5:5" x14ac:dyDescent="0.25">
      <c r="E1138" t="str">
        <f t="shared" si="12"/>
        <v/>
      </c>
    </row>
    <row r="1139" spans="5:5" x14ac:dyDescent="0.25">
      <c r="E1139" t="str">
        <f t="shared" si="12"/>
        <v/>
      </c>
    </row>
    <row r="1140" spans="5:5" x14ac:dyDescent="0.25">
      <c r="E1140" t="str">
        <f t="shared" si="12"/>
        <v/>
      </c>
    </row>
    <row r="1141" spans="5:5" x14ac:dyDescent="0.25">
      <c r="E1141" t="str">
        <f t="shared" si="12"/>
        <v/>
      </c>
    </row>
    <row r="1142" spans="5:5" x14ac:dyDescent="0.25">
      <c r="E1142" t="str">
        <f t="shared" si="12"/>
        <v/>
      </c>
    </row>
    <row r="1143" spans="5:5" x14ac:dyDescent="0.25">
      <c r="E1143" t="str">
        <f t="shared" si="12"/>
        <v/>
      </c>
    </row>
    <row r="1144" spans="5:5" x14ac:dyDescent="0.25">
      <c r="E1144" t="str">
        <f t="shared" si="12"/>
        <v/>
      </c>
    </row>
    <row r="1145" spans="5:5" x14ac:dyDescent="0.25">
      <c r="E1145" t="str">
        <f t="shared" si="12"/>
        <v/>
      </c>
    </row>
    <row r="1146" spans="5:5" x14ac:dyDescent="0.25">
      <c r="E1146" t="str">
        <f t="shared" si="12"/>
        <v/>
      </c>
    </row>
    <row r="1147" spans="5:5" x14ac:dyDescent="0.25">
      <c r="E1147" t="str">
        <f t="shared" si="12"/>
        <v/>
      </c>
    </row>
    <row r="1148" spans="5:5" x14ac:dyDescent="0.25">
      <c r="E1148" t="str">
        <f t="shared" si="12"/>
        <v/>
      </c>
    </row>
    <row r="1149" spans="5:5" x14ac:dyDescent="0.25">
      <c r="E1149" t="str">
        <f t="shared" si="12"/>
        <v/>
      </c>
    </row>
    <row r="1150" spans="5:5" x14ac:dyDescent="0.25">
      <c r="E1150" t="str">
        <f t="shared" si="12"/>
        <v/>
      </c>
    </row>
    <row r="1151" spans="5:5" x14ac:dyDescent="0.25">
      <c r="E1151" t="str">
        <f t="shared" si="12"/>
        <v/>
      </c>
    </row>
    <row r="1152" spans="5:5" x14ac:dyDescent="0.25">
      <c r="E1152" t="str">
        <f t="shared" si="12"/>
        <v/>
      </c>
    </row>
    <row r="1153" spans="5:5" x14ac:dyDescent="0.25">
      <c r="E1153" t="str">
        <f t="shared" si="12"/>
        <v/>
      </c>
    </row>
    <row r="1154" spans="5:5" x14ac:dyDescent="0.25">
      <c r="E1154" t="str">
        <f t="shared" si="12"/>
        <v/>
      </c>
    </row>
    <row r="1155" spans="5:5" x14ac:dyDescent="0.25">
      <c r="E1155" t="str">
        <f t="shared" si="12"/>
        <v/>
      </c>
    </row>
    <row r="1156" spans="5:5" x14ac:dyDescent="0.25">
      <c r="E1156" t="str">
        <f t="shared" si="12"/>
        <v/>
      </c>
    </row>
    <row r="1157" spans="5:5" x14ac:dyDescent="0.25">
      <c r="E1157" t="str">
        <f t="shared" si="12"/>
        <v/>
      </c>
    </row>
    <row r="1158" spans="5:5" x14ac:dyDescent="0.25">
      <c r="E1158" t="str">
        <f t="shared" ref="E1158:E1221" si="13">IF(D1158&gt;1,"Check","")</f>
        <v/>
      </c>
    </row>
    <row r="1159" spans="5:5" x14ac:dyDescent="0.25">
      <c r="E1159" t="str">
        <f t="shared" si="13"/>
        <v/>
      </c>
    </row>
    <row r="1160" spans="5:5" x14ac:dyDescent="0.25">
      <c r="E1160" t="str">
        <f t="shared" si="13"/>
        <v/>
      </c>
    </row>
    <row r="1161" spans="5:5" x14ac:dyDescent="0.25">
      <c r="E1161" t="str">
        <f t="shared" si="13"/>
        <v/>
      </c>
    </row>
    <row r="1162" spans="5:5" x14ac:dyDescent="0.25">
      <c r="E1162" t="str">
        <f t="shared" si="13"/>
        <v/>
      </c>
    </row>
    <row r="1163" spans="5:5" x14ac:dyDescent="0.25">
      <c r="E1163" t="str">
        <f t="shared" si="13"/>
        <v/>
      </c>
    </row>
    <row r="1164" spans="5:5" x14ac:dyDescent="0.25">
      <c r="E1164" t="str">
        <f t="shared" si="13"/>
        <v/>
      </c>
    </row>
    <row r="1165" spans="5:5" x14ac:dyDescent="0.25">
      <c r="E1165" t="str">
        <f t="shared" si="13"/>
        <v/>
      </c>
    </row>
    <row r="1166" spans="5:5" x14ac:dyDescent="0.25">
      <c r="E1166" t="str">
        <f t="shared" si="13"/>
        <v/>
      </c>
    </row>
    <row r="1167" spans="5:5" x14ac:dyDescent="0.25">
      <c r="E1167" t="str">
        <f t="shared" si="13"/>
        <v/>
      </c>
    </row>
    <row r="1168" spans="5:5" x14ac:dyDescent="0.25">
      <c r="E1168" t="str">
        <f t="shared" si="13"/>
        <v/>
      </c>
    </row>
    <row r="1169" spans="5:5" x14ac:dyDescent="0.25">
      <c r="E1169" t="str">
        <f t="shared" si="13"/>
        <v/>
      </c>
    </row>
    <row r="1170" spans="5:5" x14ac:dyDescent="0.25">
      <c r="E1170" t="str">
        <f t="shared" si="13"/>
        <v/>
      </c>
    </row>
    <row r="1171" spans="5:5" x14ac:dyDescent="0.25">
      <c r="E1171" t="str">
        <f t="shared" si="13"/>
        <v/>
      </c>
    </row>
    <row r="1172" spans="5:5" x14ac:dyDescent="0.25">
      <c r="E1172" t="str">
        <f t="shared" si="13"/>
        <v/>
      </c>
    </row>
    <row r="1173" spans="5:5" x14ac:dyDescent="0.25">
      <c r="E1173" t="str">
        <f t="shared" si="13"/>
        <v/>
      </c>
    </row>
    <row r="1174" spans="5:5" x14ac:dyDescent="0.25">
      <c r="E1174" t="str">
        <f t="shared" si="13"/>
        <v/>
      </c>
    </row>
    <row r="1175" spans="5:5" x14ac:dyDescent="0.25">
      <c r="E1175" t="str">
        <f t="shared" si="13"/>
        <v/>
      </c>
    </row>
    <row r="1176" spans="5:5" x14ac:dyDescent="0.25">
      <c r="E1176" t="str">
        <f t="shared" si="13"/>
        <v/>
      </c>
    </row>
    <row r="1177" spans="5:5" x14ac:dyDescent="0.25">
      <c r="E1177" t="str">
        <f t="shared" si="13"/>
        <v/>
      </c>
    </row>
    <row r="1178" spans="5:5" x14ac:dyDescent="0.25">
      <c r="E1178" t="str">
        <f t="shared" si="13"/>
        <v/>
      </c>
    </row>
    <row r="1179" spans="5:5" x14ac:dyDescent="0.25">
      <c r="E1179" t="str">
        <f t="shared" si="13"/>
        <v/>
      </c>
    </row>
    <row r="1180" spans="5:5" x14ac:dyDescent="0.25">
      <c r="E1180" t="str">
        <f t="shared" si="13"/>
        <v/>
      </c>
    </row>
    <row r="1181" spans="5:5" x14ac:dyDescent="0.25">
      <c r="E1181" t="str">
        <f t="shared" si="13"/>
        <v/>
      </c>
    </row>
    <row r="1182" spans="5:5" x14ac:dyDescent="0.25">
      <c r="E1182" t="str">
        <f t="shared" si="13"/>
        <v/>
      </c>
    </row>
    <row r="1183" spans="5:5" x14ac:dyDescent="0.25">
      <c r="E1183" t="str">
        <f t="shared" si="13"/>
        <v/>
      </c>
    </row>
    <row r="1184" spans="5:5" x14ac:dyDescent="0.25">
      <c r="E1184" t="str">
        <f t="shared" si="13"/>
        <v/>
      </c>
    </row>
    <row r="1185" spans="5:5" x14ac:dyDescent="0.25">
      <c r="E1185" t="str">
        <f t="shared" si="13"/>
        <v/>
      </c>
    </row>
    <row r="1186" spans="5:5" x14ac:dyDescent="0.25">
      <c r="E1186" t="str">
        <f t="shared" si="13"/>
        <v/>
      </c>
    </row>
    <row r="1187" spans="5:5" x14ac:dyDescent="0.25">
      <c r="E1187" t="str">
        <f t="shared" si="13"/>
        <v/>
      </c>
    </row>
    <row r="1188" spans="5:5" x14ac:dyDescent="0.25">
      <c r="E1188" t="str">
        <f t="shared" si="13"/>
        <v/>
      </c>
    </row>
    <row r="1189" spans="5:5" x14ac:dyDescent="0.25">
      <c r="E1189" t="str">
        <f t="shared" si="13"/>
        <v/>
      </c>
    </row>
    <row r="1190" spans="5:5" x14ac:dyDescent="0.25">
      <c r="E1190" t="str">
        <f t="shared" si="13"/>
        <v/>
      </c>
    </row>
    <row r="1191" spans="5:5" x14ac:dyDescent="0.25">
      <c r="E1191" t="str">
        <f t="shared" si="13"/>
        <v/>
      </c>
    </row>
    <row r="1192" spans="5:5" x14ac:dyDescent="0.25">
      <c r="E1192" t="str">
        <f t="shared" si="13"/>
        <v/>
      </c>
    </row>
    <row r="1193" spans="5:5" x14ac:dyDescent="0.25">
      <c r="E1193" t="str">
        <f t="shared" si="13"/>
        <v/>
      </c>
    </row>
    <row r="1194" spans="5:5" x14ac:dyDescent="0.25">
      <c r="E1194" t="str">
        <f t="shared" si="13"/>
        <v/>
      </c>
    </row>
    <row r="1195" spans="5:5" x14ac:dyDescent="0.25">
      <c r="E1195" t="str">
        <f t="shared" si="13"/>
        <v/>
      </c>
    </row>
    <row r="1196" spans="5:5" x14ac:dyDescent="0.25">
      <c r="E1196" t="str">
        <f t="shared" si="13"/>
        <v/>
      </c>
    </row>
    <row r="1197" spans="5:5" x14ac:dyDescent="0.25">
      <c r="E1197" t="str">
        <f t="shared" si="13"/>
        <v/>
      </c>
    </row>
    <row r="1198" spans="5:5" x14ac:dyDescent="0.25">
      <c r="E1198" t="str">
        <f t="shared" si="13"/>
        <v/>
      </c>
    </row>
    <row r="1199" spans="5:5" x14ac:dyDescent="0.25">
      <c r="E1199" t="str">
        <f t="shared" si="13"/>
        <v/>
      </c>
    </row>
    <row r="1200" spans="5:5" x14ac:dyDescent="0.25">
      <c r="E1200" t="str">
        <f t="shared" si="13"/>
        <v/>
      </c>
    </row>
    <row r="1201" spans="5:5" x14ac:dyDescent="0.25">
      <c r="E1201" t="str">
        <f t="shared" si="13"/>
        <v/>
      </c>
    </row>
    <row r="1202" spans="5:5" x14ac:dyDescent="0.25">
      <c r="E1202" t="str">
        <f t="shared" si="13"/>
        <v/>
      </c>
    </row>
    <row r="1203" spans="5:5" x14ac:dyDescent="0.25">
      <c r="E1203" t="str">
        <f t="shared" si="13"/>
        <v/>
      </c>
    </row>
    <row r="1204" spans="5:5" x14ac:dyDescent="0.25">
      <c r="E1204" t="str">
        <f t="shared" si="13"/>
        <v/>
      </c>
    </row>
    <row r="1205" spans="5:5" x14ac:dyDescent="0.25">
      <c r="E1205" t="str">
        <f t="shared" si="13"/>
        <v/>
      </c>
    </row>
    <row r="1206" spans="5:5" x14ac:dyDescent="0.25">
      <c r="E1206" t="str">
        <f t="shared" si="13"/>
        <v/>
      </c>
    </row>
    <row r="1207" spans="5:5" x14ac:dyDescent="0.25">
      <c r="E1207" t="str">
        <f t="shared" si="13"/>
        <v/>
      </c>
    </row>
    <row r="1208" spans="5:5" x14ac:dyDescent="0.25">
      <c r="E1208" t="str">
        <f t="shared" si="13"/>
        <v/>
      </c>
    </row>
    <row r="1209" spans="5:5" x14ac:dyDescent="0.25">
      <c r="E1209" t="str">
        <f t="shared" si="13"/>
        <v/>
      </c>
    </row>
    <row r="1210" spans="5:5" x14ac:dyDescent="0.25">
      <c r="E1210" t="str">
        <f t="shared" si="13"/>
        <v/>
      </c>
    </row>
    <row r="1211" spans="5:5" x14ac:dyDescent="0.25">
      <c r="E1211" t="str">
        <f t="shared" si="13"/>
        <v/>
      </c>
    </row>
    <row r="1212" spans="5:5" x14ac:dyDescent="0.25">
      <c r="E1212" t="str">
        <f t="shared" si="13"/>
        <v/>
      </c>
    </row>
    <row r="1213" spans="5:5" x14ac:dyDescent="0.25">
      <c r="E1213" t="str">
        <f t="shared" si="13"/>
        <v/>
      </c>
    </row>
    <row r="1214" spans="5:5" x14ac:dyDescent="0.25">
      <c r="E1214" t="str">
        <f t="shared" si="13"/>
        <v/>
      </c>
    </row>
    <row r="1215" spans="5:5" x14ac:dyDescent="0.25">
      <c r="E1215" t="str">
        <f t="shared" si="13"/>
        <v/>
      </c>
    </row>
    <row r="1216" spans="5:5" x14ac:dyDescent="0.25">
      <c r="E1216" t="str">
        <f t="shared" si="13"/>
        <v/>
      </c>
    </row>
    <row r="1217" spans="5:5" x14ac:dyDescent="0.25">
      <c r="E1217" t="str">
        <f t="shared" si="13"/>
        <v/>
      </c>
    </row>
    <row r="1218" spans="5:5" x14ac:dyDescent="0.25">
      <c r="E1218" t="str">
        <f t="shared" si="13"/>
        <v/>
      </c>
    </row>
    <row r="1219" spans="5:5" x14ac:dyDescent="0.25">
      <c r="E1219" t="str">
        <f t="shared" si="13"/>
        <v/>
      </c>
    </row>
    <row r="1220" spans="5:5" x14ac:dyDescent="0.25">
      <c r="E1220" t="str">
        <f t="shared" si="13"/>
        <v/>
      </c>
    </row>
    <row r="1221" spans="5:5" x14ac:dyDescent="0.25">
      <c r="E1221" t="str">
        <f t="shared" si="13"/>
        <v/>
      </c>
    </row>
    <row r="1222" spans="5:5" x14ac:dyDescent="0.25">
      <c r="E1222" t="str">
        <f t="shared" ref="E1222:E1285" si="14">IF(D1222&gt;1,"Check","")</f>
        <v/>
      </c>
    </row>
    <row r="1223" spans="5:5" x14ac:dyDescent="0.25">
      <c r="E1223" t="str">
        <f t="shared" si="14"/>
        <v/>
      </c>
    </row>
    <row r="1224" spans="5:5" x14ac:dyDescent="0.25">
      <c r="E1224" t="str">
        <f t="shared" si="14"/>
        <v/>
      </c>
    </row>
    <row r="1225" spans="5:5" x14ac:dyDescent="0.25">
      <c r="E1225" t="str">
        <f t="shared" si="14"/>
        <v/>
      </c>
    </row>
    <row r="1226" spans="5:5" x14ac:dyDescent="0.25">
      <c r="E1226" t="str">
        <f t="shared" si="14"/>
        <v/>
      </c>
    </row>
    <row r="1227" spans="5:5" x14ac:dyDescent="0.25">
      <c r="E1227" t="str">
        <f t="shared" si="14"/>
        <v/>
      </c>
    </row>
    <row r="1228" spans="5:5" x14ac:dyDescent="0.25">
      <c r="E1228" t="str">
        <f t="shared" si="14"/>
        <v/>
      </c>
    </row>
    <row r="1229" spans="5:5" x14ac:dyDescent="0.25">
      <c r="E1229" t="str">
        <f t="shared" si="14"/>
        <v/>
      </c>
    </row>
    <row r="1230" spans="5:5" x14ac:dyDescent="0.25">
      <c r="E1230" t="str">
        <f t="shared" si="14"/>
        <v/>
      </c>
    </row>
    <row r="1231" spans="5:5" x14ac:dyDescent="0.25">
      <c r="E1231" t="str">
        <f t="shared" si="14"/>
        <v/>
      </c>
    </row>
    <row r="1232" spans="5:5" x14ac:dyDescent="0.25">
      <c r="E1232" t="str">
        <f t="shared" si="14"/>
        <v/>
      </c>
    </row>
    <row r="1233" spans="5:5" x14ac:dyDescent="0.25">
      <c r="E1233" t="str">
        <f t="shared" si="14"/>
        <v/>
      </c>
    </row>
    <row r="1234" spans="5:5" x14ac:dyDescent="0.25">
      <c r="E1234" t="str">
        <f t="shared" si="14"/>
        <v/>
      </c>
    </row>
    <row r="1235" spans="5:5" x14ac:dyDescent="0.25">
      <c r="E1235" t="str">
        <f t="shared" si="14"/>
        <v/>
      </c>
    </row>
    <row r="1236" spans="5:5" x14ac:dyDescent="0.25">
      <c r="E1236" t="str">
        <f t="shared" si="14"/>
        <v/>
      </c>
    </row>
    <row r="1237" spans="5:5" x14ac:dyDescent="0.25">
      <c r="E1237" t="str">
        <f t="shared" si="14"/>
        <v/>
      </c>
    </row>
    <row r="1238" spans="5:5" x14ac:dyDescent="0.25">
      <c r="E1238" t="str">
        <f t="shared" si="14"/>
        <v/>
      </c>
    </row>
    <row r="1239" spans="5:5" x14ac:dyDescent="0.25">
      <c r="E1239" t="str">
        <f t="shared" si="14"/>
        <v/>
      </c>
    </row>
    <row r="1240" spans="5:5" x14ac:dyDescent="0.25">
      <c r="E1240" t="str">
        <f t="shared" si="14"/>
        <v/>
      </c>
    </row>
    <row r="1241" spans="5:5" x14ac:dyDescent="0.25">
      <c r="E1241" t="str">
        <f t="shared" si="14"/>
        <v/>
      </c>
    </row>
    <row r="1242" spans="5:5" x14ac:dyDescent="0.25">
      <c r="E1242" t="str">
        <f t="shared" si="14"/>
        <v/>
      </c>
    </row>
    <row r="1243" spans="5:5" x14ac:dyDescent="0.25">
      <c r="E1243" t="str">
        <f t="shared" si="14"/>
        <v/>
      </c>
    </row>
    <row r="1244" spans="5:5" x14ac:dyDescent="0.25">
      <c r="E1244" t="str">
        <f t="shared" si="14"/>
        <v/>
      </c>
    </row>
    <row r="1245" spans="5:5" x14ac:dyDescent="0.25">
      <c r="E1245" t="str">
        <f t="shared" si="14"/>
        <v/>
      </c>
    </row>
    <row r="1246" spans="5:5" x14ac:dyDescent="0.25">
      <c r="E1246" t="str">
        <f t="shared" si="14"/>
        <v/>
      </c>
    </row>
    <row r="1247" spans="5:5" x14ac:dyDescent="0.25">
      <c r="E1247" t="str">
        <f t="shared" si="14"/>
        <v/>
      </c>
    </row>
    <row r="1248" spans="5:5" x14ac:dyDescent="0.25">
      <c r="E1248" t="str">
        <f t="shared" si="14"/>
        <v/>
      </c>
    </row>
    <row r="1249" spans="5:5" x14ac:dyDescent="0.25">
      <c r="E1249" t="str">
        <f t="shared" si="14"/>
        <v/>
      </c>
    </row>
    <row r="1250" spans="5:5" x14ac:dyDescent="0.25">
      <c r="E1250" t="str">
        <f t="shared" si="14"/>
        <v/>
      </c>
    </row>
    <row r="1251" spans="5:5" x14ac:dyDescent="0.25">
      <c r="E1251" t="str">
        <f t="shared" si="14"/>
        <v/>
      </c>
    </row>
    <row r="1252" spans="5:5" x14ac:dyDescent="0.25">
      <c r="E1252" t="str">
        <f t="shared" si="14"/>
        <v/>
      </c>
    </row>
    <row r="1253" spans="5:5" x14ac:dyDescent="0.25">
      <c r="E1253" t="str">
        <f t="shared" si="14"/>
        <v/>
      </c>
    </row>
    <row r="1254" spans="5:5" x14ac:dyDescent="0.25">
      <c r="E1254" t="str">
        <f t="shared" si="14"/>
        <v/>
      </c>
    </row>
    <row r="1255" spans="5:5" x14ac:dyDescent="0.25">
      <c r="E1255" t="str">
        <f t="shared" si="14"/>
        <v/>
      </c>
    </row>
    <row r="1256" spans="5:5" x14ac:dyDescent="0.25">
      <c r="E1256" t="str">
        <f t="shared" si="14"/>
        <v/>
      </c>
    </row>
    <row r="1257" spans="5:5" x14ac:dyDescent="0.25">
      <c r="E1257" t="str">
        <f t="shared" si="14"/>
        <v/>
      </c>
    </row>
    <row r="1258" spans="5:5" x14ac:dyDescent="0.25">
      <c r="E1258" t="str">
        <f t="shared" si="14"/>
        <v/>
      </c>
    </row>
    <row r="1259" spans="5:5" x14ac:dyDescent="0.25">
      <c r="E1259" t="str">
        <f t="shared" si="14"/>
        <v/>
      </c>
    </row>
    <row r="1260" spans="5:5" x14ac:dyDescent="0.25">
      <c r="E1260" t="str">
        <f t="shared" si="14"/>
        <v/>
      </c>
    </row>
    <row r="1261" spans="5:5" x14ac:dyDescent="0.25">
      <c r="E1261" t="str">
        <f t="shared" si="14"/>
        <v/>
      </c>
    </row>
    <row r="1262" spans="5:5" x14ac:dyDescent="0.25">
      <c r="E1262" t="str">
        <f t="shared" si="14"/>
        <v/>
      </c>
    </row>
    <row r="1263" spans="5:5" x14ac:dyDescent="0.25">
      <c r="E1263" t="str">
        <f t="shared" si="14"/>
        <v/>
      </c>
    </row>
    <row r="1264" spans="5:5" x14ac:dyDescent="0.25">
      <c r="E1264" t="str">
        <f t="shared" si="14"/>
        <v/>
      </c>
    </row>
    <row r="1265" spans="5:5" x14ac:dyDescent="0.25">
      <c r="E1265" t="str">
        <f t="shared" si="14"/>
        <v/>
      </c>
    </row>
    <row r="1266" spans="5:5" x14ac:dyDescent="0.25">
      <c r="E1266" t="str">
        <f t="shared" si="14"/>
        <v/>
      </c>
    </row>
    <row r="1267" spans="5:5" x14ac:dyDescent="0.25">
      <c r="E1267" t="str">
        <f t="shared" si="14"/>
        <v/>
      </c>
    </row>
    <row r="1268" spans="5:5" x14ac:dyDescent="0.25">
      <c r="E1268" t="str">
        <f t="shared" si="14"/>
        <v/>
      </c>
    </row>
    <row r="1269" spans="5:5" x14ac:dyDescent="0.25">
      <c r="E1269" t="str">
        <f t="shared" si="14"/>
        <v/>
      </c>
    </row>
    <row r="1270" spans="5:5" x14ac:dyDescent="0.25">
      <c r="E1270" t="str">
        <f t="shared" si="14"/>
        <v/>
      </c>
    </row>
    <row r="1271" spans="5:5" x14ac:dyDescent="0.25">
      <c r="E1271" t="str">
        <f t="shared" si="14"/>
        <v/>
      </c>
    </row>
    <row r="1272" spans="5:5" x14ac:dyDescent="0.25">
      <c r="E1272" t="str">
        <f t="shared" si="14"/>
        <v/>
      </c>
    </row>
    <row r="1273" spans="5:5" x14ac:dyDescent="0.25">
      <c r="E1273" t="str">
        <f t="shared" si="14"/>
        <v/>
      </c>
    </row>
    <row r="1274" spans="5:5" x14ac:dyDescent="0.25">
      <c r="E1274" t="str">
        <f t="shared" si="14"/>
        <v/>
      </c>
    </row>
    <row r="1275" spans="5:5" x14ac:dyDescent="0.25">
      <c r="E1275" t="str">
        <f t="shared" si="14"/>
        <v/>
      </c>
    </row>
    <row r="1276" spans="5:5" x14ac:dyDescent="0.25">
      <c r="E1276" t="str">
        <f t="shared" si="14"/>
        <v/>
      </c>
    </row>
    <row r="1277" spans="5:5" x14ac:dyDescent="0.25">
      <c r="E1277" t="str">
        <f t="shared" si="14"/>
        <v/>
      </c>
    </row>
    <row r="1278" spans="5:5" x14ac:dyDescent="0.25">
      <c r="E1278" t="str">
        <f t="shared" si="14"/>
        <v/>
      </c>
    </row>
    <row r="1279" spans="5:5" x14ac:dyDescent="0.25">
      <c r="E1279" t="str">
        <f t="shared" si="14"/>
        <v/>
      </c>
    </row>
    <row r="1280" spans="5:5" x14ac:dyDescent="0.25">
      <c r="E1280" t="str">
        <f t="shared" si="14"/>
        <v/>
      </c>
    </row>
    <row r="1281" spans="5:5" x14ac:dyDescent="0.25">
      <c r="E1281" t="str">
        <f t="shared" si="14"/>
        <v/>
      </c>
    </row>
    <row r="1282" spans="5:5" x14ac:dyDescent="0.25">
      <c r="E1282" t="str">
        <f t="shared" si="14"/>
        <v/>
      </c>
    </row>
    <row r="1283" spans="5:5" x14ac:dyDescent="0.25">
      <c r="E1283" t="str">
        <f t="shared" si="14"/>
        <v/>
      </c>
    </row>
    <row r="1284" spans="5:5" x14ac:dyDescent="0.25">
      <c r="E1284" t="str">
        <f t="shared" si="14"/>
        <v/>
      </c>
    </row>
    <row r="1285" spans="5:5" x14ac:dyDescent="0.25">
      <c r="E1285" t="str">
        <f t="shared" si="14"/>
        <v/>
      </c>
    </row>
    <row r="1286" spans="5:5" x14ac:dyDescent="0.25">
      <c r="E1286" t="str">
        <f t="shared" ref="E1286:E1349" si="15">IF(D1286&gt;1,"Check","")</f>
        <v/>
      </c>
    </row>
    <row r="1287" spans="5:5" x14ac:dyDescent="0.25">
      <c r="E1287" t="str">
        <f t="shared" si="15"/>
        <v/>
      </c>
    </row>
    <row r="1288" spans="5:5" x14ac:dyDescent="0.25">
      <c r="E1288" t="str">
        <f t="shared" si="15"/>
        <v/>
      </c>
    </row>
    <row r="1289" spans="5:5" x14ac:dyDescent="0.25">
      <c r="E1289" t="str">
        <f t="shared" si="15"/>
        <v/>
      </c>
    </row>
    <row r="1290" spans="5:5" x14ac:dyDescent="0.25">
      <c r="E1290" t="str">
        <f t="shared" si="15"/>
        <v/>
      </c>
    </row>
    <row r="1291" spans="5:5" x14ac:dyDescent="0.25">
      <c r="E1291" t="str">
        <f t="shared" si="15"/>
        <v/>
      </c>
    </row>
    <row r="1292" spans="5:5" x14ac:dyDescent="0.25">
      <c r="E1292" t="str">
        <f t="shared" si="15"/>
        <v/>
      </c>
    </row>
    <row r="1293" spans="5:5" x14ac:dyDescent="0.25">
      <c r="E1293" t="str">
        <f t="shared" si="15"/>
        <v/>
      </c>
    </row>
    <row r="1294" spans="5:5" x14ac:dyDescent="0.25">
      <c r="E1294" t="str">
        <f t="shared" si="15"/>
        <v/>
      </c>
    </row>
    <row r="1295" spans="5:5" x14ac:dyDescent="0.25">
      <c r="E1295" t="str">
        <f t="shared" si="15"/>
        <v/>
      </c>
    </row>
    <row r="1296" spans="5:5" x14ac:dyDescent="0.25">
      <c r="E1296" t="str">
        <f t="shared" si="15"/>
        <v/>
      </c>
    </row>
    <row r="1297" spans="5:5" x14ac:dyDescent="0.25">
      <c r="E1297" t="str">
        <f t="shared" si="15"/>
        <v/>
      </c>
    </row>
    <row r="1298" spans="5:5" x14ac:dyDescent="0.25">
      <c r="E1298" t="str">
        <f t="shared" si="15"/>
        <v/>
      </c>
    </row>
    <row r="1299" spans="5:5" x14ac:dyDescent="0.25">
      <c r="E1299" t="str">
        <f t="shared" si="15"/>
        <v/>
      </c>
    </row>
    <row r="1300" spans="5:5" x14ac:dyDescent="0.25">
      <c r="E1300" t="str">
        <f t="shared" si="15"/>
        <v/>
      </c>
    </row>
    <row r="1301" spans="5:5" x14ac:dyDescent="0.25">
      <c r="E1301" t="str">
        <f t="shared" si="15"/>
        <v/>
      </c>
    </row>
    <row r="1302" spans="5:5" x14ac:dyDescent="0.25">
      <c r="E1302" t="str">
        <f t="shared" si="15"/>
        <v/>
      </c>
    </row>
    <row r="1303" spans="5:5" x14ac:dyDescent="0.25">
      <c r="E1303" t="str">
        <f t="shared" si="15"/>
        <v/>
      </c>
    </row>
    <row r="1304" spans="5:5" x14ac:dyDescent="0.25">
      <c r="E1304" t="str">
        <f t="shared" si="15"/>
        <v/>
      </c>
    </row>
    <row r="1305" spans="5:5" x14ac:dyDescent="0.25">
      <c r="E1305" t="str">
        <f t="shared" si="15"/>
        <v/>
      </c>
    </row>
    <row r="1306" spans="5:5" x14ac:dyDescent="0.25">
      <c r="E1306" t="str">
        <f t="shared" si="15"/>
        <v/>
      </c>
    </row>
    <row r="1307" spans="5:5" x14ac:dyDescent="0.25">
      <c r="E1307" t="str">
        <f t="shared" si="15"/>
        <v/>
      </c>
    </row>
    <row r="1308" spans="5:5" x14ac:dyDescent="0.25">
      <c r="E1308" t="str">
        <f t="shared" si="15"/>
        <v/>
      </c>
    </row>
    <row r="1309" spans="5:5" x14ac:dyDescent="0.25">
      <c r="E1309" t="str">
        <f t="shared" si="15"/>
        <v/>
      </c>
    </row>
    <row r="1310" spans="5:5" x14ac:dyDescent="0.25">
      <c r="E1310" t="str">
        <f t="shared" si="15"/>
        <v/>
      </c>
    </row>
    <row r="1311" spans="5:5" x14ac:dyDescent="0.25">
      <c r="E1311" t="str">
        <f t="shared" si="15"/>
        <v/>
      </c>
    </row>
    <row r="1312" spans="5:5" x14ac:dyDescent="0.25">
      <c r="E1312" t="str">
        <f t="shared" si="15"/>
        <v/>
      </c>
    </row>
    <row r="1313" spans="5:5" x14ac:dyDescent="0.25">
      <c r="E1313" t="str">
        <f t="shared" si="15"/>
        <v/>
      </c>
    </row>
    <row r="1314" spans="5:5" x14ac:dyDescent="0.25">
      <c r="E1314" t="str">
        <f t="shared" si="15"/>
        <v/>
      </c>
    </row>
    <row r="1315" spans="5:5" x14ac:dyDescent="0.25">
      <c r="E1315" t="str">
        <f t="shared" si="15"/>
        <v/>
      </c>
    </row>
    <row r="1316" spans="5:5" x14ac:dyDescent="0.25">
      <c r="E1316" t="str">
        <f t="shared" si="15"/>
        <v/>
      </c>
    </row>
    <row r="1317" spans="5:5" x14ac:dyDescent="0.25">
      <c r="E1317" t="str">
        <f t="shared" si="15"/>
        <v/>
      </c>
    </row>
    <row r="1318" spans="5:5" x14ac:dyDescent="0.25">
      <c r="E1318" t="str">
        <f t="shared" si="15"/>
        <v/>
      </c>
    </row>
    <row r="1319" spans="5:5" x14ac:dyDescent="0.25">
      <c r="E1319" t="str">
        <f t="shared" si="15"/>
        <v/>
      </c>
    </row>
    <row r="1320" spans="5:5" x14ac:dyDescent="0.25">
      <c r="E1320" t="str">
        <f t="shared" si="15"/>
        <v/>
      </c>
    </row>
    <row r="1321" spans="5:5" x14ac:dyDescent="0.25">
      <c r="E1321" t="str">
        <f t="shared" si="15"/>
        <v/>
      </c>
    </row>
    <row r="1322" spans="5:5" x14ac:dyDescent="0.25">
      <c r="E1322" t="str">
        <f t="shared" si="15"/>
        <v/>
      </c>
    </row>
    <row r="1323" spans="5:5" x14ac:dyDescent="0.25">
      <c r="E1323" t="str">
        <f t="shared" si="15"/>
        <v/>
      </c>
    </row>
    <row r="1324" spans="5:5" x14ac:dyDescent="0.25">
      <c r="E1324" t="str">
        <f t="shared" si="15"/>
        <v/>
      </c>
    </row>
    <row r="1325" spans="5:5" x14ac:dyDescent="0.25">
      <c r="E1325" t="str">
        <f t="shared" si="15"/>
        <v/>
      </c>
    </row>
    <row r="1326" spans="5:5" x14ac:dyDescent="0.25">
      <c r="E1326" t="str">
        <f t="shared" si="15"/>
        <v/>
      </c>
    </row>
    <row r="1327" spans="5:5" x14ac:dyDescent="0.25">
      <c r="E1327" t="str">
        <f t="shared" si="15"/>
        <v/>
      </c>
    </row>
    <row r="1328" spans="5:5" x14ac:dyDescent="0.25">
      <c r="E1328" t="str">
        <f t="shared" si="15"/>
        <v/>
      </c>
    </row>
    <row r="1329" spans="5:5" x14ac:dyDescent="0.25">
      <c r="E1329" t="str">
        <f t="shared" si="15"/>
        <v/>
      </c>
    </row>
    <row r="1330" spans="5:5" x14ac:dyDescent="0.25">
      <c r="E1330" t="str">
        <f t="shared" si="15"/>
        <v/>
      </c>
    </row>
    <row r="1331" spans="5:5" x14ac:dyDescent="0.25">
      <c r="E1331" t="str">
        <f t="shared" si="15"/>
        <v/>
      </c>
    </row>
    <row r="1332" spans="5:5" x14ac:dyDescent="0.25">
      <c r="E1332" t="str">
        <f t="shared" si="15"/>
        <v/>
      </c>
    </row>
    <row r="1333" spans="5:5" x14ac:dyDescent="0.25">
      <c r="E1333" t="str">
        <f t="shared" si="15"/>
        <v/>
      </c>
    </row>
    <row r="1334" spans="5:5" x14ac:dyDescent="0.25">
      <c r="E1334" t="str">
        <f t="shared" si="15"/>
        <v/>
      </c>
    </row>
    <row r="1335" spans="5:5" x14ac:dyDescent="0.25">
      <c r="E1335" t="str">
        <f t="shared" si="15"/>
        <v/>
      </c>
    </row>
    <row r="1336" spans="5:5" x14ac:dyDescent="0.25">
      <c r="E1336" t="str">
        <f t="shared" si="15"/>
        <v/>
      </c>
    </row>
    <row r="1337" spans="5:5" x14ac:dyDescent="0.25">
      <c r="E1337" t="str">
        <f t="shared" si="15"/>
        <v/>
      </c>
    </row>
    <row r="1338" spans="5:5" x14ac:dyDescent="0.25">
      <c r="E1338" t="str">
        <f t="shared" si="15"/>
        <v/>
      </c>
    </row>
    <row r="1339" spans="5:5" x14ac:dyDescent="0.25">
      <c r="E1339" t="str">
        <f t="shared" si="15"/>
        <v/>
      </c>
    </row>
    <row r="1340" spans="5:5" x14ac:dyDescent="0.25">
      <c r="E1340" t="str">
        <f t="shared" si="15"/>
        <v/>
      </c>
    </row>
    <row r="1341" spans="5:5" x14ac:dyDescent="0.25">
      <c r="E1341" t="str">
        <f t="shared" si="15"/>
        <v/>
      </c>
    </row>
    <row r="1342" spans="5:5" x14ac:dyDescent="0.25">
      <c r="E1342" t="str">
        <f t="shared" si="15"/>
        <v/>
      </c>
    </row>
    <row r="1343" spans="5:5" x14ac:dyDescent="0.25">
      <c r="E1343" t="str">
        <f t="shared" si="15"/>
        <v/>
      </c>
    </row>
    <row r="1344" spans="5:5" x14ac:dyDescent="0.25">
      <c r="E1344" t="str">
        <f t="shared" si="15"/>
        <v/>
      </c>
    </row>
    <row r="1345" spans="5:5" x14ac:dyDescent="0.25">
      <c r="E1345" t="str">
        <f t="shared" si="15"/>
        <v/>
      </c>
    </row>
    <row r="1346" spans="5:5" x14ac:dyDescent="0.25">
      <c r="E1346" t="str">
        <f t="shared" si="15"/>
        <v/>
      </c>
    </row>
    <row r="1347" spans="5:5" x14ac:dyDescent="0.25">
      <c r="E1347" t="str">
        <f t="shared" si="15"/>
        <v/>
      </c>
    </row>
    <row r="1348" spans="5:5" x14ac:dyDescent="0.25">
      <c r="E1348" t="str">
        <f t="shared" si="15"/>
        <v/>
      </c>
    </row>
    <row r="1349" spans="5:5" x14ac:dyDescent="0.25">
      <c r="E1349" t="str">
        <f t="shared" si="15"/>
        <v/>
      </c>
    </row>
    <row r="1350" spans="5:5" x14ac:dyDescent="0.25">
      <c r="E1350" t="str">
        <f t="shared" ref="E1350:E1413" si="16">IF(D1350&gt;1,"Check","")</f>
        <v/>
      </c>
    </row>
    <row r="1351" spans="5:5" x14ac:dyDescent="0.25">
      <c r="E1351" t="str">
        <f t="shared" si="16"/>
        <v/>
      </c>
    </row>
    <row r="1352" spans="5:5" x14ac:dyDescent="0.25">
      <c r="E1352" t="str">
        <f t="shared" si="16"/>
        <v/>
      </c>
    </row>
    <row r="1353" spans="5:5" x14ac:dyDescent="0.25">
      <c r="E1353" t="str">
        <f t="shared" si="16"/>
        <v/>
      </c>
    </row>
    <row r="1354" spans="5:5" x14ac:dyDescent="0.25">
      <c r="E1354" t="str">
        <f t="shared" si="16"/>
        <v/>
      </c>
    </row>
    <row r="1355" spans="5:5" x14ac:dyDescent="0.25">
      <c r="E1355" t="str">
        <f t="shared" si="16"/>
        <v/>
      </c>
    </row>
    <row r="1356" spans="5:5" x14ac:dyDescent="0.25">
      <c r="E1356" t="str">
        <f t="shared" si="16"/>
        <v/>
      </c>
    </row>
    <row r="1357" spans="5:5" x14ac:dyDescent="0.25">
      <c r="E1357" t="str">
        <f t="shared" si="16"/>
        <v/>
      </c>
    </row>
    <row r="1358" spans="5:5" x14ac:dyDescent="0.25">
      <c r="E1358" t="str">
        <f t="shared" si="16"/>
        <v/>
      </c>
    </row>
    <row r="1359" spans="5:5" x14ac:dyDescent="0.25">
      <c r="E1359" t="str">
        <f t="shared" si="16"/>
        <v/>
      </c>
    </row>
    <row r="1360" spans="5:5" x14ac:dyDescent="0.25">
      <c r="E1360" t="str">
        <f t="shared" si="16"/>
        <v/>
      </c>
    </row>
    <row r="1361" spans="5:5" x14ac:dyDescent="0.25">
      <c r="E1361" t="str">
        <f t="shared" si="16"/>
        <v/>
      </c>
    </row>
    <row r="1362" spans="5:5" x14ac:dyDescent="0.25">
      <c r="E1362" t="str">
        <f t="shared" si="16"/>
        <v/>
      </c>
    </row>
    <row r="1363" spans="5:5" x14ac:dyDescent="0.25">
      <c r="E1363" t="str">
        <f t="shared" si="16"/>
        <v/>
      </c>
    </row>
    <row r="1364" spans="5:5" x14ac:dyDescent="0.25">
      <c r="E1364" t="str">
        <f t="shared" si="16"/>
        <v/>
      </c>
    </row>
    <row r="1365" spans="5:5" x14ac:dyDescent="0.25">
      <c r="E1365" t="str">
        <f t="shared" si="16"/>
        <v/>
      </c>
    </row>
    <row r="1366" spans="5:5" x14ac:dyDescent="0.25">
      <c r="E1366" t="str">
        <f t="shared" si="16"/>
        <v/>
      </c>
    </row>
    <row r="1367" spans="5:5" x14ac:dyDescent="0.25">
      <c r="E1367" t="str">
        <f t="shared" si="16"/>
        <v/>
      </c>
    </row>
    <row r="1368" spans="5:5" x14ac:dyDescent="0.25">
      <c r="E1368" t="str">
        <f t="shared" si="16"/>
        <v/>
      </c>
    </row>
    <row r="1369" spans="5:5" x14ac:dyDescent="0.25">
      <c r="E1369" t="str">
        <f t="shared" si="16"/>
        <v/>
      </c>
    </row>
    <row r="1370" spans="5:5" x14ac:dyDescent="0.25">
      <c r="E1370" t="str">
        <f t="shared" si="16"/>
        <v/>
      </c>
    </row>
    <row r="1371" spans="5:5" x14ac:dyDescent="0.25">
      <c r="E1371" t="str">
        <f t="shared" si="16"/>
        <v/>
      </c>
    </row>
    <row r="1372" spans="5:5" x14ac:dyDescent="0.25">
      <c r="E1372" t="str">
        <f t="shared" si="16"/>
        <v/>
      </c>
    </row>
    <row r="1373" spans="5:5" x14ac:dyDescent="0.25">
      <c r="E1373" t="str">
        <f t="shared" si="16"/>
        <v/>
      </c>
    </row>
    <row r="1374" spans="5:5" x14ac:dyDescent="0.25">
      <c r="E1374" t="str">
        <f t="shared" si="16"/>
        <v/>
      </c>
    </row>
    <row r="1375" spans="5:5" x14ac:dyDescent="0.25">
      <c r="E1375" t="str">
        <f t="shared" si="16"/>
        <v/>
      </c>
    </row>
    <row r="1376" spans="5:5" x14ac:dyDescent="0.25">
      <c r="E1376" t="str">
        <f t="shared" si="16"/>
        <v/>
      </c>
    </row>
    <row r="1377" spans="5:5" x14ac:dyDescent="0.25">
      <c r="E1377" t="str">
        <f t="shared" si="16"/>
        <v/>
      </c>
    </row>
    <row r="1378" spans="5:5" x14ac:dyDescent="0.25">
      <c r="E1378" t="str">
        <f t="shared" si="16"/>
        <v/>
      </c>
    </row>
    <row r="1379" spans="5:5" x14ac:dyDescent="0.25">
      <c r="E1379" t="str">
        <f t="shared" si="16"/>
        <v/>
      </c>
    </row>
    <row r="1380" spans="5:5" x14ac:dyDescent="0.25">
      <c r="E1380" t="str">
        <f t="shared" si="16"/>
        <v/>
      </c>
    </row>
    <row r="1381" spans="5:5" x14ac:dyDescent="0.25">
      <c r="E1381" t="str">
        <f t="shared" si="16"/>
        <v/>
      </c>
    </row>
    <row r="1382" spans="5:5" x14ac:dyDescent="0.25">
      <c r="E1382" t="str">
        <f t="shared" si="16"/>
        <v/>
      </c>
    </row>
    <row r="1383" spans="5:5" x14ac:dyDescent="0.25">
      <c r="E1383" t="str">
        <f t="shared" si="16"/>
        <v/>
      </c>
    </row>
    <row r="1384" spans="5:5" x14ac:dyDescent="0.25">
      <c r="E1384" t="str">
        <f t="shared" si="16"/>
        <v/>
      </c>
    </row>
    <row r="1385" spans="5:5" x14ac:dyDescent="0.25">
      <c r="E1385" t="str">
        <f t="shared" si="16"/>
        <v/>
      </c>
    </row>
    <row r="1386" spans="5:5" x14ac:dyDescent="0.25">
      <c r="E1386" t="str">
        <f t="shared" si="16"/>
        <v/>
      </c>
    </row>
    <row r="1387" spans="5:5" x14ac:dyDescent="0.25">
      <c r="E1387" t="str">
        <f t="shared" si="16"/>
        <v/>
      </c>
    </row>
    <row r="1388" spans="5:5" x14ac:dyDescent="0.25">
      <c r="E1388" t="str">
        <f t="shared" si="16"/>
        <v/>
      </c>
    </row>
    <row r="1389" spans="5:5" x14ac:dyDescent="0.25">
      <c r="E1389" t="str">
        <f t="shared" si="16"/>
        <v/>
      </c>
    </row>
    <row r="1390" spans="5:5" x14ac:dyDescent="0.25">
      <c r="E1390" t="str">
        <f t="shared" si="16"/>
        <v/>
      </c>
    </row>
    <row r="1391" spans="5:5" x14ac:dyDescent="0.25">
      <c r="E1391" t="str">
        <f t="shared" si="16"/>
        <v/>
      </c>
    </row>
    <row r="1392" spans="5:5" x14ac:dyDescent="0.25">
      <c r="E1392" t="str">
        <f t="shared" si="16"/>
        <v/>
      </c>
    </row>
    <row r="1393" spans="5:5" x14ac:dyDescent="0.25">
      <c r="E1393" t="str">
        <f t="shared" si="16"/>
        <v/>
      </c>
    </row>
    <row r="1394" spans="5:5" x14ac:dyDescent="0.25">
      <c r="E1394" t="str">
        <f t="shared" si="16"/>
        <v/>
      </c>
    </row>
    <row r="1395" spans="5:5" x14ac:dyDescent="0.25">
      <c r="E1395" t="str">
        <f t="shared" si="16"/>
        <v/>
      </c>
    </row>
    <row r="1396" spans="5:5" x14ac:dyDescent="0.25">
      <c r="E1396" t="str">
        <f t="shared" si="16"/>
        <v/>
      </c>
    </row>
    <row r="1397" spans="5:5" x14ac:dyDescent="0.25">
      <c r="E1397" t="str">
        <f t="shared" si="16"/>
        <v/>
      </c>
    </row>
    <row r="1398" spans="5:5" x14ac:dyDescent="0.25">
      <c r="E1398" t="str">
        <f t="shared" si="16"/>
        <v/>
      </c>
    </row>
    <row r="1399" spans="5:5" x14ac:dyDescent="0.25">
      <c r="E1399" t="str">
        <f t="shared" si="16"/>
        <v/>
      </c>
    </row>
    <row r="1400" spans="5:5" x14ac:dyDescent="0.25">
      <c r="E1400" t="str">
        <f t="shared" si="16"/>
        <v/>
      </c>
    </row>
    <row r="1401" spans="5:5" x14ac:dyDescent="0.25">
      <c r="E1401" t="str">
        <f t="shared" si="16"/>
        <v/>
      </c>
    </row>
    <row r="1402" spans="5:5" x14ac:dyDescent="0.25">
      <c r="E1402" t="str">
        <f t="shared" si="16"/>
        <v/>
      </c>
    </row>
    <row r="1403" spans="5:5" x14ac:dyDescent="0.25">
      <c r="E1403" t="str">
        <f t="shared" si="16"/>
        <v/>
      </c>
    </row>
    <row r="1404" spans="5:5" x14ac:dyDescent="0.25">
      <c r="E1404" t="str">
        <f t="shared" si="16"/>
        <v/>
      </c>
    </row>
    <row r="1405" spans="5:5" x14ac:dyDescent="0.25">
      <c r="E1405" t="str">
        <f t="shared" si="16"/>
        <v/>
      </c>
    </row>
    <row r="1406" spans="5:5" x14ac:dyDescent="0.25">
      <c r="E1406" t="str">
        <f t="shared" si="16"/>
        <v/>
      </c>
    </row>
    <row r="1407" spans="5:5" x14ac:dyDescent="0.25">
      <c r="E1407" t="str">
        <f t="shared" si="16"/>
        <v/>
      </c>
    </row>
    <row r="1408" spans="5:5" x14ac:dyDescent="0.25">
      <c r="E1408" t="str">
        <f t="shared" si="16"/>
        <v/>
      </c>
    </row>
    <row r="1409" spans="5:5" x14ac:dyDescent="0.25">
      <c r="E1409" t="str">
        <f t="shared" si="16"/>
        <v/>
      </c>
    </row>
    <row r="1410" spans="5:5" x14ac:dyDescent="0.25">
      <c r="E1410" t="str">
        <f t="shared" si="16"/>
        <v/>
      </c>
    </row>
    <row r="1411" spans="5:5" x14ac:dyDescent="0.25">
      <c r="E1411" t="str">
        <f t="shared" si="16"/>
        <v/>
      </c>
    </row>
    <row r="1412" spans="5:5" x14ac:dyDescent="0.25">
      <c r="E1412" t="str">
        <f t="shared" si="16"/>
        <v/>
      </c>
    </row>
    <row r="1413" spans="5:5" x14ac:dyDescent="0.25">
      <c r="E1413" t="str">
        <f t="shared" si="16"/>
        <v/>
      </c>
    </row>
    <row r="1414" spans="5:5" x14ac:dyDescent="0.25">
      <c r="E1414" t="str">
        <f t="shared" ref="E1414:E1477" si="17">IF(D1414&gt;1,"Check","")</f>
        <v/>
      </c>
    </row>
    <row r="1415" spans="5:5" x14ac:dyDescent="0.25">
      <c r="E1415" t="str">
        <f t="shared" si="17"/>
        <v/>
      </c>
    </row>
    <row r="1416" spans="5:5" x14ac:dyDescent="0.25">
      <c r="E1416" t="str">
        <f t="shared" si="17"/>
        <v/>
      </c>
    </row>
    <row r="1417" spans="5:5" x14ac:dyDescent="0.25">
      <c r="E1417" t="str">
        <f t="shared" si="17"/>
        <v/>
      </c>
    </row>
    <row r="1418" spans="5:5" x14ac:dyDescent="0.25">
      <c r="E1418" t="str">
        <f t="shared" si="17"/>
        <v/>
      </c>
    </row>
    <row r="1419" spans="5:5" x14ac:dyDescent="0.25">
      <c r="E1419" t="str">
        <f t="shared" si="17"/>
        <v/>
      </c>
    </row>
    <row r="1420" spans="5:5" x14ac:dyDescent="0.25">
      <c r="E1420" t="str">
        <f t="shared" si="17"/>
        <v/>
      </c>
    </row>
    <row r="1421" spans="5:5" x14ac:dyDescent="0.25">
      <c r="E1421" t="str">
        <f t="shared" si="17"/>
        <v/>
      </c>
    </row>
    <row r="1422" spans="5:5" x14ac:dyDescent="0.25">
      <c r="E1422" t="str">
        <f t="shared" si="17"/>
        <v/>
      </c>
    </row>
    <row r="1423" spans="5:5" x14ac:dyDescent="0.25">
      <c r="E1423" t="str">
        <f t="shared" si="17"/>
        <v/>
      </c>
    </row>
    <row r="1424" spans="5:5" x14ac:dyDescent="0.25">
      <c r="E1424" t="str">
        <f t="shared" si="17"/>
        <v/>
      </c>
    </row>
    <row r="1425" spans="5:5" x14ac:dyDescent="0.25">
      <c r="E1425" t="str">
        <f t="shared" si="17"/>
        <v/>
      </c>
    </row>
    <row r="1426" spans="5:5" x14ac:dyDescent="0.25">
      <c r="E1426" t="str">
        <f t="shared" si="17"/>
        <v/>
      </c>
    </row>
    <row r="1427" spans="5:5" x14ac:dyDescent="0.25">
      <c r="E1427" t="str">
        <f t="shared" si="17"/>
        <v/>
      </c>
    </row>
    <row r="1428" spans="5:5" x14ac:dyDescent="0.25">
      <c r="E1428" t="str">
        <f t="shared" si="17"/>
        <v/>
      </c>
    </row>
    <row r="1429" spans="5:5" x14ac:dyDescent="0.25">
      <c r="E1429" t="str">
        <f t="shared" si="17"/>
        <v/>
      </c>
    </row>
    <row r="1430" spans="5:5" x14ac:dyDescent="0.25">
      <c r="E1430" t="str">
        <f t="shared" si="17"/>
        <v/>
      </c>
    </row>
    <row r="1431" spans="5:5" x14ac:dyDescent="0.25">
      <c r="E1431" t="str">
        <f t="shared" si="17"/>
        <v/>
      </c>
    </row>
    <row r="1432" spans="5:5" x14ac:dyDescent="0.25">
      <c r="E1432" t="str">
        <f t="shared" si="17"/>
        <v/>
      </c>
    </row>
    <row r="1433" spans="5:5" x14ac:dyDescent="0.25">
      <c r="E1433" t="str">
        <f t="shared" si="17"/>
        <v/>
      </c>
    </row>
    <row r="1434" spans="5:5" x14ac:dyDescent="0.25">
      <c r="E1434" t="str">
        <f t="shared" si="17"/>
        <v/>
      </c>
    </row>
    <row r="1435" spans="5:5" x14ac:dyDescent="0.25">
      <c r="E1435" t="str">
        <f t="shared" si="17"/>
        <v/>
      </c>
    </row>
    <row r="1436" spans="5:5" x14ac:dyDescent="0.25">
      <c r="E1436" t="str">
        <f t="shared" si="17"/>
        <v/>
      </c>
    </row>
    <row r="1437" spans="5:5" x14ac:dyDescent="0.25">
      <c r="E1437" t="str">
        <f t="shared" si="17"/>
        <v/>
      </c>
    </row>
    <row r="1438" spans="5:5" x14ac:dyDescent="0.25">
      <c r="E1438" t="str">
        <f t="shared" si="17"/>
        <v/>
      </c>
    </row>
    <row r="1439" spans="5:5" x14ac:dyDescent="0.25">
      <c r="E1439" t="str">
        <f t="shared" si="17"/>
        <v/>
      </c>
    </row>
    <row r="1440" spans="5:5" x14ac:dyDescent="0.25">
      <c r="E1440" t="str">
        <f t="shared" si="17"/>
        <v/>
      </c>
    </row>
    <row r="1441" spans="5:5" x14ac:dyDescent="0.25">
      <c r="E1441" t="str">
        <f t="shared" si="17"/>
        <v/>
      </c>
    </row>
    <row r="1442" spans="5:5" x14ac:dyDescent="0.25">
      <c r="E1442" t="str">
        <f t="shared" si="17"/>
        <v/>
      </c>
    </row>
    <row r="1443" spans="5:5" x14ac:dyDescent="0.25">
      <c r="E1443" t="str">
        <f t="shared" si="17"/>
        <v/>
      </c>
    </row>
    <row r="1444" spans="5:5" x14ac:dyDescent="0.25">
      <c r="E1444" t="str">
        <f t="shared" si="17"/>
        <v/>
      </c>
    </row>
    <row r="1445" spans="5:5" x14ac:dyDescent="0.25">
      <c r="E1445" t="str">
        <f t="shared" si="17"/>
        <v/>
      </c>
    </row>
    <row r="1446" spans="5:5" x14ac:dyDescent="0.25">
      <c r="E1446" t="str">
        <f t="shared" si="17"/>
        <v/>
      </c>
    </row>
    <row r="1447" spans="5:5" x14ac:dyDescent="0.25">
      <c r="E1447" t="str">
        <f t="shared" si="17"/>
        <v/>
      </c>
    </row>
    <row r="1448" spans="5:5" x14ac:dyDescent="0.25">
      <c r="E1448" t="str">
        <f t="shared" si="17"/>
        <v/>
      </c>
    </row>
    <row r="1449" spans="5:5" x14ac:dyDescent="0.25">
      <c r="E1449" t="str">
        <f t="shared" si="17"/>
        <v/>
      </c>
    </row>
    <row r="1450" spans="5:5" x14ac:dyDescent="0.25">
      <c r="E1450" t="str">
        <f t="shared" si="17"/>
        <v/>
      </c>
    </row>
    <row r="1451" spans="5:5" x14ac:dyDescent="0.25">
      <c r="E1451" t="str">
        <f t="shared" si="17"/>
        <v/>
      </c>
    </row>
    <row r="1452" spans="5:5" x14ac:dyDescent="0.25">
      <c r="E1452" t="str">
        <f t="shared" si="17"/>
        <v/>
      </c>
    </row>
    <row r="1453" spans="5:5" x14ac:dyDescent="0.25">
      <c r="E1453" t="str">
        <f t="shared" si="17"/>
        <v/>
      </c>
    </row>
    <row r="1454" spans="5:5" x14ac:dyDescent="0.25">
      <c r="E1454" t="str">
        <f t="shared" si="17"/>
        <v/>
      </c>
    </row>
    <row r="1455" spans="5:5" x14ac:dyDescent="0.25">
      <c r="E1455" t="str">
        <f t="shared" si="17"/>
        <v/>
      </c>
    </row>
    <row r="1456" spans="5:5" x14ac:dyDescent="0.25">
      <c r="E1456" t="str">
        <f t="shared" si="17"/>
        <v/>
      </c>
    </row>
    <row r="1457" spans="5:5" x14ac:dyDescent="0.25">
      <c r="E1457" t="str">
        <f t="shared" si="17"/>
        <v/>
      </c>
    </row>
    <row r="1458" spans="5:5" x14ac:dyDescent="0.25">
      <c r="E1458" t="str">
        <f t="shared" si="17"/>
        <v/>
      </c>
    </row>
    <row r="1459" spans="5:5" x14ac:dyDescent="0.25">
      <c r="E1459" t="str">
        <f t="shared" si="17"/>
        <v/>
      </c>
    </row>
    <row r="1460" spans="5:5" x14ac:dyDescent="0.25">
      <c r="E1460" t="str">
        <f t="shared" si="17"/>
        <v/>
      </c>
    </row>
    <row r="1461" spans="5:5" x14ac:dyDescent="0.25">
      <c r="E1461" t="str">
        <f t="shared" si="17"/>
        <v/>
      </c>
    </row>
    <row r="1462" spans="5:5" x14ac:dyDescent="0.25">
      <c r="E1462" t="str">
        <f t="shared" si="17"/>
        <v/>
      </c>
    </row>
    <row r="1463" spans="5:5" x14ac:dyDescent="0.25">
      <c r="E1463" t="str">
        <f t="shared" si="17"/>
        <v/>
      </c>
    </row>
    <row r="1464" spans="5:5" x14ac:dyDescent="0.25">
      <c r="E1464" t="str">
        <f t="shared" si="17"/>
        <v/>
      </c>
    </row>
    <row r="1465" spans="5:5" x14ac:dyDescent="0.25">
      <c r="E1465" t="str">
        <f t="shared" si="17"/>
        <v/>
      </c>
    </row>
    <row r="1466" spans="5:5" x14ac:dyDescent="0.25">
      <c r="E1466" t="str">
        <f t="shared" si="17"/>
        <v/>
      </c>
    </row>
    <row r="1467" spans="5:5" x14ac:dyDescent="0.25">
      <c r="E1467" t="str">
        <f t="shared" si="17"/>
        <v/>
      </c>
    </row>
    <row r="1468" spans="5:5" x14ac:dyDescent="0.25">
      <c r="E1468" t="str">
        <f t="shared" si="17"/>
        <v/>
      </c>
    </row>
    <row r="1469" spans="5:5" x14ac:dyDescent="0.25">
      <c r="E1469" t="str">
        <f t="shared" si="17"/>
        <v/>
      </c>
    </row>
    <row r="1470" spans="5:5" x14ac:dyDescent="0.25">
      <c r="E1470" t="str">
        <f t="shared" si="17"/>
        <v/>
      </c>
    </row>
    <row r="1471" spans="5:5" x14ac:dyDescent="0.25">
      <c r="E1471" t="str">
        <f t="shared" si="17"/>
        <v/>
      </c>
    </row>
    <row r="1472" spans="5:5" x14ac:dyDescent="0.25">
      <c r="E1472" t="str">
        <f t="shared" si="17"/>
        <v/>
      </c>
    </row>
    <row r="1473" spans="5:5" x14ac:dyDescent="0.25">
      <c r="E1473" t="str">
        <f t="shared" si="17"/>
        <v/>
      </c>
    </row>
    <row r="1474" spans="5:5" x14ac:dyDescent="0.25">
      <c r="E1474" t="str">
        <f t="shared" si="17"/>
        <v/>
      </c>
    </row>
    <row r="1475" spans="5:5" x14ac:dyDescent="0.25">
      <c r="E1475" t="str">
        <f t="shared" si="17"/>
        <v/>
      </c>
    </row>
    <row r="1476" spans="5:5" x14ac:dyDescent="0.25">
      <c r="E1476" t="str">
        <f t="shared" si="17"/>
        <v/>
      </c>
    </row>
    <row r="1477" spans="5:5" x14ac:dyDescent="0.25">
      <c r="E1477" t="str">
        <f t="shared" si="17"/>
        <v/>
      </c>
    </row>
    <row r="1478" spans="5:5" x14ac:dyDescent="0.25">
      <c r="E1478" t="str">
        <f t="shared" ref="E1478:E1541" si="18">IF(D1478&gt;1,"Check","")</f>
        <v/>
      </c>
    </row>
    <row r="1479" spans="5:5" x14ac:dyDescent="0.25">
      <c r="E1479" t="str">
        <f t="shared" si="18"/>
        <v/>
      </c>
    </row>
    <row r="1480" spans="5:5" x14ac:dyDescent="0.25">
      <c r="E1480" t="str">
        <f t="shared" si="18"/>
        <v/>
      </c>
    </row>
    <row r="1481" spans="5:5" x14ac:dyDescent="0.25">
      <c r="E1481" t="str">
        <f t="shared" si="18"/>
        <v/>
      </c>
    </row>
    <row r="1482" spans="5:5" x14ac:dyDescent="0.25">
      <c r="E1482" t="str">
        <f t="shared" si="18"/>
        <v/>
      </c>
    </row>
    <row r="1483" spans="5:5" x14ac:dyDescent="0.25">
      <c r="E1483" t="str">
        <f t="shared" si="18"/>
        <v/>
      </c>
    </row>
    <row r="1484" spans="5:5" x14ac:dyDescent="0.25">
      <c r="E1484" t="str">
        <f t="shared" si="18"/>
        <v/>
      </c>
    </row>
    <row r="1485" spans="5:5" x14ac:dyDescent="0.25">
      <c r="E1485" t="str">
        <f t="shared" si="18"/>
        <v/>
      </c>
    </row>
    <row r="1486" spans="5:5" x14ac:dyDescent="0.25">
      <c r="E1486" t="str">
        <f t="shared" si="18"/>
        <v/>
      </c>
    </row>
    <row r="1487" spans="5:5" x14ac:dyDescent="0.25">
      <c r="E1487" t="str">
        <f t="shared" si="18"/>
        <v/>
      </c>
    </row>
    <row r="1488" spans="5:5" x14ac:dyDescent="0.25">
      <c r="E1488" t="str">
        <f t="shared" si="18"/>
        <v/>
      </c>
    </row>
    <row r="1489" spans="5:5" x14ac:dyDescent="0.25">
      <c r="E1489" t="str">
        <f t="shared" si="18"/>
        <v/>
      </c>
    </row>
    <row r="1490" spans="5:5" x14ac:dyDescent="0.25">
      <c r="E1490" t="str">
        <f t="shared" si="18"/>
        <v/>
      </c>
    </row>
    <row r="1491" spans="5:5" x14ac:dyDescent="0.25">
      <c r="E1491" t="str">
        <f t="shared" si="18"/>
        <v/>
      </c>
    </row>
    <row r="1492" spans="5:5" x14ac:dyDescent="0.25">
      <c r="E1492" t="str">
        <f t="shared" si="18"/>
        <v/>
      </c>
    </row>
    <row r="1493" spans="5:5" x14ac:dyDescent="0.25">
      <c r="E1493" t="str">
        <f t="shared" si="18"/>
        <v/>
      </c>
    </row>
    <row r="1494" spans="5:5" x14ac:dyDescent="0.25">
      <c r="E1494" t="str">
        <f t="shared" si="18"/>
        <v/>
      </c>
    </row>
    <row r="1495" spans="5:5" x14ac:dyDescent="0.25">
      <c r="E1495" t="str">
        <f t="shared" si="18"/>
        <v/>
      </c>
    </row>
    <row r="1496" spans="5:5" x14ac:dyDescent="0.25">
      <c r="E1496" t="str">
        <f t="shared" si="18"/>
        <v/>
      </c>
    </row>
    <row r="1497" spans="5:5" x14ac:dyDescent="0.25">
      <c r="E1497" t="str">
        <f t="shared" si="18"/>
        <v/>
      </c>
    </row>
    <row r="1498" spans="5:5" x14ac:dyDescent="0.25">
      <c r="E1498" t="str">
        <f t="shared" si="18"/>
        <v/>
      </c>
    </row>
    <row r="1499" spans="5:5" x14ac:dyDescent="0.25">
      <c r="E1499" t="str">
        <f t="shared" si="18"/>
        <v/>
      </c>
    </row>
    <row r="1500" spans="5:5" x14ac:dyDescent="0.25">
      <c r="E1500" t="str">
        <f t="shared" si="18"/>
        <v/>
      </c>
    </row>
    <row r="1501" spans="5:5" x14ac:dyDescent="0.25">
      <c r="E1501" t="str">
        <f t="shared" si="18"/>
        <v/>
      </c>
    </row>
    <row r="1502" spans="5:5" x14ac:dyDescent="0.25">
      <c r="E1502" t="str">
        <f t="shared" si="18"/>
        <v/>
      </c>
    </row>
    <row r="1503" spans="5:5" x14ac:dyDescent="0.25">
      <c r="E1503" t="str">
        <f t="shared" si="18"/>
        <v/>
      </c>
    </row>
    <row r="1504" spans="5:5" x14ac:dyDescent="0.25">
      <c r="E1504" t="str">
        <f t="shared" si="18"/>
        <v/>
      </c>
    </row>
    <row r="1505" spans="5:5" x14ac:dyDescent="0.25">
      <c r="E1505" t="str">
        <f t="shared" si="18"/>
        <v/>
      </c>
    </row>
    <row r="1506" spans="5:5" x14ac:dyDescent="0.25">
      <c r="E1506" t="str">
        <f t="shared" si="18"/>
        <v/>
      </c>
    </row>
    <row r="1507" spans="5:5" x14ac:dyDescent="0.25">
      <c r="E1507" t="str">
        <f t="shared" si="18"/>
        <v/>
      </c>
    </row>
    <row r="1508" spans="5:5" x14ac:dyDescent="0.25">
      <c r="E1508" t="str">
        <f t="shared" si="18"/>
        <v/>
      </c>
    </row>
    <row r="1509" spans="5:5" x14ac:dyDescent="0.25">
      <c r="E1509" t="str">
        <f t="shared" si="18"/>
        <v/>
      </c>
    </row>
    <row r="1510" spans="5:5" x14ac:dyDescent="0.25">
      <c r="E1510" t="str">
        <f t="shared" si="18"/>
        <v/>
      </c>
    </row>
    <row r="1511" spans="5:5" x14ac:dyDescent="0.25">
      <c r="E1511" t="str">
        <f t="shared" si="18"/>
        <v/>
      </c>
    </row>
    <row r="1512" spans="5:5" x14ac:dyDescent="0.25">
      <c r="E1512" t="str">
        <f t="shared" si="18"/>
        <v/>
      </c>
    </row>
    <row r="1513" spans="5:5" x14ac:dyDescent="0.25">
      <c r="E1513" t="str">
        <f t="shared" si="18"/>
        <v/>
      </c>
    </row>
    <row r="1514" spans="5:5" x14ac:dyDescent="0.25">
      <c r="E1514" t="str">
        <f t="shared" si="18"/>
        <v/>
      </c>
    </row>
    <row r="1515" spans="5:5" x14ac:dyDescent="0.25">
      <c r="E1515" t="str">
        <f t="shared" si="18"/>
        <v/>
      </c>
    </row>
    <row r="1516" spans="5:5" x14ac:dyDescent="0.25">
      <c r="E1516" t="str">
        <f t="shared" si="18"/>
        <v/>
      </c>
    </row>
    <row r="1517" spans="5:5" x14ac:dyDescent="0.25">
      <c r="E1517" t="str">
        <f t="shared" si="18"/>
        <v/>
      </c>
    </row>
    <row r="1518" spans="5:5" x14ac:dyDescent="0.25">
      <c r="E1518" t="str">
        <f t="shared" si="18"/>
        <v/>
      </c>
    </row>
    <row r="1519" spans="5:5" x14ac:dyDescent="0.25">
      <c r="E1519" t="str">
        <f t="shared" si="18"/>
        <v/>
      </c>
    </row>
    <row r="1520" spans="5:5" x14ac:dyDescent="0.25">
      <c r="E1520" t="str">
        <f t="shared" si="18"/>
        <v/>
      </c>
    </row>
    <row r="1521" spans="5:5" x14ac:dyDescent="0.25">
      <c r="E1521" t="str">
        <f t="shared" si="18"/>
        <v/>
      </c>
    </row>
    <row r="1522" spans="5:5" x14ac:dyDescent="0.25">
      <c r="E1522" t="str">
        <f t="shared" si="18"/>
        <v/>
      </c>
    </row>
    <row r="1523" spans="5:5" x14ac:dyDescent="0.25">
      <c r="E1523" t="str">
        <f t="shared" si="18"/>
        <v/>
      </c>
    </row>
    <row r="1524" spans="5:5" x14ac:dyDescent="0.25">
      <c r="E1524" t="str">
        <f t="shared" si="18"/>
        <v/>
      </c>
    </row>
    <row r="1525" spans="5:5" x14ac:dyDescent="0.25">
      <c r="E1525" t="str">
        <f t="shared" si="18"/>
        <v/>
      </c>
    </row>
    <row r="1526" spans="5:5" x14ac:dyDescent="0.25">
      <c r="E1526" t="str">
        <f t="shared" si="18"/>
        <v/>
      </c>
    </row>
    <row r="1527" spans="5:5" x14ac:dyDescent="0.25">
      <c r="E1527" t="str">
        <f t="shared" si="18"/>
        <v/>
      </c>
    </row>
    <row r="1528" spans="5:5" x14ac:dyDescent="0.25">
      <c r="E1528" t="str">
        <f t="shared" si="18"/>
        <v/>
      </c>
    </row>
    <row r="1529" spans="5:5" x14ac:dyDescent="0.25">
      <c r="E1529" t="str">
        <f t="shared" si="18"/>
        <v/>
      </c>
    </row>
    <row r="1530" spans="5:5" x14ac:dyDescent="0.25">
      <c r="E1530" t="str">
        <f t="shared" si="18"/>
        <v/>
      </c>
    </row>
    <row r="1531" spans="5:5" x14ac:dyDescent="0.25">
      <c r="E1531" t="str">
        <f t="shared" si="18"/>
        <v/>
      </c>
    </row>
    <row r="1532" spans="5:5" x14ac:dyDescent="0.25">
      <c r="E1532" t="str">
        <f t="shared" si="18"/>
        <v/>
      </c>
    </row>
    <row r="1533" spans="5:5" x14ac:dyDescent="0.25">
      <c r="E1533" t="str">
        <f t="shared" si="18"/>
        <v/>
      </c>
    </row>
    <row r="1534" spans="5:5" x14ac:dyDescent="0.25">
      <c r="E1534" t="str">
        <f t="shared" si="18"/>
        <v/>
      </c>
    </row>
    <row r="1535" spans="5:5" x14ac:dyDescent="0.25">
      <c r="E1535" t="str">
        <f t="shared" si="18"/>
        <v/>
      </c>
    </row>
    <row r="1536" spans="5:5" x14ac:dyDescent="0.25">
      <c r="E1536" t="str">
        <f t="shared" si="18"/>
        <v/>
      </c>
    </row>
    <row r="1537" spans="5:5" x14ac:dyDescent="0.25">
      <c r="E1537" t="str">
        <f t="shared" si="18"/>
        <v/>
      </c>
    </row>
    <row r="1538" spans="5:5" x14ac:dyDescent="0.25">
      <c r="E1538" t="str">
        <f t="shared" si="18"/>
        <v/>
      </c>
    </row>
    <row r="1539" spans="5:5" x14ac:dyDescent="0.25">
      <c r="E1539" t="str">
        <f t="shared" si="18"/>
        <v/>
      </c>
    </row>
    <row r="1540" spans="5:5" x14ac:dyDescent="0.25">
      <c r="E1540" t="str">
        <f t="shared" si="18"/>
        <v/>
      </c>
    </row>
    <row r="1541" spans="5:5" x14ac:dyDescent="0.25">
      <c r="E1541" t="str">
        <f t="shared" si="18"/>
        <v/>
      </c>
    </row>
    <row r="1542" spans="5:5" x14ac:dyDescent="0.25">
      <c r="E1542" t="str">
        <f t="shared" ref="E1542:E1605" si="19">IF(D1542&gt;1,"Check","")</f>
        <v/>
      </c>
    </row>
    <row r="1543" spans="5:5" x14ac:dyDescent="0.25">
      <c r="E1543" t="str">
        <f t="shared" si="19"/>
        <v/>
      </c>
    </row>
    <row r="1544" spans="5:5" x14ac:dyDescent="0.25">
      <c r="E1544" t="str">
        <f t="shared" si="19"/>
        <v/>
      </c>
    </row>
    <row r="1545" spans="5:5" x14ac:dyDescent="0.25">
      <c r="E1545" t="str">
        <f t="shared" si="19"/>
        <v/>
      </c>
    </row>
    <row r="1546" spans="5:5" x14ac:dyDescent="0.25">
      <c r="E1546" t="str">
        <f t="shared" si="19"/>
        <v/>
      </c>
    </row>
    <row r="1547" spans="5:5" x14ac:dyDescent="0.25">
      <c r="E1547" t="str">
        <f t="shared" si="19"/>
        <v/>
      </c>
    </row>
    <row r="1548" spans="5:5" x14ac:dyDescent="0.25">
      <c r="E1548" t="str">
        <f t="shared" si="19"/>
        <v/>
      </c>
    </row>
    <row r="1549" spans="5:5" x14ac:dyDescent="0.25">
      <c r="E1549" t="str">
        <f t="shared" si="19"/>
        <v/>
      </c>
    </row>
    <row r="1550" spans="5:5" x14ac:dyDescent="0.25">
      <c r="E1550" t="str">
        <f t="shared" si="19"/>
        <v/>
      </c>
    </row>
    <row r="1551" spans="5:5" x14ac:dyDescent="0.25">
      <c r="E1551" t="str">
        <f t="shared" si="19"/>
        <v/>
      </c>
    </row>
    <row r="1552" spans="5:5" x14ac:dyDescent="0.25">
      <c r="E1552" t="str">
        <f t="shared" si="19"/>
        <v/>
      </c>
    </row>
    <row r="1553" spans="5:5" x14ac:dyDescent="0.25">
      <c r="E1553" t="str">
        <f t="shared" si="19"/>
        <v/>
      </c>
    </row>
    <row r="1554" spans="5:5" x14ac:dyDescent="0.25">
      <c r="E1554" t="str">
        <f t="shared" si="19"/>
        <v/>
      </c>
    </row>
    <row r="1555" spans="5:5" x14ac:dyDescent="0.25">
      <c r="E1555" t="str">
        <f t="shared" si="19"/>
        <v/>
      </c>
    </row>
    <row r="1556" spans="5:5" x14ac:dyDescent="0.25">
      <c r="E1556" t="str">
        <f t="shared" si="19"/>
        <v/>
      </c>
    </row>
    <row r="1557" spans="5:5" x14ac:dyDescent="0.25">
      <c r="E1557" t="str">
        <f t="shared" si="19"/>
        <v/>
      </c>
    </row>
    <row r="1558" spans="5:5" x14ac:dyDescent="0.25">
      <c r="E1558" t="str">
        <f t="shared" si="19"/>
        <v/>
      </c>
    </row>
    <row r="1559" spans="5:5" x14ac:dyDescent="0.25">
      <c r="E1559" t="str">
        <f t="shared" si="19"/>
        <v/>
      </c>
    </row>
    <row r="1560" spans="5:5" x14ac:dyDescent="0.25">
      <c r="E1560" t="str">
        <f t="shared" si="19"/>
        <v/>
      </c>
    </row>
    <row r="1561" spans="5:5" x14ac:dyDescent="0.25">
      <c r="E1561" t="str">
        <f t="shared" si="19"/>
        <v/>
      </c>
    </row>
    <row r="1562" spans="5:5" x14ac:dyDescent="0.25">
      <c r="E1562" t="str">
        <f t="shared" si="19"/>
        <v/>
      </c>
    </row>
    <row r="1563" spans="5:5" x14ac:dyDescent="0.25">
      <c r="E1563" t="str">
        <f t="shared" si="19"/>
        <v/>
      </c>
    </row>
    <row r="1564" spans="5:5" x14ac:dyDescent="0.25">
      <c r="E1564" t="str">
        <f t="shared" si="19"/>
        <v/>
      </c>
    </row>
    <row r="1565" spans="5:5" x14ac:dyDescent="0.25">
      <c r="E1565" t="str">
        <f t="shared" si="19"/>
        <v/>
      </c>
    </row>
    <row r="1566" spans="5:5" x14ac:dyDescent="0.25">
      <c r="E1566" t="str">
        <f t="shared" si="19"/>
        <v/>
      </c>
    </row>
    <row r="1567" spans="5:5" x14ac:dyDescent="0.25">
      <c r="E1567" t="str">
        <f t="shared" si="19"/>
        <v/>
      </c>
    </row>
    <row r="1568" spans="5:5" x14ac:dyDescent="0.25">
      <c r="E1568" t="str">
        <f t="shared" si="19"/>
        <v/>
      </c>
    </row>
    <row r="1569" spans="5:5" x14ac:dyDescent="0.25">
      <c r="E1569" t="str">
        <f t="shared" si="19"/>
        <v/>
      </c>
    </row>
    <row r="1570" spans="5:5" x14ac:dyDescent="0.25">
      <c r="E1570" t="str">
        <f t="shared" si="19"/>
        <v/>
      </c>
    </row>
    <row r="1571" spans="5:5" x14ac:dyDescent="0.25">
      <c r="E1571" t="str">
        <f t="shared" si="19"/>
        <v/>
      </c>
    </row>
    <row r="1572" spans="5:5" x14ac:dyDescent="0.25">
      <c r="E1572" t="str">
        <f t="shared" si="19"/>
        <v/>
      </c>
    </row>
    <row r="1573" spans="5:5" x14ac:dyDescent="0.25">
      <c r="E1573" t="str">
        <f t="shared" si="19"/>
        <v/>
      </c>
    </row>
    <row r="1574" spans="5:5" x14ac:dyDescent="0.25">
      <c r="E1574" t="str">
        <f t="shared" si="19"/>
        <v/>
      </c>
    </row>
    <row r="1575" spans="5:5" x14ac:dyDescent="0.25">
      <c r="E1575" t="str">
        <f t="shared" si="19"/>
        <v/>
      </c>
    </row>
    <row r="1576" spans="5:5" x14ac:dyDescent="0.25">
      <c r="E1576" t="str">
        <f t="shared" si="19"/>
        <v/>
      </c>
    </row>
    <row r="1577" spans="5:5" x14ac:dyDescent="0.25">
      <c r="E1577" t="str">
        <f t="shared" si="19"/>
        <v/>
      </c>
    </row>
    <row r="1578" spans="5:5" x14ac:dyDescent="0.25">
      <c r="E1578" t="str">
        <f t="shared" si="19"/>
        <v/>
      </c>
    </row>
    <row r="1579" spans="5:5" x14ac:dyDescent="0.25">
      <c r="E1579" t="str">
        <f t="shared" si="19"/>
        <v/>
      </c>
    </row>
    <row r="1580" spans="5:5" x14ac:dyDescent="0.25">
      <c r="E1580" t="str">
        <f t="shared" si="19"/>
        <v/>
      </c>
    </row>
    <row r="1581" spans="5:5" x14ac:dyDescent="0.25">
      <c r="E1581" t="str">
        <f t="shared" si="19"/>
        <v/>
      </c>
    </row>
    <row r="1582" spans="5:5" x14ac:dyDescent="0.25">
      <c r="E1582" t="str">
        <f t="shared" si="19"/>
        <v/>
      </c>
    </row>
    <row r="1583" spans="5:5" x14ac:dyDescent="0.25">
      <c r="E1583" t="str">
        <f t="shared" si="19"/>
        <v/>
      </c>
    </row>
    <row r="1584" spans="5:5" x14ac:dyDescent="0.25">
      <c r="E1584" t="str">
        <f t="shared" si="19"/>
        <v/>
      </c>
    </row>
    <row r="1585" spans="5:5" x14ac:dyDescent="0.25">
      <c r="E1585" t="str">
        <f t="shared" si="19"/>
        <v/>
      </c>
    </row>
    <row r="1586" spans="5:5" x14ac:dyDescent="0.25">
      <c r="E1586" t="str">
        <f t="shared" si="19"/>
        <v/>
      </c>
    </row>
    <row r="1587" spans="5:5" x14ac:dyDescent="0.25">
      <c r="E1587" t="str">
        <f t="shared" si="19"/>
        <v/>
      </c>
    </row>
    <row r="1588" spans="5:5" x14ac:dyDescent="0.25">
      <c r="E1588" t="str">
        <f t="shared" si="19"/>
        <v/>
      </c>
    </row>
    <row r="1589" spans="5:5" x14ac:dyDescent="0.25">
      <c r="E1589" t="str">
        <f t="shared" si="19"/>
        <v/>
      </c>
    </row>
    <row r="1590" spans="5:5" x14ac:dyDescent="0.25">
      <c r="E1590" t="str">
        <f t="shared" si="19"/>
        <v/>
      </c>
    </row>
    <row r="1591" spans="5:5" x14ac:dyDescent="0.25">
      <c r="E1591" t="str">
        <f t="shared" si="19"/>
        <v/>
      </c>
    </row>
    <row r="1592" spans="5:5" x14ac:dyDescent="0.25">
      <c r="E1592" t="str">
        <f t="shared" si="19"/>
        <v/>
      </c>
    </row>
    <row r="1593" spans="5:5" x14ac:dyDescent="0.25">
      <c r="E1593" t="str">
        <f t="shared" si="19"/>
        <v/>
      </c>
    </row>
    <row r="1594" spans="5:5" x14ac:dyDescent="0.25">
      <c r="E1594" t="str">
        <f t="shared" si="19"/>
        <v/>
      </c>
    </row>
    <row r="1595" spans="5:5" x14ac:dyDescent="0.25">
      <c r="E1595" t="str">
        <f t="shared" si="19"/>
        <v/>
      </c>
    </row>
    <row r="1596" spans="5:5" x14ac:dyDescent="0.25">
      <c r="E1596" t="str">
        <f t="shared" si="19"/>
        <v/>
      </c>
    </row>
    <row r="1597" spans="5:5" x14ac:dyDescent="0.25">
      <c r="E1597" t="str">
        <f t="shared" si="19"/>
        <v/>
      </c>
    </row>
    <row r="1598" spans="5:5" x14ac:dyDescent="0.25">
      <c r="E1598" t="str">
        <f t="shared" si="19"/>
        <v/>
      </c>
    </row>
    <row r="1599" spans="5:5" x14ac:dyDescent="0.25">
      <c r="E1599" t="str">
        <f t="shared" si="19"/>
        <v/>
      </c>
    </row>
    <row r="1600" spans="5:5" x14ac:dyDescent="0.25">
      <c r="E1600" t="str">
        <f t="shared" si="19"/>
        <v/>
      </c>
    </row>
    <row r="1601" spans="5:5" x14ac:dyDescent="0.25">
      <c r="E1601" t="str">
        <f t="shared" si="19"/>
        <v/>
      </c>
    </row>
    <row r="1602" spans="5:5" x14ac:dyDescent="0.25">
      <c r="E1602" t="str">
        <f t="shared" si="19"/>
        <v/>
      </c>
    </row>
    <row r="1603" spans="5:5" x14ac:dyDescent="0.25">
      <c r="E1603" t="str">
        <f t="shared" si="19"/>
        <v/>
      </c>
    </row>
    <row r="1604" spans="5:5" x14ac:dyDescent="0.25">
      <c r="E1604" t="str">
        <f t="shared" si="19"/>
        <v/>
      </c>
    </row>
    <row r="1605" spans="5:5" x14ac:dyDescent="0.25">
      <c r="E1605" t="str">
        <f t="shared" si="19"/>
        <v/>
      </c>
    </row>
    <row r="1606" spans="5:5" x14ac:dyDescent="0.25">
      <c r="E1606" t="str">
        <f t="shared" ref="E1606:E1669" si="20">IF(D1606&gt;1,"Check","")</f>
        <v/>
      </c>
    </row>
    <row r="1607" spans="5:5" x14ac:dyDescent="0.25">
      <c r="E1607" t="str">
        <f t="shared" si="20"/>
        <v/>
      </c>
    </row>
    <row r="1608" spans="5:5" x14ac:dyDescent="0.25">
      <c r="E1608" t="str">
        <f t="shared" si="20"/>
        <v/>
      </c>
    </row>
    <row r="1609" spans="5:5" x14ac:dyDescent="0.25">
      <c r="E1609" t="str">
        <f t="shared" si="20"/>
        <v/>
      </c>
    </row>
    <row r="1610" spans="5:5" x14ac:dyDescent="0.25">
      <c r="E1610" t="str">
        <f t="shared" si="20"/>
        <v/>
      </c>
    </row>
    <row r="1611" spans="5:5" x14ac:dyDescent="0.25">
      <c r="E1611" t="str">
        <f t="shared" si="20"/>
        <v/>
      </c>
    </row>
    <row r="1612" spans="5:5" x14ac:dyDescent="0.25">
      <c r="E1612" t="str">
        <f t="shared" si="20"/>
        <v/>
      </c>
    </row>
    <row r="1613" spans="5:5" x14ac:dyDescent="0.25">
      <c r="E1613" t="str">
        <f t="shared" si="20"/>
        <v/>
      </c>
    </row>
    <row r="1614" spans="5:5" x14ac:dyDescent="0.25">
      <c r="E1614" t="str">
        <f t="shared" si="20"/>
        <v/>
      </c>
    </row>
    <row r="1615" spans="5:5" x14ac:dyDescent="0.25">
      <c r="E1615" t="str">
        <f t="shared" si="20"/>
        <v/>
      </c>
    </row>
    <row r="1616" spans="5:5" x14ac:dyDescent="0.25">
      <c r="E1616" t="str">
        <f t="shared" si="20"/>
        <v/>
      </c>
    </row>
    <row r="1617" spans="5:5" x14ac:dyDescent="0.25">
      <c r="E1617" t="str">
        <f t="shared" si="20"/>
        <v/>
      </c>
    </row>
    <row r="1618" spans="5:5" x14ac:dyDescent="0.25">
      <c r="E1618" t="str">
        <f t="shared" si="20"/>
        <v/>
      </c>
    </row>
    <row r="1619" spans="5:5" x14ac:dyDescent="0.25">
      <c r="E1619" t="str">
        <f t="shared" si="20"/>
        <v/>
      </c>
    </row>
    <row r="1620" spans="5:5" x14ac:dyDescent="0.25">
      <c r="E1620" t="str">
        <f t="shared" si="20"/>
        <v/>
      </c>
    </row>
    <row r="1621" spans="5:5" x14ac:dyDescent="0.25">
      <c r="E1621" t="str">
        <f t="shared" si="20"/>
        <v/>
      </c>
    </row>
    <row r="1622" spans="5:5" x14ac:dyDescent="0.25">
      <c r="E1622" t="str">
        <f t="shared" si="20"/>
        <v/>
      </c>
    </row>
    <row r="1623" spans="5:5" x14ac:dyDescent="0.25">
      <c r="E1623" t="str">
        <f t="shared" si="20"/>
        <v/>
      </c>
    </row>
    <row r="1624" spans="5:5" x14ac:dyDescent="0.25">
      <c r="E1624" t="str">
        <f t="shared" si="20"/>
        <v/>
      </c>
    </row>
    <row r="1625" spans="5:5" x14ac:dyDescent="0.25">
      <c r="E1625" t="str">
        <f t="shared" si="20"/>
        <v/>
      </c>
    </row>
    <row r="1626" spans="5:5" x14ac:dyDescent="0.25">
      <c r="E1626" t="str">
        <f t="shared" si="20"/>
        <v/>
      </c>
    </row>
    <row r="1627" spans="5:5" x14ac:dyDescent="0.25">
      <c r="E1627" t="str">
        <f t="shared" si="20"/>
        <v/>
      </c>
    </row>
    <row r="1628" spans="5:5" x14ac:dyDescent="0.25">
      <c r="E1628" t="str">
        <f t="shared" si="20"/>
        <v/>
      </c>
    </row>
    <row r="1629" spans="5:5" x14ac:dyDescent="0.25">
      <c r="E1629" t="str">
        <f t="shared" si="20"/>
        <v/>
      </c>
    </row>
    <row r="1630" spans="5:5" x14ac:dyDescent="0.25">
      <c r="E1630" t="str">
        <f t="shared" si="20"/>
        <v/>
      </c>
    </row>
    <row r="1631" spans="5:5" x14ac:dyDescent="0.25">
      <c r="E1631" t="str">
        <f t="shared" si="20"/>
        <v/>
      </c>
    </row>
    <row r="1632" spans="5:5" x14ac:dyDescent="0.25">
      <c r="E1632" t="str">
        <f t="shared" si="20"/>
        <v/>
      </c>
    </row>
    <row r="1633" spans="5:5" x14ac:dyDescent="0.25">
      <c r="E1633" t="str">
        <f t="shared" si="20"/>
        <v/>
      </c>
    </row>
    <row r="1634" spans="5:5" x14ac:dyDescent="0.25">
      <c r="E1634" t="str">
        <f t="shared" si="20"/>
        <v/>
      </c>
    </row>
    <row r="1635" spans="5:5" x14ac:dyDescent="0.25">
      <c r="E1635" t="str">
        <f t="shared" si="20"/>
        <v/>
      </c>
    </row>
    <row r="1636" spans="5:5" x14ac:dyDescent="0.25">
      <c r="E1636" t="str">
        <f t="shared" si="20"/>
        <v/>
      </c>
    </row>
    <row r="1637" spans="5:5" x14ac:dyDescent="0.25">
      <c r="E1637" t="str">
        <f t="shared" si="20"/>
        <v/>
      </c>
    </row>
    <row r="1638" spans="5:5" x14ac:dyDescent="0.25">
      <c r="E1638" t="str">
        <f t="shared" si="20"/>
        <v/>
      </c>
    </row>
    <row r="1639" spans="5:5" x14ac:dyDescent="0.25">
      <c r="E1639" t="str">
        <f t="shared" si="20"/>
        <v/>
      </c>
    </row>
    <row r="1640" spans="5:5" x14ac:dyDescent="0.25">
      <c r="E1640" t="str">
        <f t="shared" si="20"/>
        <v/>
      </c>
    </row>
    <row r="1641" spans="5:5" x14ac:dyDescent="0.25">
      <c r="E1641" t="str">
        <f t="shared" si="20"/>
        <v/>
      </c>
    </row>
    <row r="1642" spans="5:5" x14ac:dyDescent="0.25">
      <c r="E1642" t="str">
        <f t="shared" si="20"/>
        <v/>
      </c>
    </row>
    <row r="1643" spans="5:5" x14ac:dyDescent="0.25">
      <c r="E1643" t="str">
        <f t="shared" si="20"/>
        <v/>
      </c>
    </row>
    <row r="1644" spans="5:5" x14ac:dyDescent="0.25">
      <c r="E1644" t="str">
        <f t="shared" si="20"/>
        <v/>
      </c>
    </row>
    <row r="1645" spans="5:5" x14ac:dyDescent="0.25">
      <c r="E1645" t="str">
        <f t="shared" si="20"/>
        <v/>
      </c>
    </row>
    <row r="1646" spans="5:5" x14ac:dyDescent="0.25">
      <c r="E1646" t="str">
        <f t="shared" si="20"/>
        <v/>
      </c>
    </row>
    <row r="1647" spans="5:5" x14ac:dyDescent="0.25">
      <c r="E1647" t="str">
        <f t="shared" si="20"/>
        <v/>
      </c>
    </row>
    <row r="1648" spans="5:5" x14ac:dyDescent="0.25">
      <c r="E1648" t="str">
        <f t="shared" si="20"/>
        <v/>
      </c>
    </row>
    <row r="1649" spans="5:5" x14ac:dyDescent="0.25">
      <c r="E1649" t="str">
        <f t="shared" si="20"/>
        <v/>
      </c>
    </row>
    <row r="1650" spans="5:5" x14ac:dyDescent="0.25">
      <c r="E1650" t="str">
        <f t="shared" si="20"/>
        <v/>
      </c>
    </row>
    <row r="1651" spans="5:5" x14ac:dyDescent="0.25">
      <c r="E1651" t="str">
        <f t="shared" si="20"/>
        <v/>
      </c>
    </row>
    <row r="1652" spans="5:5" x14ac:dyDescent="0.25">
      <c r="E1652" t="str">
        <f t="shared" si="20"/>
        <v/>
      </c>
    </row>
    <row r="1653" spans="5:5" x14ac:dyDescent="0.25">
      <c r="E1653" t="str">
        <f t="shared" si="20"/>
        <v/>
      </c>
    </row>
    <row r="1654" spans="5:5" x14ac:dyDescent="0.25">
      <c r="E1654" t="str">
        <f t="shared" si="20"/>
        <v/>
      </c>
    </row>
    <row r="1655" spans="5:5" x14ac:dyDescent="0.25">
      <c r="E1655" t="str">
        <f t="shared" si="20"/>
        <v/>
      </c>
    </row>
    <row r="1656" spans="5:5" x14ac:dyDescent="0.25">
      <c r="E1656" t="str">
        <f t="shared" si="20"/>
        <v/>
      </c>
    </row>
    <row r="1657" spans="5:5" x14ac:dyDescent="0.25">
      <c r="E1657" t="str">
        <f t="shared" si="20"/>
        <v/>
      </c>
    </row>
    <row r="1658" spans="5:5" x14ac:dyDescent="0.25">
      <c r="E1658" t="str">
        <f t="shared" si="20"/>
        <v/>
      </c>
    </row>
    <row r="1659" spans="5:5" x14ac:dyDescent="0.25">
      <c r="E1659" t="str">
        <f t="shared" si="20"/>
        <v/>
      </c>
    </row>
    <row r="1660" spans="5:5" x14ac:dyDescent="0.25">
      <c r="E1660" t="str">
        <f t="shared" si="20"/>
        <v/>
      </c>
    </row>
    <row r="1661" spans="5:5" x14ac:dyDescent="0.25">
      <c r="E1661" t="str">
        <f t="shared" si="20"/>
        <v/>
      </c>
    </row>
    <row r="1662" spans="5:5" x14ac:dyDescent="0.25">
      <c r="E1662" t="str">
        <f t="shared" si="20"/>
        <v/>
      </c>
    </row>
    <row r="1663" spans="5:5" x14ac:dyDescent="0.25">
      <c r="E1663" t="str">
        <f t="shared" si="20"/>
        <v/>
      </c>
    </row>
    <row r="1664" spans="5:5" x14ac:dyDescent="0.25">
      <c r="E1664" t="str">
        <f t="shared" si="20"/>
        <v/>
      </c>
    </row>
    <row r="1665" spans="5:5" x14ac:dyDescent="0.25">
      <c r="E1665" t="str">
        <f t="shared" si="20"/>
        <v/>
      </c>
    </row>
    <row r="1666" spans="5:5" x14ac:dyDescent="0.25">
      <c r="E1666" t="str">
        <f t="shared" si="20"/>
        <v/>
      </c>
    </row>
    <row r="1667" spans="5:5" x14ac:dyDescent="0.25">
      <c r="E1667" t="str">
        <f t="shared" si="20"/>
        <v/>
      </c>
    </row>
    <row r="1668" spans="5:5" x14ac:dyDescent="0.25">
      <c r="E1668" t="str">
        <f t="shared" si="20"/>
        <v/>
      </c>
    </row>
    <row r="1669" spans="5:5" x14ac:dyDescent="0.25">
      <c r="E1669" t="str">
        <f t="shared" si="20"/>
        <v/>
      </c>
    </row>
    <row r="1670" spans="5:5" x14ac:dyDescent="0.25">
      <c r="E1670" t="str">
        <f t="shared" ref="E1670:E1733" si="21">IF(D1670&gt;1,"Check","")</f>
        <v/>
      </c>
    </row>
    <row r="1671" spans="5:5" x14ac:dyDescent="0.25">
      <c r="E1671" t="str">
        <f t="shared" si="21"/>
        <v/>
      </c>
    </row>
    <row r="1672" spans="5:5" x14ac:dyDescent="0.25">
      <c r="E1672" t="str">
        <f t="shared" si="21"/>
        <v/>
      </c>
    </row>
    <row r="1673" spans="5:5" x14ac:dyDescent="0.25">
      <c r="E1673" t="str">
        <f t="shared" si="21"/>
        <v/>
      </c>
    </row>
    <row r="1674" spans="5:5" x14ac:dyDescent="0.25">
      <c r="E1674" t="str">
        <f t="shared" si="21"/>
        <v/>
      </c>
    </row>
    <row r="1675" spans="5:5" x14ac:dyDescent="0.25">
      <c r="E1675" t="str">
        <f t="shared" si="21"/>
        <v/>
      </c>
    </row>
    <row r="1676" spans="5:5" x14ac:dyDescent="0.25">
      <c r="E1676" t="str">
        <f t="shared" si="21"/>
        <v/>
      </c>
    </row>
    <row r="1677" spans="5:5" x14ac:dyDescent="0.25">
      <c r="E1677" t="str">
        <f t="shared" si="21"/>
        <v/>
      </c>
    </row>
    <row r="1678" spans="5:5" x14ac:dyDescent="0.25">
      <c r="E1678" t="str">
        <f t="shared" si="21"/>
        <v/>
      </c>
    </row>
    <row r="1679" spans="5:5" x14ac:dyDescent="0.25">
      <c r="E1679" t="str">
        <f t="shared" si="21"/>
        <v/>
      </c>
    </row>
    <row r="1680" spans="5:5" x14ac:dyDescent="0.25">
      <c r="E1680" t="str">
        <f t="shared" si="21"/>
        <v/>
      </c>
    </row>
    <row r="1681" spans="5:5" x14ac:dyDescent="0.25">
      <c r="E1681" t="str">
        <f t="shared" si="21"/>
        <v/>
      </c>
    </row>
    <row r="1682" spans="5:5" x14ac:dyDescent="0.25">
      <c r="E1682" t="str">
        <f t="shared" si="21"/>
        <v/>
      </c>
    </row>
    <row r="1683" spans="5:5" x14ac:dyDescent="0.25">
      <c r="E1683" t="str">
        <f t="shared" si="21"/>
        <v/>
      </c>
    </row>
    <row r="1684" spans="5:5" x14ac:dyDescent="0.25">
      <c r="E1684" t="str">
        <f t="shared" si="21"/>
        <v/>
      </c>
    </row>
    <row r="1685" spans="5:5" x14ac:dyDescent="0.25">
      <c r="E1685" t="str">
        <f t="shared" si="21"/>
        <v/>
      </c>
    </row>
    <row r="1686" spans="5:5" x14ac:dyDescent="0.25">
      <c r="E1686" t="str">
        <f t="shared" si="21"/>
        <v/>
      </c>
    </row>
    <row r="1687" spans="5:5" x14ac:dyDescent="0.25">
      <c r="E1687" t="str">
        <f t="shared" si="21"/>
        <v/>
      </c>
    </row>
    <row r="1688" spans="5:5" x14ac:dyDescent="0.25">
      <c r="E1688" t="str">
        <f t="shared" si="21"/>
        <v/>
      </c>
    </row>
    <row r="1689" spans="5:5" x14ac:dyDescent="0.25">
      <c r="E1689" t="str">
        <f t="shared" si="21"/>
        <v/>
      </c>
    </row>
    <row r="1690" spans="5:5" x14ac:dyDescent="0.25">
      <c r="E1690" t="str">
        <f t="shared" si="21"/>
        <v/>
      </c>
    </row>
    <row r="1691" spans="5:5" x14ac:dyDescent="0.25">
      <c r="E1691" t="str">
        <f t="shared" si="21"/>
        <v/>
      </c>
    </row>
    <row r="1692" spans="5:5" x14ac:dyDescent="0.25">
      <c r="E1692" t="str">
        <f t="shared" si="21"/>
        <v/>
      </c>
    </row>
    <row r="1693" spans="5:5" x14ac:dyDescent="0.25">
      <c r="E1693" t="str">
        <f t="shared" si="21"/>
        <v/>
      </c>
    </row>
    <row r="1694" spans="5:5" x14ac:dyDescent="0.25">
      <c r="E1694" t="str">
        <f t="shared" si="21"/>
        <v/>
      </c>
    </row>
    <row r="1695" spans="5:5" x14ac:dyDescent="0.25">
      <c r="E1695" t="str">
        <f t="shared" si="21"/>
        <v/>
      </c>
    </row>
    <row r="1696" spans="5:5" x14ac:dyDescent="0.25">
      <c r="E1696" t="str">
        <f t="shared" si="21"/>
        <v/>
      </c>
    </row>
    <row r="1697" spans="5:5" x14ac:dyDescent="0.25">
      <c r="E1697" t="str">
        <f t="shared" si="21"/>
        <v/>
      </c>
    </row>
    <row r="1698" spans="5:5" x14ac:dyDescent="0.25">
      <c r="E1698" t="str">
        <f t="shared" si="21"/>
        <v/>
      </c>
    </row>
    <row r="1699" spans="5:5" x14ac:dyDescent="0.25">
      <c r="E1699" t="str">
        <f t="shared" si="21"/>
        <v/>
      </c>
    </row>
    <row r="1700" spans="5:5" x14ac:dyDescent="0.25">
      <c r="E1700" t="str">
        <f t="shared" si="21"/>
        <v/>
      </c>
    </row>
    <row r="1701" spans="5:5" x14ac:dyDescent="0.25">
      <c r="E1701" t="str">
        <f t="shared" si="21"/>
        <v/>
      </c>
    </row>
    <row r="1702" spans="5:5" x14ac:dyDescent="0.25">
      <c r="E1702" t="str">
        <f t="shared" si="21"/>
        <v/>
      </c>
    </row>
    <row r="1703" spans="5:5" x14ac:dyDescent="0.25">
      <c r="E1703" t="str">
        <f t="shared" si="21"/>
        <v/>
      </c>
    </row>
    <row r="1704" spans="5:5" x14ac:dyDescent="0.25">
      <c r="E1704" t="str">
        <f t="shared" si="21"/>
        <v/>
      </c>
    </row>
    <row r="1705" spans="5:5" x14ac:dyDescent="0.25">
      <c r="E1705" t="str">
        <f t="shared" si="21"/>
        <v/>
      </c>
    </row>
    <row r="1706" spans="5:5" x14ac:dyDescent="0.25">
      <c r="E1706" t="str">
        <f t="shared" si="21"/>
        <v/>
      </c>
    </row>
    <row r="1707" spans="5:5" x14ac:dyDescent="0.25">
      <c r="E1707" t="str">
        <f t="shared" si="21"/>
        <v/>
      </c>
    </row>
    <row r="1708" spans="5:5" x14ac:dyDescent="0.25">
      <c r="E1708" t="str">
        <f t="shared" si="21"/>
        <v/>
      </c>
    </row>
    <row r="1709" spans="5:5" x14ac:dyDescent="0.25">
      <c r="E1709" t="str">
        <f t="shared" si="21"/>
        <v/>
      </c>
    </row>
    <row r="1710" spans="5:5" x14ac:dyDescent="0.25">
      <c r="E1710" t="str">
        <f t="shared" si="21"/>
        <v/>
      </c>
    </row>
    <row r="1711" spans="5:5" x14ac:dyDescent="0.25">
      <c r="E1711" t="str">
        <f t="shared" si="21"/>
        <v/>
      </c>
    </row>
    <row r="1712" spans="5:5" x14ac:dyDescent="0.25">
      <c r="E1712" t="str">
        <f t="shared" si="21"/>
        <v/>
      </c>
    </row>
    <row r="1713" spans="5:5" x14ac:dyDescent="0.25">
      <c r="E1713" t="str">
        <f t="shared" si="21"/>
        <v/>
      </c>
    </row>
    <row r="1714" spans="5:5" x14ac:dyDescent="0.25">
      <c r="E1714" t="str">
        <f t="shared" si="21"/>
        <v/>
      </c>
    </row>
    <row r="1715" spans="5:5" x14ac:dyDescent="0.25">
      <c r="E1715" t="str">
        <f t="shared" si="21"/>
        <v/>
      </c>
    </row>
    <row r="1716" spans="5:5" x14ac:dyDescent="0.25">
      <c r="E1716" t="str">
        <f t="shared" si="21"/>
        <v/>
      </c>
    </row>
    <row r="1717" spans="5:5" x14ac:dyDescent="0.25">
      <c r="E1717" t="str">
        <f t="shared" si="21"/>
        <v/>
      </c>
    </row>
    <row r="1718" spans="5:5" x14ac:dyDescent="0.25">
      <c r="E1718" t="str">
        <f t="shared" si="21"/>
        <v/>
      </c>
    </row>
    <row r="1719" spans="5:5" x14ac:dyDescent="0.25">
      <c r="E1719" t="str">
        <f t="shared" si="21"/>
        <v/>
      </c>
    </row>
    <row r="1720" spans="5:5" x14ac:dyDescent="0.25">
      <c r="E1720" t="str">
        <f t="shared" si="21"/>
        <v/>
      </c>
    </row>
    <row r="1721" spans="5:5" x14ac:dyDescent="0.25">
      <c r="E1721" t="str">
        <f t="shared" si="21"/>
        <v/>
      </c>
    </row>
    <row r="1722" spans="5:5" x14ac:dyDescent="0.25">
      <c r="E1722" t="str">
        <f t="shared" si="21"/>
        <v/>
      </c>
    </row>
    <row r="1723" spans="5:5" x14ac:dyDescent="0.25">
      <c r="E1723" t="str">
        <f t="shared" si="21"/>
        <v/>
      </c>
    </row>
    <row r="1724" spans="5:5" x14ac:dyDescent="0.25">
      <c r="E1724" t="str">
        <f t="shared" si="21"/>
        <v/>
      </c>
    </row>
    <row r="1725" spans="5:5" x14ac:dyDescent="0.25">
      <c r="E1725" t="str">
        <f t="shared" si="21"/>
        <v/>
      </c>
    </row>
    <row r="1726" spans="5:5" x14ac:dyDescent="0.25">
      <c r="E1726" t="str">
        <f t="shared" si="21"/>
        <v/>
      </c>
    </row>
    <row r="1727" spans="5:5" x14ac:dyDescent="0.25">
      <c r="E1727" t="str">
        <f t="shared" si="21"/>
        <v/>
      </c>
    </row>
    <row r="1728" spans="5:5" x14ac:dyDescent="0.25">
      <c r="E1728" t="str">
        <f t="shared" si="21"/>
        <v/>
      </c>
    </row>
    <row r="1729" spans="5:5" x14ac:dyDescent="0.25">
      <c r="E1729" t="str">
        <f t="shared" si="21"/>
        <v/>
      </c>
    </row>
    <row r="1730" spans="5:5" x14ac:dyDescent="0.25">
      <c r="E1730" t="str">
        <f t="shared" si="21"/>
        <v/>
      </c>
    </row>
    <row r="1731" spans="5:5" x14ac:dyDescent="0.25">
      <c r="E1731" t="str">
        <f t="shared" si="21"/>
        <v/>
      </c>
    </row>
    <row r="1732" spans="5:5" x14ac:dyDescent="0.25">
      <c r="E1732" t="str">
        <f t="shared" si="21"/>
        <v/>
      </c>
    </row>
    <row r="1733" spans="5:5" x14ac:dyDescent="0.25">
      <c r="E1733" t="str">
        <f t="shared" si="21"/>
        <v/>
      </c>
    </row>
    <row r="1734" spans="5:5" x14ac:dyDescent="0.25">
      <c r="E1734" t="str">
        <f t="shared" ref="E1734:E1797" si="22">IF(D1734&gt;1,"Check","")</f>
        <v/>
      </c>
    </row>
    <row r="1735" spans="5:5" x14ac:dyDescent="0.25">
      <c r="E1735" t="str">
        <f t="shared" si="22"/>
        <v/>
      </c>
    </row>
    <row r="1736" spans="5:5" x14ac:dyDescent="0.25">
      <c r="E1736" t="str">
        <f t="shared" si="22"/>
        <v/>
      </c>
    </row>
    <row r="1737" spans="5:5" x14ac:dyDescent="0.25">
      <c r="E1737" t="str">
        <f t="shared" si="22"/>
        <v/>
      </c>
    </row>
    <row r="1738" spans="5:5" x14ac:dyDescent="0.25">
      <c r="E1738" t="str">
        <f t="shared" si="22"/>
        <v/>
      </c>
    </row>
    <row r="1739" spans="5:5" x14ac:dyDescent="0.25">
      <c r="E1739" t="str">
        <f t="shared" si="22"/>
        <v/>
      </c>
    </row>
    <row r="1740" spans="5:5" x14ac:dyDescent="0.25">
      <c r="E1740" t="str">
        <f t="shared" si="22"/>
        <v/>
      </c>
    </row>
    <row r="1741" spans="5:5" x14ac:dyDescent="0.25">
      <c r="E1741" t="str">
        <f t="shared" si="22"/>
        <v/>
      </c>
    </row>
    <row r="1742" spans="5:5" x14ac:dyDescent="0.25">
      <c r="E1742" t="str">
        <f t="shared" si="22"/>
        <v/>
      </c>
    </row>
    <row r="1743" spans="5:5" x14ac:dyDescent="0.25">
      <c r="E1743" t="str">
        <f t="shared" si="22"/>
        <v/>
      </c>
    </row>
    <row r="1744" spans="5:5" x14ac:dyDescent="0.25">
      <c r="E1744" t="str">
        <f t="shared" si="22"/>
        <v/>
      </c>
    </row>
    <row r="1745" spans="5:5" x14ac:dyDescent="0.25">
      <c r="E1745" t="str">
        <f t="shared" si="22"/>
        <v/>
      </c>
    </row>
    <row r="1746" spans="5:5" x14ac:dyDescent="0.25">
      <c r="E1746" t="str">
        <f t="shared" si="22"/>
        <v/>
      </c>
    </row>
    <row r="1747" spans="5:5" x14ac:dyDescent="0.25">
      <c r="E1747" t="str">
        <f t="shared" si="22"/>
        <v/>
      </c>
    </row>
    <row r="1748" spans="5:5" x14ac:dyDescent="0.25">
      <c r="E1748" t="str">
        <f t="shared" si="22"/>
        <v/>
      </c>
    </row>
    <row r="1749" spans="5:5" x14ac:dyDescent="0.25">
      <c r="E1749" t="str">
        <f t="shared" si="22"/>
        <v/>
      </c>
    </row>
    <row r="1750" spans="5:5" x14ac:dyDescent="0.25">
      <c r="E1750" t="str">
        <f t="shared" si="22"/>
        <v/>
      </c>
    </row>
    <row r="1751" spans="5:5" x14ac:dyDescent="0.25">
      <c r="E1751" t="str">
        <f t="shared" si="22"/>
        <v/>
      </c>
    </row>
    <row r="1752" spans="5:5" x14ac:dyDescent="0.25">
      <c r="E1752" t="str">
        <f t="shared" si="22"/>
        <v/>
      </c>
    </row>
    <row r="1753" spans="5:5" x14ac:dyDescent="0.25">
      <c r="E1753" t="str">
        <f t="shared" si="22"/>
        <v/>
      </c>
    </row>
    <row r="1754" spans="5:5" x14ac:dyDescent="0.25">
      <c r="E1754" t="str">
        <f t="shared" si="22"/>
        <v/>
      </c>
    </row>
    <row r="1755" spans="5:5" x14ac:dyDescent="0.25">
      <c r="E1755" t="str">
        <f t="shared" si="22"/>
        <v/>
      </c>
    </row>
    <row r="1756" spans="5:5" x14ac:dyDescent="0.25">
      <c r="E1756" t="str">
        <f t="shared" si="22"/>
        <v/>
      </c>
    </row>
    <row r="1757" spans="5:5" x14ac:dyDescent="0.25">
      <c r="E1757" t="str">
        <f t="shared" si="22"/>
        <v/>
      </c>
    </row>
    <row r="1758" spans="5:5" x14ac:dyDescent="0.25">
      <c r="E1758" t="str">
        <f t="shared" si="22"/>
        <v/>
      </c>
    </row>
    <row r="1759" spans="5:5" x14ac:dyDescent="0.25">
      <c r="E1759" t="str">
        <f t="shared" si="22"/>
        <v/>
      </c>
    </row>
    <row r="1760" spans="5:5" x14ac:dyDescent="0.25">
      <c r="E1760" t="str">
        <f t="shared" si="22"/>
        <v/>
      </c>
    </row>
    <row r="1761" spans="5:5" x14ac:dyDescent="0.25">
      <c r="E1761" t="str">
        <f t="shared" si="22"/>
        <v/>
      </c>
    </row>
    <row r="1762" spans="5:5" x14ac:dyDescent="0.25">
      <c r="E1762" t="str">
        <f t="shared" si="22"/>
        <v/>
      </c>
    </row>
    <row r="1763" spans="5:5" x14ac:dyDescent="0.25">
      <c r="E1763" t="str">
        <f t="shared" si="22"/>
        <v/>
      </c>
    </row>
    <row r="1764" spans="5:5" x14ac:dyDescent="0.25">
      <c r="E1764" t="str">
        <f t="shared" si="22"/>
        <v/>
      </c>
    </row>
    <row r="1765" spans="5:5" x14ac:dyDescent="0.25">
      <c r="E1765" t="str">
        <f t="shared" si="22"/>
        <v/>
      </c>
    </row>
    <row r="1766" spans="5:5" x14ac:dyDescent="0.25">
      <c r="E1766" t="str">
        <f t="shared" si="22"/>
        <v/>
      </c>
    </row>
    <row r="1767" spans="5:5" x14ac:dyDescent="0.25">
      <c r="E1767" t="str">
        <f t="shared" si="22"/>
        <v/>
      </c>
    </row>
    <row r="1768" spans="5:5" x14ac:dyDescent="0.25">
      <c r="E1768" t="str">
        <f t="shared" si="22"/>
        <v/>
      </c>
    </row>
    <row r="1769" spans="5:5" x14ac:dyDescent="0.25">
      <c r="E1769" t="str">
        <f t="shared" si="22"/>
        <v/>
      </c>
    </row>
    <row r="1770" spans="5:5" x14ac:dyDescent="0.25">
      <c r="E1770" t="str">
        <f t="shared" si="22"/>
        <v/>
      </c>
    </row>
    <row r="1771" spans="5:5" x14ac:dyDescent="0.25">
      <c r="E1771" t="str">
        <f t="shared" si="22"/>
        <v/>
      </c>
    </row>
    <row r="1772" spans="5:5" x14ac:dyDescent="0.25">
      <c r="E1772" t="str">
        <f t="shared" si="22"/>
        <v/>
      </c>
    </row>
    <row r="1773" spans="5:5" x14ac:dyDescent="0.25">
      <c r="E1773" t="str">
        <f t="shared" si="22"/>
        <v/>
      </c>
    </row>
    <row r="1774" spans="5:5" x14ac:dyDescent="0.25">
      <c r="E1774" t="str">
        <f t="shared" si="22"/>
        <v/>
      </c>
    </row>
    <row r="1775" spans="5:5" x14ac:dyDescent="0.25">
      <c r="E1775" t="str">
        <f t="shared" si="22"/>
        <v/>
      </c>
    </row>
    <row r="1776" spans="5:5" x14ac:dyDescent="0.25">
      <c r="E1776" t="str">
        <f t="shared" si="22"/>
        <v/>
      </c>
    </row>
    <row r="1777" spans="5:5" x14ac:dyDescent="0.25">
      <c r="E1777" t="str">
        <f t="shared" si="22"/>
        <v/>
      </c>
    </row>
    <row r="1778" spans="5:5" x14ac:dyDescent="0.25">
      <c r="E1778" t="str">
        <f t="shared" si="22"/>
        <v/>
      </c>
    </row>
    <row r="1779" spans="5:5" x14ac:dyDescent="0.25">
      <c r="E1779" t="str">
        <f t="shared" si="22"/>
        <v/>
      </c>
    </row>
    <row r="1780" spans="5:5" x14ac:dyDescent="0.25">
      <c r="E1780" t="str">
        <f t="shared" si="22"/>
        <v/>
      </c>
    </row>
    <row r="1781" spans="5:5" x14ac:dyDescent="0.25">
      <c r="E1781" t="str">
        <f t="shared" si="22"/>
        <v/>
      </c>
    </row>
    <row r="1782" spans="5:5" x14ac:dyDescent="0.25">
      <c r="E1782" t="str">
        <f t="shared" si="22"/>
        <v/>
      </c>
    </row>
    <row r="1783" spans="5:5" x14ac:dyDescent="0.25">
      <c r="E1783" t="str">
        <f t="shared" si="22"/>
        <v/>
      </c>
    </row>
    <row r="1784" spans="5:5" x14ac:dyDescent="0.25">
      <c r="E1784" t="str">
        <f t="shared" si="22"/>
        <v/>
      </c>
    </row>
    <row r="1785" spans="5:5" x14ac:dyDescent="0.25">
      <c r="E1785" t="str">
        <f t="shared" si="22"/>
        <v/>
      </c>
    </row>
    <row r="1786" spans="5:5" x14ac:dyDescent="0.25">
      <c r="E1786" t="str">
        <f t="shared" si="22"/>
        <v/>
      </c>
    </row>
    <row r="1787" spans="5:5" x14ac:dyDescent="0.25">
      <c r="E1787" t="str">
        <f t="shared" si="22"/>
        <v/>
      </c>
    </row>
    <row r="1788" spans="5:5" x14ac:dyDescent="0.25">
      <c r="E1788" t="str">
        <f t="shared" si="22"/>
        <v/>
      </c>
    </row>
    <row r="1789" spans="5:5" x14ac:dyDescent="0.25">
      <c r="E1789" t="str">
        <f t="shared" si="22"/>
        <v/>
      </c>
    </row>
    <row r="1790" spans="5:5" x14ac:dyDescent="0.25">
      <c r="E1790" t="str">
        <f t="shared" si="22"/>
        <v/>
      </c>
    </row>
    <row r="1791" spans="5:5" x14ac:dyDescent="0.25">
      <c r="E1791" t="str">
        <f t="shared" si="22"/>
        <v/>
      </c>
    </row>
    <row r="1792" spans="5:5" x14ac:dyDescent="0.25">
      <c r="E1792" t="str">
        <f t="shared" si="22"/>
        <v/>
      </c>
    </row>
    <row r="1793" spans="5:5" x14ac:dyDescent="0.25">
      <c r="E1793" t="str">
        <f t="shared" si="22"/>
        <v/>
      </c>
    </row>
    <row r="1794" spans="5:5" x14ac:dyDescent="0.25">
      <c r="E1794" t="str">
        <f t="shared" si="22"/>
        <v/>
      </c>
    </row>
    <row r="1795" spans="5:5" x14ac:dyDescent="0.25">
      <c r="E1795" t="str">
        <f t="shared" si="22"/>
        <v/>
      </c>
    </row>
    <row r="1796" spans="5:5" x14ac:dyDescent="0.25">
      <c r="E1796" t="str">
        <f t="shared" si="22"/>
        <v/>
      </c>
    </row>
    <row r="1797" spans="5:5" x14ac:dyDescent="0.25">
      <c r="E1797" t="str">
        <f t="shared" si="22"/>
        <v/>
      </c>
    </row>
    <row r="1798" spans="5:5" x14ac:dyDescent="0.25">
      <c r="E1798" t="str">
        <f t="shared" ref="E1798:E1814" si="23">IF(D1798&gt;1,"Check","")</f>
        <v/>
      </c>
    </row>
    <row r="1799" spans="5:5" x14ac:dyDescent="0.25">
      <c r="E1799" t="str">
        <f t="shared" si="23"/>
        <v/>
      </c>
    </row>
    <row r="1800" spans="5:5" x14ac:dyDescent="0.25">
      <c r="E1800" t="str">
        <f t="shared" si="23"/>
        <v/>
      </c>
    </row>
    <row r="1801" spans="5:5" x14ac:dyDescent="0.25">
      <c r="E1801" t="str">
        <f t="shared" si="23"/>
        <v/>
      </c>
    </row>
    <row r="1802" spans="5:5" x14ac:dyDescent="0.25">
      <c r="E1802" t="str">
        <f t="shared" si="23"/>
        <v/>
      </c>
    </row>
    <row r="1803" spans="5:5" x14ac:dyDescent="0.25">
      <c r="E1803" t="str">
        <f t="shared" si="23"/>
        <v/>
      </c>
    </row>
    <row r="1804" spans="5:5" x14ac:dyDescent="0.25">
      <c r="E1804" t="str">
        <f t="shared" si="23"/>
        <v/>
      </c>
    </row>
    <row r="1805" spans="5:5" x14ac:dyDescent="0.25">
      <c r="E1805" t="str">
        <f t="shared" si="23"/>
        <v/>
      </c>
    </row>
    <row r="1806" spans="5:5" x14ac:dyDescent="0.25">
      <c r="E1806" t="str">
        <f t="shared" si="23"/>
        <v/>
      </c>
    </row>
    <row r="1807" spans="5:5" x14ac:dyDescent="0.25">
      <c r="E1807" t="str">
        <f t="shared" si="23"/>
        <v/>
      </c>
    </row>
    <row r="1808" spans="5:5" x14ac:dyDescent="0.25">
      <c r="E1808" t="str">
        <f t="shared" si="23"/>
        <v/>
      </c>
    </row>
    <row r="1809" spans="5:5" x14ac:dyDescent="0.25">
      <c r="E1809" t="str">
        <f t="shared" si="23"/>
        <v/>
      </c>
    </row>
    <row r="1810" spans="5:5" x14ac:dyDescent="0.25">
      <c r="E1810" t="str">
        <f t="shared" si="23"/>
        <v/>
      </c>
    </row>
    <row r="1811" spans="5:5" x14ac:dyDescent="0.25">
      <c r="E1811" t="str">
        <f t="shared" si="23"/>
        <v/>
      </c>
    </row>
    <row r="1812" spans="5:5" x14ac:dyDescent="0.25">
      <c r="E1812" t="str">
        <f t="shared" si="23"/>
        <v/>
      </c>
    </row>
    <row r="1813" spans="5:5" x14ac:dyDescent="0.25">
      <c r="E1813" t="str">
        <f t="shared" si="23"/>
        <v/>
      </c>
    </row>
    <row r="1814" spans="5:5" x14ac:dyDescent="0.25">
      <c r="E1814" t="str">
        <f t="shared" si="23"/>
        <v/>
      </c>
    </row>
  </sheetData>
  <conditionalFormatting sqref="A4:G4 A36:B365 A5:A35">
    <cfRule type="cellIs" dxfId="1" priority="3" operator="equal">
      <formula>"""Missing"""</formula>
    </cfRule>
  </conditionalFormatting>
  <conditionalFormatting sqref="B366:B370">
    <cfRule type="cellIs" dxfId="0" priority="1" operator="equal">
      <formula>"""Missing"""</formula>
    </cfRule>
  </conditionalFormatting>
  <printOptions horizontalCentered="1"/>
  <pageMargins left="0.7" right="0.7" top="0.75" bottom="0.75" header="0.3" footer="0.3"/>
  <pageSetup scale="50" orientation="portrait" r:id="rId2"/>
  <headerFooter>
    <oddHeader>&amp;C&amp;A&amp;R&amp;8CASE NO. 2013-00148
ATTACHMENT 2
TO OAG DR NO. 1-172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2164"/>
  <sheetViews>
    <sheetView workbookViewId="0">
      <selection sqref="A1:M1"/>
    </sheetView>
  </sheetViews>
  <sheetFormatPr defaultRowHeight="15" x14ac:dyDescent="0.25"/>
  <sheetData>
    <row r="1" spans="1:13" x14ac:dyDescent="0.25">
      <c r="A1" s="15" t="s">
        <v>27</v>
      </c>
      <c r="B1" s="15" t="s">
        <v>28</v>
      </c>
      <c r="C1" s="15" t="s">
        <v>29</v>
      </c>
      <c r="D1" s="15" t="s">
        <v>25</v>
      </c>
      <c r="E1" s="15" t="s">
        <v>26</v>
      </c>
      <c r="F1" s="15" t="s">
        <v>30</v>
      </c>
      <c r="G1" s="15" t="s">
        <v>31</v>
      </c>
      <c r="H1" s="15" t="s">
        <v>32</v>
      </c>
      <c r="I1" s="15" t="s">
        <v>33</v>
      </c>
      <c r="J1" s="15" t="s">
        <v>34</v>
      </c>
      <c r="K1" s="15" t="s">
        <v>35</v>
      </c>
      <c r="L1" s="15" t="s">
        <v>36</v>
      </c>
      <c r="M1" s="15" t="s">
        <v>37</v>
      </c>
    </row>
    <row r="2" spans="1:13" x14ac:dyDescent="0.25">
      <c r="A2" s="1" t="s">
        <v>2</v>
      </c>
      <c r="B2" t="s">
        <v>3</v>
      </c>
      <c r="C2">
        <v>20120101</v>
      </c>
      <c r="D2">
        <v>150</v>
      </c>
      <c r="E2">
        <v>22</v>
      </c>
      <c r="F2" s="2">
        <f>+D2/10</f>
        <v>15</v>
      </c>
      <c r="G2" s="2">
        <f>+E2/10</f>
        <v>2.2000000000000002</v>
      </c>
      <c r="H2" s="3">
        <f>ROUND((9/5*F2)+32,0)</f>
        <v>59</v>
      </c>
      <c r="I2" s="3">
        <f>ROUND((9/5*G2)+32,0)</f>
        <v>36</v>
      </c>
      <c r="J2" s="3">
        <f>IF(65-((H2+I2)/2)&gt;0,ROUNDDOWN(65-((H2+I2)/2),0),0)</f>
        <v>17</v>
      </c>
      <c r="K2" t="str">
        <f>LEFT(C2,4)</f>
        <v>2012</v>
      </c>
      <c r="L2" t="str">
        <f>MID(C2,5,2)</f>
        <v>01</v>
      </c>
      <c r="M2" t="str">
        <f>RIGHT(C2,2)</f>
        <v>01</v>
      </c>
    </row>
    <row r="3" spans="1:13" x14ac:dyDescent="0.25">
      <c r="A3" s="1" t="s">
        <v>2</v>
      </c>
      <c r="B3" t="s">
        <v>3</v>
      </c>
      <c r="C3">
        <v>20120102</v>
      </c>
      <c r="D3">
        <v>33</v>
      </c>
      <c r="E3">
        <v>-44</v>
      </c>
      <c r="F3" s="2">
        <f t="shared" ref="F3:G66" si="0">+D3/10</f>
        <v>3.3</v>
      </c>
      <c r="G3" s="2">
        <f t="shared" si="0"/>
        <v>-4.4000000000000004</v>
      </c>
      <c r="H3" s="3">
        <f t="shared" ref="H3:I66" si="1">ROUND((9/5*F3)+32,0)</f>
        <v>38</v>
      </c>
      <c r="I3" s="3">
        <f t="shared" si="1"/>
        <v>24</v>
      </c>
      <c r="J3" s="3">
        <f t="shared" ref="J3:J66" si="2">IF(65-((H3+I3)/2)&gt;0,ROUNDDOWN(65-((H3+I3)/2),0),0)</f>
        <v>34</v>
      </c>
      <c r="K3" t="str">
        <f t="shared" ref="K3:K66" si="3">LEFT(C3,4)</f>
        <v>2012</v>
      </c>
      <c r="L3" t="str">
        <f t="shared" ref="L3:L66" si="4">MID(C3,5,2)</f>
        <v>01</v>
      </c>
      <c r="M3" t="str">
        <f t="shared" ref="M3:M66" si="5">RIGHT(C3,2)</f>
        <v>02</v>
      </c>
    </row>
    <row r="4" spans="1:13" x14ac:dyDescent="0.25">
      <c r="A4" s="1" t="s">
        <v>2</v>
      </c>
      <c r="B4" t="s">
        <v>3</v>
      </c>
      <c r="C4">
        <v>20120103</v>
      </c>
      <c r="D4">
        <v>17</v>
      </c>
      <c r="E4">
        <v>-83</v>
      </c>
      <c r="F4" s="2">
        <f t="shared" si="0"/>
        <v>1.7</v>
      </c>
      <c r="G4" s="2">
        <f t="shared" si="0"/>
        <v>-8.3000000000000007</v>
      </c>
      <c r="H4" s="3">
        <f t="shared" si="1"/>
        <v>35</v>
      </c>
      <c r="I4" s="3">
        <f t="shared" si="1"/>
        <v>17</v>
      </c>
      <c r="J4" s="3">
        <f t="shared" si="2"/>
        <v>39</v>
      </c>
      <c r="K4" t="str">
        <f t="shared" si="3"/>
        <v>2012</v>
      </c>
      <c r="L4" t="str">
        <f t="shared" si="4"/>
        <v>01</v>
      </c>
      <c r="M4" t="str">
        <f t="shared" si="5"/>
        <v>03</v>
      </c>
    </row>
    <row r="5" spans="1:13" x14ac:dyDescent="0.25">
      <c r="A5" s="1" t="s">
        <v>2</v>
      </c>
      <c r="B5" t="s">
        <v>3</v>
      </c>
      <c r="C5">
        <v>20120104</v>
      </c>
      <c r="D5">
        <v>89</v>
      </c>
      <c r="E5">
        <v>-22</v>
      </c>
      <c r="F5" s="2">
        <f t="shared" si="0"/>
        <v>8.9</v>
      </c>
      <c r="G5" s="2">
        <f t="shared" si="0"/>
        <v>-2.2000000000000002</v>
      </c>
      <c r="H5" s="3">
        <f t="shared" si="1"/>
        <v>48</v>
      </c>
      <c r="I5" s="3">
        <f t="shared" si="1"/>
        <v>28</v>
      </c>
      <c r="J5" s="3">
        <f t="shared" si="2"/>
        <v>27</v>
      </c>
      <c r="K5" t="str">
        <f t="shared" si="3"/>
        <v>2012</v>
      </c>
      <c r="L5" t="str">
        <f t="shared" si="4"/>
        <v>01</v>
      </c>
      <c r="M5" t="str">
        <f t="shared" si="5"/>
        <v>04</v>
      </c>
    </row>
    <row r="6" spans="1:13" x14ac:dyDescent="0.25">
      <c r="A6" s="1" t="s">
        <v>2</v>
      </c>
      <c r="B6" t="s">
        <v>3</v>
      </c>
      <c r="C6">
        <v>20120105</v>
      </c>
      <c r="D6">
        <v>139</v>
      </c>
      <c r="E6">
        <v>-44</v>
      </c>
      <c r="F6" s="2">
        <f t="shared" si="0"/>
        <v>13.9</v>
      </c>
      <c r="G6" s="2">
        <f t="shared" si="0"/>
        <v>-4.4000000000000004</v>
      </c>
      <c r="H6" s="3">
        <f t="shared" si="1"/>
        <v>57</v>
      </c>
      <c r="I6" s="3">
        <f t="shared" si="1"/>
        <v>24</v>
      </c>
      <c r="J6" s="3">
        <f t="shared" si="2"/>
        <v>24</v>
      </c>
      <c r="K6" t="str">
        <f t="shared" si="3"/>
        <v>2012</v>
      </c>
      <c r="L6" t="str">
        <f t="shared" si="4"/>
        <v>01</v>
      </c>
      <c r="M6" t="str">
        <f t="shared" si="5"/>
        <v>05</v>
      </c>
    </row>
    <row r="7" spans="1:13" x14ac:dyDescent="0.25">
      <c r="A7" s="1" t="s">
        <v>2</v>
      </c>
      <c r="B7" t="s">
        <v>3</v>
      </c>
      <c r="C7">
        <v>20120106</v>
      </c>
      <c r="D7">
        <v>183</v>
      </c>
      <c r="E7">
        <v>44</v>
      </c>
      <c r="F7" s="2">
        <f t="shared" si="0"/>
        <v>18.3</v>
      </c>
      <c r="G7" s="2">
        <f t="shared" si="0"/>
        <v>4.4000000000000004</v>
      </c>
      <c r="H7" s="3">
        <f t="shared" si="1"/>
        <v>65</v>
      </c>
      <c r="I7" s="3">
        <f t="shared" si="1"/>
        <v>40</v>
      </c>
      <c r="J7" s="3">
        <f t="shared" si="2"/>
        <v>12</v>
      </c>
      <c r="K7" t="str">
        <f t="shared" si="3"/>
        <v>2012</v>
      </c>
      <c r="L7" t="str">
        <f t="shared" si="4"/>
        <v>01</v>
      </c>
      <c r="M7" t="str">
        <f t="shared" si="5"/>
        <v>06</v>
      </c>
    </row>
    <row r="8" spans="1:13" x14ac:dyDescent="0.25">
      <c r="A8" s="1" t="s">
        <v>2</v>
      </c>
      <c r="B8" t="s">
        <v>3</v>
      </c>
      <c r="C8">
        <v>20120107</v>
      </c>
      <c r="D8">
        <v>139</v>
      </c>
      <c r="E8">
        <v>22</v>
      </c>
      <c r="F8" s="2">
        <f t="shared" si="0"/>
        <v>13.9</v>
      </c>
      <c r="G8" s="2">
        <f t="shared" si="0"/>
        <v>2.2000000000000002</v>
      </c>
      <c r="H8" s="3">
        <f t="shared" si="1"/>
        <v>57</v>
      </c>
      <c r="I8" s="3">
        <f t="shared" si="1"/>
        <v>36</v>
      </c>
      <c r="J8" s="3">
        <f t="shared" si="2"/>
        <v>18</v>
      </c>
      <c r="K8" t="str">
        <f t="shared" si="3"/>
        <v>2012</v>
      </c>
      <c r="L8" t="str">
        <f t="shared" si="4"/>
        <v>01</v>
      </c>
      <c r="M8" t="str">
        <f t="shared" si="5"/>
        <v>07</v>
      </c>
    </row>
    <row r="9" spans="1:13" x14ac:dyDescent="0.25">
      <c r="A9" s="1" t="s">
        <v>2</v>
      </c>
      <c r="B9" t="s">
        <v>3</v>
      </c>
      <c r="C9">
        <v>20120108</v>
      </c>
      <c r="D9">
        <v>117</v>
      </c>
      <c r="E9">
        <v>6</v>
      </c>
      <c r="F9" s="2">
        <f t="shared" si="0"/>
        <v>11.7</v>
      </c>
      <c r="G9" s="2">
        <f t="shared" si="0"/>
        <v>0.6</v>
      </c>
      <c r="H9" s="3">
        <f t="shared" si="1"/>
        <v>53</v>
      </c>
      <c r="I9" s="3">
        <f t="shared" si="1"/>
        <v>33</v>
      </c>
      <c r="J9" s="3">
        <f t="shared" si="2"/>
        <v>22</v>
      </c>
      <c r="K9" t="str">
        <f t="shared" si="3"/>
        <v>2012</v>
      </c>
      <c r="L9" t="str">
        <f t="shared" si="4"/>
        <v>01</v>
      </c>
      <c r="M9" t="str">
        <f t="shared" si="5"/>
        <v>08</v>
      </c>
    </row>
    <row r="10" spans="1:13" x14ac:dyDescent="0.25">
      <c r="A10" s="1" t="s">
        <v>2</v>
      </c>
      <c r="B10" t="s">
        <v>3</v>
      </c>
      <c r="C10">
        <v>20120109</v>
      </c>
      <c r="D10">
        <v>128</v>
      </c>
      <c r="E10">
        <v>-11</v>
      </c>
      <c r="F10" s="2">
        <f t="shared" si="0"/>
        <v>12.8</v>
      </c>
      <c r="G10" s="2">
        <f t="shared" si="0"/>
        <v>-1.1000000000000001</v>
      </c>
      <c r="H10" s="3">
        <f t="shared" si="1"/>
        <v>55</v>
      </c>
      <c r="I10" s="3">
        <f t="shared" si="1"/>
        <v>30</v>
      </c>
      <c r="J10" s="3">
        <f t="shared" si="2"/>
        <v>22</v>
      </c>
      <c r="K10" t="str">
        <f t="shared" si="3"/>
        <v>2012</v>
      </c>
      <c r="L10" t="str">
        <f t="shared" si="4"/>
        <v>01</v>
      </c>
      <c r="M10" t="str">
        <f t="shared" si="5"/>
        <v>09</v>
      </c>
    </row>
    <row r="11" spans="1:13" x14ac:dyDescent="0.25">
      <c r="A11" s="1" t="s">
        <v>2</v>
      </c>
      <c r="B11" t="s">
        <v>3</v>
      </c>
      <c r="C11">
        <v>20120110</v>
      </c>
      <c r="D11">
        <v>128</v>
      </c>
      <c r="E11">
        <v>-28</v>
      </c>
      <c r="F11" s="2">
        <f t="shared" si="0"/>
        <v>12.8</v>
      </c>
      <c r="G11" s="2">
        <f t="shared" si="0"/>
        <v>-2.8</v>
      </c>
      <c r="H11" s="3">
        <f t="shared" si="1"/>
        <v>55</v>
      </c>
      <c r="I11" s="3">
        <f t="shared" si="1"/>
        <v>27</v>
      </c>
      <c r="J11" s="3">
        <f t="shared" si="2"/>
        <v>24</v>
      </c>
      <c r="K11" t="str">
        <f t="shared" si="3"/>
        <v>2012</v>
      </c>
      <c r="L11" t="str">
        <f t="shared" si="4"/>
        <v>01</v>
      </c>
      <c r="M11" t="str">
        <f t="shared" si="5"/>
        <v>10</v>
      </c>
    </row>
    <row r="12" spans="1:13" x14ac:dyDescent="0.25">
      <c r="A12" s="1" t="s">
        <v>2</v>
      </c>
      <c r="B12" t="s">
        <v>3</v>
      </c>
      <c r="C12">
        <v>20120111</v>
      </c>
      <c r="D12">
        <v>78</v>
      </c>
      <c r="E12">
        <v>39</v>
      </c>
      <c r="F12" s="2">
        <f t="shared" si="0"/>
        <v>7.8</v>
      </c>
      <c r="G12" s="2">
        <f t="shared" si="0"/>
        <v>3.9</v>
      </c>
      <c r="H12" s="3">
        <f t="shared" si="1"/>
        <v>46</v>
      </c>
      <c r="I12" s="3">
        <f t="shared" si="1"/>
        <v>39</v>
      </c>
      <c r="J12" s="3">
        <f t="shared" si="2"/>
        <v>22</v>
      </c>
      <c r="K12" t="str">
        <f t="shared" si="3"/>
        <v>2012</v>
      </c>
      <c r="L12" t="str">
        <f t="shared" si="4"/>
        <v>01</v>
      </c>
      <c r="M12" t="str">
        <f t="shared" si="5"/>
        <v>11</v>
      </c>
    </row>
    <row r="13" spans="1:13" x14ac:dyDescent="0.25">
      <c r="A13" s="1" t="s">
        <v>2</v>
      </c>
      <c r="B13" t="s">
        <v>3</v>
      </c>
      <c r="C13">
        <v>20120112</v>
      </c>
      <c r="D13">
        <v>61</v>
      </c>
      <c r="E13">
        <v>-61</v>
      </c>
      <c r="F13" s="2">
        <f t="shared" si="0"/>
        <v>6.1</v>
      </c>
      <c r="G13" s="2">
        <f t="shared" si="0"/>
        <v>-6.1</v>
      </c>
      <c r="H13" s="3">
        <f t="shared" si="1"/>
        <v>43</v>
      </c>
      <c r="I13" s="3">
        <f t="shared" si="1"/>
        <v>21</v>
      </c>
      <c r="J13" s="3">
        <f t="shared" si="2"/>
        <v>33</v>
      </c>
      <c r="K13" t="str">
        <f t="shared" si="3"/>
        <v>2012</v>
      </c>
      <c r="L13" t="str">
        <f t="shared" si="4"/>
        <v>01</v>
      </c>
      <c r="M13" t="str">
        <f t="shared" si="5"/>
        <v>12</v>
      </c>
    </row>
    <row r="14" spans="1:13" x14ac:dyDescent="0.25">
      <c r="A14" s="1" t="s">
        <v>2</v>
      </c>
      <c r="B14" t="s">
        <v>3</v>
      </c>
      <c r="C14">
        <v>20120113</v>
      </c>
      <c r="D14">
        <v>0</v>
      </c>
      <c r="E14">
        <v>-78</v>
      </c>
      <c r="F14" s="2">
        <f t="shared" si="0"/>
        <v>0</v>
      </c>
      <c r="G14" s="2">
        <f t="shared" si="0"/>
        <v>-7.8</v>
      </c>
      <c r="H14" s="3">
        <f t="shared" si="1"/>
        <v>32</v>
      </c>
      <c r="I14" s="3">
        <f t="shared" si="1"/>
        <v>18</v>
      </c>
      <c r="J14" s="3">
        <f t="shared" si="2"/>
        <v>40</v>
      </c>
      <c r="K14" t="str">
        <f t="shared" si="3"/>
        <v>2012</v>
      </c>
      <c r="L14" t="str">
        <f t="shared" si="4"/>
        <v>01</v>
      </c>
      <c r="M14" t="str">
        <f t="shared" si="5"/>
        <v>13</v>
      </c>
    </row>
    <row r="15" spans="1:13" x14ac:dyDescent="0.25">
      <c r="A15" s="1" t="s">
        <v>2</v>
      </c>
      <c r="B15" t="s">
        <v>3</v>
      </c>
      <c r="C15">
        <v>20120114</v>
      </c>
      <c r="D15">
        <v>61</v>
      </c>
      <c r="E15">
        <v>-78</v>
      </c>
      <c r="F15" s="2">
        <f t="shared" si="0"/>
        <v>6.1</v>
      </c>
      <c r="G15" s="2">
        <f t="shared" si="0"/>
        <v>-7.8</v>
      </c>
      <c r="H15" s="3">
        <f t="shared" si="1"/>
        <v>43</v>
      </c>
      <c r="I15" s="3">
        <f t="shared" si="1"/>
        <v>18</v>
      </c>
      <c r="J15" s="3">
        <f t="shared" si="2"/>
        <v>34</v>
      </c>
      <c r="K15" t="str">
        <f t="shared" si="3"/>
        <v>2012</v>
      </c>
      <c r="L15" t="str">
        <f t="shared" si="4"/>
        <v>01</v>
      </c>
      <c r="M15" t="str">
        <f t="shared" si="5"/>
        <v>14</v>
      </c>
    </row>
    <row r="16" spans="1:13" x14ac:dyDescent="0.25">
      <c r="A16" s="1" t="s">
        <v>2</v>
      </c>
      <c r="B16" t="s">
        <v>3</v>
      </c>
      <c r="C16">
        <v>20120115</v>
      </c>
      <c r="D16">
        <v>72</v>
      </c>
      <c r="E16">
        <v>-72</v>
      </c>
      <c r="F16" s="2">
        <f t="shared" si="0"/>
        <v>7.2</v>
      </c>
      <c r="G16" s="2">
        <f t="shared" si="0"/>
        <v>-7.2</v>
      </c>
      <c r="H16" s="3">
        <f t="shared" si="1"/>
        <v>45</v>
      </c>
      <c r="I16" s="3">
        <f t="shared" si="1"/>
        <v>19</v>
      </c>
      <c r="J16" s="3">
        <f t="shared" si="2"/>
        <v>33</v>
      </c>
      <c r="K16" t="str">
        <f t="shared" si="3"/>
        <v>2012</v>
      </c>
      <c r="L16" t="str">
        <f t="shared" si="4"/>
        <v>01</v>
      </c>
      <c r="M16" t="str">
        <f t="shared" si="5"/>
        <v>15</v>
      </c>
    </row>
    <row r="17" spans="1:13" x14ac:dyDescent="0.25">
      <c r="A17" s="1" t="s">
        <v>2</v>
      </c>
      <c r="B17" t="s">
        <v>3</v>
      </c>
      <c r="C17">
        <v>20120116</v>
      </c>
      <c r="D17">
        <v>172</v>
      </c>
      <c r="E17">
        <v>72</v>
      </c>
      <c r="F17" s="2">
        <f t="shared" si="0"/>
        <v>17.2</v>
      </c>
      <c r="G17" s="2">
        <f t="shared" si="0"/>
        <v>7.2</v>
      </c>
      <c r="H17" s="3">
        <f t="shared" si="1"/>
        <v>63</v>
      </c>
      <c r="I17" s="3">
        <f t="shared" si="1"/>
        <v>45</v>
      </c>
      <c r="J17" s="3">
        <f t="shared" si="2"/>
        <v>11</v>
      </c>
      <c r="K17" t="str">
        <f t="shared" si="3"/>
        <v>2012</v>
      </c>
      <c r="L17" t="str">
        <f t="shared" si="4"/>
        <v>01</v>
      </c>
      <c r="M17" t="str">
        <f t="shared" si="5"/>
        <v>16</v>
      </c>
    </row>
    <row r="18" spans="1:13" x14ac:dyDescent="0.25">
      <c r="A18" s="1" t="s">
        <v>2</v>
      </c>
      <c r="B18" t="s">
        <v>3</v>
      </c>
      <c r="C18">
        <v>20120117</v>
      </c>
      <c r="D18">
        <v>194</v>
      </c>
      <c r="E18">
        <v>-17</v>
      </c>
      <c r="F18" s="2">
        <f t="shared" si="0"/>
        <v>19.399999999999999</v>
      </c>
      <c r="G18" s="2">
        <f t="shared" si="0"/>
        <v>-1.7</v>
      </c>
      <c r="H18" s="3">
        <f t="shared" si="1"/>
        <v>67</v>
      </c>
      <c r="I18" s="3">
        <f t="shared" si="1"/>
        <v>29</v>
      </c>
      <c r="J18" s="3">
        <f t="shared" si="2"/>
        <v>17</v>
      </c>
      <c r="K18" t="str">
        <f t="shared" si="3"/>
        <v>2012</v>
      </c>
      <c r="L18" t="str">
        <f t="shared" si="4"/>
        <v>01</v>
      </c>
      <c r="M18" t="str">
        <f t="shared" si="5"/>
        <v>17</v>
      </c>
    </row>
    <row r="19" spans="1:13" x14ac:dyDescent="0.25">
      <c r="A19" s="1" t="s">
        <v>2</v>
      </c>
      <c r="B19" t="s">
        <v>3</v>
      </c>
      <c r="C19">
        <v>20120118</v>
      </c>
      <c r="D19">
        <v>22</v>
      </c>
      <c r="E19">
        <v>-56</v>
      </c>
      <c r="F19" s="2">
        <f t="shared" si="0"/>
        <v>2.2000000000000002</v>
      </c>
      <c r="G19" s="2">
        <f t="shared" si="0"/>
        <v>-5.6</v>
      </c>
      <c r="H19" s="3">
        <f t="shared" si="1"/>
        <v>36</v>
      </c>
      <c r="I19" s="3">
        <f t="shared" si="1"/>
        <v>22</v>
      </c>
      <c r="J19" s="3">
        <f t="shared" si="2"/>
        <v>36</v>
      </c>
      <c r="K19" t="str">
        <f t="shared" si="3"/>
        <v>2012</v>
      </c>
      <c r="L19" t="str">
        <f t="shared" si="4"/>
        <v>01</v>
      </c>
      <c r="M19" t="str">
        <f t="shared" si="5"/>
        <v>18</v>
      </c>
    </row>
    <row r="20" spans="1:13" x14ac:dyDescent="0.25">
      <c r="A20" s="1" t="s">
        <v>2</v>
      </c>
      <c r="B20" t="s">
        <v>3</v>
      </c>
      <c r="C20">
        <v>20120119</v>
      </c>
      <c r="D20">
        <v>100</v>
      </c>
      <c r="E20">
        <v>-28</v>
      </c>
      <c r="F20" s="2">
        <f t="shared" si="0"/>
        <v>10</v>
      </c>
      <c r="G20" s="2">
        <f t="shared" si="0"/>
        <v>-2.8</v>
      </c>
      <c r="H20" s="3">
        <f t="shared" si="1"/>
        <v>50</v>
      </c>
      <c r="I20" s="3">
        <f t="shared" si="1"/>
        <v>27</v>
      </c>
      <c r="J20" s="3">
        <f t="shared" si="2"/>
        <v>26</v>
      </c>
      <c r="K20" t="str">
        <f t="shared" si="3"/>
        <v>2012</v>
      </c>
      <c r="L20" t="str">
        <f t="shared" si="4"/>
        <v>01</v>
      </c>
      <c r="M20" t="str">
        <f t="shared" si="5"/>
        <v>19</v>
      </c>
    </row>
    <row r="21" spans="1:13" x14ac:dyDescent="0.25">
      <c r="A21" s="1" t="s">
        <v>2</v>
      </c>
      <c r="B21" t="s">
        <v>3</v>
      </c>
      <c r="C21">
        <v>20120120</v>
      </c>
      <c r="D21">
        <v>61</v>
      </c>
      <c r="E21">
        <v>-17</v>
      </c>
      <c r="F21" s="2">
        <f t="shared" si="0"/>
        <v>6.1</v>
      </c>
      <c r="G21" s="2">
        <f t="shared" si="0"/>
        <v>-1.7</v>
      </c>
      <c r="H21" s="3">
        <f t="shared" si="1"/>
        <v>43</v>
      </c>
      <c r="I21" s="3">
        <f t="shared" si="1"/>
        <v>29</v>
      </c>
      <c r="J21" s="3">
        <f t="shared" si="2"/>
        <v>29</v>
      </c>
      <c r="K21" t="str">
        <f t="shared" si="3"/>
        <v>2012</v>
      </c>
      <c r="L21" t="str">
        <f t="shared" si="4"/>
        <v>01</v>
      </c>
      <c r="M21" t="str">
        <f t="shared" si="5"/>
        <v>20</v>
      </c>
    </row>
    <row r="22" spans="1:13" x14ac:dyDescent="0.25">
      <c r="A22" s="1" t="s">
        <v>2</v>
      </c>
      <c r="B22" t="s">
        <v>3</v>
      </c>
      <c r="C22">
        <v>20120121</v>
      </c>
      <c r="D22">
        <v>22</v>
      </c>
      <c r="E22">
        <v>-22</v>
      </c>
      <c r="F22" s="2">
        <f t="shared" si="0"/>
        <v>2.2000000000000002</v>
      </c>
      <c r="G22" s="2">
        <f t="shared" si="0"/>
        <v>-2.2000000000000002</v>
      </c>
      <c r="H22" s="3">
        <f t="shared" si="1"/>
        <v>36</v>
      </c>
      <c r="I22" s="3">
        <f t="shared" si="1"/>
        <v>28</v>
      </c>
      <c r="J22" s="3">
        <f t="shared" si="2"/>
        <v>33</v>
      </c>
      <c r="K22" t="str">
        <f t="shared" si="3"/>
        <v>2012</v>
      </c>
      <c r="L22" t="str">
        <f t="shared" si="4"/>
        <v>01</v>
      </c>
      <c r="M22" t="str">
        <f t="shared" si="5"/>
        <v>21</v>
      </c>
    </row>
    <row r="23" spans="1:13" x14ac:dyDescent="0.25">
      <c r="A23" s="1" t="s">
        <v>2</v>
      </c>
      <c r="B23" t="s">
        <v>3</v>
      </c>
      <c r="C23">
        <v>20120122</v>
      </c>
      <c r="D23">
        <v>189</v>
      </c>
      <c r="E23">
        <v>11</v>
      </c>
      <c r="F23" s="2">
        <f t="shared" si="0"/>
        <v>18.899999999999999</v>
      </c>
      <c r="G23" s="2">
        <f t="shared" si="0"/>
        <v>1.1000000000000001</v>
      </c>
      <c r="H23" s="3">
        <f t="shared" si="1"/>
        <v>66</v>
      </c>
      <c r="I23" s="3">
        <f t="shared" si="1"/>
        <v>34</v>
      </c>
      <c r="J23" s="3">
        <f t="shared" si="2"/>
        <v>15</v>
      </c>
      <c r="K23" t="str">
        <f t="shared" si="3"/>
        <v>2012</v>
      </c>
      <c r="L23" t="str">
        <f t="shared" si="4"/>
        <v>01</v>
      </c>
      <c r="M23" t="str">
        <f t="shared" si="5"/>
        <v>22</v>
      </c>
    </row>
    <row r="24" spans="1:13" x14ac:dyDescent="0.25">
      <c r="A24" s="1" t="s">
        <v>2</v>
      </c>
      <c r="B24" t="s">
        <v>3</v>
      </c>
      <c r="C24">
        <v>20120123</v>
      </c>
      <c r="D24">
        <v>150</v>
      </c>
      <c r="E24">
        <v>28</v>
      </c>
      <c r="F24" s="2">
        <f t="shared" si="0"/>
        <v>15</v>
      </c>
      <c r="G24" s="2">
        <f t="shared" si="0"/>
        <v>2.8</v>
      </c>
      <c r="H24" s="3">
        <f t="shared" si="1"/>
        <v>59</v>
      </c>
      <c r="I24" s="3">
        <f t="shared" si="1"/>
        <v>37</v>
      </c>
      <c r="J24" s="3">
        <f t="shared" si="2"/>
        <v>17</v>
      </c>
      <c r="K24" t="str">
        <f t="shared" si="3"/>
        <v>2012</v>
      </c>
      <c r="L24" t="str">
        <f t="shared" si="4"/>
        <v>01</v>
      </c>
      <c r="M24" t="str">
        <f t="shared" si="5"/>
        <v>23</v>
      </c>
    </row>
    <row r="25" spans="1:13" x14ac:dyDescent="0.25">
      <c r="A25" s="1" t="s">
        <v>2</v>
      </c>
      <c r="B25" t="s">
        <v>3</v>
      </c>
      <c r="C25">
        <v>20120124</v>
      </c>
      <c r="D25">
        <v>111</v>
      </c>
      <c r="E25">
        <v>-22</v>
      </c>
      <c r="F25" s="2">
        <f t="shared" si="0"/>
        <v>11.1</v>
      </c>
      <c r="G25" s="2">
        <f t="shared" si="0"/>
        <v>-2.2000000000000002</v>
      </c>
      <c r="H25" s="3">
        <f t="shared" si="1"/>
        <v>52</v>
      </c>
      <c r="I25" s="3">
        <f t="shared" si="1"/>
        <v>28</v>
      </c>
      <c r="J25" s="3">
        <f t="shared" si="2"/>
        <v>25</v>
      </c>
      <c r="K25" t="str">
        <f t="shared" si="3"/>
        <v>2012</v>
      </c>
      <c r="L25" t="str">
        <f t="shared" si="4"/>
        <v>01</v>
      </c>
      <c r="M25" t="str">
        <f t="shared" si="5"/>
        <v>24</v>
      </c>
    </row>
    <row r="26" spans="1:13" x14ac:dyDescent="0.25">
      <c r="A26" s="1" t="s">
        <v>2</v>
      </c>
      <c r="B26" t="s">
        <v>3</v>
      </c>
      <c r="C26">
        <v>20120125</v>
      </c>
      <c r="D26">
        <v>44</v>
      </c>
      <c r="E26">
        <v>0</v>
      </c>
      <c r="F26" s="2">
        <f t="shared" si="0"/>
        <v>4.4000000000000004</v>
      </c>
      <c r="G26" s="2">
        <f t="shared" si="0"/>
        <v>0</v>
      </c>
      <c r="H26" s="3">
        <f t="shared" si="1"/>
        <v>40</v>
      </c>
      <c r="I26" s="3">
        <f t="shared" si="1"/>
        <v>32</v>
      </c>
      <c r="J26" s="3">
        <f t="shared" si="2"/>
        <v>29</v>
      </c>
      <c r="K26" t="str">
        <f t="shared" si="3"/>
        <v>2012</v>
      </c>
      <c r="L26" t="str">
        <f t="shared" si="4"/>
        <v>01</v>
      </c>
      <c r="M26" t="str">
        <f t="shared" si="5"/>
        <v>25</v>
      </c>
    </row>
    <row r="27" spans="1:13" x14ac:dyDescent="0.25">
      <c r="A27" s="1" t="s">
        <v>2</v>
      </c>
      <c r="B27" t="s">
        <v>3</v>
      </c>
      <c r="C27">
        <v>20120126</v>
      </c>
      <c r="D27">
        <v>72</v>
      </c>
      <c r="E27">
        <v>33</v>
      </c>
      <c r="F27" s="2">
        <f t="shared" si="0"/>
        <v>7.2</v>
      </c>
      <c r="G27" s="2">
        <f t="shared" si="0"/>
        <v>3.3</v>
      </c>
      <c r="H27" s="3">
        <f t="shared" si="1"/>
        <v>45</v>
      </c>
      <c r="I27" s="3">
        <f t="shared" si="1"/>
        <v>38</v>
      </c>
      <c r="J27" s="3">
        <f t="shared" si="2"/>
        <v>23</v>
      </c>
      <c r="K27" t="str">
        <f t="shared" si="3"/>
        <v>2012</v>
      </c>
      <c r="L27" t="str">
        <f t="shared" si="4"/>
        <v>01</v>
      </c>
      <c r="M27" t="str">
        <f t="shared" si="5"/>
        <v>26</v>
      </c>
    </row>
    <row r="28" spans="1:13" x14ac:dyDescent="0.25">
      <c r="A28" s="1" t="s">
        <v>2</v>
      </c>
      <c r="B28" t="s">
        <v>3</v>
      </c>
      <c r="C28">
        <v>20120127</v>
      </c>
      <c r="D28">
        <v>61</v>
      </c>
      <c r="E28">
        <v>-6</v>
      </c>
      <c r="F28" s="2">
        <f t="shared" si="0"/>
        <v>6.1</v>
      </c>
      <c r="G28" s="2">
        <f t="shared" si="0"/>
        <v>-0.6</v>
      </c>
      <c r="H28" s="3">
        <f t="shared" si="1"/>
        <v>43</v>
      </c>
      <c r="I28" s="3">
        <f t="shared" si="1"/>
        <v>31</v>
      </c>
      <c r="J28" s="3">
        <f t="shared" si="2"/>
        <v>28</v>
      </c>
      <c r="K28" t="str">
        <f t="shared" si="3"/>
        <v>2012</v>
      </c>
      <c r="L28" t="str">
        <f t="shared" si="4"/>
        <v>01</v>
      </c>
      <c r="M28" t="str">
        <f t="shared" si="5"/>
        <v>27</v>
      </c>
    </row>
    <row r="29" spans="1:13" x14ac:dyDescent="0.25">
      <c r="A29" s="1" t="s">
        <v>2</v>
      </c>
      <c r="B29" t="s">
        <v>3</v>
      </c>
      <c r="C29">
        <v>20120128</v>
      </c>
      <c r="D29">
        <v>78</v>
      </c>
      <c r="E29">
        <v>0</v>
      </c>
      <c r="F29" s="2">
        <f t="shared" si="0"/>
        <v>7.8</v>
      </c>
      <c r="G29" s="2">
        <f t="shared" si="0"/>
        <v>0</v>
      </c>
      <c r="H29" s="3">
        <f t="shared" si="1"/>
        <v>46</v>
      </c>
      <c r="I29" s="3">
        <f t="shared" si="1"/>
        <v>32</v>
      </c>
      <c r="J29" s="3">
        <f t="shared" si="2"/>
        <v>26</v>
      </c>
      <c r="K29" t="str">
        <f t="shared" si="3"/>
        <v>2012</v>
      </c>
      <c r="L29" t="str">
        <f t="shared" si="4"/>
        <v>01</v>
      </c>
      <c r="M29" t="str">
        <f t="shared" si="5"/>
        <v>28</v>
      </c>
    </row>
    <row r="30" spans="1:13" x14ac:dyDescent="0.25">
      <c r="A30" s="1" t="s">
        <v>2</v>
      </c>
      <c r="B30" t="s">
        <v>3</v>
      </c>
      <c r="C30">
        <v>20120129</v>
      </c>
      <c r="D30">
        <v>111</v>
      </c>
      <c r="E30">
        <v>-6</v>
      </c>
      <c r="F30" s="2">
        <f t="shared" si="0"/>
        <v>11.1</v>
      </c>
      <c r="G30" s="2">
        <f t="shared" si="0"/>
        <v>-0.6</v>
      </c>
      <c r="H30" s="3">
        <f t="shared" si="1"/>
        <v>52</v>
      </c>
      <c r="I30" s="3">
        <f t="shared" si="1"/>
        <v>31</v>
      </c>
      <c r="J30" s="3">
        <f t="shared" si="2"/>
        <v>23</v>
      </c>
      <c r="K30" t="str">
        <f t="shared" si="3"/>
        <v>2012</v>
      </c>
      <c r="L30" t="str">
        <f t="shared" si="4"/>
        <v>01</v>
      </c>
      <c r="M30" t="str">
        <f t="shared" si="5"/>
        <v>29</v>
      </c>
    </row>
    <row r="31" spans="1:13" x14ac:dyDescent="0.25">
      <c r="A31" s="1" t="s">
        <v>2</v>
      </c>
      <c r="B31" t="s">
        <v>3</v>
      </c>
      <c r="C31">
        <v>20120130</v>
      </c>
      <c r="D31">
        <v>167</v>
      </c>
      <c r="E31">
        <v>-6</v>
      </c>
      <c r="F31" s="2">
        <f t="shared" si="0"/>
        <v>16.7</v>
      </c>
      <c r="G31" s="2">
        <f t="shared" si="0"/>
        <v>-0.6</v>
      </c>
      <c r="H31" s="3">
        <f t="shared" si="1"/>
        <v>62</v>
      </c>
      <c r="I31" s="3">
        <f t="shared" si="1"/>
        <v>31</v>
      </c>
      <c r="J31" s="3">
        <f t="shared" si="2"/>
        <v>18</v>
      </c>
      <c r="K31" t="str">
        <f t="shared" si="3"/>
        <v>2012</v>
      </c>
      <c r="L31" t="str">
        <f t="shared" si="4"/>
        <v>01</v>
      </c>
      <c r="M31" t="str">
        <f t="shared" si="5"/>
        <v>30</v>
      </c>
    </row>
    <row r="32" spans="1:13" x14ac:dyDescent="0.25">
      <c r="A32" s="1" t="s">
        <v>2</v>
      </c>
      <c r="B32" t="s">
        <v>3</v>
      </c>
      <c r="C32">
        <v>20120131</v>
      </c>
      <c r="D32">
        <v>161</v>
      </c>
      <c r="E32">
        <v>100</v>
      </c>
      <c r="F32" s="2">
        <f t="shared" si="0"/>
        <v>16.100000000000001</v>
      </c>
      <c r="G32" s="2">
        <f t="shared" si="0"/>
        <v>10</v>
      </c>
      <c r="H32" s="3">
        <f t="shared" si="1"/>
        <v>61</v>
      </c>
      <c r="I32" s="3">
        <f t="shared" si="1"/>
        <v>50</v>
      </c>
      <c r="J32" s="3">
        <f t="shared" si="2"/>
        <v>9</v>
      </c>
      <c r="K32" t="str">
        <f t="shared" si="3"/>
        <v>2012</v>
      </c>
      <c r="L32" t="str">
        <f t="shared" si="4"/>
        <v>01</v>
      </c>
      <c r="M32" t="str">
        <f t="shared" si="5"/>
        <v>31</v>
      </c>
    </row>
    <row r="33" spans="1:13" x14ac:dyDescent="0.25">
      <c r="A33" s="1" t="s">
        <v>2</v>
      </c>
      <c r="B33" t="s">
        <v>3</v>
      </c>
      <c r="C33">
        <v>20120201</v>
      </c>
      <c r="D33">
        <v>156</v>
      </c>
      <c r="E33">
        <v>78</v>
      </c>
      <c r="F33" s="2">
        <f t="shared" si="0"/>
        <v>15.6</v>
      </c>
      <c r="G33" s="2">
        <f t="shared" si="0"/>
        <v>7.8</v>
      </c>
      <c r="H33" s="3">
        <f t="shared" si="1"/>
        <v>60</v>
      </c>
      <c r="I33" s="3">
        <f t="shared" si="1"/>
        <v>46</v>
      </c>
      <c r="J33" s="3">
        <f t="shared" si="2"/>
        <v>12</v>
      </c>
      <c r="K33" t="str">
        <f t="shared" si="3"/>
        <v>2012</v>
      </c>
      <c r="L33" t="str">
        <f t="shared" si="4"/>
        <v>02</v>
      </c>
      <c r="M33" t="str">
        <f t="shared" si="5"/>
        <v>01</v>
      </c>
    </row>
    <row r="34" spans="1:13" x14ac:dyDescent="0.25">
      <c r="A34" s="1" t="s">
        <v>2</v>
      </c>
      <c r="B34" t="s">
        <v>3</v>
      </c>
      <c r="C34">
        <v>20120202</v>
      </c>
      <c r="D34">
        <v>167</v>
      </c>
      <c r="E34">
        <v>11</v>
      </c>
      <c r="F34" s="2">
        <f t="shared" si="0"/>
        <v>16.7</v>
      </c>
      <c r="G34" s="2">
        <f t="shared" si="0"/>
        <v>1.1000000000000001</v>
      </c>
      <c r="H34" s="3">
        <f t="shared" si="1"/>
        <v>62</v>
      </c>
      <c r="I34" s="3">
        <f t="shared" si="1"/>
        <v>34</v>
      </c>
      <c r="J34" s="3">
        <f t="shared" si="2"/>
        <v>17</v>
      </c>
      <c r="K34" t="str">
        <f t="shared" si="3"/>
        <v>2012</v>
      </c>
      <c r="L34" t="str">
        <f t="shared" si="4"/>
        <v>02</v>
      </c>
      <c r="M34" t="str">
        <f t="shared" si="5"/>
        <v>02</v>
      </c>
    </row>
    <row r="35" spans="1:13" x14ac:dyDescent="0.25">
      <c r="A35" s="1" t="s">
        <v>2</v>
      </c>
      <c r="B35" t="s">
        <v>3</v>
      </c>
      <c r="C35">
        <v>20120203</v>
      </c>
      <c r="D35">
        <v>144</v>
      </c>
      <c r="E35">
        <v>11</v>
      </c>
      <c r="F35" s="2">
        <f t="shared" si="0"/>
        <v>14.4</v>
      </c>
      <c r="G35" s="2">
        <f t="shared" si="0"/>
        <v>1.1000000000000001</v>
      </c>
      <c r="H35" s="3">
        <f t="shared" si="1"/>
        <v>58</v>
      </c>
      <c r="I35" s="3">
        <f t="shared" si="1"/>
        <v>34</v>
      </c>
      <c r="J35" s="3">
        <f t="shared" si="2"/>
        <v>19</v>
      </c>
      <c r="K35" t="str">
        <f t="shared" si="3"/>
        <v>2012</v>
      </c>
      <c r="L35" t="str">
        <f t="shared" si="4"/>
        <v>02</v>
      </c>
      <c r="M35" t="str">
        <f t="shared" si="5"/>
        <v>03</v>
      </c>
    </row>
    <row r="36" spans="1:13" x14ac:dyDescent="0.25">
      <c r="A36" s="1" t="s">
        <v>2</v>
      </c>
      <c r="B36" t="s">
        <v>3</v>
      </c>
      <c r="C36">
        <v>20120204</v>
      </c>
      <c r="D36">
        <v>150</v>
      </c>
      <c r="E36">
        <v>94</v>
      </c>
      <c r="F36" s="2">
        <f t="shared" si="0"/>
        <v>15</v>
      </c>
      <c r="G36" s="2">
        <f t="shared" si="0"/>
        <v>9.4</v>
      </c>
      <c r="H36" s="3">
        <f t="shared" si="1"/>
        <v>59</v>
      </c>
      <c r="I36" s="3">
        <f t="shared" si="1"/>
        <v>49</v>
      </c>
      <c r="J36" s="3">
        <f t="shared" si="2"/>
        <v>11</v>
      </c>
      <c r="K36" t="str">
        <f t="shared" si="3"/>
        <v>2012</v>
      </c>
      <c r="L36" t="str">
        <f t="shared" si="4"/>
        <v>02</v>
      </c>
      <c r="M36" t="str">
        <f t="shared" si="5"/>
        <v>04</v>
      </c>
    </row>
    <row r="37" spans="1:13" x14ac:dyDescent="0.25">
      <c r="A37" s="1" t="s">
        <v>2</v>
      </c>
      <c r="B37" t="s">
        <v>3</v>
      </c>
      <c r="C37">
        <v>20120205</v>
      </c>
      <c r="D37">
        <v>94</v>
      </c>
      <c r="E37">
        <v>50</v>
      </c>
      <c r="F37" s="2">
        <f t="shared" si="0"/>
        <v>9.4</v>
      </c>
      <c r="G37" s="2">
        <f t="shared" si="0"/>
        <v>5</v>
      </c>
      <c r="H37" s="3">
        <f t="shared" si="1"/>
        <v>49</v>
      </c>
      <c r="I37" s="3">
        <f t="shared" si="1"/>
        <v>41</v>
      </c>
      <c r="J37" s="3">
        <f t="shared" si="2"/>
        <v>20</v>
      </c>
      <c r="K37" t="str">
        <f t="shared" si="3"/>
        <v>2012</v>
      </c>
      <c r="L37" t="str">
        <f t="shared" si="4"/>
        <v>02</v>
      </c>
      <c r="M37" t="str">
        <f t="shared" si="5"/>
        <v>05</v>
      </c>
    </row>
    <row r="38" spans="1:13" x14ac:dyDescent="0.25">
      <c r="A38" s="1" t="s">
        <v>2</v>
      </c>
      <c r="B38" t="s">
        <v>3</v>
      </c>
      <c r="C38">
        <v>20120206</v>
      </c>
      <c r="D38">
        <v>111</v>
      </c>
      <c r="E38">
        <v>-11</v>
      </c>
      <c r="F38" s="2">
        <f t="shared" si="0"/>
        <v>11.1</v>
      </c>
      <c r="G38" s="2">
        <f t="shared" si="0"/>
        <v>-1.1000000000000001</v>
      </c>
      <c r="H38" s="3">
        <f t="shared" si="1"/>
        <v>52</v>
      </c>
      <c r="I38" s="3">
        <f t="shared" si="1"/>
        <v>30</v>
      </c>
      <c r="J38" s="3">
        <f t="shared" si="2"/>
        <v>24</v>
      </c>
      <c r="K38" t="str">
        <f t="shared" si="3"/>
        <v>2012</v>
      </c>
      <c r="L38" t="str">
        <f t="shared" si="4"/>
        <v>02</v>
      </c>
      <c r="M38" t="str">
        <f t="shared" si="5"/>
        <v>06</v>
      </c>
    </row>
    <row r="39" spans="1:13" x14ac:dyDescent="0.25">
      <c r="A39" s="1" t="s">
        <v>2</v>
      </c>
      <c r="B39" t="s">
        <v>3</v>
      </c>
      <c r="C39">
        <v>20120207</v>
      </c>
      <c r="D39">
        <v>117</v>
      </c>
      <c r="E39">
        <v>-28</v>
      </c>
      <c r="F39" s="2">
        <f t="shared" si="0"/>
        <v>11.7</v>
      </c>
      <c r="G39" s="2">
        <f t="shared" si="0"/>
        <v>-2.8</v>
      </c>
      <c r="H39" s="3">
        <f t="shared" si="1"/>
        <v>53</v>
      </c>
      <c r="I39" s="3">
        <f t="shared" si="1"/>
        <v>27</v>
      </c>
      <c r="J39" s="3">
        <f t="shared" si="2"/>
        <v>25</v>
      </c>
      <c r="K39" t="str">
        <f t="shared" si="3"/>
        <v>2012</v>
      </c>
      <c r="L39" t="str">
        <f t="shared" si="4"/>
        <v>02</v>
      </c>
      <c r="M39" t="str">
        <f t="shared" si="5"/>
        <v>07</v>
      </c>
    </row>
    <row r="40" spans="1:13" x14ac:dyDescent="0.25">
      <c r="A40" s="1" t="s">
        <v>2</v>
      </c>
      <c r="B40" t="s">
        <v>3</v>
      </c>
      <c r="C40">
        <v>20120208</v>
      </c>
      <c r="D40">
        <v>61</v>
      </c>
      <c r="E40">
        <v>0</v>
      </c>
      <c r="F40" s="2">
        <f t="shared" si="0"/>
        <v>6.1</v>
      </c>
      <c r="G40" s="2">
        <f t="shared" si="0"/>
        <v>0</v>
      </c>
      <c r="H40" s="3">
        <f t="shared" si="1"/>
        <v>43</v>
      </c>
      <c r="I40" s="3">
        <f t="shared" si="1"/>
        <v>32</v>
      </c>
      <c r="J40" s="3">
        <f t="shared" si="2"/>
        <v>27</v>
      </c>
      <c r="K40" t="str">
        <f t="shared" si="3"/>
        <v>2012</v>
      </c>
      <c r="L40" t="str">
        <f t="shared" si="4"/>
        <v>02</v>
      </c>
      <c r="M40" t="str">
        <f t="shared" si="5"/>
        <v>08</v>
      </c>
    </row>
    <row r="41" spans="1:13" x14ac:dyDescent="0.25">
      <c r="A41" s="1" t="s">
        <v>2</v>
      </c>
      <c r="B41" t="s">
        <v>3</v>
      </c>
      <c r="C41">
        <v>20120209</v>
      </c>
      <c r="D41">
        <v>33</v>
      </c>
      <c r="E41">
        <v>0</v>
      </c>
      <c r="F41" s="2">
        <f t="shared" si="0"/>
        <v>3.3</v>
      </c>
      <c r="G41" s="2">
        <f t="shared" si="0"/>
        <v>0</v>
      </c>
      <c r="H41" s="3">
        <f t="shared" si="1"/>
        <v>38</v>
      </c>
      <c r="I41" s="3">
        <f t="shared" si="1"/>
        <v>32</v>
      </c>
      <c r="J41" s="3">
        <f t="shared" si="2"/>
        <v>30</v>
      </c>
      <c r="K41" t="str">
        <f t="shared" si="3"/>
        <v>2012</v>
      </c>
      <c r="L41" t="str">
        <f t="shared" si="4"/>
        <v>02</v>
      </c>
      <c r="M41" t="str">
        <f t="shared" si="5"/>
        <v>09</v>
      </c>
    </row>
    <row r="42" spans="1:13" x14ac:dyDescent="0.25">
      <c r="A42" s="1" t="s">
        <v>2</v>
      </c>
      <c r="B42" t="s">
        <v>3</v>
      </c>
      <c r="C42">
        <v>20120210</v>
      </c>
      <c r="D42">
        <v>33</v>
      </c>
      <c r="E42">
        <v>-22</v>
      </c>
      <c r="F42" s="2">
        <f t="shared" si="0"/>
        <v>3.3</v>
      </c>
      <c r="G42" s="2">
        <f t="shared" si="0"/>
        <v>-2.2000000000000002</v>
      </c>
      <c r="H42" s="3">
        <f t="shared" si="1"/>
        <v>38</v>
      </c>
      <c r="I42" s="3">
        <f t="shared" si="1"/>
        <v>28</v>
      </c>
      <c r="J42" s="3">
        <f t="shared" si="2"/>
        <v>32</v>
      </c>
      <c r="K42" t="str">
        <f t="shared" si="3"/>
        <v>2012</v>
      </c>
      <c r="L42" t="str">
        <f t="shared" si="4"/>
        <v>02</v>
      </c>
      <c r="M42" t="str">
        <f t="shared" si="5"/>
        <v>10</v>
      </c>
    </row>
    <row r="43" spans="1:13" x14ac:dyDescent="0.25">
      <c r="A43" s="1" t="s">
        <v>2</v>
      </c>
      <c r="B43" t="s">
        <v>3</v>
      </c>
      <c r="C43">
        <v>20120211</v>
      </c>
      <c r="D43">
        <v>-11</v>
      </c>
      <c r="E43">
        <v>-56</v>
      </c>
      <c r="F43" s="2">
        <f t="shared" si="0"/>
        <v>-1.1000000000000001</v>
      </c>
      <c r="G43" s="2">
        <f t="shared" si="0"/>
        <v>-5.6</v>
      </c>
      <c r="H43" s="3">
        <f t="shared" si="1"/>
        <v>30</v>
      </c>
      <c r="I43" s="3">
        <f t="shared" si="1"/>
        <v>22</v>
      </c>
      <c r="J43" s="3">
        <f t="shared" si="2"/>
        <v>39</v>
      </c>
      <c r="K43" t="str">
        <f t="shared" si="3"/>
        <v>2012</v>
      </c>
      <c r="L43" t="str">
        <f t="shared" si="4"/>
        <v>02</v>
      </c>
      <c r="M43" t="str">
        <f t="shared" si="5"/>
        <v>11</v>
      </c>
    </row>
    <row r="44" spans="1:13" x14ac:dyDescent="0.25">
      <c r="A44" s="1" t="s">
        <v>2</v>
      </c>
      <c r="B44" t="s">
        <v>3</v>
      </c>
      <c r="C44">
        <v>20120212</v>
      </c>
      <c r="D44">
        <v>28</v>
      </c>
      <c r="E44">
        <v>-83</v>
      </c>
      <c r="F44" s="2">
        <f t="shared" si="0"/>
        <v>2.8</v>
      </c>
      <c r="G44" s="2">
        <f t="shared" si="0"/>
        <v>-8.3000000000000007</v>
      </c>
      <c r="H44" s="3">
        <f t="shared" si="1"/>
        <v>37</v>
      </c>
      <c r="I44" s="3">
        <f t="shared" si="1"/>
        <v>17</v>
      </c>
      <c r="J44" s="3">
        <f t="shared" si="2"/>
        <v>38</v>
      </c>
      <c r="K44" t="str">
        <f t="shared" si="3"/>
        <v>2012</v>
      </c>
      <c r="L44" t="str">
        <f t="shared" si="4"/>
        <v>02</v>
      </c>
      <c r="M44" t="str">
        <f t="shared" si="5"/>
        <v>12</v>
      </c>
    </row>
    <row r="45" spans="1:13" x14ac:dyDescent="0.25">
      <c r="A45" s="1" t="s">
        <v>2</v>
      </c>
      <c r="B45" t="s">
        <v>3</v>
      </c>
      <c r="C45">
        <v>20120213</v>
      </c>
      <c r="D45">
        <v>28</v>
      </c>
      <c r="E45">
        <v>-78</v>
      </c>
      <c r="F45" s="2">
        <f t="shared" si="0"/>
        <v>2.8</v>
      </c>
      <c r="G45" s="2">
        <f t="shared" si="0"/>
        <v>-7.8</v>
      </c>
      <c r="H45" s="3">
        <f t="shared" si="1"/>
        <v>37</v>
      </c>
      <c r="I45" s="3">
        <f t="shared" si="1"/>
        <v>18</v>
      </c>
      <c r="J45" s="3">
        <f t="shared" si="2"/>
        <v>37</v>
      </c>
      <c r="K45" t="str">
        <f t="shared" si="3"/>
        <v>2012</v>
      </c>
      <c r="L45" t="str">
        <f t="shared" si="4"/>
        <v>02</v>
      </c>
      <c r="M45" t="str">
        <f t="shared" si="5"/>
        <v>13</v>
      </c>
    </row>
    <row r="46" spans="1:13" x14ac:dyDescent="0.25">
      <c r="A46" s="1" t="s">
        <v>2</v>
      </c>
      <c r="B46" t="s">
        <v>3</v>
      </c>
      <c r="C46">
        <v>20120214</v>
      </c>
      <c r="D46">
        <v>50</v>
      </c>
      <c r="E46">
        <v>0</v>
      </c>
      <c r="F46" s="2">
        <f t="shared" si="0"/>
        <v>5</v>
      </c>
      <c r="G46" s="2">
        <f t="shared" si="0"/>
        <v>0</v>
      </c>
      <c r="H46" s="3">
        <f t="shared" si="1"/>
        <v>41</v>
      </c>
      <c r="I46" s="3">
        <f t="shared" si="1"/>
        <v>32</v>
      </c>
      <c r="J46" s="3">
        <f t="shared" si="2"/>
        <v>28</v>
      </c>
      <c r="K46" t="str">
        <f t="shared" si="3"/>
        <v>2012</v>
      </c>
      <c r="L46" t="str">
        <f t="shared" si="4"/>
        <v>02</v>
      </c>
      <c r="M46" t="str">
        <f t="shared" si="5"/>
        <v>14</v>
      </c>
    </row>
    <row r="47" spans="1:13" x14ac:dyDescent="0.25">
      <c r="A47" s="1" t="s">
        <v>2</v>
      </c>
      <c r="B47" t="s">
        <v>3</v>
      </c>
      <c r="C47">
        <v>20120215</v>
      </c>
      <c r="D47">
        <v>111</v>
      </c>
      <c r="E47">
        <v>6</v>
      </c>
      <c r="F47" s="2">
        <f t="shared" si="0"/>
        <v>11.1</v>
      </c>
      <c r="G47" s="2">
        <f t="shared" si="0"/>
        <v>0.6</v>
      </c>
      <c r="H47" s="3">
        <f t="shared" si="1"/>
        <v>52</v>
      </c>
      <c r="I47" s="3">
        <f t="shared" si="1"/>
        <v>33</v>
      </c>
      <c r="J47" s="3">
        <f t="shared" si="2"/>
        <v>22</v>
      </c>
      <c r="K47" t="str">
        <f t="shared" si="3"/>
        <v>2012</v>
      </c>
      <c r="L47" t="str">
        <f t="shared" si="4"/>
        <v>02</v>
      </c>
      <c r="M47" t="str">
        <f t="shared" si="5"/>
        <v>15</v>
      </c>
    </row>
    <row r="48" spans="1:13" x14ac:dyDescent="0.25">
      <c r="A48" s="1" t="s">
        <v>2</v>
      </c>
      <c r="B48" t="s">
        <v>3</v>
      </c>
      <c r="C48">
        <v>20120216</v>
      </c>
      <c r="D48">
        <v>122</v>
      </c>
      <c r="E48">
        <v>6</v>
      </c>
      <c r="F48" s="2">
        <f t="shared" si="0"/>
        <v>12.2</v>
      </c>
      <c r="G48" s="2">
        <f t="shared" si="0"/>
        <v>0.6</v>
      </c>
      <c r="H48" s="3">
        <f t="shared" si="1"/>
        <v>54</v>
      </c>
      <c r="I48" s="3">
        <f t="shared" si="1"/>
        <v>33</v>
      </c>
      <c r="J48" s="3">
        <f t="shared" si="2"/>
        <v>21</v>
      </c>
      <c r="K48" t="str">
        <f t="shared" si="3"/>
        <v>2012</v>
      </c>
      <c r="L48" t="str">
        <f t="shared" si="4"/>
        <v>02</v>
      </c>
      <c r="M48" t="str">
        <f t="shared" si="5"/>
        <v>16</v>
      </c>
    </row>
    <row r="49" spans="1:13" x14ac:dyDescent="0.25">
      <c r="A49" s="1" t="s">
        <v>2</v>
      </c>
      <c r="B49" t="s">
        <v>3</v>
      </c>
      <c r="C49">
        <v>20120217</v>
      </c>
      <c r="D49">
        <v>122</v>
      </c>
      <c r="E49">
        <v>-33</v>
      </c>
      <c r="F49" s="2">
        <f t="shared" si="0"/>
        <v>12.2</v>
      </c>
      <c r="G49" s="2">
        <f t="shared" si="0"/>
        <v>-3.3</v>
      </c>
      <c r="H49" s="3">
        <f t="shared" si="1"/>
        <v>54</v>
      </c>
      <c r="I49" s="3">
        <f t="shared" si="1"/>
        <v>26</v>
      </c>
      <c r="J49" s="3">
        <f t="shared" si="2"/>
        <v>25</v>
      </c>
      <c r="K49" t="str">
        <f t="shared" si="3"/>
        <v>2012</v>
      </c>
      <c r="L49" t="str">
        <f t="shared" si="4"/>
        <v>02</v>
      </c>
      <c r="M49" t="str">
        <f t="shared" si="5"/>
        <v>17</v>
      </c>
    </row>
    <row r="50" spans="1:13" x14ac:dyDescent="0.25">
      <c r="A50" s="1" t="s">
        <v>2</v>
      </c>
      <c r="B50" t="s">
        <v>3</v>
      </c>
      <c r="C50">
        <v>20120218</v>
      </c>
      <c r="D50">
        <v>89</v>
      </c>
      <c r="E50">
        <v>11</v>
      </c>
      <c r="F50" s="2">
        <f t="shared" si="0"/>
        <v>8.9</v>
      </c>
      <c r="G50" s="2">
        <f t="shared" si="0"/>
        <v>1.1000000000000001</v>
      </c>
      <c r="H50" s="3">
        <f t="shared" si="1"/>
        <v>48</v>
      </c>
      <c r="I50" s="3">
        <f t="shared" si="1"/>
        <v>34</v>
      </c>
      <c r="J50" s="3">
        <f t="shared" si="2"/>
        <v>24</v>
      </c>
      <c r="K50" t="str">
        <f t="shared" si="3"/>
        <v>2012</v>
      </c>
      <c r="L50" t="str">
        <f t="shared" si="4"/>
        <v>02</v>
      </c>
      <c r="M50" t="str">
        <f t="shared" si="5"/>
        <v>18</v>
      </c>
    </row>
    <row r="51" spans="1:13" x14ac:dyDescent="0.25">
      <c r="A51" s="1" t="s">
        <v>2</v>
      </c>
      <c r="B51" t="s">
        <v>3</v>
      </c>
      <c r="C51">
        <v>20120219</v>
      </c>
      <c r="D51">
        <v>89</v>
      </c>
      <c r="E51">
        <v>-11</v>
      </c>
      <c r="F51" s="2">
        <f t="shared" si="0"/>
        <v>8.9</v>
      </c>
      <c r="G51" s="2">
        <f t="shared" si="0"/>
        <v>-1.1000000000000001</v>
      </c>
      <c r="H51" s="3">
        <f t="shared" si="1"/>
        <v>48</v>
      </c>
      <c r="I51" s="3">
        <f t="shared" si="1"/>
        <v>30</v>
      </c>
      <c r="J51" s="3">
        <f t="shared" si="2"/>
        <v>26</v>
      </c>
      <c r="K51" t="str">
        <f t="shared" si="3"/>
        <v>2012</v>
      </c>
      <c r="L51" t="str">
        <f t="shared" si="4"/>
        <v>02</v>
      </c>
      <c r="M51" t="str">
        <f t="shared" si="5"/>
        <v>19</v>
      </c>
    </row>
    <row r="52" spans="1:13" x14ac:dyDescent="0.25">
      <c r="A52" s="1" t="s">
        <v>2</v>
      </c>
      <c r="B52" t="s">
        <v>3</v>
      </c>
      <c r="C52">
        <v>20120220</v>
      </c>
      <c r="D52">
        <v>117</v>
      </c>
      <c r="E52">
        <v>-56</v>
      </c>
      <c r="F52" s="2">
        <f t="shared" si="0"/>
        <v>11.7</v>
      </c>
      <c r="G52" s="2">
        <f t="shared" si="0"/>
        <v>-5.6</v>
      </c>
      <c r="H52" s="3">
        <f t="shared" si="1"/>
        <v>53</v>
      </c>
      <c r="I52" s="3">
        <f t="shared" si="1"/>
        <v>22</v>
      </c>
      <c r="J52" s="3">
        <f t="shared" si="2"/>
        <v>27</v>
      </c>
      <c r="K52" t="str">
        <f t="shared" si="3"/>
        <v>2012</v>
      </c>
      <c r="L52" t="str">
        <f t="shared" si="4"/>
        <v>02</v>
      </c>
      <c r="M52" t="str">
        <f t="shared" si="5"/>
        <v>20</v>
      </c>
    </row>
    <row r="53" spans="1:13" x14ac:dyDescent="0.25">
      <c r="A53" s="1" t="s">
        <v>2</v>
      </c>
      <c r="B53" t="s">
        <v>3</v>
      </c>
      <c r="C53">
        <v>20120221</v>
      </c>
      <c r="D53">
        <v>128</v>
      </c>
      <c r="E53">
        <v>72</v>
      </c>
      <c r="F53" s="2">
        <f t="shared" si="0"/>
        <v>12.8</v>
      </c>
      <c r="G53" s="2">
        <f t="shared" si="0"/>
        <v>7.2</v>
      </c>
      <c r="H53" s="3">
        <f t="shared" si="1"/>
        <v>55</v>
      </c>
      <c r="I53" s="3">
        <f t="shared" si="1"/>
        <v>45</v>
      </c>
      <c r="J53" s="3">
        <f t="shared" si="2"/>
        <v>15</v>
      </c>
      <c r="K53" t="str">
        <f t="shared" si="3"/>
        <v>2012</v>
      </c>
      <c r="L53" t="str">
        <f t="shared" si="4"/>
        <v>02</v>
      </c>
      <c r="M53" t="str">
        <f t="shared" si="5"/>
        <v>21</v>
      </c>
    </row>
    <row r="54" spans="1:13" x14ac:dyDescent="0.25">
      <c r="A54" s="1" t="s">
        <v>2</v>
      </c>
      <c r="B54" t="s">
        <v>3</v>
      </c>
      <c r="C54">
        <v>20120222</v>
      </c>
      <c r="D54">
        <v>183</v>
      </c>
      <c r="E54">
        <v>67</v>
      </c>
      <c r="F54" s="2">
        <f t="shared" si="0"/>
        <v>18.3</v>
      </c>
      <c r="G54" s="2">
        <f t="shared" si="0"/>
        <v>6.7</v>
      </c>
      <c r="H54" s="3">
        <f t="shared" si="1"/>
        <v>65</v>
      </c>
      <c r="I54" s="3">
        <f t="shared" si="1"/>
        <v>44</v>
      </c>
      <c r="J54" s="3">
        <f t="shared" si="2"/>
        <v>10</v>
      </c>
      <c r="K54" t="str">
        <f t="shared" si="3"/>
        <v>2012</v>
      </c>
      <c r="L54" t="str">
        <f t="shared" si="4"/>
        <v>02</v>
      </c>
      <c r="M54" t="str">
        <f t="shared" si="5"/>
        <v>22</v>
      </c>
    </row>
    <row r="55" spans="1:13" x14ac:dyDescent="0.25">
      <c r="A55" s="1" t="s">
        <v>2</v>
      </c>
      <c r="B55" t="s">
        <v>3</v>
      </c>
      <c r="C55">
        <v>20120223</v>
      </c>
      <c r="D55">
        <v>233</v>
      </c>
      <c r="E55">
        <v>78</v>
      </c>
      <c r="F55" s="2">
        <f t="shared" si="0"/>
        <v>23.3</v>
      </c>
      <c r="G55" s="2">
        <f t="shared" si="0"/>
        <v>7.8</v>
      </c>
      <c r="H55" s="3">
        <f t="shared" si="1"/>
        <v>74</v>
      </c>
      <c r="I55" s="3">
        <f t="shared" si="1"/>
        <v>46</v>
      </c>
      <c r="J55" s="3">
        <f t="shared" si="2"/>
        <v>5</v>
      </c>
      <c r="K55" t="str">
        <f t="shared" si="3"/>
        <v>2012</v>
      </c>
      <c r="L55" t="str">
        <f t="shared" si="4"/>
        <v>02</v>
      </c>
      <c r="M55" t="str">
        <f t="shared" si="5"/>
        <v>23</v>
      </c>
    </row>
    <row r="56" spans="1:13" x14ac:dyDescent="0.25">
      <c r="A56" s="1" t="s">
        <v>2</v>
      </c>
      <c r="B56" t="s">
        <v>3</v>
      </c>
      <c r="C56">
        <v>20120224</v>
      </c>
      <c r="D56">
        <v>144</v>
      </c>
      <c r="E56">
        <v>6</v>
      </c>
      <c r="F56" s="2">
        <f t="shared" si="0"/>
        <v>14.4</v>
      </c>
      <c r="G56" s="2">
        <f t="shared" si="0"/>
        <v>0.6</v>
      </c>
      <c r="H56" s="3">
        <f t="shared" si="1"/>
        <v>58</v>
      </c>
      <c r="I56" s="3">
        <f t="shared" si="1"/>
        <v>33</v>
      </c>
      <c r="J56" s="3">
        <f t="shared" si="2"/>
        <v>19</v>
      </c>
      <c r="K56" t="str">
        <f t="shared" si="3"/>
        <v>2012</v>
      </c>
      <c r="L56" t="str">
        <f t="shared" si="4"/>
        <v>02</v>
      </c>
      <c r="M56" t="str">
        <f t="shared" si="5"/>
        <v>24</v>
      </c>
    </row>
    <row r="57" spans="1:13" x14ac:dyDescent="0.25">
      <c r="A57" s="1" t="s">
        <v>2</v>
      </c>
      <c r="B57" t="s">
        <v>3</v>
      </c>
      <c r="C57">
        <v>20120225</v>
      </c>
      <c r="D57">
        <v>72</v>
      </c>
      <c r="E57">
        <v>-11</v>
      </c>
      <c r="F57" s="2">
        <f t="shared" si="0"/>
        <v>7.2</v>
      </c>
      <c r="G57" s="2">
        <f t="shared" si="0"/>
        <v>-1.1000000000000001</v>
      </c>
      <c r="H57" s="3">
        <f t="shared" si="1"/>
        <v>45</v>
      </c>
      <c r="I57" s="3">
        <f t="shared" si="1"/>
        <v>30</v>
      </c>
      <c r="J57" s="3">
        <f t="shared" si="2"/>
        <v>27</v>
      </c>
      <c r="K57" t="str">
        <f t="shared" si="3"/>
        <v>2012</v>
      </c>
      <c r="L57" t="str">
        <f t="shared" si="4"/>
        <v>02</v>
      </c>
      <c r="M57" t="str">
        <f t="shared" si="5"/>
        <v>25</v>
      </c>
    </row>
    <row r="58" spans="1:13" x14ac:dyDescent="0.25">
      <c r="A58" s="1" t="s">
        <v>2</v>
      </c>
      <c r="B58" t="s">
        <v>3</v>
      </c>
      <c r="C58">
        <v>20120226</v>
      </c>
      <c r="D58">
        <v>161</v>
      </c>
      <c r="E58">
        <v>-22</v>
      </c>
      <c r="F58" s="2">
        <f t="shared" si="0"/>
        <v>16.100000000000001</v>
      </c>
      <c r="G58" s="2">
        <f t="shared" si="0"/>
        <v>-2.2000000000000002</v>
      </c>
      <c r="H58" s="3">
        <f t="shared" si="1"/>
        <v>61</v>
      </c>
      <c r="I58" s="3">
        <f t="shared" si="1"/>
        <v>28</v>
      </c>
      <c r="J58" s="3">
        <f t="shared" si="2"/>
        <v>20</v>
      </c>
      <c r="K58" t="str">
        <f t="shared" si="3"/>
        <v>2012</v>
      </c>
      <c r="L58" t="str">
        <f t="shared" si="4"/>
        <v>02</v>
      </c>
      <c r="M58" t="str">
        <f t="shared" si="5"/>
        <v>26</v>
      </c>
    </row>
    <row r="59" spans="1:13" x14ac:dyDescent="0.25">
      <c r="A59" s="1" t="s">
        <v>2</v>
      </c>
      <c r="B59" t="s">
        <v>3</v>
      </c>
      <c r="C59">
        <v>20120227</v>
      </c>
      <c r="D59">
        <v>172</v>
      </c>
      <c r="E59">
        <v>50</v>
      </c>
      <c r="F59" s="2">
        <f t="shared" si="0"/>
        <v>17.2</v>
      </c>
      <c r="G59" s="2">
        <f t="shared" si="0"/>
        <v>5</v>
      </c>
      <c r="H59" s="3">
        <f t="shared" si="1"/>
        <v>63</v>
      </c>
      <c r="I59" s="3">
        <f t="shared" si="1"/>
        <v>41</v>
      </c>
      <c r="J59" s="3">
        <f t="shared" si="2"/>
        <v>13</v>
      </c>
      <c r="K59" t="str">
        <f t="shared" si="3"/>
        <v>2012</v>
      </c>
      <c r="L59" t="str">
        <f t="shared" si="4"/>
        <v>02</v>
      </c>
      <c r="M59" t="str">
        <f t="shared" si="5"/>
        <v>27</v>
      </c>
    </row>
    <row r="60" spans="1:13" x14ac:dyDescent="0.25">
      <c r="A60" s="1" t="s">
        <v>2</v>
      </c>
      <c r="B60" t="s">
        <v>3</v>
      </c>
      <c r="C60">
        <v>20120228</v>
      </c>
      <c r="D60">
        <v>211</v>
      </c>
      <c r="E60">
        <v>17</v>
      </c>
      <c r="F60" s="2">
        <f t="shared" si="0"/>
        <v>21.1</v>
      </c>
      <c r="G60" s="2">
        <f t="shared" si="0"/>
        <v>1.7</v>
      </c>
      <c r="H60" s="3">
        <f t="shared" si="1"/>
        <v>70</v>
      </c>
      <c r="I60" s="3">
        <f t="shared" si="1"/>
        <v>35</v>
      </c>
      <c r="J60" s="3">
        <f t="shared" si="2"/>
        <v>12</v>
      </c>
      <c r="K60" t="str">
        <f t="shared" si="3"/>
        <v>2012</v>
      </c>
      <c r="L60" t="str">
        <f t="shared" si="4"/>
        <v>02</v>
      </c>
      <c r="M60" t="str">
        <f t="shared" si="5"/>
        <v>28</v>
      </c>
    </row>
    <row r="61" spans="1:13" x14ac:dyDescent="0.25">
      <c r="A61" s="1" t="s">
        <v>2</v>
      </c>
      <c r="B61" t="s">
        <v>3</v>
      </c>
      <c r="C61">
        <v>20120229</v>
      </c>
      <c r="D61">
        <v>211</v>
      </c>
      <c r="E61">
        <v>89</v>
      </c>
      <c r="F61" s="2">
        <f t="shared" si="0"/>
        <v>21.1</v>
      </c>
      <c r="G61" s="2">
        <f t="shared" si="0"/>
        <v>8.9</v>
      </c>
      <c r="H61" s="3">
        <f t="shared" si="1"/>
        <v>70</v>
      </c>
      <c r="I61" s="3">
        <f t="shared" si="1"/>
        <v>48</v>
      </c>
      <c r="J61" s="3">
        <f t="shared" si="2"/>
        <v>6</v>
      </c>
      <c r="K61" t="str">
        <f t="shared" si="3"/>
        <v>2012</v>
      </c>
      <c r="L61" t="str">
        <f t="shared" si="4"/>
        <v>02</v>
      </c>
      <c r="M61" t="str">
        <f t="shared" si="5"/>
        <v>29</v>
      </c>
    </row>
    <row r="62" spans="1:13" x14ac:dyDescent="0.25">
      <c r="A62" s="1" t="s">
        <v>2</v>
      </c>
      <c r="B62" t="s">
        <v>3</v>
      </c>
      <c r="C62">
        <v>20120301</v>
      </c>
      <c r="D62">
        <v>194</v>
      </c>
      <c r="E62">
        <v>22</v>
      </c>
      <c r="F62" s="2">
        <f t="shared" si="0"/>
        <v>19.399999999999999</v>
      </c>
      <c r="G62" s="2">
        <f t="shared" si="0"/>
        <v>2.2000000000000002</v>
      </c>
      <c r="H62" s="3">
        <f t="shared" si="1"/>
        <v>67</v>
      </c>
      <c r="I62" s="3">
        <f t="shared" si="1"/>
        <v>36</v>
      </c>
      <c r="J62" s="3">
        <f t="shared" si="2"/>
        <v>13</v>
      </c>
      <c r="K62" t="str">
        <f t="shared" si="3"/>
        <v>2012</v>
      </c>
      <c r="L62" t="str">
        <f t="shared" si="4"/>
        <v>03</v>
      </c>
      <c r="M62" t="str">
        <f t="shared" si="5"/>
        <v>01</v>
      </c>
    </row>
    <row r="63" spans="1:13" x14ac:dyDescent="0.25">
      <c r="A63" s="1" t="s">
        <v>2</v>
      </c>
      <c r="B63" t="s">
        <v>3</v>
      </c>
      <c r="C63">
        <v>20120302</v>
      </c>
      <c r="D63">
        <v>267</v>
      </c>
      <c r="E63">
        <v>22</v>
      </c>
      <c r="F63" s="2">
        <f t="shared" si="0"/>
        <v>26.7</v>
      </c>
      <c r="G63" s="2">
        <f t="shared" si="0"/>
        <v>2.2000000000000002</v>
      </c>
      <c r="H63" s="3">
        <f t="shared" si="1"/>
        <v>80</v>
      </c>
      <c r="I63" s="3">
        <f t="shared" si="1"/>
        <v>36</v>
      </c>
      <c r="J63" s="3">
        <f t="shared" si="2"/>
        <v>7</v>
      </c>
      <c r="K63" t="str">
        <f t="shared" si="3"/>
        <v>2012</v>
      </c>
      <c r="L63" t="str">
        <f t="shared" si="4"/>
        <v>03</v>
      </c>
      <c r="M63" t="str">
        <f t="shared" si="5"/>
        <v>02</v>
      </c>
    </row>
    <row r="64" spans="1:13" x14ac:dyDescent="0.25">
      <c r="A64" s="1" t="s">
        <v>2</v>
      </c>
      <c r="B64" t="s">
        <v>3</v>
      </c>
      <c r="C64">
        <v>20120303</v>
      </c>
      <c r="D64">
        <v>117</v>
      </c>
      <c r="E64">
        <v>-17</v>
      </c>
      <c r="F64" s="2">
        <f t="shared" si="0"/>
        <v>11.7</v>
      </c>
      <c r="G64" s="2">
        <f t="shared" si="0"/>
        <v>-1.7</v>
      </c>
      <c r="H64" s="3">
        <f t="shared" si="1"/>
        <v>53</v>
      </c>
      <c r="I64" s="3">
        <f t="shared" si="1"/>
        <v>29</v>
      </c>
      <c r="J64" s="3">
        <f t="shared" si="2"/>
        <v>24</v>
      </c>
      <c r="K64" t="str">
        <f t="shared" si="3"/>
        <v>2012</v>
      </c>
      <c r="L64" t="str">
        <f t="shared" si="4"/>
        <v>03</v>
      </c>
      <c r="M64" t="str">
        <f t="shared" si="5"/>
        <v>03</v>
      </c>
    </row>
    <row r="65" spans="1:13" x14ac:dyDescent="0.25">
      <c r="A65" s="1" t="s">
        <v>2</v>
      </c>
      <c r="B65" t="s">
        <v>3</v>
      </c>
      <c r="C65">
        <v>20120304</v>
      </c>
      <c r="D65">
        <v>128</v>
      </c>
      <c r="E65">
        <v>-28</v>
      </c>
      <c r="F65" s="2">
        <f t="shared" si="0"/>
        <v>12.8</v>
      </c>
      <c r="G65" s="2">
        <f t="shared" si="0"/>
        <v>-2.8</v>
      </c>
      <c r="H65" s="3">
        <f t="shared" si="1"/>
        <v>55</v>
      </c>
      <c r="I65" s="3">
        <f t="shared" si="1"/>
        <v>27</v>
      </c>
      <c r="J65" s="3">
        <f t="shared" si="2"/>
        <v>24</v>
      </c>
      <c r="K65" t="str">
        <f t="shared" si="3"/>
        <v>2012</v>
      </c>
      <c r="L65" t="str">
        <f t="shared" si="4"/>
        <v>03</v>
      </c>
      <c r="M65" t="str">
        <f t="shared" si="5"/>
        <v>04</v>
      </c>
    </row>
    <row r="66" spans="1:13" x14ac:dyDescent="0.25">
      <c r="A66" s="1" t="s">
        <v>2</v>
      </c>
      <c r="B66" t="s">
        <v>3</v>
      </c>
      <c r="C66">
        <v>20120305</v>
      </c>
      <c r="D66">
        <v>94</v>
      </c>
      <c r="E66">
        <v>6</v>
      </c>
      <c r="F66" s="2">
        <f t="shared" si="0"/>
        <v>9.4</v>
      </c>
      <c r="G66" s="2">
        <f t="shared" si="0"/>
        <v>0.6</v>
      </c>
      <c r="H66" s="3">
        <f t="shared" si="1"/>
        <v>49</v>
      </c>
      <c r="I66" s="3">
        <f t="shared" si="1"/>
        <v>33</v>
      </c>
      <c r="J66" s="3">
        <f t="shared" si="2"/>
        <v>24</v>
      </c>
      <c r="K66" t="str">
        <f t="shared" si="3"/>
        <v>2012</v>
      </c>
      <c r="L66" t="str">
        <f t="shared" si="4"/>
        <v>03</v>
      </c>
      <c r="M66" t="str">
        <f t="shared" si="5"/>
        <v>05</v>
      </c>
    </row>
    <row r="67" spans="1:13" x14ac:dyDescent="0.25">
      <c r="A67" s="1" t="s">
        <v>2</v>
      </c>
      <c r="B67" t="s">
        <v>3</v>
      </c>
      <c r="C67">
        <v>20120306</v>
      </c>
      <c r="D67">
        <v>211</v>
      </c>
      <c r="E67">
        <v>17</v>
      </c>
      <c r="F67" s="2">
        <f t="shared" ref="F67:G130" si="6">+D67/10</f>
        <v>21.1</v>
      </c>
      <c r="G67" s="2">
        <f t="shared" si="6"/>
        <v>1.7</v>
      </c>
      <c r="H67" s="3">
        <f t="shared" ref="H67:I130" si="7">ROUND((9/5*F67)+32,0)</f>
        <v>70</v>
      </c>
      <c r="I67" s="3">
        <f t="shared" si="7"/>
        <v>35</v>
      </c>
      <c r="J67" s="3">
        <f t="shared" ref="J67:J130" si="8">IF(65-((H67+I67)/2)&gt;0,ROUNDDOWN(65-((H67+I67)/2),0),0)</f>
        <v>12</v>
      </c>
      <c r="K67" t="str">
        <f t="shared" ref="K67:K130" si="9">LEFT(C67,4)</f>
        <v>2012</v>
      </c>
      <c r="L67" t="str">
        <f t="shared" ref="L67:L130" si="10">MID(C67,5,2)</f>
        <v>03</v>
      </c>
      <c r="M67" t="str">
        <f t="shared" ref="M67:M130" si="11">RIGHT(C67,2)</f>
        <v>06</v>
      </c>
    </row>
    <row r="68" spans="1:13" x14ac:dyDescent="0.25">
      <c r="A68" s="1" t="s">
        <v>2</v>
      </c>
      <c r="B68" t="s">
        <v>3</v>
      </c>
      <c r="C68">
        <v>20120307</v>
      </c>
      <c r="D68">
        <v>222</v>
      </c>
      <c r="E68">
        <v>106</v>
      </c>
      <c r="F68" s="2">
        <f t="shared" si="6"/>
        <v>22.2</v>
      </c>
      <c r="G68" s="2">
        <f t="shared" si="6"/>
        <v>10.6</v>
      </c>
      <c r="H68" s="3">
        <f t="shared" si="7"/>
        <v>72</v>
      </c>
      <c r="I68" s="3">
        <f t="shared" si="7"/>
        <v>51</v>
      </c>
      <c r="J68" s="3">
        <f t="shared" si="8"/>
        <v>3</v>
      </c>
      <c r="K68" t="str">
        <f t="shared" si="9"/>
        <v>2012</v>
      </c>
      <c r="L68" t="str">
        <f t="shared" si="10"/>
        <v>03</v>
      </c>
      <c r="M68" t="str">
        <f t="shared" si="11"/>
        <v>07</v>
      </c>
    </row>
    <row r="69" spans="1:13" x14ac:dyDescent="0.25">
      <c r="A69" s="1" t="s">
        <v>2</v>
      </c>
      <c r="B69" t="s">
        <v>3</v>
      </c>
      <c r="C69">
        <v>20120308</v>
      </c>
      <c r="D69">
        <v>200</v>
      </c>
      <c r="E69">
        <v>28</v>
      </c>
      <c r="F69" s="2">
        <f t="shared" si="6"/>
        <v>20</v>
      </c>
      <c r="G69" s="2">
        <f t="shared" si="6"/>
        <v>2.8</v>
      </c>
      <c r="H69" s="3">
        <f t="shared" si="7"/>
        <v>68</v>
      </c>
      <c r="I69" s="3">
        <f t="shared" si="7"/>
        <v>37</v>
      </c>
      <c r="J69" s="3">
        <f t="shared" si="8"/>
        <v>12</v>
      </c>
      <c r="K69" t="str">
        <f t="shared" si="9"/>
        <v>2012</v>
      </c>
      <c r="L69" t="str">
        <f t="shared" si="10"/>
        <v>03</v>
      </c>
      <c r="M69" t="str">
        <f t="shared" si="11"/>
        <v>08</v>
      </c>
    </row>
    <row r="70" spans="1:13" x14ac:dyDescent="0.25">
      <c r="A70" s="1" t="s">
        <v>2</v>
      </c>
      <c r="B70" t="s">
        <v>3</v>
      </c>
      <c r="C70">
        <v>20120309</v>
      </c>
      <c r="D70">
        <v>156</v>
      </c>
      <c r="E70">
        <v>17</v>
      </c>
      <c r="F70" s="2">
        <f t="shared" si="6"/>
        <v>15.6</v>
      </c>
      <c r="G70" s="2">
        <f t="shared" si="6"/>
        <v>1.7</v>
      </c>
      <c r="H70" s="3">
        <f t="shared" si="7"/>
        <v>60</v>
      </c>
      <c r="I70" s="3">
        <f t="shared" si="7"/>
        <v>35</v>
      </c>
      <c r="J70" s="3">
        <f t="shared" si="8"/>
        <v>17</v>
      </c>
      <c r="K70" t="str">
        <f t="shared" si="9"/>
        <v>2012</v>
      </c>
      <c r="L70" t="str">
        <f t="shared" si="10"/>
        <v>03</v>
      </c>
      <c r="M70" t="str">
        <f t="shared" si="11"/>
        <v>09</v>
      </c>
    </row>
    <row r="71" spans="1:13" x14ac:dyDescent="0.25">
      <c r="A71" s="1" t="s">
        <v>2</v>
      </c>
      <c r="B71" t="s">
        <v>3</v>
      </c>
      <c r="C71">
        <v>20120310</v>
      </c>
      <c r="D71">
        <v>161</v>
      </c>
      <c r="E71">
        <v>-6</v>
      </c>
      <c r="F71" s="2">
        <f t="shared" si="6"/>
        <v>16.100000000000001</v>
      </c>
      <c r="G71" s="2">
        <f t="shared" si="6"/>
        <v>-0.6</v>
      </c>
      <c r="H71" s="3">
        <f t="shared" si="7"/>
        <v>61</v>
      </c>
      <c r="I71" s="3">
        <f t="shared" si="7"/>
        <v>31</v>
      </c>
      <c r="J71" s="3">
        <f t="shared" si="8"/>
        <v>19</v>
      </c>
      <c r="K71" t="str">
        <f t="shared" si="9"/>
        <v>2012</v>
      </c>
      <c r="L71" t="str">
        <f t="shared" si="10"/>
        <v>03</v>
      </c>
      <c r="M71" t="str">
        <f t="shared" si="11"/>
        <v>10</v>
      </c>
    </row>
    <row r="72" spans="1:13" x14ac:dyDescent="0.25">
      <c r="A72" s="1" t="s">
        <v>2</v>
      </c>
      <c r="B72" t="s">
        <v>3</v>
      </c>
      <c r="C72">
        <v>20120311</v>
      </c>
      <c r="D72">
        <v>183</v>
      </c>
      <c r="E72">
        <v>33</v>
      </c>
      <c r="F72" s="2">
        <f t="shared" si="6"/>
        <v>18.3</v>
      </c>
      <c r="G72" s="2">
        <f t="shared" si="6"/>
        <v>3.3</v>
      </c>
      <c r="H72" s="3">
        <f t="shared" si="7"/>
        <v>65</v>
      </c>
      <c r="I72" s="3">
        <f t="shared" si="7"/>
        <v>38</v>
      </c>
      <c r="J72" s="3">
        <f t="shared" si="8"/>
        <v>13</v>
      </c>
      <c r="K72" t="str">
        <f t="shared" si="9"/>
        <v>2012</v>
      </c>
      <c r="L72" t="str">
        <f t="shared" si="10"/>
        <v>03</v>
      </c>
      <c r="M72" t="str">
        <f t="shared" si="11"/>
        <v>11</v>
      </c>
    </row>
    <row r="73" spans="1:13" x14ac:dyDescent="0.25">
      <c r="A73" s="1" t="s">
        <v>2</v>
      </c>
      <c r="B73" t="s">
        <v>3</v>
      </c>
      <c r="C73">
        <v>20120312</v>
      </c>
      <c r="D73">
        <v>239</v>
      </c>
      <c r="E73">
        <v>156</v>
      </c>
      <c r="F73" s="2">
        <f t="shared" si="6"/>
        <v>23.9</v>
      </c>
      <c r="G73" s="2">
        <f t="shared" si="6"/>
        <v>15.6</v>
      </c>
      <c r="H73" s="3">
        <f t="shared" si="7"/>
        <v>75</v>
      </c>
      <c r="I73" s="3">
        <f t="shared" si="7"/>
        <v>60</v>
      </c>
      <c r="J73" s="3">
        <f t="shared" si="8"/>
        <v>0</v>
      </c>
      <c r="K73" t="str">
        <f t="shared" si="9"/>
        <v>2012</v>
      </c>
      <c r="L73" t="str">
        <f t="shared" si="10"/>
        <v>03</v>
      </c>
      <c r="M73" t="str">
        <f t="shared" si="11"/>
        <v>12</v>
      </c>
    </row>
    <row r="74" spans="1:13" x14ac:dyDescent="0.25">
      <c r="A74" s="1" t="s">
        <v>2</v>
      </c>
      <c r="B74" t="s">
        <v>3</v>
      </c>
      <c r="C74">
        <v>20120313</v>
      </c>
      <c r="D74">
        <v>250</v>
      </c>
      <c r="E74">
        <v>133</v>
      </c>
      <c r="F74" s="2">
        <f t="shared" si="6"/>
        <v>25</v>
      </c>
      <c r="G74" s="2">
        <f t="shared" si="6"/>
        <v>13.3</v>
      </c>
      <c r="H74" s="3">
        <f t="shared" si="7"/>
        <v>77</v>
      </c>
      <c r="I74" s="3">
        <f t="shared" si="7"/>
        <v>56</v>
      </c>
      <c r="J74" s="3">
        <f t="shared" si="8"/>
        <v>0</v>
      </c>
      <c r="K74" t="str">
        <f t="shared" si="9"/>
        <v>2012</v>
      </c>
      <c r="L74" t="str">
        <f t="shared" si="10"/>
        <v>03</v>
      </c>
      <c r="M74" t="str">
        <f t="shared" si="11"/>
        <v>13</v>
      </c>
    </row>
    <row r="75" spans="1:13" x14ac:dyDescent="0.25">
      <c r="A75" s="1" t="s">
        <v>2</v>
      </c>
      <c r="B75" t="s">
        <v>3</v>
      </c>
      <c r="C75">
        <v>20120314</v>
      </c>
      <c r="D75">
        <v>278</v>
      </c>
      <c r="E75">
        <v>150</v>
      </c>
      <c r="F75" s="2">
        <f t="shared" si="6"/>
        <v>27.8</v>
      </c>
      <c r="G75" s="2">
        <f t="shared" si="6"/>
        <v>15</v>
      </c>
      <c r="H75" s="3">
        <f t="shared" si="7"/>
        <v>82</v>
      </c>
      <c r="I75" s="3">
        <f t="shared" si="7"/>
        <v>59</v>
      </c>
      <c r="J75" s="3">
        <f t="shared" si="8"/>
        <v>0</v>
      </c>
      <c r="K75" t="str">
        <f t="shared" si="9"/>
        <v>2012</v>
      </c>
      <c r="L75" t="str">
        <f t="shared" si="10"/>
        <v>03</v>
      </c>
      <c r="M75" t="str">
        <f t="shared" si="11"/>
        <v>14</v>
      </c>
    </row>
    <row r="76" spans="1:13" x14ac:dyDescent="0.25">
      <c r="A76" s="1" t="s">
        <v>2</v>
      </c>
      <c r="B76" t="s">
        <v>3</v>
      </c>
      <c r="C76">
        <v>20120315</v>
      </c>
      <c r="D76">
        <v>239</v>
      </c>
      <c r="E76">
        <v>156</v>
      </c>
      <c r="F76" s="2">
        <f t="shared" si="6"/>
        <v>23.9</v>
      </c>
      <c r="G76" s="2">
        <f t="shared" si="6"/>
        <v>15.6</v>
      </c>
      <c r="H76" s="3">
        <f t="shared" si="7"/>
        <v>75</v>
      </c>
      <c r="I76" s="3">
        <f t="shared" si="7"/>
        <v>60</v>
      </c>
      <c r="J76" s="3">
        <f t="shared" si="8"/>
        <v>0</v>
      </c>
      <c r="K76" t="str">
        <f t="shared" si="9"/>
        <v>2012</v>
      </c>
      <c r="L76" t="str">
        <f t="shared" si="10"/>
        <v>03</v>
      </c>
      <c r="M76" t="str">
        <f t="shared" si="11"/>
        <v>15</v>
      </c>
    </row>
    <row r="77" spans="1:13" x14ac:dyDescent="0.25">
      <c r="A77" s="1" t="s">
        <v>2</v>
      </c>
      <c r="B77" t="s">
        <v>3</v>
      </c>
      <c r="C77">
        <v>20120316</v>
      </c>
      <c r="D77">
        <v>239</v>
      </c>
      <c r="E77">
        <v>128</v>
      </c>
      <c r="F77" s="2">
        <f t="shared" si="6"/>
        <v>23.9</v>
      </c>
      <c r="G77" s="2">
        <f t="shared" si="6"/>
        <v>12.8</v>
      </c>
      <c r="H77" s="3">
        <f t="shared" si="7"/>
        <v>75</v>
      </c>
      <c r="I77" s="3">
        <f t="shared" si="7"/>
        <v>55</v>
      </c>
      <c r="J77" s="3">
        <f t="shared" si="8"/>
        <v>0</v>
      </c>
      <c r="K77" t="str">
        <f t="shared" si="9"/>
        <v>2012</v>
      </c>
      <c r="L77" t="str">
        <f t="shared" si="10"/>
        <v>03</v>
      </c>
      <c r="M77" t="str">
        <f t="shared" si="11"/>
        <v>16</v>
      </c>
    </row>
    <row r="78" spans="1:13" x14ac:dyDescent="0.25">
      <c r="A78" s="1" t="s">
        <v>2</v>
      </c>
      <c r="B78" t="s">
        <v>3</v>
      </c>
      <c r="C78">
        <v>20120317</v>
      </c>
      <c r="D78">
        <v>250</v>
      </c>
      <c r="E78">
        <v>133</v>
      </c>
      <c r="F78" s="2">
        <f t="shared" si="6"/>
        <v>25</v>
      </c>
      <c r="G78" s="2">
        <f t="shared" si="6"/>
        <v>13.3</v>
      </c>
      <c r="H78" s="3">
        <f t="shared" si="7"/>
        <v>77</v>
      </c>
      <c r="I78" s="3">
        <f t="shared" si="7"/>
        <v>56</v>
      </c>
      <c r="J78" s="3">
        <f t="shared" si="8"/>
        <v>0</v>
      </c>
      <c r="K78" t="str">
        <f t="shared" si="9"/>
        <v>2012</v>
      </c>
      <c r="L78" t="str">
        <f t="shared" si="10"/>
        <v>03</v>
      </c>
      <c r="M78" t="str">
        <f t="shared" si="11"/>
        <v>17</v>
      </c>
    </row>
    <row r="79" spans="1:13" x14ac:dyDescent="0.25">
      <c r="A79" s="1" t="s">
        <v>2</v>
      </c>
      <c r="B79" t="s">
        <v>3</v>
      </c>
      <c r="C79">
        <v>20120318</v>
      </c>
      <c r="D79">
        <v>267</v>
      </c>
      <c r="E79">
        <v>139</v>
      </c>
      <c r="F79" s="2">
        <f t="shared" si="6"/>
        <v>26.7</v>
      </c>
      <c r="G79" s="2">
        <f t="shared" si="6"/>
        <v>13.9</v>
      </c>
      <c r="H79" s="3">
        <f t="shared" si="7"/>
        <v>80</v>
      </c>
      <c r="I79" s="3">
        <f t="shared" si="7"/>
        <v>57</v>
      </c>
      <c r="J79" s="3">
        <f t="shared" si="8"/>
        <v>0</v>
      </c>
      <c r="K79" t="str">
        <f t="shared" si="9"/>
        <v>2012</v>
      </c>
      <c r="L79" t="str">
        <f t="shared" si="10"/>
        <v>03</v>
      </c>
      <c r="M79" t="str">
        <f t="shared" si="11"/>
        <v>18</v>
      </c>
    </row>
    <row r="80" spans="1:13" x14ac:dyDescent="0.25">
      <c r="A80" s="1" t="s">
        <v>2</v>
      </c>
      <c r="B80" t="s">
        <v>3</v>
      </c>
      <c r="C80">
        <v>20120319</v>
      </c>
      <c r="D80">
        <v>272</v>
      </c>
      <c r="E80">
        <v>189</v>
      </c>
      <c r="F80" s="2">
        <f t="shared" si="6"/>
        <v>27.2</v>
      </c>
      <c r="G80" s="2">
        <f t="shared" si="6"/>
        <v>18.899999999999999</v>
      </c>
      <c r="H80" s="3">
        <f t="shared" si="7"/>
        <v>81</v>
      </c>
      <c r="I80" s="3">
        <f t="shared" si="7"/>
        <v>66</v>
      </c>
      <c r="J80" s="3">
        <f t="shared" si="8"/>
        <v>0</v>
      </c>
      <c r="K80" t="str">
        <f t="shared" si="9"/>
        <v>2012</v>
      </c>
      <c r="L80" t="str">
        <f t="shared" si="10"/>
        <v>03</v>
      </c>
      <c r="M80" t="str">
        <f t="shared" si="11"/>
        <v>19</v>
      </c>
    </row>
    <row r="81" spans="1:13" x14ac:dyDescent="0.25">
      <c r="A81" s="1" t="s">
        <v>2</v>
      </c>
      <c r="B81" t="s">
        <v>3</v>
      </c>
      <c r="C81">
        <v>20120320</v>
      </c>
      <c r="D81">
        <v>283</v>
      </c>
      <c r="E81">
        <v>172</v>
      </c>
      <c r="F81" s="2">
        <f t="shared" si="6"/>
        <v>28.3</v>
      </c>
      <c r="G81" s="2">
        <f t="shared" si="6"/>
        <v>17.2</v>
      </c>
      <c r="H81" s="3">
        <f t="shared" si="7"/>
        <v>83</v>
      </c>
      <c r="I81" s="3">
        <f t="shared" si="7"/>
        <v>63</v>
      </c>
      <c r="J81" s="3">
        <f t="shared" si="8"/>
        <v>0</v>
      </c>
      <c r="K81" t="str">
        <f t="shared" si="9"/>
        <v>2012</v>
      </c>
      <c r="L81" t="str">
        <f t="shared" si="10"/>
        <v>03</v>
      </c>
      <c r="M81" t="str">
        <f t="shared" si="11"/>
        <v>20</v>
      </c>
    </row>
    <row r="82" spans="1:13" x14ac:dyDescent="0.25">
      <c r="A82" s="1" t="s">
        <v>2</v>
      </c>
      <c r="B82" t="s">
        <v>3</v>
      </c>
      <c r="C82">
        <v>20120321</v>
      </c>
      <c r="D82">
        <v>267</v>
      </c>
      <c r="E82">
        <v>178</v>
      </c>
      <c r="F82" s="2">
        <f t="shared" si="6"/>
        <v>26.7</v>
      </c>
      <c r="G82" s="2">
        <f t="shared" si="6"/>
        <v>17.8</v>
      </c>
      <c r="H82" s="3">
        <f t="shared" si="7"/>
        <v>80</v>
      </c>
      <c r="I82" s="3">
        <f t="shared" si="7"/>
        <v>64</v>
      </c>
      <c r="J82" s="3">
        <f t="shared" si="8"/>
        <v>0</v>
      </c>
      <c r="K82" t="str">
        <f t="shared" si="9"/>
        <v>2012</v>
      </c>
      <c r="L82" t="str">
        <f t="shared" si="10"/>
        <v>03</v>
      </c>
      <c r="M82" t="str">
        <f t="shared" si="11"/>
        <v>21</v>
      </c>
    </row>
    <row r="83" spans="1:13" x14ac:dyDescent="0.25">
      <c r="A83" s="1" t="s">
        <v>2</v>
      </c>
      <c r="B83" t="s">
        <v>3</v>
      </c>
      <c r="C83">
        <v>20120322</v>
      </c>
      <c r="D83">
        <v>217</v>
      </c>
      <c r="E83">
        <v>139</v>
      </c>
      <c r="F83" s="2">
        <f t="shared" si="6"/>
        <v>21.7</v>
      </c>
      <c r="G83" s="2">
        <f t="shared" si="6"/>
        <v>13.9</v>
      </c>
      <c r="H83" s="3">
        <f t="shared" si="7"/>
        <v>71</v>
      </c>
      <c r="I83" s="3">
        <f t="shared" si="7"/>
        <v>57</v>
      </c>
      <c r="J83" s="3">
        <f t="shared" si="8"/>
        <v>1</v>
      </c>
      <c r="K83" t="str">
        <f t="shared" si="9"/>
        <v>2012</v>
      </c>
      <c r="L83" t="str">
        <f t="shared" si="10"/>
        <v>03</v>
      </c>
      <c r="M83" t="str">
        <f t="shared" si="11"/>
        <v>22</v>
      </c>
    </row>
    <row r="84" spans="1:13" x14ac:dyDescent="0.25">
      <c r="A84" s="1" t="s">
        <v>2</v>
      </c>
      <c r="B84" t="s">
        <v>3</v>
      </c>
      <c r="C84">
        <v>20120323</v>
      </c>
      <c r="D84">
        <v>206</v>
      </c>
      <c r="E84">
        <v>100</v>
      </c>
      <c r="F84" s="2">
        <f t="shared" si="6"/>
        <v>20.6</v>
      </c>
      <c r="G84" s="2">
        <f t="shared" si="6"/>
        <v>10</v>
      </c>
      <c r="H84" s="3">
        <f t="shared" si="7"/>
        <v>69</v>
      </c>
      <c r="I84" s="3">
        <f t="shared" si="7"/>
        <v>50</v>
      </c>
      <c r="J84" s="3">
        <f t="shared" si="8"/>
        <v>5</v>
      </c>
      <c r="K84" t="str">
        <f t="shared" si="9"/>
        <v>2012</v>
      </c>
      <c r="L84" t="str">
        <f t="shared" si="10"/>
        <v>03</v>
      </c>
      <c r="M84" t="str">
        <f t="shared" si="11"/>
        <v>23</v>
      </c>
    </row>
    <row r="85" spans="1:13" x14ac:dyDescent="0.25">
      <c r="A85" s="1" t="s">
        <v>2</v>
      </c>
      <c r="B85" t="s">
        <v>3</v>
      </c>
      <c r="C85">
        <v>20120324</v>
      </c>
      <c r="D85">
        <v>200</v>
      </c>
      <c r="E85">
        <v>94</v>
      </c>
      <c r="F85" s="2">
        <f t="shared" si="6"/>
        <v>20</v>
      </c>
      <c r="G85" s="2">
        <f t="shared" si="6"/>
        <v>9.4</v>
      </c>
      <c r="H85" s="3">
        <f t="shared" si="7"/>
        <v>68</v>
      </c>
      <c r="I85" s="3">
        <f t="shared" si="7"/>
        <v>49</v>
      </c>
      <c r="J85" s="3">
        <f t="shared" si="8"/>
        <v>6</v>
      </c>
      <c r="K85" t="str">
        <f t="shared" si="9"/>
        <v>2012</v>
      </c>
      <c r="L85" t="str">
        <f t="shared" si="10"/>
        <v>03</v>
      </c>
      <c r="M85" t="str">
        <f t="shared" si="11"/>
        <v>24</v>
      </c>
    </row>
    <row r="86" spans="1:13" x14ac:dyDescent="0.25">
      <c r="A86" s="1" t="s">
        <v>2</v>
      </c>
      <c r="B86" t="s">
        <v>3</v>
      </c>
      <c r="C86">
        <v>20120325</v>
      </c>
      <c r="D86">
        <v>206</v>
      </c>
      <c r="E86">
        <v>100</v>
      </c>
      <c r="F86" s="2">
        <f t="shared" si="6"/>
        <v>20.6</v>
      </c>
      <c r="G86" s="2">
        <f t="shared" si="6"/>
        <v>10</v>
      </c>
      <c r="H86" s="3">
        <f t="shared" si="7"/>
        <v>69</v>
      </c>
      <c r="I86" s="3">
        <f t="shared" si="7"/>
        <v>50</v>
      </c>
      <c r="J86" s="3">
        <f t="shared" si="8"/>
        <v>5</v>
      </c>
      <c r="K86" t="str">
        <f t="shared" si="9"/>
        <v>2012</v>
      </c>
      <c r="L86" t="str">
        <f t="shared" si="10"/>
        <v>03</v>
      </c>
      <c r="M86" t="str">
        <f t="shared" si="11"/>
        <v>25</v>
      </c>
    </row>
    <row r="87" spans="1:13" x14ac:dyDescent="0.25">
      <c r="A87" s="1" t="s">
        <v>2</v>
      </c>
      <c r="B87" t="s">
        <v>3</v>
      </c>
      <c r="C87">
        <v>20120326</v>
      </c>
      <c r="D87">
        <v>250</v>
      </c>
      <c r="E87">
        <v>83</v>
      </c>
      <c r="F87" s="2">
        <f t="shared" si="6"/>
        <v>25</v>
      </c>
      <c r="G87" s="2">
        <f t="shared" si="6"/>
        <v>8.3000000000000007</v>
      </c>
      <c r="H87" s="3">
        <f t="shared" si="7"/>
        <v>77</v>
      </c>
      <c r="I87" s="3">
        <f t="shared" si="7"/>
        <v>47</v>
      </c>
      <c r="J87" s="3">
        <f t="shared" si="8"/>
        <v>3</v>
      </c>
      <c r="K87" t="str">
        <f t="shared" si="9"/>
        <v>2012</v>
      </c>
      <c r="L87" t="str">
        <f t="shared" si="10"/>
        <v>03</v>
      </c>
      <c r="M87" t="str">
        <f t="shared" si="11"/>
        <v>26</v>
      </c>
    </row>
    <row r="88" spans="1:13" x14ac:dyDescent="0.25">
      <c r="A88" s="1" t="s">
        <v>2</v>
      </c>
      <c r="B88" t="s">
        <v>3</v>
      </c>
      <c r="C88">
        <v>20120327</v>
      </c>
      <c r="D88">
        <v>256</v>
      </c>
      <c r="E88">
        <v>100</v>
      </c>
      <c r="F88" s="2">
        <f t="shared" si="6"/>
        <v>25.6</v>
      </c>
      <c r="G88" s="2">
        <f t="shared" si="6"/>
        <v>10</v>
      </c>
      <c r="H88" s="3">
        <f t="shared" si="7"/>
        <v>78</v>
      </c>
      <c r="I88" s="3">
        <f t="shared" si="7"/>
        <v>50</v>
      </c>
      <c r="J88" s="3">
        <f t="shared" si="8"/>
        <v>1</v>
      </c>
      <c r="K88" t="str">
        <f t="shared" si="9"/>
        <v>2012</v>
      </c>
      <c r="L88" t="str">
        <f t="shared" si="10"/>
        <v>03</v>
      </c>
      <c r="M88" t="str">
        <f t="shared" si="11"/>
        <v>27</v>
      </c>
    </row>
    <row r="89" spans="1:13" x14ac:dyDescent="0.25">
      <c r="A89" s="1" t="s">
        <v>2</v>
      </c>
      <c r="B89" t="s">
        <v>3</v>
      </c>
      <c r="C89">
        <v>20120328</v>
      </c>
      <c r="D89">
        <v>278</v>
      </c>
      <c r="E89">
        <v>144</v>
      </c>
      <c r="F89" s="2">
        <f t="shared" si="6"/>
        <v>27.8</v>
      </c>
      <c r="G89" s="2">
        <f t="shared" si="6"/>
        <v>14.4</v>
      </c>
      <c r="H89" s="3">
        <f t="shared" si="7"/>
        <v>82</v>
      </c>
      <c r="I89" s="3">
        <f t="shared" si="7"/>
        <v>58</v>
      </c>
      <c r="J89" s="3">
        <f t="shared" si="8"/>
        <v>0</v>
      </c>
      <c r="K89" t="str">
        <f t="shared" si="9"/>
        <v>2012</v>
      </c>
      <c r="L89" t="str">
        <f t="shared" si="10"/>
        <v>03</v>
      </c>
      <c r="M89" t="str">
        <f t="shared" si="11"/>
        <v>28</v>
      </c>
    </row>
    <row r="90" spans="1:13" x14ac:dyDescent="0.25">
      <c r="A90" s="1" t="s">
        <v>2</v>
      </c>
      <c r="B90" t="s">
        <v>3</v>
      </c>
      <c r="C90">
        <v>20120329</v>
      </c>
      <c r="D90">
        <v>272</v>
      </c>
      <c r="E90">
        <v>139</v>
      </c>
      <c r="F90" s="2">
        <f t="shared" si="6"/>
        <v>27.2</v>
      </c>
      <c r="G90" s="2">
        <f t="shared" si="6"/>
        <v>13.9</v>
      </c>
      <c r="H90" s="3">
        <f t="shared" si="7"/>
        <v>81</v>
      </c>
      <c r="I90" s="3">
        <f t="shared" si="7"/>
        <v>57</v>
      </c>
      <c r="J90" s="3">
        <f t="shared" si="8"/>
        <v>0</v>
      </c>
      <c r="K90" t="str">
        <f t="shared" si="9"/>
        <v>2012</v>
      </c>
      <c r="L90" t="str">
        <f t="shared" si="10"/>
        <v>03</v>
      </c>
      <c r="M90" t="str">
        <f t="shared" si="11"/>
        <v>29</v>
      </c>
    </row>
    <row r="91" spans="1:13" x14ac:dyDescent="0.25">
      <c r="A91" s="1" t="s">
        <v>2</v>
      </c>
      <c r="B91" t="s">
        <v>3</v>
      </c>
      <c r="C91">
        <v>20120330</v>
      </c>
      <c r="D91">
        <v>250</v>
      </c>
      <c r="E91">
        <v>150</v>
      </c>
      <c r="F91" s="2">
        <f t="shared" si="6"/>
        <v>25</v>
      </c>
      <c r="G91" s="2">
        <f t="shared" si="6"/>
        <v>15</v>
      </c>
      <c r="H91" s="3">
        <f t="shared" si="7"/>
        <v>77</v>
      </c>
      <c r="I91" s="3">
        <f t="shared" si="7"/>
        <v>59</v>
      </c>
      <c r="J91" s="3">
        <f t="shared" si="8"/>
        <v>0</v>
      </c>
      <c r="K91" t="str">
        <f t="shared" si="9"/>
        <v>2012</v>
      </c>
      <c r="L91" t="str">
        <f t="shared" si="10"/>
        <v>03</v>
      </c>
      <c r="M91" t="str">
        <f t="shared" si="11"/>
        <v>30</v>
      </c>
    </row>
    <row r="92" spans="1:13" x14ac:dyDescent="0.25">
      <c r="A92" s="1" t="s">
        <v>2</v>
      </c>
      <c r="B92" t="s">
        <v>3</v>
      </c>
      <c r="C92">
        <v>20120331</v>
      </c>
      <c r="D92">
        <v>267</v>
      </c>
      <c r="E92">
        <v>139</v>
      </c>
      <c r="F92" s="2">
        <f t="shared" si="6"/>
        <v>26.7</v>
      </c>
      <c r="G92" s="2">
        <f t="shared" si="6"/>
        <v>13.9</v>
      </c>
      <c r="H92" s="3">
        <f t="shared" si="7"/>
        <v>80</v>
      </c>
      <c r="I92" s="3">
        <f t="shared" si="7"/>
        <v>57</v>
      </c>
      <c r="J92" s="3">
        <f t="shared" si="8"/>
        <v>0</v>
      </c>
      <c r="K92" t="str">
        <f t="shared" si="9"/>
        <v>2012</v>
      </c>
      <c r="L92" t="str">
        <f t="shared" si="10"/>
        <v>03</v>
      </c>
      <c r="M92" t="str">
        <f t="shared" si="11"/>
        <v>31</v>
      </c>
    </row>
    <row r="93" spans="1:13" x14ac:dyDescent="0.25">
      <c r="A93" s="1" t="s">
        <v>2</v>
      </c>
      <c r="B93" t="s">
        <v>3</v>
      </c>
      <c r="C93">
        <v>20120401</v>
      </c>
      <c r="D93">
        <v>294</v>
      </c>
      <c r="E93">
        <v>156</v>
      </c>
      <c r="F93" s="2">
        <f t="shared" si="6"/>
        <v>29.4</v>
      </c>
      <c r="G93" s="2">
        <f t="shared" si="6"/>
        <v>15.6</v>
      </c>
      <c r="H93" s="3">
        <f t="shared" si="7"/>
        <v>85</v>
      </c>
      <c r="I93" s="3">
        <f t="shared" si="7"/>
        <v>60</v>
      </c>
      <c r="J93" s="3">
        <f t="shared" si="8"/>
        <v>0</v>
      </c>
      <c r="K93" t="str">
        <f t="shared" si="9"/>
        <v>2012</v>
      </c>
      <c r="L93" t="str">
        <f t="shared" si="10"/>
        <v>04</v>
      </c>
      <c r="M93" t="str">
        <f t="shared" si="11"/>
        <v>01</v>
      </c>
    </row>
    <row r="94" spans="1:13" x14ac:dyDescent="0.25">
      <c r="A94" s="1" t="s">
        <v>2</v>
      </c>
      <c r="B94" t="s">
        <v>3</v>
      </c>
      <c r="C94">
        <v>20120402</v>
      </c>
      <c r="D94">
        <v>300</v>
      </c>
      <c r="E94">
        <v>172</v>
      </c>
      <c r="F94" s="2">
        <f t="shared" si="6"/>
        <v>30</v>
      </c>
      <c r="G94" s="2">
        <f t="shared" si="6"/>
        <v>17.2</v>
      </c>
      <c r="H94" s="3">
        <f t="shared" si="7"/>
        <v>86</v>
      </c>
      <c r="I94" s="3">
        <f t="shared" si="7"/>
        <v>63</v>
      </c>
      <c r="J94" s="3">
        <f t="shared" si="8"/>
        <v>0</v>
      </c>
      <c r="K94" t="str">
        <f t="shared" si="9"/>
        <v>2012</v>
      </c>
      <c r="L94" t="str">
        <f t="shared" si="10"/>
        <v>04</v>
      </c>
      <c r="M94" t="str">
        <f t="shared" si="11"/>
        <v>02</v>
      </c>
    </row>
    <row r="95" spans="1:13" x14ac:dyDescent="0.25">
      <c r="A95" s="1" t="s">
        <v>2</v>
      </c>
      <c r="B95" t="s">
        <v>3</v>
      </c>
      <c r="C95">
        <v>20120403</v>
      </c>
      <c r="D95">
        <v>261</v>
      </c>
      <c r="E95">
        <v>156</v>
      </c>
      <c r="F95" s="2">
        <f t="shared" si="6"/>
        <v>26.1</v>
      </c>
      <c r="G95" s="2">
        <f t="shared" si="6"/>
        <v>15.6</v>
      </c>
      <c r="H95" s="3">
        <f t="shared" si="7"/>
        <v>79</v>
      </c>
      <c r="I95" s="3">
        <f t="shared" si="7"/>
        <v>60</v>
      </c>
      <c r="J95" s="3">
        <f t="shared" si="8"/>
        <v>0</v>
      </c>
      <c r="K95" t="str">
        <f t="shared" si="9"/>
        <v>2012</v>
      </c>
      <c r="L95" t="str">
        <f t="shared" si="10"/>
        <v>04</v>
      </c>
      <c r="M95" t="str">
        <f t="shared" si="11"/>
        <v>03</v>
      </c>
    </row>
    <row r="96" spans="1:13" x14ac:dyDescent="0.25">
      <c r="A96" s="1" t="s">
        <v>2</v>
      </c>
      <c r="B96" t="s">
        <v>3</v>
      </c>
      <c r="C96">
        <v>20120404</v>
      </c>
      <c r="D96">
        <v>261</v>
      </c>
      <c r="E96">
        <v>161</v>
      </c>
      <c r="F96" s="2">
        <f t="shared" si="6"/>
        <v>26.1</v>
      </c>
      <c r="G96" s="2">
        <f t="shared" si="6"/>
        <v>16.100000000000001</v>
      </c>
      <c r="H96" s="3">
        <f t="shared" si="7"/>
        <v>79</v>
      </c>
      <c r="I96" s="3">
        <f t="shared" si="7"/>
        <v>61</v>
      </c>
      <c r="J96" s="3">
        <f t="shared" si="8"/>
        <v>0</v>
      </c>
      <c r="K96" t="str">
        <f t="shared" si="9"/>
        <v>2012</v>
      </c>
      <c r="L96" t="str">
        <f t="shared" si="10"/>
        <v>04</v>
      </c>
      <c r="M96" t="str">
        <f t="shared" si="11"/>
        <v>04</v>
      </c>
    </row>
    <row r="97" spans="1:13" x14ac:dyDescent="0.25">
      <c r="A97" s="1" t="s">
        <v>2</v>
      </c>
      <c r="B97" t="s">
        <v>3</v>
      </c>
      <c r="C97">
        <v>20120405</v>
      </c>
      <c r="D97">
        <v>178</v>
      </c>
      <c r="E97">
        <v>89</v>
      </c>
      <c r="F97" s="2">
        <f t="shared" si="6"/>
        <v>17.8</v>
      </c>
      <c r="G97" s="2">
        <f t="shared" si="6"/>
        <v>8.9</v>
      </c>
      <c r="H97" s="3">
        <f t="shared" si="7"/>
        <v>64</v>
      </c>
      <c r="I97" s="3">
        <f t="shared" si="7"/>
        <v>48</v>
      </c>
      <c r="J97" s="3">
        <f t="shared" si="8"/>
        <v>9</v>
      </c>
      <c r="K97" t="str">
        <f t="shared" si="9"/>
        <v>2012</v>
      </c>
      <c r="L97" t="str">
        <f t="shared" si="10"/>
        <v>04</v>
      </c>
      <c r="M97" t="str">
        <f t="shared" si="11"/>
        <v>05</v>
      </c>
    </row>
    <row r="98" spans="1:13" x14ac:dyDescent="0.25">
      <c r="A98" s="1" t="s">
        <v>2</v>
      </c>
      <c r="B98" t="s">
        <v>3</v>
      </c>
      <c r="C98">
        <v>20120406</v>
      </c>
      <c r="D98">
        <v>178</v>
      </c>
      <c r="E98">
        <v>39</v>
      </c>
      <c r="F98" s="2">
        <f t="shared" si="6"/>
        <v>17.8</v>
      </c>
      <c r="G98" s="2">
        <f t="shared" si="6"/>
        <v>3.9</v>
      </c>
      <c r="H98" s="3">
        <f t="shared" si="7"/>
        <v>64</v>
      </c>
      <c r="I98" s="3">
        <f t="shared" si="7"/>
        <v>39</v>
      </c>
      <c r="J98" s="3">
        <f t="shared" si="8"/>
        <v>13</v>
      </c>
      <c r="K98" t="str">
        <f t="shared" si="9"/>
        <v>2012</v>
      </c>
      <c r="L98" t="str">
        <f t="shared" si="10"/>
        <v>04</v>
      </c>
      <c r="M98" t="str">
        <f t="shared" si="11"/>
        <v>06</v>
      </c>
    </row>
    <row r="99" spans="1:13" x14ac:dyDescent="0.25">
      <c r="A99" s="1" t="s">
        <v>2</v>
      </c>
      <c r="B99" t="s">
        <v>3</v>
      </c>
      <c r="C99">
        <v>20120407</v>
      </c>
      <c r="D99">
        <v>222</v>
      </c>
      <c r="E99">
        <v>22</v>
      </c>
      <c r="F99" s="2">
        <f t="shared" si="6"/>
        <v>22.2</v>
      </c>
      <c r="G99" s="2">
        <f t="shared" si="6"/>
        <v>2.2000000000000002</v>
      </c>
      <c r="H99" s="3">
        <f t="shared" si="7"/>
        <v>72</v>
      </c>
      <c r="I99" s="3">
        <f t="shared" si="7"/>
        <v>36</v>
      </c>
      <c r="J99" s="3">
        <f t="shared" si="8"/>
        <v>11</v>
      </c>
      <c r="K99" t="str">
        <f t="shared" si="9"/>
        <v>2012</v>
      </c>
      <c r="L99" t="str">
        <f t="shared" si="10"/>
        <v>04</v>
      </c>
      <c r="M99" t="str">
        <f t="shared" si="11"/>
        <v>07</v>
      </c>
    </row>
    <row r="100" spans="1:13" x14ac:dyDescent="0.25">
      <c r="A100" s="1" t="s">
        <v>2</v>
      </c>
      <c r="B100" t="s">
        <v>3</v>
      </c>
      <c r="C100">
        <v>20120408</v>
      </c>
      <c r="D100">
        <v>211</v>
      </c>
      <c r="E100">
        <v>50</v>
      </c>
      <c r="F100" s="2">
        <f t="shared" si="6"/>
        <v>21.1</v>
      </c>
      <c r="G100" s="2">
        <f t="shared" si="6"/>
        <v>5</v>
      </c>
      <c r="H100" s="3">
        <f t="shared" si="7"/>
        <v>70</v>
      </c>
      <c r="I100" s="3">
        <f t="shared" si="7"/>
        <v>41</v>
      </c>
      <c r="J100" s="3">
        <f t="shared" si="8"/>
        <v>9</v>
      </c>
      <c r="K100" t="str">
        <f t="shared" si="9"/>
        <v>2012</v>
      </c>
      <c r="L100" t="str">
        <f t="shared" si="10"/>
        <v>04</v>
      </c>
      <c r="M100" t="str">
        <f t="shared" si="11"/>
        <v>08</v>
      </c>
    </row>
    <row r="101" spans="1:13" x14ac:dyDescent="0.25">
      <c r="A101" s="1" t="s">
        <v>2</v>
      </c>
      <c r="B101" t="s">
        <v>3</v>
      </c>
      <c r="C101">
        <v>20120409</v>
      </c>
      <c r="D101">
        <v>228</v>
      </c>
      <c r="E101">
        <v>28</v>
      </c>
      <c r="F101" s="2">
        <f t="shared" si="6"/>
        <v>22.8</v>
      </c>
      <c r="G101" s="2">
        <f t="shared" si="6"/>
        <v>2.8</v>
      </c>
      <c r="H101" s="3">
        <f t="shared" si="7"/>
        <v>73</v>
      </c>
      <c r="I101" s="3">
        <f t="shared" si="7"/>
        <v>37</v>
      </c>
      <c r="J101" s="3">
        <f t="shared" si="8"/>
        <v>10</v>
      </c>
      <c r="K101" t="str">
        <f t="shared" si="9"/>
        <v>2012</v>
      </c>
      <c r="L101" t="str">
        <f t="shared" si="10"/>
        <v>04</v>
      </c>
      <c r="M101" t="str">
        <f t="shared" si="11"/>
        <v>09</v>
      </c>
    </row>
    <row r="102" spans="1:13" x14ac:dyDescent="0.25">
      <c r="A102" s="1" t="s">
        <v>2</v>
      </c>
      <c r="B102" t="s">
        <v>3</v>
      </c>
      <c r="C102">
        <v>20120410</v>
      </c>
      <c r="D102">
        <v>178</v>
      </c>
      <c r="E102">
        <v>28</v>
      </c>
      <c r="F102" s="2">
        <f t="shared" si="6"/>
        <v>17.8</v>
      </c>
      <c r="G102" s="2">
        <f t="shared" si="6"/>
        <v>2.8</v>
      </c>
      <c r="H102" s="3">
        <f t="shared" si="7"/>
        <v>64</v>
      </c>
      <c r="I102" s="3">
        <f t="shared" si="7"/>
        <v>37</v>
      </c>
      <c r="J102" s="3">
        <f t="shared" si="8"/>
        <v>14</v>
      </c>
      <c r="K102" t="str">
        <f t="shared" si="9"/>
        <v>2012</v>
      </c>
      <c r="L102" t="str">
        <f t="shared" si="10"/>
        <v>04</v>
      </c>
      <c r="M102" t="str">
        <f t="shared" si="11"/>
        <v>10</v>
      </c>
    </row>
    <row r="103" spans="1:13" x14ac:dyDescent="0.25">
      <c r="A103" s="1" t="s">
        <v>2</v>
      </c>
      <c r="B103" t="s">
        <v>3</v>
      </c>
      <c r="C103">
        <v>20120411</v>
      </c>
      <c r="D103">
        <v>144</v>
      </c>
      <c r="E103">
        <v>6</v>
      </c>
      <c r="F103" s="2">
        <f t="shared" si="6"/>
        <v>14.4</v>
      </c>
      <c r="G103" s="2">
        <f t="shared" si="6"/>
        <v>0.6</v>
      </c>
      <c r="H103" s="3">
        <f t="shared" si="7"/>
        <v>58</v>
      </c>
      <c r="I103" s="3">
        <f t="shared" si="7"/>
        <v>33</v>
      </c>
      <c r="J103" s="3">
        <f t="shared" si="8"/>
        <v>19</v>
      </c>
      <c r="K103" t="str">
        <f t="shared" si="9"/>
        <v>2012</v>
      </c>
      <c r="L103" t="str">
        <f t="shared" si="10"/>
        <v>04</v>
      </c>
      <c r="M103" t="str">
        <f t="shared" si="11"/>
        <v>11</v>
      </c>
    </row>
    <row r="104" spans="1:13" x14ac:dyDescent="0.25">
      <c r="A104" s="1" t="s">
        <v>2</v>
      </c>
      <c r="B104" t="s">
        <v>3</v>
      </c>
      <c r="C104">
        <v>20120412</v>
      </c>
      <c r="D104">
        <v>178</v>
      </c>
      <c r="E104">
        <v>-11</v>
      </c>
      <c r="F104" s="2">
        <f t="shared" si="6"/>
        <v>17.8</v>
      </c>
      <c r="G104" s="2">
        <f t="shared" si="6"/>
        <v>-1.1000000000000001</v>
      </c>
      <c r="H104" s="3">
        <f t="shared" si="7"/>
        <v>64</v>
      </c>
      <c r="I104" s="3">
        <f t="shared" si="7"/>
        <v>30</v>
      </c>
      <c r="J104" s="3">
        <f t="shared" si="8"/>
        <v>18</v>
      </c>
      <c r="K104" t="str">
        <f t="shared" si="9"/>
        <v>2012</v>
      </c>
      <c r="L104" t="str">
        <f t="shared" si="10"/>
        <v>04</v>
      </c>
      <c r="M104" t="str">
        <f t="shared" si="11"/>
        <v>12</v>
      </c>
    </row>
    <row r="105" spans="1:13" x14ac:dyDescent="0.25">
      <c r="A105" s="1" t="s">
        <v>2</v>
      </c>
      <c r="B105" t="s">
        <v>3</v>
      </c>
      <c r="C105">
        <v>20120413</v>
      </c>
      <c r="D105">
        <v>194</v>
      </c>
      <c r="E105">
        <v>44</v>
      </c>
      <c r="F105" s="2">
        <f t="shared" si="6"/>
        <v>19.399999999999999</v>
      </c>
      <c r="G105" s="2">
        <f t="shared" si="6"/>
        <v>4.4000000000000004</v>
      </c>
      <c r="H105" s="3">
        <f t="shared" si="7"/>
        <v>67</v>
      </c>
      <c r="I105" s="3">
        <f t="shared" si="7"/>
        <v>40</v>
      </c>
      <c r="J105" s="3">
        <f t="shared" si="8"/>
        <v>11</v>
      </c>
      <c r="K105" t="str">
        <f t="shared" si="9"/>
        <v>2012</v>
      </c>
      <c r="L105" t="str">
        <f t="shared" si="10"/>
        <v>04</v>
      </c>
      <c r="M105" t="str">
        <f t="shared" si="11"/>
        <v>13</v>
      </c>
    </row>
    <row r="106" spans="1:13" x14ac:dyDescent="0.25">
      <c r="A106" s="1" t="s">
        <v>2</v>
      </c>
      <c r="B106" t="s">
        <v>3</v>
      </c>
      <c r="C106">
        <v>20120414</v>
      </c>
      <c r="D106">
        <v>267</v>
      </c>
      <c r="E106">
        <v>150</v>
      </c>
      <c r="F106" s="2">
        <f t="shared" si="6"/>
        <v>26.7</v>
      </c>
      <c r="G106" s="2">
        <f t="shared" si="6"/>
        <v>15</v>
      </c>
      <c r="H106" s="3">
        <f t="shared" si="7"/>
        <v>80</v>
      </c>
      <c r="I106" s="3">
        <f t="shared" si="7"/>
        <v>59</v>
      </c>
      <c r="J106" s="3">
        <f t="shared" si="8"/>
        <v>0</v>
      </c>
      <c r="K106" t="str">
        <f t="shared" si="9"/>
        <v>2012</v>
      </c>
      <c r="L106" t="str">
        <f t="shared" si="10"/>
        <v>04</v>
      </c>
      <c r="M106" t="str">
        <f t="shared" si="11"/>
        <v>14</v>
      </c>
    </row>
    <row r="107" spans="1:13" x14ac:dyDescent="0.25">
      <c r="A107" s="1" t="s">
        <v>2</v>
      </c>
      <c r="B107" t="s">
        <v>3</v>
      </c>
      <c r="C107">
        <v>20120415</v>
      </c>
      <c r="D107">
        <v>272</v>
      </c>
      <c r="E107">
        <v>167</v>
      </c>
      <c r="F107" s="2">
        <f t="shared" si="6"/>
        <v>27.2</v>
      </c>
      <c r="G107" s="2">
        <f t="shared" si="6"/>
        <v>16.7</v>
      </c>
      <c r="H107" s="3">
        <f t="shared" si="7"/>
        <v>81</v>
      </c>
      <c r="I107" s="3">
        <f t="shared" si="7"/>
        <v>62</v>
      </c>
      <c r="J107" s="3">
        <f t="shared" si="8"/>
        <v>0</v>
      </c>
      <c r="K107" t="str">
        <f t="shared" si="9"/>
        <v>2012</v>
      </c>
      <c r="L107" t="str">
        <f t="shared" si="10"/>
        <v>04</v>
      </c>
      <c r="M107" t="str">
        <f t="shared" si="11"/>
        <v>15</v>
      </c>
    </row>
    <row r="108" spans="1:13" x14ac:dyDescent="0.25">
      <c r="A108" s="1" t="s">
        <v>2</v>
      </c>
      <c r="B108" t="s">
        <v>3</v>
      </c>
      <c r="C108">
        <v>20120416</v>
      </c>
      <c r="D108">
        <v>194</v>
      </c>
      <c r="E108">
        <v>100</v>
      </c>
      <c r="F108" s="2">
        <f t="shared" si="6"/>
        <v>19.399999999999999</v>
      </c>
      <c r="G108" s="2">
        <f t="shared" si="6"/>
        <v>10</v>
      </c>
      <c r="H108" s="3">
        <f t="shared" si="7"/>
        <v>67</v>
      </c>
      <c r="I108" s="3">
        <f t="shared" si="7"/>
        <v>50</v>
      </c>
      <c r="J108" s="3">
        <f t="shared" si="8"/>
        <v>6</v>
      </c>
      <c r="K108" t="str">
        <f t="shared" si="9"/>
        <v>2012</v>
      </c>
      <c r="L108" t="str">
        <f t="shared" si="10"/>
        <v>04</v>
      </c>
      <c r="M108" t="str">
        <f t="shared" si="11"/>
        <v>16</v>
      </c>
    </row>
    <row r="109" spans="1:13" x14ac:dyDescent="0.25">
      <c r="A109" s="1" t="s">
        <v>2</v>
      </c>
      <c r="B109" t="s">
        <v>3</v>
      </c>
      <c r="C109">
        <v>20120417</v>
      </c>
      <c r="D109">
        <v>189</v>
      </c>
      <c r="E109">
        <v>67</v>
      </c>
      <c r="F109" s="2">
        <f t="shared" si="6"/>
        <v>18.899999999999999</v>
      </c>
      <c r="G109" s="2">
        <f t="shared" si="6"/>
        <v>6.7</v>
      </c>
      <c r="H109" s="3">
        <f t="shared" si="7"/>
        <v>66</v>
      </c>
      <c r="I109" s="3">
        <f t="shared" si="7"/>
        <v>44</v>
      </c>
      <c r="J109" s="3">
        <f t="shared" si="8"/>
        <v>10</v>
      </c>
      <c r="K109" t="str">
        <f t="shared" si="9"/>
        <v>2012</v>
      </c>
      <c r="L109" t="str">
        <f t="shared" si="10"/>
        <v>04</v>
      </c>
      <c r="M109" t="str">
        <f t="shared" si="11"/>
        <v>17</v>
      </c>
    </row>
    <row r="110" spans="1:13" x14ac:dyDescent="0.25">
      <c r="A110" s="1" t="s">
        <v>2</v>
      </c>
      <c r="B110" t="s">
        <v>3</v>
      </c>
      <c r="C110">
        <v>20120418</v>
      </c>
      <c r="D110">
        <v>228</v>
      </c>
      <c r="E110">
        <v>39</v>
      </c>
      <c r="F110" s="2">
        <f t="shared" si="6"/>
        <v>22.8</v>
      </c>
      <c r="G110" s="2">
        <f t="shared" si="6"/>
        <v>3.9</v>
      </c>
      <c r="H110" s="3">
        <f t="shared" si="7"/>
        <v>73</v>
      </c>
      <c r="I110" s="3">
        <f t="shared" si="7"/>
        <v>39</v>
      </c>
      <c r="J110" s="3">
        <f t="shared" si="8"/>
        <v>9</v>
      </c>
      <c r="K110" t="str">
        <f t="shared" si="9"/>
        <v>2012</v>
      </c>
      <c r="L110" t="str">
        <f t="shared" si="10"/>
        <v>04</v>
      </c>
      <c r="M110" t="str">
        <f t="shared" si="11"/>
        <v>18</v>
      </c>
    </row>
    <row r="111" spans="1:13" x14ac:dyDescent="0.25">
      <c r="A111" s="1" t="s">
        <v>2</v>
      </c>
      <c r="B111" t="s">
        <v>3</v>
      </c>
      <c r="C111">
        <v>20120419</v>
      </c>
      <c r="D111">
        <v>244</v>
      </c>
      <c r="E111">
        <v>56</v>
      </c>
      <c r="F111" s="2">
        <f t="shared" si="6"/>
        <v>24.4</v>
      </c>
      <c r="G111" s="2">
        <f t="shared" si="6"/>
        <v>5.6</v>
      </c>
      <c r="H111" s="3">
        <f t="shared" si="7"/>
        <v>76</v>
      </c>
      <c r="I111" s="3">
        <f t="shared" si="7"/>
        <v>42</v>
      </c>
      <c r="J111" s="3">
        <f t="shared" si="8"/>
        <v>6</v>
      </c>
      <c r="K111" t="str">
        <f t="shared" si="9"/>
        <v>2012</v>
      </c>
      <c r="L111" t="str">
        <f t="shared" si="10"/>
        <v>04</v>
      </c>
      <c r="M111" t="str">
        <f t="shared" si="11"/>
        <v>19</v>
      </c>
    </row>
    <row r="112" spans="1:13" x14ac:dyDescent="0.25">
      <c r="A112" s="1" t="s">
        <v>2</v>
      </c>
      <c r="B112" t="s">
        <v>3</v>
      </c>
      <c r="C112">
        <v>20120420</v>
      </c>
      <c r="D112">
        <v>228</v>
      </c>
      <c r="E112">
        <v>89</v>
      </c>
      <c r="F112" s="2">
        <f t="shared" si="6"/>
        <v>22.8</v>
      </c>
      <c r="G112" s="2">
        <f t="shared" si="6"/>
        <v>8.9</v>
      </c>
      <c r="H112" s="3">
        <f t="shared" si="7"/>
        <v>73</v>
      </c>
      <c r="I112" s="3">
        <f t="shared" si="7"/>
        <v>48</v>
      </c>
      <c r="J112" s="3">
        <f t="shared" si="8"/>
        <v>4</v>
      </c>
      <c r="K112" t="str">
        <f t="shared" si="9"/>
        <v>2012</v>
      </c>
      <c r="L112" t="str">
        <f t="shared" si="10"/>
        <v>04</v>
      </c>
      <c r="M112" t="str">
        <f t="shared" si="11"/>
        <v>20</v>
      </c>
    </row>
    <row r="113" spans="1:13" x14ac:dyDescent="0.25">
      <c r="A113" s="1" t="s">
        <v>2</v>
      </c>
      <c r="B113" t="s">
        <v>3</v>
      </c>
      <c r="C113">
        <v>20120421</v>
      </c>
      <c r="D113">
        <v>150</v>
      </c>
      <c r="E113">
        <v>28</v>
      </c>
      <c r="F113" s="2">
        <f t="shared" si="6"/>
        <v>15</v>
      </c>
      <c r="G113" s="2">
        <f t="shared" si="6"/>
        <v>2.8</v>
      </c>
      <c r="H113" s="3">
        <f t="shared" si="7"/>
        <v>59</v>
      </c>
      <c r="I113" s="3">
        <f t="shared" si="7"/>
        <v>37</v>
      </c>
      <c r="J113" s="3">
        <f t="shared" si="8"/>
        <v>17</v>
      </c>
      <c r="K113" t="str">
        <f t="shared" si="9"/>
        <v>2012</v>
      </c>
      <c r="L113" t="str">
        <f t="shared" si="10"/>
        <v>04</v>
      </c>
      <c r="M113" t="str">
        <f t="shared" si="11"/>
        <v>21</v>
      </c>
    </row>
    <row r="114" spans="1:13" x14ac:dyDescent="0.25">
      <c r="A114" s="1" t="s">
        <v>2</v>
      </c>
      <c r="B114" t="s">
        <v>3</v>
      </c>
      <c r="C114">
        <v>20120422</v>
      </c>
      <c r="D114">
        <v>161</v>
      </c>
      <c r="E114">
        <v>17</v>
      </c>
      <c r="F114" s="2">
        <f t="shared" si="6"/>
        <v>16.100000000000001</v>
      </c>
      <c r="G114" s="2">
        <f t="shared" si="6"/>
        <v>1.7</v>
      </c>
      <c r="H114" s="3">
        <f t="shared" si="7"/>
        <v>61</v>
      </c>
      <c r="I114" s="3">
        <f t="shared" si="7"/>
        <v>35</v>
      </c>
      <c r="J114" s="3">
        <f t="shared" si="8"/>
        <v>17</v>
      </c>
      <c r="K114" t="str">
        <f t="shared" si="9"/>
        <v>2012</v>
      </c>
      <c r="L114" t="str">
        <f t="shared" si="10"/>
        <v>04</v>
      </c>
      <c r="M114" t="str">
        <f t="shared" si="11"/>
        <v>22</v>
      </c>
    </row>
    <row r="115" spans="1:13" x14ac:dyDescent="0.25">
      <c r="A115" s="1" t="s">
        <v>2</v>
      </c>
      <c r="B115" t="s">
        <v>3</v>
      </c>
      <c r="C115">
        <v>20120423</v>
      </c>
      <c r="D115">
        <v>172</v>
      </c>
      <c r="E115">
        <v>28</v>
      </c>
      <c r="F115" s="2">
        <f t="shared" si="6"/>
        <v>17.2</v>
      </c>
      <c r="G115" s="2">
        <f t="shared" si="6"/>
        <v>2.8</v>
      </c>
      <c r="H115" s="3">
        <f t="shared" si="7"/>
        <v>63</v>
      </c>
      <c r="I115" s="3">
        <f t="shared" si="7"/>
        <v>37</v>
      </c>
      <c r="J115" s="3">
        <f t="shared" si="8"/>
        <v>15</v>
      </c>
      <c r="K115" t="str">
        <f t="shared" si="9"/>
        <v>2012</v>
      </c>
      <c r="L115" t="str">
        <f t="shared" si="10"/>
        <v>04</v>
      </c>
      <c r="M115" t="str">
        <f t="shared" si="11"/>
        <v>23</v>
      </c>
    </row>
    <row r="116" spans="1:13" x14ac:dyDescent="0.25">
      <c r="A116" s="1" t="s">
        <v>2</v>
      </c>
      <c r="B116" t="s">
        <v>3</v>
      </c>
      <c r="C116">
        <v>20120424</v>
      </c>
      <c r="D116">
        <v>244</v>
      </c>
      <c r="E116">
        <v>56</v>
      </c>
      <c r="F116" s="2">
        <f t="shared" si="6"/>
        <v>24.4</v>
      </c>
      <c r="G116" s="2">
        <f t="shared" si="6"/>
        <v>5.6</v>
      </c>
      <c r="H116" s="3">
        <f t="shared" si="7"/>
        <v>76</v>
      </c>
      <c r="I116" s="3">
        <f t="shared" si="7"/>
        <v>42</v>
      </c>
      <c r="J116" s="3">
        <f t="shared" si="8"/>
        <v>6</v>
      </c>
      <c r="K116" t="str">
        <f t="shared" si="9"/>
        <v>2012</v>
      </c>
      <c r="L116" t="str">
        <f t="shared" si="10"/>
        <v>04</v>
      </c>
      <c r="M116" t="str">
        <f t="shared" si="11"/>
        <v>24</v>
      </c>
    </row>
    <row r="117" spans="1:13" x14ac:dyDescent="0.25">
      <c r="A117" s="1" t="s">
        <v>2</v>
      </c>
      <c r="B117" t="s">
        <v>3</v>
      </c>
      <c r="C117">
        <v>20120425</v>
      </c>
      <c r="D117">
        <v>267</v>
      </c>
      <c r="E117">
        <v>150</v>
      </c>
      <c r="F117" s="2">
        <f t="shared" si="6"/>
        <v>26.7</v>
      </c>
      <c r="G117" s="2">
        <f t="shared" si="6"/>
        <v>15</v>
      </c>
      <c r="H117" s="3">
        <f t="shared" si="7"/>
        <v>80</v>
      </c>
      <c r="I117" s="3">
        <f t="shared" si="7"/>
        <v>59</v>
      </c>
      <c r="J117" s="3">
        <f t="shared" si="8"/>
        <v>0</v>
      </c>
      <c r="K117" t="str">
        <f t="shared" si="9"/>
        <v>2012</v>
      </c>
      <c r="L117" t="str">
        <f t="shared" si="10"/>
        <v>04</v>
      </c>
      <c r="M117" t="str">
        <f t="shared" si="11"/>
        <v>25</v>
      </c>
    </row>
    <row r="118" spans="1:13" x14ac:dyDescent="0.25">
      <c r="A118" s="1" t="s">
        <v>2</v>
      </c>
      <c r="B118" t="s">
        <v>3</v>
      </c>
      <c r="C118">
        <v>20120426</v>
      </c>
      <c r="D118">
        <v>300</v>
      </c>
      <c r="E118">
        <v>150</v>
      </c>
      <c r="F118" s="2">
        <f t="shared" si="6"/>
        <v>30</v>
      </c>
      <c r="G118" s="2">
        <f t="shared" si="6"/>
        <v>15</v>
      </c>
      <c r="H118" s="3">
        <f t="shared" si="7"/>
        <v>86</v>
      </c>
      <c r="I118" s="3">
        <f t="shared" si="7"/>
        <v>59</v>
      </c>
      <c r="J118" s="3">
        <f t="shared" si="8"/>
        <v>0</v>
      </c>
      <c r="K118" t="str">
        <f t="shared" si="9"/>
        <v>2012</v>
      </c>
      <c r="L118" t="str">
        <f t="shared" si="10"/>
        <v>04</v>
      </c>
      <c r="M118" t="str">
        <f t="shared" si="11"/>
        <v>26</v>
      </c>
    </row>
    <row r="119" spans="1:13" x14ac:dyDescent="0.25">
      <c r="A119" s="1" t="s">
        <v>2</v>
      </c>
      <c r="B119" t="s">
        <v>3</v>
      </c>
      <c r="C119">
        <v>20120427</v>
      </c>
      <c r="D119">
        <v>194</v>
      </c>
      <c r="E119">
        <v>106</v>
      </c>
      <c r="F119" s="2">
        <f t="shared" si="6"/>
        <v>19.399999999999999</v>
      </c>
      <c r="G119" s="2">
        <f t="shared" si="6"/>
        <v>10.6</v>
      </c>
      <c r="H119" s="3">
        <f t="shared" si="7"/>
        <v>67</v>
      </c>
      <c r="I119" s="3">
        <f t="shared" si="7"/>
        <v>51</v>
      </c>
      <c r="J119" s="3">
        <f t="shared" si="8"/>
        <v>6</v>
      </c>
      <c r="K119" t="str">
        <f t="shared" si="9"/>
        <v>2012</v>
      </c>
      <c r="L119" t="str">
        <f t="shared" si="10"/>
        <v>04</v>
      </c>
      <c r="M119" t="str">
        <f t="shared" si="11"/>
        <v>27</v>
      </c>
    </row>
    <row r="120" spans="1:13" x14ac:dyDescent="0.25">
      <c r="A120" s="1" t="s">
        <v>2</v>
      </c>
      <c r="B120" t="s">
        <v>3</v>
      </c>
      <c r="C120">
        <v>20120428</v>
      </c>
      <c r="D120">
        <v>283</v>
      </c>
      <c r="E120">
        <v>122</v>
      </c>
      <c r="F120" s="2">
        <f t="shared" si="6"/>
        <v>28.3</v>
      </c>
      <c r="G120" s="2">
        <f t="shared" si="6"/>
        <v>12.2</v>
      </c>
      <c r="H120" s="3">
        <f t="shared" si="7"/>
        <v>83</v>
      </c>
      <c r="I120" s="3">
        <f t="shared" si="7"/>
        <v>54</v>
      </c>
      <c r="J120" s="3">
        <f t="shared" si="8"/>
        <v>0</v>
      </c>
      <c r="K120" t="str">
        <f t="shared" si="9"/>
        <v>2012</v>
      </c>
      <c r="L120" t="str">
        <f t="shared" si="10"/>
        <v>04</v>
      </c>
      <c r="M120" t="str">
        <f t="shared" si="11"/>
        <v>28</v>
      </c>
    </row>
    <row r="121" spans="1:13" x14ac:dyDescent="0.25">
      <c r="A121" s="1" t="s">
        <v>2</v>
      </c>
      <c r="B121" t="s">
        <v>3</v>
      </c>
      <c r="C121">
        <v>20120429</v>
      </c>
      <c r="D121">
        <v>300</v>
      </c>
      <c r="E121">
        <v>178</v>
      </c>
      <c r="F121" s="2">
        <f t="shared" si="6"/>
        <v>30</v>
      </c>
      <c r="G121" s="2">
        <f t="shared" si="6"/>
        <v>17.8</v>
      </c>
      <c r="H121" s="3">
        <f t="shared" si="7"/>
        <v>86</v>
      </c>
      <c r="I121" s="3">
        <f t="shared" si="7"/>
        <v>64</v>
      </c>
      <c r="J121" s="3">
        <f t="shared" si="8"/>
        <v>0</v>
      </c>
      <c r="K121" t="str">
        <f t="shared" si="9"/>
        <v>2012</v>
      </c>
      <c r="L121" t="str">
        <f t="shared" si="10"/>
        <v>04</v>
      </c>
      <c r="M121" t="str">
        <f t="shared" si="11"/>
        <v>29</v>
      </c>
    </row>
    <row r="122" spans="1:13" x14ac:dyDescent="0.25">
      <c r="A122" s="1" t="s">
        <v>2</v>
      </c>
      <c r="B122" t="s">
        <v>3</v>
      </c>
      <c r="C122">
        <v>20120430</v>
      </c>
      <c r="D122">
        <v>294</v>
      </c>
      <c r="E122">
        <v>167</v>
      </c>
      <c r="F122" s="2">
        <f t="shared" si="6"/>
        <v>29.4</v>
      </c>
      <c r="G122" s="2">
        <f t="shared" si="6"/>
        <v>16.7</v>
      </c>
      <c r="H122" s="3">
        <f t="shared" si="7"/>
        <v>85</v>
      </c>
      <c r="I122" s="3">
        <f t="shared" si="7"/>
        <v>62</v>
      </c>
      <c r="J122" s="3">
        <f t="shared" si="8"/>
        <v>0</v>
      </c>
      <c r="K122" t="str">
        <f t="shared" si="9"/>
        <v>2012</v>
      </c>
      <c r="L122" t="str">
        <f t="shared" si="10"/>
        <v>04</v>
      </c>
      <c r="M122" t="str">
        <f t="shared" si="11"/>
        <v>30</v>
      </c>
    </row>
    <row r="123" spans="1:13" x14ac:dyDescent="0.25">
      <c r="A123" s="1" t="s">
        <v>2</v>
      </c>
      <c r="B123" t="s">
        <v>3</v>
      </c>
      <c r="C123">
        <v>20120501</v>
      </c>
      <c r="D123">
        <v>306</v>
      </c>
      <c r="E123">
        <v>161</v>
      </c>
      <c r="F123" s="2">
        <f t="shared" si="6"/>
        <v>30.6</v>
      </c>
      <c r="G123" s="2">
        <f t="shared" si="6"/>
        <v>16.100000000000001</v>
      </c>
      <c r="H123" s="3">
        <f t="shared" si="7"/>
        <v>87</v>
      </c>
      <c r="I123" s="3">
        <f t="shared" si="7"/>
        <v>61</v>
      </c>
      <c r="J123" s="3">
        <f t="shared" si="8"/>
        <v>0</v>
      </c>
      <c r="K123" t="str">
        <f t="shared" si="9"/>
        <v>2012</v>
      </c>
      <c r="L123" t="str">
        <f t="shared" si="10"/>
        <v>05</v>
      </c>
      <c r="M123" t="str">
        <f t="shared" si="11"/>
        <v>01</v>
      </c>
    </row>
    <row r="124" spans="1:13" x14ac:dyDescent="0.25">
      <c r="A124" s="1" t="s">
        <v>2</v>
      </c>
      <c r="B124" t="s">
        <v>3</v>
      </c>
      <c r="C124">
        <v>20120502</v>
      </c>
      <c r="D124">
        <v>322</v>
      </c>
      <c r="E124">
        <v>217</v>
      </c>
      <c r="F124" s="2">
        <f t="shared" si="6"/>
        <v>32.200000000000003</v>
      </c>
      <c r="G124" s="2">
        <f t="shared" si="6"/>
        <v>21.7</v>
      </c>
      <c r="H124" s="3">
        <f t="shared" si="7"/>
        <v>90</v>
      </c>
      <c r="I124" s="3">
        <f t="shared" si="7"/>
        <v>71</v>
      </c>
      <c r="J124" s="3">
        <f t="shared" si="8"/>
        <v>0</v>
      </c>
      <c r="K124" t="str">
        <f t="shared" si="9"/>
        <v>2012</v>
      </c>
      <c r="L124" t="str">
        <f t="shared" si="10"/>
        <v>05</v>
      </c>
      <c r="M124" t="str">
        <f t="shared" si="11"/>
        <v>02</v>
      </c>
    </row>
    <row r="125" spans="1:13" x14ac:dyDescent="0.25">
      <c r="A125" s="1" t="s">
        <v>2</v>
      </c>
      <c r="B125" t="s">
        <v>3</v>
      </c>
      <c r="C125">
        <v>20120503</v>
      </c>
      <c r="D125">
        <v>283</v>
      </c>
      <c r="E125">
        <v>178</v>
      </c>
      <c r="F125" s="2">
        <f t="shared" si="6"/>
        <v>28.3</v>
      </c>
      <c r="G125" s="2">
        <f t="shared" si="6"/>
        <v>17.8</v>
      </c>
      <c r="H125" s="3">
        <f t="shared" si="7"/>
        <v>83</v>
      </c>
      <c r="I125" s="3">
        <f t="shared" si="7"/>
        <v>64</v>
      </c>
      <c r="J125" s="3">
        <f t="shared" si="8"/>
        <v>0</v>
      </c>
      <c r="K125" t="str">
        <f t="shared" si="9"/>
        <v>2012</v>
      </c>
      <c r="L125" t="str">
        <f t="shared" si="10"/>
        <v>05</v>
      </c>
      <c r="M125" t="str">
        <f t="shared" si="11"/>
        <v>03</v>
      </c>
    </row>
    <row r="126" spans="1:13" x14ac:dyDescent="0.25">
      <c r="A126" s="1" t="s">
        <v>2</v>
      </c>
      <c r="B126" t="s">
        <v>3</v>
      </c>
      <c r="C126">
        <v>20120504</v>
      </c>
      <c r="D126">
        <v>317</v>
      </c>
      <c r="E126">
        <v>206</v>
      </c>
      <c r="F126" s="2">
        <f t="shared" si="6"/>
        <v>31.7</v>
      </c>
      <c r="G126" s="2">
        <f t="shared" si="6"/>
        <v>20.6</v>
      </c>
      <c r="H126" s="3">
        <f t="shared" si="7"/>
        <v>89</v>
      </c>
      <c r="I126" s="3">
        <f t="shared" si="7"/>
        <v>69</v>
      </c>
      <c r="J126" s="3">
        <f t="shared" si="8"/>
        <v>0</v>
      </c>
      <c r="K126" t="str">
        <f t="shared" si="9"/>
        <v>2012</v>
      </c>
      <c r="L126" t="str">
        <f t="shared" si="10"/>
        <v>05</v>
      </c>
      <c r="M126" t="str">
        <f t="shared" si="11"/>
        <v>04</v>
      </c>
    </row>
    <row r="127" spans="1:13" x14ac:dyDescent="0.25">
      <c r="A127" s="1" t="s">
        <v>2</v>
      </c>
      <c r="B127" t="s">
        <v>3</v>
      </c>
      <c r="C127">
        <v>20120505</v>
      </c>
      <c r="D127">
        <v>328</v>
      </c>
      <c r="E127">
        <v>189</v>
      </c>
      <c r="F127" s="2">
        <f t="shared" si="6"/>
        <v>32.799999999999997</v>
      </c>
      <c r="G127" s="2">
        <f t="shared" si="6"/>
        <v>18.899999999999999</v>
      </c>
      <c r="H127" s="3">
        <f t="shared" si="7"/>
        <v>91</v>
      </c>
      <c r="I127" s="3">
        <f t="shared" si="7"/>
        <v>66</v>
      </c>
      <c r="J127" s="3">
        <f t="shared" si="8"/>
        <v>0</v>
      </c>
      <c r="K127" t="str">
        <f t="shared" si="9"/>
        <v>2012</v>
      </c>
      <c r="L127" t="str">
        <f t="shared" si="10"/>
        <v>05</v>
      </c>
      <c r="M127" t="str">
        <f t="shared" si="11"/>
        <v>05</v>
      </c>
    </row>
    <row r="128" spans="1:13" x14ac:dyDescent="0.25">
      <c r="A128" s="1" t="s">
        <v>2</v>
      </c>
      <c r="B128" t="s">
        <v>3</v>
      </c>
      <c r="C128">
        <v>20120506</v>
      </c>
      <c r="D128">
        <v>328</v>
      </c>
      <c r="E128">
        <v>194</v>
      </c>
      <c r="F128" s="2">
        <f t="shared" si="6"/>
        <v>32.799999999999997</v>
      </c>
      <c r="G128" s="2">
        <f t="shared" si="6"/>
        <v>19.399999999999999</v>
      </c>
      <c r="H128" s="3">
        <f t="shared" si="7"/>
        <v>91</v>
      </c>
      <c r="I128" s="3">
        <f t="shared" si="7"/>
        <v>67</v>
      </c>
      <c r="J128" s="3">
        <f t="shared" si="8"/>
        <v>0</v>
      </c>
      <c r="K128" t="str">
        <f t="shared" si="9"/>
        <v>2012</v>
      </c>
      <c r="L128" t="str">
        <f t="shared" si="10"/>
        <v>05</v>
      </c>
      <c r="M128" t="str">
        <f t="shared" si="11"/>
        <v>06</v>
      </c>
    </row>
    <row r="129" spans="1:13" x14ac:dyDescent="0.25">
      <c r="A129" s="1" t="s">
        <v>2</v>
      </c>
      <c r="B129" t="s">
        <v>3</v>
      </c>
      <c r="C129">
        <v>20120507</v>
      </c>
      <c r="D129">
        <v>261</v>
      </c>
      <c r="E129">
        <v>172</v>
      </c>
      <c r="F129" s="2">
        <f t="shared" si="6"/>
        <v>26.1</v>
      </c>
      <c r="G129" s="2">
        <f t="shared" si="6"/>
        <v>17.2</v>
      </c>
      <c r="H129" s="3">
        <f t="shared" si="7"/>
        <v>79</v>
      </c>
      <c r="I129" s="3">
        <f t="shared" si="7"/>
        <v>63</v>
      </c>
      <c r="J129" s="3">
        <f t="shared" si="8"/>
        <v>0</v>
      </c>
      <c r="K129" t="str">
        <f t="shared" si="9"/>
        <v>2012</v>
      </c>
      <c r="L129" t="str">
        <f t="shared" si="10"/>
        <v>05</v>
      </c>
      <c r="M129" t="str">
        <f t="shared" si="11"/>
        <v>07</v>
      </c>
    </row>
    <row r="130" spans="1:13" x14ac:dyDescent="0.25">
      <c r="A130" s="1" t="s">
        <v>2</v>
      </c>
      <c r="B130" t="s">
        <v>3</v>
      </c>
      <c r="C130">
        <v>20120508</v>
      </c>
      <c r="D130">
        <v>256</v>
      </c>
      <c r="E130">
        <v>133</v>
      </c>
      <c r="F130" s="2">
        <f t="shared" si="6"/>
        <v>25.6</v>
      </c>
      <c r="G130" s="2">
        <f t="shared" si="6"/>
        <v>13.3</v>
      </c>
      <c r="H130" s="3">
        <f t="shared" si="7"/>
        <v>78</v>
      </c>
      <c r="I130" s="3">
        <f t="shared" si="7"/>
        <v>56</v>
      </c>
      <c r="J130" s="3">
        <f t="shared" si="8"/>
        <v>0</v>
      </c>
      <c r="K130" t="str">
        <f t="shared" si="9"/>
        <v>2012</v>
      </c>
      <c r="L130" t="str">
        <f t="shared" si="10"/>
        <v>05</v>
      </c>
      <c r="M130" t="str">
        <f t="shared" si="11"/>
        <v>08</v>
      </c>
    </row>
    <row r="131" spans="1:13" x14ac:dyDescent="0.25">
      <c r="A131" s="1" t="s">
        <v>2</v>
      </c>
      <c r="B131" t="s">
        <v>3</v>
      </c>
      <c r="C131">
        <v>20120509</v>
      </c>
      <c r="D131">
        <v>244</v>
      </c>
      <c r="E131">
        <v>89</v>
      </c>
      <c r="F131" s="2">
        <f t="shared" ref="F131:G194" si="12">+D131/10</f>
        <v>24.4</v>
      </c>
      <c r="G131" s="2">
        <f t="shared" si="12"/>
        <v>8.9</v>
      </c>
      <c r="H131" s="3">
        <f t="shared" ref="H131:I194" si="13">ROUND((9/5*F131)+32,0)</f>
        <v>76</v>
      </c>
      <c r="I131" s="3">
        <f t="shared" si="13"/>
        <v>48</v>
      </c>
      <c r="J131" s="3">
        <f t="shared" ref="J131:J194" si="14">IF(65-((H131+I131)/2)&gt;0,ROUNDDOWN(65-((H131+I131)/2),0),0)</f>
        <v>3</v>
      </c>
      <c r="K131" t="str">
        <f t="shared" ref="K131:K194" si="15">LEFT(C131,4)</f>
        <v>2012</v>
      </c>
      <c r="L131" t="str">
        <f t="shared" ref="L131:L194" si="16">MID(C131,5,2)</f>
        <v>05</v>
      </c>
      <c r="M131" t="str">
        <f t="shared" ref="M131:M194" si="17">RIGHT(C131,2)</f>
        <v>09</v>
      </c>
    </row>
    <row r="132" spans="1:13" x14ac:dyDescent="0.25">
      <c r="A132" s="1" t="s">
        <v>2</v>
      </c>
      <c r="B132" t="s">
        <v>3</v>
      </c>
      <c r="C132">
        <v>20120510</v>
      </c>
      <c r="D132">
        <v>239</v>
      </c>
      <c r="E132">
        <v>78</v>
      </c>
      <c r="F132" s="2">
        <f t="shared" si="12"/>
        <v>23.9</v>
      </c>
      <c r="G132" s="2">
        <f t="shared" si="12"/>
        <v>7.8</v>
      </c>
      <c r="H132" s="3">
        <f t="shared" si="13"/>
        <v>75</v>
      </c>
      <c r="I132" s="3">
        <f t="shared" si="13"/>
        <v>46</v>
      </c>
      <c r="J132" s="3">
        <f t="shared" si="14"/>
        <v>4</v>
      </c>
      <c r="K132" t="str">
        <f t="shared" si="15"/>
        <v>2012</v>
      </c>
      <c r="L132" t="str">
        <f t="shared" si="16"/>
        <v>05</v>
      </c>
      <c r="M132" t="str">
        <f t="shared" si="17"/>
        <v>10</v>
      </c>
    </row>
    <row r="133" spans="1:13" x14ac:dyDescent="0.25">
      <c r="A133" s="1" t="s">
        <v>2</v>
      </c>
      <c r="B133" t="s">
        <v>3</v>
      </c>
      <c r="C133">
        <v>20120511</v>
      </c>
      <c r="D133">
        <v>250</v>
      </c>
      <c r="E133">
        <v>67</v>
      </c>
      <c r="F133" s="2">
        <f t="shared" si="12"/>
        <v>25</v>
      </c>
      <c r="G133" s="2">
        <f t="shared" si="12"/>
        <v>6.7</v>
      </c>
      <c r="H133" s="3">
        <f t="shared" si="13"/>
        <v>77</v>
      </c>
      <c r="I133" s="3">
        <f t="shared" si="13"/>
        <v>44</v>
      </c>
      <c r="J133" s="3">
        <f t="shared" si="14"/>
        <v>4</v>
      </c>
      <c r="K133" t="str">
        <f t="shared" si="15"/>
        <v>2012</v>
      </c>
      <c r="L133" t="str">
        <f t="shared" si="16"/>
        <v>05</v>
      </c>
      <c r="M133" t="str">
        <f t="shared" si="17"/>
        <v>11</v>
      </c>
    </row>
    <row r="134" spans="1:13" x14ac:dyDescent="0.25">
      <c r="A134" s="1" t="s">
        <v>2</v>
      </c>
      <c r="B134" t="s">
        <v>3</v>
      </c>
      <c r="C134">
        <v>20120512</v>
      </c>
      <c r="D134">
        <v>228</v>
      </c>
      <c r="E134">
        <v>139</v>
      </c>
      <c r="F134" s="2">
        <f t="shared" si="12"/>
        <v>22.8</v>
      </c>
      <c r="G134" s="2">
        <f t="shared" si="12"/>
        <v>13.9</v>
      </c>
      <c r="H134" s="3">
        <f t="shared" si="13"/>
        <v>73</v>
      </c>
      <c r="I134" s="3">
        <f t="shared" si="13"/>
        <v>57</v>
      </c>
      <c r="J134" s="3">
        <f t="shared" si="14"/>
        <v>0</v>
      </c>
      <c r="K134" t="str">
        <f t="shared" si="15"/>
        <v>2012</v>
      </c>
      <c r="L134" t="str">
        <f t="shared" si="16"/>
        <v>05</v>
      </c>
      <c r="M134" t="str">
        <f t="shared" si="17"/>
        <v>12</v>
      </c>
    </row>
    <row r="135" spans="1:13" x14ac:dyDescent="0.25">
      <c r="A135" s="1" t="s">
        <v>2</v>
      </c>
      <c r="B135" t="s">
        <v>3</v>
      </c>
      <c r="C135">
        <v>20120513</v>
      </c>
      <c r="D135">
        <v>272</v>
      </c>
      <c r="E135">
        <v>133</v>
      </c>
      <c r="F135" s="2">
        <f t="shared" si="12"/>
        <v>27.2</v>
      </c>
      <c r="G135" s="2">
        <f t="shared" si="12"/>
        <v>13.3</v>
      </c>
      <c r="H135" s="3">
        <f t="shared" si="13"/>
        <v>81</v>
      </c>
      <c r="I135" s="3">
        <f t="shared" si="13"/>
        <v>56</v>
      </c>
      <c r="J135" s="3">
        <f t="shared" si="14"/>
        <v>0</v>
      </c>
      <c r="K135" t="str">
        <f t="shared" si="15"/>
        <v>2012</v>
      </c>
      <c r="L135" t="str">
        <f t="shared" si="16"/>
        <v>05</v>
      </c>
      <c r="M135" t="str">
        <f t="shared" si="17"/>
        <v>13</v>
      </c>
    </row>
    <row r="136" spans="1:13" x14ac:dyDescent="0.25">
      <c r="A136" s="1" t="s">
        <v>2</v>
      </c>
      <c r="B136" t="s">
        <v>3</v>
      </c>
      <c r="C136">
        <v>20120514</v>
      </c>
      <c r="D136">
        <v>261</v>
      </c>
      <c r="E136">
        <v>111</v>
      </c>
      <c r="F136" s="2">
        <f t="shared" si="12"/>
        <v>26.1</v>
      </c>
      <c r="G136" s="2">
        <f t="shared" si="12"/>
        <v>11.1</v>
      </c>
      <c r="H136" s="3">
        <f t="shared" si="13"/>
        <v>79</v>
      </c>
      <c r="I136" s="3">
        <f t="shared" si="13"/>
        <v>52</v>
      </c>
      <c r="J136" s="3">
        <f t="shared" si="14"/>
        <v>0</v>
      </c>
      <c r="K136" t="str">
        <f t="shared" si="15"/>
        <v>2012</v>
      </c>
      <c r="L136" t="str">
        <f t="shared" si="16"/>
        <v>05</v>
      </c>
      <c r="M136" t="str">
        <f t="shared" si="17"/>
        <v>14</v>
      </c>
    </row>
    <row r="137" spans="1:13" x14ac:dyDescent="0.25">
      <c r="A137" s="1" t="s">
        <v>2</v>
      </c>
      <c r="B137" t="s">
        <v>3</v>
      </c>
      <c r="C137">
        <v>20120515</v>
      </c>
      <c r="D137">
        <v>289</v>
      </c>
      <c r="E137">
        <v>117</v>
      </c>
      <c r="F137" s="2">
        <f t="shared" si="12"/>
        <v>28.9</v>
      </c>
      <c r="G137" s="2">
        <f t="shared" si="12"/>
        <v>11.7</v>
      </c>
      <c r="H137" s="3">
        <f t="shared" si="13"/>
        <v>84</v>
      </c>
      <c r="I137" s="3">
        <f t="shared" si="13"/>
        <v>53</v>
      </c>
      <c r="J137" s="3">
        <f t="shared" si="14"/>
        <v>0</v>
      </c>
      <c r="K137" t="str">
        <f t="shared" si="15"/>
        <v>2012</v>
      </c>
      <c r="L137" t="str">
        <f t="shared" si="16"/>
        <v>05</v>
      </c>
      <c r="M137" t="str">
        <f t="shared" si="17"/>
        <v>15</v>
      </c>
    </row>
    <row r="138" spans="1:13" x14ac:dyDescent="0.25">
      <c r="A138" s="1" t="s">
        <v>2</v>
      </c>
      <c r="B138" t="s">
        <v>3</v>
      </c>
      <c r="C138">
        <v>20120516</v>
      </c>
      <c r="D138">
        <v>311</v>
      </c>
      <c r="E138">
        <v>100</v>
      </c>
      <c r="F138" s="2">
        <f t="shared" si="12"/>
        <v>31.1</v>
      </c>
      <c r="G138" s="2">
        <f t="shared" si="12"/>
        <v>10</v>
      </c>
      <c r="H138" s="3">
        <f t="shared" si="13"/>
        <v>88</v>
      </c>
      <c r="I138" s="3">
        <f t="shared" si="13"/>
        <v>50</v>
      </c>
      <c r="J138" s="3">
        <f t="shared" si="14"/>
        <v>0</v>
      </c>
      <c r="K138" t="str">
        <f t="shared" si="15"/>
        <v>2012</v>
      </c>
      <c r="L138" t="str">
        <f t="shared" si="16"/>
        <v>05</v>
      </c>
      <c r="M138" t="str">
        <f t="shared" si="17"/>
        <v>16</v>
      </c>
    </row>
    <row r="139" spans="1:13" x14ac:dyDescent="0.25">
      <c r="A139" s="1" t="s">
        <v>2</v>
      </c>
      <c r="B139" t="s">
        <v>3</v>
      </c>
      <c r="C139">
        <v>20120517</v>
      </c>
      <c r="D139">
        <v>289</v>
      </c>
      <c r="E139">
        <v>133</v>
      </c>
      <c r="F139" s="2">
        <f t="shared" si="12"/>
        <v>28.9</v>
      </c>
      <c r="G139" s="2">
        <f t="shared" si="12"/>
        <v>13.3</v>
      </c>
      <c r="H139" s="3">
        <f t="shared" si="13"/>
        <v>84</v>
      </c>
      <c r="I139" s="3">
        <f t="shared" si="13"/>
        <v>56</v>
      </c>
      <c r="J139" s="3">
        <f t="shared" si="14"/>
        <v>0</v>
      </c>
      <c r="K139" t="str">
        <f t="shared" si="15"/>
        <v>2012</v>
      </c>
      <c r="L139" t="str">
        <f t="shared" si="16"/>
        <v>05</v>
      </c>
      <c r="M139" t="str">
        <f t="shared" si="17"/>
        <v>17</v>
      </c>
    </row>
    <row r="140" spans="1:13" x14ac:dyDescent="0.25">
      <c r="A140" s="1" t="s">
        <v>2</v>
      </c>
      <c r="B140" t="s">
        <v>3</v>
      </c>
      <c r="C140">
        <v>20120518</v>
      </c>
      <c r="D140">
        <v>317</v>
      </c>
      <c r="E140">
        <v>144</v>
      </c>
      <c r="F140" s="2">
        <f t="shared" si="12"/>
        <v>31.7</v>
      </c>
      <c r="G140" s="2">
        <f t="shared" si="12"/>
        <v>14.4</v>
      </c>
      <c r="H140" s="3">
        <f t="shared" si="13"/>
        <v>89</v>
      </c>
      <c r="I140" s="3">
        <f t="shared" si="13"/>
        <v>58</v>
      </c>
      <c r="J140" s="3">
        <f t="shared" si="14"/>
        <v>0</v>
      </c>
      <c r="K140" t="str">
        <f t="shared" si="15"/>
        <v>2012</v>
      </c>
      <c r="L140" t="str">
        <f t="shared" si="16"/>
        <v>05</v>
      </c>
      <c r="M140" t="str">
        <f t="shared" si="17"/>
        <v>18</v>
      </c>
    </row>
    <row r="141" spans="1:13" x14ac:dyDescent="0.25">
      <c r="A141" s="1" t="s">
        <v>2</v>
      </c>
      <c r="B141" t="s">
        <v>3</v>
      </c>
      <c r="C141">
        <v>20120519</v>
      </c>
      <c r="D141">
        <v>328</v>
      </c>
      <c r="E141">
        <v>189</v>
      </c>
      <c r="F141" s="2">
        <f t="shared" si="12"/>
        <v>32.799999999999997</v>
      </c>
      <c r="G141" s="2">
        <f t="shared" si="12"/>
        <v>18.899999999999999</v>
      </c>
      <c r="H141" s="3">
        <f t="shared" si="13"/>
        <v>91</v>
      </c>
      <c r="I141" s="3">
        <f t="shared" si="13"/>
        <v>66</v>
      </c>
      <c r="J141" s="3">
        <f t="shared" si="14"/>
        <v>0</v>
      </c>
      <c r="K141" t="str">
        <f t="shared" si="15"/>
        <v>2012</v>
      </c>
      <c r="L141" t="str">
        <f t="shared" si="16"/>
        <v>05</v>
      </c>
      <c r="M141" t="str">
        <f t="shared" si="17"/>
        <v>19</v>
      </c>
    </row>
    <row r="142" spans="1:13" x14ac:dyDescent="0.25">
      <c r="A142" s="1" t="s">
        <v>2</v>
      </c>
      <c r="B142" t="s">
        <v>3</v>
      </c>
      <c r="C142">
        <v>20120520</v>
      </c>
      <c r="D142">
        <v>339</v>
      </c>
      <c r="E142">
        <v>172</v>
      </c>
      <c r="F142" s="2">
        <f t="shared" si="12"/>
        <v>33.9</v>
      </c>
      <c r="G142" s="2">
        <f t="shared" si="12"/>
        <v>17.2</v>
      </c>
      <c r="H142" s="3">
        <f t="shared" si="13"/>
        <v>93</v>
      </c>
      <c r="I142" s="3">
        <f t="shared" si="13"/>
        <v>63</v>
      </c>
      <c r="J142" s="3">
        <f t="shared" si="14"/>
        <v>0</v>
      </c>
      <c r="K142" t="str">
        <f t="shared" si="15"/>
        <v>2012</v>
      </c>
      <c r="L142" t="str">
        <f t="shared" si="16"/>
        <v>05</v>
      </c>
      <c r="M142" t="str">
        <f t="shared" si="17"/>
        <v>20</v>
      </c>
    </row>
    <row r="143" spans="1:13" x14ac:dyDescent="0.25">
      <c r="A143" s="1" t="s">
        <v>2</v>
      </c>
      <c r="B143" t="s">
        <v>3</v>
      </c>
      <c r="C143">
        <v>20120521</v>
      </c>
      <c r="D143">
        <v>261</v>
      </c>
      <c r="E143">
        <v>150</v>
      </c>
      <c r="F143" s="2">
        <f t="shared" si="12"/>
        <v>26.1</v>
      </c>
      <c r="G143" s="2">
        <f t="shared" si="12"/>
        <v>15</v>
      </c>
      <c r="H143" s="3">
        <f t="shared" si="13"/>
        <v>79</v>
      </c>
      <c r="I143" s="3">
        <f t="shared" si="13"/>
        <v>59</v>
      </c>
      <c r="J143" s="3">
        <f t="shared" si="14"/>
        <v>0</v>
      </c>
      <c r="K143" t="str">
        <f t="shared" si="15"/>
        <v>2012</v>
      </c>
      <c r="L143" t="str">
        <f t="shared" si="16"/>
        <v>05</v>
      </c>
      <c r="M143" t="str">
        <f t="shared" si="17"/>
        <v>21</v>
      </c>
    </row>
    <row r="144" spans="1:13" x14ac:dyDescent="0.25">
      <c r="A144" s="1" t="s">
        <v>2</v>
      </c>
      <c r="B144" t="s">
        <v>3</v>
      </c>
      <c r="C144">
        <v>20120522</v>
      </c>
      <c r="D144">
        <v>261</v>
      </c>
      <c r="E144">
        <v>94</v>
      </c>
      <c r="F144" s="2">
        <f t="shared" si="12"/>
        <v>26.1</v>
      </c>
      <c r="G144" s="2">
        <f t="shared" si="12"/>
        <v>9.4</v>
      </c>
      <c r="H144" s="3">
        <f t="shared" si="13"/>
        <v>79</v>
      </c>
      <c r="I144" s="3">
        <f t="shared" si="13"/>
        <v>49</v>
      </c>
      <c r="J144" s="3">
        <f t="shared" si="14"/>
        <v>1</v>
      </c>
      <c r="K144" t="str">
        <f t="shared" si="15"/>
        <v>2012</v>
      </c>
      <c r="L144" t="str">
        <f t="shared" si="16"/>
        <v>05</v>
      </c>
      <c r="M144" t="str">
        <f t="shared" si="17"/>
        <v>22</v>
      </c>
    </row>
    <row r="145" spans="1:13" x14ac:dyDescent="0.25">
      <c r="A145" s="1" t="s">
        <v>2</v>
      </c>
      <c r="B145" t="s">
        <v>3</v>
      </c>
      <c r="C145">
        <v>20120523</v>
      </c>
      <c r="D145">
        <v>294</v>
      </c>
      <c r="E145">
        <v>78</v>
      </c>
      <c r="F145" s="2">
        <f t="shared" si="12"/>
        <v>29.4</v>
      </c>
      <c r="G145" s="2">
        <f t="shared" si="12"/>
        <v>7.8</v>
      </c>
      <c r="H145" s="3">
        <f t="shared" si="13"/>
        <v>85</v>
      </c>
      <c r="I145" s="3">
        <f t="shared" si="13"/>
        <v>46</v>
      </c>
      <c r="J145" s="3">
        <f t="shared" si="14"/>
        <v>0</v>
      </c>
      <c r="K145" t="str">
        <f t="shared" si="15"/>
        <v>2012</v>
      </c>
      <c r="L145" t="str">
        <f t="shared" si="16"/>
        <v>05</v>
      </c>
      <c r="M145" t="str">
        <f t="shared" si="17"/>
        <v>23</v>
      </c>
    </row>
    <row r="146" spans="1:13" x14ac:dyDescent="0.25">
      <c r="A146" s="1" t="s">
        <v>2</v>
      </c>
      <c r="B146" t="s">
        <v>3</v>
      </c>
      <c r="C146">
        <v>20120524</v>
      </c>
      <c r="D146">
        <v>333</v>
      </c>
      <c r="E146">
        <v>144</v>
      </c>
      <c r="F146" s="2">
        <f t="shared" si="12"/>
        <v>33.299999999999997</v>
      </c>
      <c r="G146" s="2">
        <f t="shared" si="12"/>
        <v>14.4</v>
      </c>
      <c r="H146" s="3">
        <f t="shared" si="13"/>
        <v>92</v>
      </c>
      <c r="I146" s="3">
        <f t="shared" si="13"/>
        <v>58</v>
      </c>
      <c r="J146" s="3">
        <f t="shared" si="14"/>
        <v>0</v>
      </c>
      <c r="K146" t="str">
        <f t="shared" si="15"/>
        <v>2012</v>
      </c>
      <c r="L146" t="str">
        <f t="shared" si="16"/>
        <v>05</v>
      </c>
      <c r="M146" t="str">
        <f t="shared" si="17"/>
        <v>24</v>
      </c>
    </row>
    <row r="147" spans="1:13" x14ac:dyDescent="0.25">
      <c r="A147" s="1" t="s">
        <v>2</v>
      </c>
      <c r="B147" t="s">
        <v>3</v>
      </c>
      <c r="C147">
        <v>20120525</v>
      </c>
      <c r="D147">
        <v>339</v>
      </c>
      <c r="E147">
        <v>222</v>
      </c>
      <c r="F147" s="2">
        <f t="shared" si="12"/>
        <v>33.9</v>
      </c>
      <c r="G147" s="2">
        <f t="shared" si="12"/>
        <v>22.2</v>
      </c>
      <c r="H147" s="3">
        <f t="shared" si="13"/>
        <v>93</v>
      </c>
      <c r="I147" s="3">
        <f t="shared" si="13"/>
        <v>72</v>
      </c>
      <c r="J147" s="3">
        <f t="shared" si="14"/>
        <v>0</v>
      </c>
      <c r="K147" t="str">
        <f t="shared" si="15"/>
        <v>2012</v>
      </c>
      <c r="L147" t="str">
        <f t="shared" si="16"/>
        <v>05</v>
      </c>
      <c r="M147" t="str">
        <f t="shared" si="17"/>
        <v>25</v>
      </c>
    </row>
    <row r="148" spans="1:13" x14ac:dyDescent="0.25">
      <c r="A148" s="1" t="s">
        <v>2</v>
      </c>
      <c r="B148" t="s">
        <v>3</v>
      </c>
      <c r="C148">
        <v>20120526</v>
      </c>
      <c r="D148">
        <v>350</v>
      </c>
      <c r="E148">
        <v>206</v>
      </c>
      <c r="F148" s="2">
        <f t="shared" si="12"/>
        <v>35</v>
      </c>
      <c r="G148" s="2">
        <f t="shared" si="12"/>
        <v>20.6</v>
      </c>
      <c r="H148" s="3">
        <f t="shared" si="13"/>
        <v>95</v>
      </c>
      <c r="I148" s="3">
        <f t="shared" si="13"/>
        <v>69</v>
      </c>
      <c r="J148" s="3">
        <f t="shared" si="14"/>
        <v>0</v>
      </c>
      <c r="K148" t="str">
        <f t="shared" si="15"/>
        <v>2012</v>
      </c>
      <c r="L148" t="str">
        <f t="shared" si="16"/>
        <v>05</v>
      </c>
      <c r="M148" t="str">
        <f t="shared" si="17"/>
        <v>26</v>
      </c>
    </row>
    <row r="149" spans="1:13" x14ac:dyDescent="0.25">
      <c r="A149" s="1" t="s">
        <v>2</v>
      </c>
      <c r="B149" t="s">
        <v>3</v>
      </c>
      <c r="C149">
        <v>20120527</v>
      </c>
      <c r="D149">
        <v>350</v>
      </c>
      <c r="E149">
        <v>167</v>
      </c>
      <c r="F149" s="2">
        <f t="shared" si="12"/>
        <v>35</v>
      </c>
      <c r="G149" s="2">
        <f t="shared" si="12"/>
        <v>16.7</v>
      </c>
      <c r="H149" s="3">
        <f t="shared" si="13"/>
        <v>95</v>
      </c>
      <c r="I149" s="3">
        <f t="shared" si="13"/>
        <v>62</v>
      </c>
      <c r="J149" s="3">
        <f t="shared" si="14"/>
        <v>0</v>
      </c>
      <c r="K149" t="str">
        <f t="shared" si="15"/>
        <v>2012</v>
      </c>
      <c r="L149" t="str">
        <f t="shared" si="16"/>
        <v>05</v>
      </c>
      <c r="M149" t="str">
        <f t="shared" si="17"/>
        <v>27</v>
      </c>
    </row>
    <row r="150" spans="1:13" x14ac:dyDescent="0.25">
      <c r="A150" s="1" t="s">
        <v>2</v>
      </c>
      <c r="B150" t="s">
        <v>3</v>
      </c>
      <c r="C150">
        <v>20120528</v>
      </c>
      <c r="D150">
        <v>350</v>
      </c>
      <c r="E150">
        <v>233</v>
      </c>
      <c r="F150" s="2">
        <f t="shared" si="12"/>
        <v>35</v>
      </c>
      <c r="G150" s="2">
        <f t="shared" si="12"/>
        <v>23.3</v>
      </c>
      <c r="H150" s="3">
        <f t="shared" si="13"/>
        <v>95</v>
      </c>
      <c r="I150" s="3">
        <f t="shared" si="13"/>
        <v>74</v>
      </c>
      <c r="J150" s="3">
        <f t="shared" si="14"/>
        <v>0</v>
      </c>
      <c r="K150" t="str">
        <f t="shared" si="15"/>
        <v>2012</v>
      </c>
      <c r="L150" t="str">
        <f t="shared" si="16"/>
        <v>05</v>
      </c>
      <c r="M150" t="str">
        <f t="shared" si="17"/>
        <v>28</v>
      </c>
    </row>
    <row r="151" spans="1:13" x14ac:dyDescent="0.25">
      <c r="A151" s="1" t="s">
        <v>2</v>
      </c>
      <c r="B151" t="s">
        <v>3</v>
      </c>
      <c r="C151">
        <v>20120529</v>
      </c>
      <c r="D151">
        <v>317</v>
      </c>
      <c r="E151">
        <v>167</v>
      </c>
      <c r="F151" s="2">
        <f t="shared" si="12"/>
        <v>31.7</v>
      </c>
      <c r="G151" s="2">
        <f t="shared" si="12"/>
        <v>16.7</v>
      </c>
      <c r="H151" s="3">
        <f t="shared" si="13"/>
        <v>89</v>
      </c>
      <c r="I151" s="3">
        <f t="shared" si="13"/>
        <v>62</v>
      </c>
      <c r="J151" s="3">
        <f t="shared" si="14"/>
        <v>0</v>
      </c>
      <c r="K151" t="str">
        <f t="shared" si="15"/>
        <v>2012</v>
      </c>
      <c r="L151" t="str">
        <f t="shared" si="16"/>
        <v>05</v>
      </c>
      <c r="M151" t="str">
        <f t="shared" si="17"/>
        <v>29</v>
      </c>
    </row>
    <row r="152" spans="1:13" x14ac:dyDescent="0.25">
      <c r="A152" s="1" t="s">
        <v>2</v>
      </c>
      <c r="B152" t="s">
        <v>3</v>
      </c>
      <c r="C152">
        <v>20120530</v>
      </c>
      <c r="D152">
        <v>294</v>
      </c>
      <c r="E152">
        <v>139</v>
      </c>
      <c r="F152" s="2">
        <f t="shared" si="12"/>
        <v>29.4</v>
      </c>
      <c r="G152" s="2">
        <f t="shared" si="12"/>
        <v>13.9</v>
      </c>
      <c r="H152" s="3">
        <f t="shared" si="13"/>
        <v>85</v>
      </c>
      <c r="I152" s="3">
        <f t="shared" si="13"/>
        <v>57</v>
      </c>
      <c r="J152" s="3">
        <f t="shared" si="14"/>
        <v>0</v>
      </c>
      <c r="K152" t="str">
        <f t="shared" si="15"/>
        <v>2012</v>
      </c>
      <c r="L152" t="str">
        <f t="shared" si="16"/>
        <v>05</v>
      </c>
      <c r="M152" t="str">
        <f t="shared" si="17"/>
        <v>30</v>
      </c>
    </row>
    <row r="153" spans="1:13" x14ac:dyDescent="0.25">
      <c r="A153" s="1" t="s">
        <v>2</v>
      </c>
      <c r="B153" t="s">
        <v>3</v>
      </c>
      <c r="C153">
        <v>20120531</v>
      </c>
      <c r="D153">
        <v>311</v>
      </c>
      <c r="E153">
        <v>139</v>
      </c>
      <c r="F153" s="2">
        <f t="shared" si="12"/>
        <v>31.1</v>
      </c>
      <c r="G153" s="2">
        <f t="shared" si="12"/>
        <v>13.9</v>
      </c>
      <c r="H153" s="3">
        <f t="shared" si="13"/>
        <v>88</v>
      </c>
      <c r="I153" s="3">
        <f t="shared" si="13"/>
        <v>57</v>
      </c>
      <c r="J153" s="3">
        <f t="shared" si="14"/>
        <v>0</v>
      </c>
      <c r="K153" t="str">
        <f t="shared" si="15"/>
        <v>2012</v>
      </c>
      <c r="L153" t="str">
        <f t="shared" si="16"/>
        <v>05</v>
      </c>
      <c r="M153" t="str">
        <f t="shared" si="17"/>
        <v>31</v>
      </c>
    </row>
    <row r="154" spans="1:13" x14ac:dyDescent="0.25">
      <c r="A154" s="1" t="s">
        <v>2</v>
      </c>
      <c r="B154" t="s">
        <v>3</v>
      </c>
      <c r="C154">
        <v>20120601</v>
      </c>
      <c r="D154">
        <v>206</v>
      </c>
      <c r="E154">
        <v>94</v>
      </c>
      <c r="F154" s="2">
        <f t="shared" si="12"/>
        <v>20.6</v>
      </c>
      <c r="G154" s="2">
        <f t="shared" si="12"/>
        <v>9.4</v>
      </c>
      <c r="H154" s="3">
        <f t="shared" si="13"/>
        <v>69</v>
      </c>
      <c r="I154" s="3">
        <f t="shared" si="13"/>
        <v>49</v>
      </c>
      <c r="J154" s="3">
        <f t="shared" si="14"/>
        <v>6</v>
      </c>
      <c r="K154" t="str">
        <f t="shared" si="15"/>
        <v>2012</v>
      </c>
      <c r="L154" t="str">
        <f t="shared" si="16"/>
        <v>06</v>
      </c>
      <c r="M154" t="str">
        <f t="shared" si="17"/>
        <v>01</v>
      </c>
    </row>
    <row r="155" spans="1:13" x14ac:dyDescent="0.25">
      <c r="A155" s="1" t="s">
        <v>2</v>
      </c>
      <c r="B155" t="s">
        <v>3</v>
      </c>
      <c r="C155">
        <v>20120602</v>
      </c>
      <c r="D155">
        <v>267</v>
      </c>
      <c r="E155">
        <v>83</v>
      </c>
      <c r="F155" s="2">
        <f t="shared" si="12"/>
        <v>26.7</v>
      </c>
      <c r="G155" s="2">
        <f t="shared" si="12"/>
        <v>8.3000000000000007</v>
      </c>
      <c r="H155" s="3">
        <f t="shared" si="13"/>
        <v>80</v>
      </c>
      <c r="I155" s="3">
        <f t="shared" si="13"/>
        <v>47</v>
      </c>
      <c r="J155" s="3">
        <f t="shared" si="14"/>
        <v>1</v>
      </c>
      <c r="K155" t="str">
        <f t="shared" si="15"/>
        <v>2012</v>
      </c>
      <c r="L155" t="str">
        <f t="shared" si="16"/>
        <v>06</v>
      </c>
      <c r="M155" t="str">
        <f t="shared" si="17"/>
        <v>02</v>
      </c>
    </row>
    <row r="156" spans="1:13" x14ac:dyDescent="0.25">
      <c r="A156" s="1" t="s">
        <v>2</v>
      </c>
      <c r="B156" t="s">
        <v>3</v>
      </c>
      <c r="C156">
        <v>20120603</v>
      </c>
      <c r="D156">
        <v>322</v>
      </c>
      <c r="E156">
        <v>144</v>
      </c>
      <c r="F156" s="2">
        <f t="shared" si="12"/>
        <v>32.200000000000003</v>
      </c>
      <c r="G156" s="2">
        <f t="shared" si="12"/>
        <v>14.4</v>
      </c>
      <c r="H156" s="3">
        <f t="shared" si="13"/>
        <v>90</v>
      </c>
      <c r="I156" s="3">
        <f t="shared" si="13"/>
        <v>58</v>
      </c>
      <c r="J156" s="3">
        <f t="shared" si="14"/>
        <v>0</v>
      </c>
      <c r="K156" t="str">
        <f t="shared" si="15"/>
        <v>2012</v>
      </c>
      <c r="L156" t="str">
        <f t="shared" si="16"/>
        <v>06</v>
      </c>
      <c r="M156" t="str">
        <f t="shared" si="17"/>
        <v>03</v>
      </c>
    </row>
    <row r="157" spans="1:13" x14ac:dyDescent="0.25">
      <c r="A157" s="1" t="s">
        <v>2</v>
      </c>
      <c r="B157" t="s">
        <v>3</v>
      </c>
      <c r="C157">
        <v>20120604</v>
      </c>
      <c r="D157">
        <v>317</v>
      </c>
      <c r="E157">
        <v>178</v>
      </c>
      <c r="F157" s="2">
        <f t="shared" si="12"/>
        <v>31.7</v>
      </c>
      <c r="G157" s="2">
        <f t="shared" si="12"/>
        <v>17.8</v>
      </c>
      <c r="H157" s="3">
        <f t="shared" si="13"/>
        <v>89</v>
      </c>
      <c r="I157" s="3">
        <f t="shared" si="13"/>
        <v>64</v>
      </c>
      <c r="J157" s="3">
        <f t="shared" si="14"/>
        <v>0</v>
      </c>
      <c r="K157" t="str">
        <f t="shared" si="15"/>
        <v>2012</v>
      </c>
      <c r="L157" t="str">
        <f t="shared" si="16"/>
        <v>06</v>
      </c>
      <c r="M157" t="str">
        <f t="shared" si="17"/>
        <v>04</v>
      </c>
    </row>
    <row r="158" spans="1:13" x14ac:dyDescent="0.25">
      <c r="A158" s="1" t="s">
        <v>2</v>
      </c>
      <c r="B158" t="s">
        <v>3</v>
      </c>
      <c r="C158">
        <v>20120605</v>
      </c>
      <c r="D158">
        <v>283</v>
      </c>
      <c r="E158">
        <v>156</v>
      </c>
      <c r="F158" s="2">
        <f t="shared" si="12"/>
        <v>28.3</v>
      </c>
      <c r="G158" s="2">
        <f t="shared" si="12"/>
        <v>15.6</v>
      </c>
      <c r="H158" s="3">
        <f t="shared" si="13"/>
        <v>83</v>
      </c>
      <c r="I158" s="3">
        <f t="shared" si="13"/>
        <v>60</v>
      </c>
      <c r="J158" s="3">
        <f t="shared" si="14"/>
        <v>0</v>
      </c>
      <c r="K158" t="str">
        <f t="shared" si="15"/>
        <v>2012</v>
      </c>
      <c r="L158" t="str">
        <f t="shared" si="16"/>
        <v>06</v>
      </c>
      <c r="M158" t="str">
        <f t="shared" si="17"/>
        <v>05</v>
      </c>
    </row>
    <row r="159" spans="1:13" x14ac:dyDescent="0.25">
      <c r="A159" s="1" t="s">
        <v>2</v>
      </c>
      <c r="B159" t="s">
        <v>3</v>
      </c>
      <c r="C159">
        <v>20120606</v>
      </c>
      <c r="D159">
        <v>267</v>
      </c>
      <c r="E159">
        <v>128</v>
      </c>
      <c r="F159" s="2">
        <f t="shared" si="12"/>
        <v>26.7</v>
      </c>
      <c r="G159" s="2">
        <f t="shared" si="12"/>
        <v>12.8</v>
      </c>
      <c r="H159" s="3">
        <f t="shared" si="13"/>
        <v>80</v>
      </c>
      <c r="I159" s="3">
        <f t="shared" si="13"/>
        <v>55</v>
      </c>
      <c r="J159" s="3">
        <f t="shared" si="14"/>
        <v>0</v>
      </c>
      <c r="K159" t="str">
        <f t="shared" si="15"/>
        <v>2012</v>
      </c>
      <c r="L159" t="str">
        <f t="shared" si="16"/>
        <v>06</v>
      </c>
      <c r="M159" t="str">
        <f t="shared" si="17"/>
        <v>06</v>
      </c>
    </row>
    <row r="160" spans="1:13" x14ac:dyDescent="0.25">
      <c r="A160" s="1" t="s">
        <v>2</v>
      </c>
      <c r="B160" t="s">
        <v>3</v>
      </c>
      <c r="C160">
        <v>20120607</v>
      </c>
      <c r="D160">
        <v>283</v>
      </c>
      <c r="E160">
        <v>111</v>
      </c>
      <c r="F160" s="2">
        <f t="shared" si="12"/>
        <v>28.3</v>
      </c>
      <c r="G160" s="2">
        <f t="shared" si="12"/>
        <v>11.1</v>
      </c>
      <c r="H160" s="3">
        <f t="shared" si="13"/>
        <v>83</v>
      </c>
      <c r="I160" s="3">
        <f t="shared" si="13"/>
        <v>52</v>
      </c>
      <c r="J160" s="3">
        <f t="shared" si="14"/>
        <v>0</v>
      </c>
      <c r="K160" t="str">
        <f t="shared" si="15"/>
        <v>2012</v>
      </c>
      <c r="L160" t="str">
        <f t="shared" si="16"/>
        <v>06</v>
      </c>
      <c r="M160" t="str">
        <f t="shared" si="17"/>
        <v>07</v>
      </c>
    </row>
    <row r="161" spans="1:13" x14ac:dyDescent="0.25">
      <c r="A161" s="1" t="s">
        <v>2</v>
      </c>
      <c r="B161" t="s">
        <v>3</v>
      </c>
      <c r="C161">
        <v>20120608</v>
      </c>
      <c r="D161">
        <v>306</v>
      </c>
      <c r="E161">
        <v>111</v>
      </c>
      <c r="F161" s="2">
        <f t="shared" si="12"/>
        <v>30.6</v>
      </c>
      <c r="G161" s="2">
        <f t="shared" si="12"/>
        <v>11.1</v>
      </c>
      <c r="H161" s="3">
        <f t="shared" si="13"/>
        <v>87</v>
      </c>
      <c r="I161" s="3">
        <f t="shared" si="13"/>
        <v>52</v>
      </c>
      <c r="J161" s="3">
        <f t="shared" si="14"/>
        <v>0</v>
      </c>
      <c r="K161" t="str">
        <f t="shared" si="15"/>
        <v>2012</v>
      </c>
      <c r="L161" t="str">
        <f t="shared" si="16"/>
        <v>06</v>
      </c>
      <c r="M161" t="str">
        <f t="shared" si="17"/>
        <v>08</v>
      </c>
    </row>
    <row r="162" spans="1:13" x14ac:dyDescent="0.25">
      <c r="A162" s="1" t="s">
        <v>2</v>
      </c>
      <c r="B162" t="s">
        <v>3</v>
      </c>
      <c r="C162">
        <v>20120609</v>
      </c>
      <c r="D162">
        <v>328</v>
      </c>
      <c r="E162">
        <v>144</v>
      </c>
      <c r="F162" s="2">
        <f t="shared" si="12"/>
        <v>32.799999999999997</v>
      </c>
      <c r="G162" s="2">
        <f t="shared" si="12"/>
        <v>14.4</v>
      </c>
      <c r="H162" s="3">
        <f t="shared" si="13"/>
        <v>91</v>
      </c>
      <c r="I162" s="3">
        <f t="shared" si="13"/>
        <v>58</v>
      </c>
      <c r="J162" s="3">
        <f t="shared" si="14"/>
        <v>0</v>
      </c>
      <c r="K162" t="str">
        <f t="shared" si="15"/>
        <v>2012</v>
      </c>
      <c r="L162" t="str">
        <f t="shared" si="16"/>
        <v>06</v>
      </c>
      <c r="M162" t="str">
        <f t="shared" si="17"/>
        <v>09</v>
      </c>
    </row>
    <row r="163" spans="1:13" x14ac:dyDescent="0.25">
      <c r="A163" s="1" t="s">
        <v>2</v>
      </c>
      <c r="B163" t="s">
        <v>3</v>
      </c>
      <c r="C163">
        <v>20120610</v>
      </c>
      <c r="D163">
        <v>283</v>
      </c>
      <c r="E163">
        <v>167</v>
      </c>
      <c r="F163" s="2">
        <f t="shared" si="12"/>
        <v>28.3</v>
      </c>
      <c r="G163" s="2">
        <f t="shared" si="12"/>
        <v>16.7</v>
      </c>
      <c r="H163" s="3">
        <f t="shared" si="13"/>
        <v>83</v>
      </c>
      <c r="I163" s="3">
        <f t="shared" si="13"/>
        <v>62</v>
      </c>
      <c r="J163" s="3">
        <f t="shared" si="14"/>
        <v>0</v>
      </c>
      <c r="K163" t="str">
        <f t="shared" si="15"/>
        <v>2012</v>
      </c>
      <c r="L163" t="str">
        <f t="shared" si="16"/>
        <v>06</v>
      </c>
      <c r="M163" t="str">
        <f t="shared" si="17"/>
        <v>10</v>
      </c>
    </row>
    <row r="164" spans="1:13" x14ac:dyDescent="0.25">
      <c r="A164" s="1" t="s">
        <v>2</v>
      </c>
      <c r="B164" t="s">
        <v>3</v>
      </c>
      <c r="C164">
        <v>20120611</v>
      </c>
      <c r="D164">
        <v>317</v>
      </c>
      <c r="E164">
        <v>189</v>
      </c>
      <c r="F164" s="2">
        <f t="shared" si="12"/>
        <v>31.7</v>
      </c>
      <c r="G164" s="2">
        <f t="shared" si="12"/>
        <v>18.899999999999999</v>
      </c>
      <c r="H164" s="3">
        <f t="shared" si="13"/>
        <v>89</v>
      </c>
      <c r="I164" s="3">
        <f t="shared" si="13"/>
        <v>66</v>
      </c>
      <c r="J164" s="3">
        <f t="shared" si="14"/>
        <v>0</v>
      </c>
      <c r="K164" t="str">
        <f t="shared" si="15"/>
        <v>2012</v>
      </c>
      <c r="L164" t="str">
        <f t="shared" si="16"/>
        <v>06</v>
      </c>
      <c r="M164" t="str">
        <f t="shared" si="17"/>
        <v>11</v>
      </c>
    </row>
    <row r="165" spans="1:13" x14ac:dyDescent="0.25">
      <c r="A165" s="1" t="s">
        <v>2</v>
      </c>
      <c r="B165" t="s">
        <v>3</v>
      </c>
      <c r="C165">
        <v>20120612</v>
      </c>
      <c r="D165">
        <v>300</v>
      </c>
      <c r="E165">
        <v>139</v>
      </c>
      <c r="F165" s="2">
        <f t="shared" si="12"/>
        <v>30</v>
      </c>
      <c r="G165" s="2">
        <f t="shared" si="12"/>
        <v>13.9</v>
      </c>
      <c r="H165" s="3">
        <f t="shared" si="13"/>
        <v>86</v>
      </c>
      <c r="I165" s="3">
        <f t="shared" si="13"/>
        <v>57</v>
      </c>
      <c r="J165" s="3">
        <f t="shared" si="14"/>
        <v>0</v>
      </c>
      <c r="K165" t="str">
        <f t="shared" si="15"/>
        <v>2012</v>
      </c>
      <c r="L165" t="str">
        <f t="shared" si="16"/>
        <v>06</v>
      </c>
      <c r="M165" t="str">
        <f t="shared" si="17"/>
        <v>12</v>
      </c>
    </row>
    <row r="166" spans="1:13" x14ac:dyDescent="0.25">
      <c r="A166" s="1" t="s">
        <v>2</v>
      </c>
      <c r="B166" t="s">
        <v>3</v>
      </c>
      <c r="C166">
        <v>20120613</v>
      </c>
      <c r="D166">
        <v>306</v>
      </c>
      <c r="E166">
        <v>122</v>
      </c>
      <c r="F166" s="2">
        <f t="shared" si="12"/>
        <v>30.6</v>
      </c>
      <c r="G166" s="2">
        <f t="shared" si="12"/>
        <v>12.2</v>
      </c>
      <c r="H166" s="3">
        <f t="shared" si="13"/>
        <v>87</v>
      </c>
      <c r="I166" s="3">
        <f t="shared" si="13"/>
        <v>54</v>
      </c>
      <c r="J166" s="3">
        <f t="shared" si="14"/>
        <v>0</v>
      </c>
      <c r="K166" t="str">
        <f t="shared" si="15"/>
        <v>2012</v>
      </c>
      <c r="L166" t="str">
        <f t="shared" si="16"/>
        <v>06</v>
      </c>
      <c r="M166" t="str">
        <f t="shared" si="17"/>
        <v>13</v>
      </c>
    </row>
    <row r="167" spans="1:13" x14ac:dyDescent="0.25">
      <c r="A167" s="1" t="s">
        <v>2</v>
      </c>
      <c r="B167" t="s">
        <v>3</v>
      </c>
      <c r="C167">
        <v>20120614</v>
      </c>
      <c r="D167">
        <v>328</v>
      </c>
      <c r="E167">
        <v>122</v>
      </c>
      <c r="F167" s="2">
        <f t="shared" si="12"/>
        <v>32.799999999999997</v>
      </c>
      <c r="G167" s="2">
        <f t="shared" si="12"/>
        <v>12.2</v>
      </c>
      <c r="H167" s="3">
        <f t="shared" si="13"/>
        <v>91</v>
      </c>
      <c r="I167" s="3">
        <f t="shared" si="13"/>
        <v>54</v>
      </c>
      <c r="J167" s="3">
        <f t="shared" si="14"/>
        <v>0</v>
      </c>
      <c r="K167" t="str">
        <f t="shared" si="15"/>
        <v>2012</v>
      </c>
      <c r="L167" t="str">
        <f t="shared" si="16"/>
        <v>06</v>
      </c>
      <c r="M167" t="str">
        <f t="shared" si="17"/>
        <v>14</v>
      </c>
    </row>
    <row r="168" spans="1:13" x14ac:dyDescent="0.25">
      <c r="A168" s="1" t="s">
        <v>2</v>
      </c>
      <c r="B168" t="s">
        <v>3</v>
      </c>
      <c r="C168">
        <v>20120615</v>
      </c>
      <c r="D168">
        <v>339</v>
      </c>
      <c r="E168">
        <v>156</v>
      </c>
      <c r="F168" s="2">
        <f t="shared" si="12"/>
        <v>33.9</v>
      </c>
      <c r="G168" s="2">
        <f t="shared" si="12"/>
        <v>15.6</v>
      </c>
      <c r="H168" s="3">
        <f t="shared" si="13"/>
        <v>93</v>
      </c>
      <c r="I168" s="3">
        <f t="shared" si="13"/>
        <v>60</v>
      </c>
      <c r="J168" s="3">
        <f t="shared" si="14"/>
        <v>0</v>
      </c>
      <c r="K168" t="str">
        <f t="shared" si="15"/>
        <v>2012</v>
      </c>
      <c r="L168" t="str">
        <f t="shared" si="16"/>
        <v>06</v>
      </c>
      <c r="M168" t="str">
        <f t="shared" si="17"/>
        <v>15</v>
      </c>
    </row>
    <row r="169" spans="1:13" x14ac:dyDescent="0.25">
      <c r="A169" s="1" t="s">
        <v>2</v>
      </c>
      <c r="B169" t="s">
        <v>3</v>
      </c>
      <c r="C169">
        <v>20120616</v>
      </c>
      <c r="D169">
        <v>344</v>
      </c>
      <c r="E169">
        <v>228</v>
      </c>
      <c r="F169" s="2">
        <f t="shared" si="12"/>
        <v>34.4</v>
      </c>
      <c r="G169" s="2">
        <f t="shared" si="12"/>
        <v>22.8</v>
      </c>
      <c r="H169" s="3">
        <f t="shared" si="13"/>
        <v>94</v>
      </c>
      <c r="I169" s="3">
        <f t="shared" si="13"/>
        <v>73</v>
      </c>
      <c r="J169" s="3">
        <f t="shared" si="14"/>
        <v>0</v>
      </c>
      <c r="K169" t="str">
        <f t="shared" si="15"/>
        <v>2012</v>
      </c>
      <c r="L169" t="str">
        <f t="shared" si="16"/>
        <v>06</v>
      </c>
      <c r="M169" t="str">
        <f t="shared" si="17"/>
        <v>16</v>
      </c>
    </row>
    <row r="170" spans="1:13" x14ac:dyDescent="0.25">
      <c r="A170" s="1" t="s">
        <v>2</v>
      </c>
      <c r="B170" t="s">
        <v>3</v>
      </c>
      <c r="C170">
        <v>20120617</v>
      </c>
      <c r="D170">
        <v>328</v>
      </c>
      <c r="E170">
        <v>211</v>
      </c>
      <c r="F170" s="2">
        <f t="shared" si="12"/>
        <v>32.799999999999997</v>
      </c>
      <c r="G170" s="2">
        <f t="shared" si="12"/>
        <v>21.1</v>
      </c>
      <c r="H170" s="3">
        <f t="shared" si="13"/>
        <v>91</v>
      </c>
      <c r="I170" s="3">
        <f t="shared" si="13"/>
        <v>70</v>
      </c>
      <c r="J170" s="3">
        <f t="shared" si="14"/>
        <v>0</v>
      </c>
      <c r="K170" t="str">
        <f t="shared" si="15"/>
        <v>2012</v>
      </c>
      <c r="L170" t="str">
        <f t="shared" si="16"/>
        <v>06</v>
      </c>
      <c r="M170" t="str">
        <f t="shared" si="17"/>
        <v>17</v>
      </c>
    </row>
    <row r="171" spans="1:13" x14ac:dyDescent="0.25">
      <c r="A171" s="1" t="s">
        <v>2</v>
      </c>
      <c r="B171" t="s">
        <v>3</v>
      </c>
      <c r="C171">
        <v>20120618</v>
      </c>
      <c r="D171">
        <v>339</v>
      </c>
      <c r="E171">
        <v>206</v>
      </c>
      <c r="F171" s="2">
        <f t="shared" si="12"/>
        <v>33.9</v>
      </c>
      <c r="G171" s="2">
        <f t="shared" si="12"/>
        <v>20.6</v>
      </c>
      <c r="H171" s="3">
        <f t="shared" si="13"/>
        <v>93</v>
      </c>
      <c r="I171" s="3">
        <f t="shared" si="13"/>
        <v>69</v>
      </c>
      <c r="J171" s="3">
        <f t="shared" si="14"/>
        <v>0</v>
      </c>
      <c r="K171" t="str">
        <f t="shared" si="15"/>
        <v>2012</v>
      </c>
      <c r="L171" t="str">
        <f t="shared" si="16"/>
        <v>06</v>
      </c>
      <c r="M171" t="str">
        <f t="shared" si="17"/>
        <v>18</v>
      </c>
    </row>
    <row r="172" spans="1:13" x14ac:dyDescent="0.25">
      <c r="A172" s="1" t="s">
        <v>2</v>
      </c>
      <c r="B172" t="s">
        <v>3</v>
      </c>
      <c r="C172">
        <v>20120619</v>
      </c>
      <c r="D172">
        <v>339</v>
      </c>
      <c r="E172">
        <v>211</v>
      </c>
      <c r="F172" s="2">
        <f t="shared" si="12"/>
        <v>33.9</v>
      </c>
      <c r="G172" s="2">
        <f t="shared" si="12"/>
        <v>21.1</v>
      </c>
      <c r="H172" s="3">
        <f t="shared" si="13"/>
        <v>93</v>
      </c>
      <c r="I172" s="3">
        <f t="shared" si="13"/>
        <v>70</v>
      </c>
      <c r="J172" s="3">
        <f t="shared" si="14"/>
        <v>0</v>
      </c>
      <c r="K172" t="str">
        <f t="shared" si="15"/>
        <v>2012</v>
      </c>
      <c r="L172" t="str">
        <f t="shared" si="16"/>
        <v>06</v>
      </c>
      <c r="M172" t="str">
        <f t="shared" si="17"/>
        <v>19</v>
      </c>
    </row>
    <row r="173" spans="1:13" x14ac:dyDescent="0.25">
      <c r="A173" s="1" t="s">
        <v>2</v>
      </c>
      <c r="B173" t="s">
        <v>3</v>
      </c>
      <c r="C173">
        <v>20120620</v>
      </c>
      <c r="D173">
        <v>344</v>
      </c>
      <c r="E173">
        <v>206</v>
      </c>
      <c r="F173" s="2">
        <f t="shared" si="12"/>
        <v>34.4</v>
      </c>
      <c r="G173" s="2">
        <f t="shared" si="12"/>
        <v>20.6</v>
      </c>
      <c r="H173" s="3">
        <f t="shared" si="13"/>
        <v>94</v>
      </c>
      <c r="I173" s="3">
        <f t="shared" si="13"/>
        <v>69</v>
      </c>
      <c r="J173" s="3">
        <f t="shared" si="14"/>
        <v>0</v>
      </c>
      <c r="K173" t="str">
        <f t="shared" si="15"/>
        <v>2012</v>
      </c>
      <c r="L173" t="str">
        <f t="shared" si="16"/>
        <v>06</v>
      </c>
      <c r="M173" t="str">
        <f t="shared" si="17"/>
        <v>20</v>
      </c>
    </row>
    <row r="174" spans="1:13" x14ac:dyDescent="0.25">
      <c r="A174" s="1" t="s">
        <v>2</v>
      </c>
      <c r="B174" t="s">
        <v>3</v>
      </c>
      <c r="C174">
        <v>20120621</v>
      </c>
      <c r="D174">
        <v>344</v>
      </c>
      <c r="E174">
        <v>183</v>
      </c>
      <c r="F174" s="2">
        <f t="shared" si="12"/>
        <v>34.4</v>
      </c>
      <c r="G174" s="2">
        <f t="shared" si="12"/>
        <v>18.3</v>
      </c>
      <c r="H174" s="3">
        <f t="shared" si="13"/>
        <v>94</v>
      </c>
      <c r="I174" s="3">
        <f t="shared" si="13"/>
        <v>65</v>
      </c>
      <c r="J174" s="3">
        <f t="shared" si="14"/>
        <v>0</v>
      </c>
      <c r="K174" t="str">
        <f t="shared" si="15"/>
        <v>2012</v>
      </c>
      <c r="L174" t="str">
        <f t="shared" si="16"/>
        <v>06</v>
      </c>
      <c r="M174" t="str">
        <f t="shared" si="17"/>
        <v>21</v>
      </c>
    </row>
    <row r="175" spans="1:13" x14ac:dyDescent="0.25">
      <c r="A175" s="1" t="s">
        <v>2</v>
      </c>
      <c r="B175" t="s">
        <v>3</v>
      </c>
      <c r="C175">
        <v>20120622</v>
      </c>
      <c r="D175">
        <v>339</v>
      </c>
      <c r="E175">
        <v>206</v>
      </c>
      <c r="F175" s="2">
        <f t="shared" si="12"/>
        <v>33.9</v>
      </c>
      <c r="G175" s="2">
        <f t="shared" si="12"/>
        <v>20.6</v>
      </c>
      <c r="H175" s="3">
        <f t="shared" si="13"/>
        <v>93</v>
      </c>
      <c r="I175" s="3">
        <f t="shared" si="13"/>
        <v>69</v>
      </c>
      <c r="J175" s="3">
        <f t="shared" si="14"/>
        <v>0</v>
      </c>
      <c r="K175" t="str">
        <f t="shared" si="15"/>
        <v>2012</v>
      </c>
      <c r="L175" t="str">
        <f t="shared" si="16"/>
        <v>06</v>
      </c>
      <c r="M175" t="str">
        <f t="shared" si="17"/>
        <v>22</v>
      </c>
    </row>
    <row r="176" spans="1:13" x14ac:dyDescent="0.25">
      <c r="A176" s="1" t="s">
        <v>2</v>
      </c>
      <c r="B176" t="s">
        <v>3</v>
      </c>
      <c r="C176">
        <v>20120623</v>
      </c>
      <c r="D176">
        <v>350</v>
      </c>
      <c r="E176">
        <v>150</v>
      </c>
      <c r="F176" s="2">
        <f t="shared" si="12"/>
        <v>35</v>
      </c>
      <c r="G176" s="2">
        <f t="shared" si="12"/>
        <v>15</v>
      </c>
      <c r="H176" s="3">
        <f t="shared" si="13"/>
        <v>95</v>
      </c>
      <c r="I176" s="3">
        <f t="shared" si="13"/>
        <v>59</v>
      </c>
      <c r="J176" s="3">
        <f t="shared" si="14"/>
        <v>0</v>
      </c>
      <c r="K176" t="str">
        <f t="shared" si="15"/>
        <v>2012</v>
      </c>
      <c r="L176" t="str">
        <f t="shared" si="16"/>
        <v>06</v>
      </c>
      <c r="M176" t="str">
        <f t="shared" si="17"/>
        <v>23</v>
      </c>
    </row>
    <row r="177" spans="1:13" x14ac:dyDescent="0.25">
      <c r="A177" s="1" t="s">
        <v>2</v>
      </c>
      <c r="B177" t="s">
        <v>3</v>
      </c>
      <c r="C177">
        <v>20120624</v>
      </c>
      <c r="D177">
        <v>372</v>
      </c>
      <c r="E177">
        <v>167</v>
      </c>
      <c r="F177" s="2">
        <f t="shared" si="12"/>
        <v>37.200000000000003</v>
      </c>
      <c r="G177" s="2">
        <f t="shared" si="12"/>
        <v>16.7</v>
      </c>
      <c r="H177" s="3">
        <f t="shared" si="13"/>
        <v>99</v>
      </c>
      <c r="I177" s="3">
        <f t="shared" si="13"/>
        <v>62</v>
      </c>
      <c r="J177" s="3">
        <f t="shared" si="14"/>
        <v>0</v>
      </c>
      <c r="K177" t="str">
        <f t="shared" si="15"/>
        <v>2012</v>
      </c>
      <c r="L177" t="str">
        <f t="shared" si="16"/>
        <v>06</v>
      </c>
      <c r="M177" t="str">
        <f t="shared" si="17"/>
        <v>24</v>
      </c>
    </row>
    <row r="178" spans="1:13" x14ac:dyDescent="0.25">
      <c r="A178" s="1" t="s">
        <v>2</v>
      </c>
      <c r="B178" t="s">
        <v>3</v>
      </c>
      <c r="C178">
        <v>20120625</v>
      </c>
      <c r="D178">
        <v>378</v>
      </c>
      <c r="E178">
        <v>194</v>
      </c>
      <c r="F178" s="2">
        <f t="shared" si="12"/>
        <v>37.799999999999997</v>
      </c>
      <c r="G178" s="2">
        <f t="shared" si="12"/>
        <v>19.399999999999999</v>
      </c>
      <c r="H178" s="3">
        <f t="shared" si="13"/>
        <v>100</v>
      </c>
      <c r="I178" s="3">
        <f t="shared" si="13"/>
        <v>67</v>
      </c>
      <c r="J178" s="3">
        <f t="shared" si="14"/>
        <v>0</v>
      </c>
      <c r="K178" t="str">
        <f t="shared" si="15"/>
        <v>2012</v>
      </c>
      <c r="L178" t="str">
        <f t="shared" si="16"/>
        <v>06</v>
      </c>
      <c r="M178" t="str">
        <f t="shared" si="17"/>
        <v>25</v>
      </c>
    </row>
    <row r="179" spans="1:13" x14ac:dyDescent="0.25">
      <c r="A179" s="1" t="s">
        <v>2</v>
      </c>
      <c r="B179" t="s">
        <v>3</v>
      </c>
      <c r="C179">
        <v>20120626</v>
      </c>
      <c r="D179">
        <v>322</v>
      </c>
      <c r="E179">
        <v>156</v>
      </c>
      <c r="F179" s="2">
        <f t="shared" si="12"/>
        <v>32.200000000000003</v>
      </c>
      <c r="G179" s="2">
        <f t="shared" si="12"/>
        <v>15.6</v>
      </c>
      <c r="H179" s="3">
        <f t="shared" si="13"/>
        <v>90</v>
      </c>
      <c r="I179" s="3">
        <f t="shared" si="13"/>
        <v>60</v>
      </c>
      <c r="J179" s="3">
        <f t="shared" si="14"/>
        <v>0</v>
      </c>
      <c r="K179" t="str">
        <f t="shared" si="15"/>
        <v>2012</v>
      </c>
      <c r="L179" t="str">
        <f t="shared" si="16"/>
        <v>06</v>
      </c>
      <c r="M179" t="str">
        <f t="shared" si="17"/>
        <v>26</v>
      </c>
    </row>
    <row r="180" spans="1:13" x14ac:dyDescent="0.25">
      <c r="A180" s="1" t="s">
        <v>2</v>
      </c>
      <c r="B180" t="s">
        <v>3</v>
      </c>
      <c r="C180">
        <v>20120627</v>
      </c>
      <c r="D180">
        <v>367</v>
      </c>
      <c r="E180">
        <v>122</v>
      </c>
      <c r="F180" s="2">
        <f t="shared" si="12"/>
        <v>36.700000000000003</v>
      </c>
      <c r="G180" s="2">
        <f t="shared" si="12"/>
        <v>12.2</v>
      </c>
      <c r="H180" s="3">
        <f t="shared" si="13"/>
        <v>98</v>
      </c>
      <c r="I180" s="3">
        <f t="shared" si="13"/>
        <v>54</v>
      </c>
      <c r="J180" s="3">
        <f t="shared" si="14"/>
        <v>0</v>
      </c>
      <c r="K180" t="str">
        <f t="shared" si="15"/>
        <v>2012</v>
      </c>
      <c r="L180" t="str">
        <f t="shared" si="16"/>
        <v>06</v>
      </c>
      <c r="M180" t="str">
        <f t="shared" si="17"/>
        <v>27</v>
      </c>
    </row>
    <row r="181" spans="1:13" x14ac:dyDescent="0.25">
      <c r="A181" s="1" t="s">
        <v>2</v>
      </c>
      <c r="B181" t="s">
        <v>3</v>
      </c>
      <c r="C181">
        <v>20120628</v>
      </c>
      <c r="D181">
        <v>406</v>
      </c>
      <c r="E181">
        <v>161</v>
      </c>
      <c r="F181" s="2">
        <f t="shared" si="12"/>
        <v>40.6</v>
      </c>
      <c r="G181" s="2">
        <f t="shared" si="12"/>
        <v>16.100000000000001</v>
      </c>
      <c r="H181" s="3">
        <f t="shared" si="13"/>
        <v>105</v>
      </c>
      <c r="I181" s="3">
        <f t="shared" si="13"/>
        <v>61</v>
      </c>
      <c r="J181" s="3">
        <f t="shared" si="14"/>
        <v>0</v>
      </c>
      <c r="K181" t="str">
        <f t="shared" si="15"/>
        <v>2012</v>
      </c>
      <c r="L181" t="str">
        <f t="shared" si="16"/>
        <v>06</v>
      </c>
      <c r="M181" t="str">
        <f t="shared" si="17"/>
        <v>28</v>
      </c>
    </row>
    <row r="182" spans="1:13" x14ac:dyDescent="0.25">
      <c r="A182" s="1" t="s">
        <v>2</v>
      </c>
      <c r="B182" t="s">
        <v>3</v>
      </c>
      <c r="C182">
        <v>20120629</v>
      </c>
      <c r="D182">
        <v>422</v>
      </c>
      <c r="E182">
        <v>217</v>
      </c>
      <c r="F182" s="2">
        <f t="shared" si="12"/>
        <v>42.2</v>
      </c>
      <c r="G182" s="2">
        <f t="shared" si="12"/>
        <v>21.7</v>
      </c>
      <c r="H182" s="3">
        <f t="shared" si="13"/>
        <v>108</v>
      </c>
      <c r="I182" s="3">
        <f t="shared" si="13"/>
        <v>71</v>
      </c>
      <c r="J182" s="3">
        <f t="shared" si="14"/>
        <v>0</v>
      </c>
      <c r="K182" t="str">
        <f t="shared" si="15"/>
        <v>2012</v>
      </c>
      <c r="L182" t="str">
        <f t="shared" si="16"/>
        <v>06</v>
      </c>
      <c r="M182" t="str">
        <f t="shared" si="17"/>
        <v>29</v>
      </c>
    </row>
    <row r="183" spans="1:13" x14ac:dyDescent="0.25">
      <c r="A183" s="1" t="s">
        <v>2</v>
      </c>
      <c r="B183" t="s">
        <v>3</v>
      </c>
      <c r="C183">
        <v>20120630</v>
      </c>
      <c r="D183">
        <v>411</v>
      </c>
      <c r="E183">
        <v>239</v>
      </c>
      <c r="F183" s="2">
        <f t="shared" si="12"/>
        <v>41.1</v>
      </c>
      <c r="G183" s="2">
        <f t="shared" si="12"/>
        <v>23.9</v>
      </c>
      <c r="H183" s="3">
        <f t="shared" si="13"/>
        <v>106</v>
      </c>
      <c r="I183" s="3">
        <f t="shared" si="13"/>
        <v>75</v>
      </c>
      <c r="J183" s="3">
        <f t="shared" si="14"/>
        <v>0</v>
      </c>
      <c r="K183" t="str">
        <f t="shared" si="15"/>
        <v>2012</v>
      </c>
      <c r="L183" t="str">
        <f t="shared" si="16"/>
        <v>06</v>
      </c>
      <c r="M183" t="str">
        <f t="shared" si="17"/>
        <v>30</v>
      </c>
    </row>
    <row r="184" spans="1:13" x14ac:dyDescent="0.25">
      <c r="A184" s="1" t="s">
        <v>2</v>
      </c>
      <c r="B184" t="s">
        <v>3</v>
      </c>
      <c r="C184">
        <v>20120701</v>
      </c>
      <c r="D184">
        <v>406</v>
      </c>
      <c r="E184">
        <v>239</v>
      </c>
      <c r="F184" s="2">
        <f t="shared" si="12"/>
        <v>40.6</v>
      </c>
      <c r="G184" s="2">
        <f t="shared" si="12"/>
        <v>23.9</v>
      </c>
      <c r="H184" s="3">
        <f t="shared" si="13"/>
        <v>105</v>
      </c>
      <c r="I184" s="3">
        <f t="shared" si="13"/>
        <v>75</v>
      </c>
      <c r="J184" s="3">
        <f t="shared" si="14"/>
        <v>0</v>
      </c>
      <c r="K184" t="str">
        <f t="shared" si="15"/>
        <v>2012</v>
      </c>
      <c r="L184" t="str">
        <f t="shared" si="16"/>
        <v>07</v>
      </c>
      <c r="M184" t="str">
        <f t="shared" si="17"/>
        <v>01</v>
      </c>
    </row>
    <row r="185" spans="1:13" x14ac:dyDescent="0.25">
      <c r="A185" s="1" t="s">
        <v>2</v>
      </c>
      <c r="B185" t="s">
        <v>3</v>
      </c>
      <c r="C185">
        <v>20120702</v>
      </c>
      <c r="D185">
        <v>383</v>
      </c>
      <c r="E185">
        <v>239</v>
      </c>
      <c r="F185" s="2">
        <f t="shared" si="12"/>
        <v>38.299999999999997</v>
      </c>
      <c r="G185" s="2">
        <f t="shared" si="12"/>
        <v>23.9</v>
      </c>
      <c r="H185" s="3">
        <f t="shared" si="13"/>
        <v>101</v>
      </c>
      <c r="I185" s="3">
        <f t="shared" si="13"/>
        <v>75</v>
      </c>
      <c r="J185" s="3">
        <f t="shared" si="14"/>
        <v>0</v>
      </c>
      <c r="K185" t="str">
        <f t="shared" si="15"/>
        <v>2012</v>
      </c>
      <c r="L185" t="str">
        <f t="shared" si="16"/>
        <v>07</v>
      </c>
      <c r="M185" t="str">
        <f t="shared" si="17"/>
        <v>02</v>
      </c>
    </row>
    <row r="186" spans="1:13" x14ac:dyDescent="0.25">
      <c r="A186" s="1" t="s">
        <v>2</v>
      </c>
      <c r="B186" t="s">
        <v>3</v>
      </c>
      <c r="C186">
        <v>20120703</v>
      </c>
      <c r="D186">
        <v>361</v>
      </c>
      <c r="E186">
        <v>244</v>
      </c>
      <c r="F186" s="2">
        <f t="shared" si="12"/>
        <v>36.1</v>
      </c>
      <c r="G186" s="2">
        <f t="shared" si="12"/>
        <v>24.4</v>
      </c>
      <c r="H186" s="3">
        <f t="shared" si="13"/>
        <v>97</v>
      </c>
      <c r="I186" s="3">
        <f t="shared" si="13"/>
        <v>76</v>
      </c>
      <c r="J186" s="3">
        <f t="shared" si="14"/>
        <v>0</v>
      </c>
      <c r="K186" t="str">
        <f t="shared" si="15"/>
        <v>2012</v>
      </c>
      <c r="L186" t="str">
        <f t="shared" si="16"/>
        <v>07</v>
      </c>
      <c r="M186" t="str">
        <f t="shared" si="17"/>
        <v>03</v>
      </c>
    </row>
    <row r="187" spans="1:13" x14ac:dyDescent="0.25">
      <c r="A187" s="1" t="s">
        <v>2</v>
      </c>
      <c r="B187" t="s">
        <v>3</v>
      </c>
      <c r="C187">
        <v>20120704</v>
      </c>
      <c r="D187">
        <v>383</v>
      </c>
      <c r="E187">
        <v>233</v>
      </c>
      <c r="F187" s="2">
        <f t="shared" si="12"/>
        <v>38.299999999999997</v>
      </c>
      <c r="G187" s="2">
        <f t="shared" si="12"/>
        <v>23.3</v>
      </c>
      <c r="H187" s="3">
        <f t="shared" si="13"/>
        <v>101</v>
      </c>
      <c r="I187" s="3">
        <f t="shared" si="13"/>
        <v>74</v>
      </c>
      <c r="J187" s="3">
        <f t="shared" si="14"/>
        <v>0</v>
      </c>
      <c r="K187" t="str">
        <f t="shared" si="15"/>
        <v>2012</v>
      </c>
      <c r="L187" t="str">
        <f t="shared" si="16"/>
        <v>07</v>
      </c>
      <c r="M187" t="str">
        <f t="shared" si="17"/>
        <v>04</v>
      </c>
    </row>
    <row r="188" spans="1:13" x14ac:dyDescent="0.25">
      <c r="A188" s="1" t="s">
        <v>2</v>
      </c>
      <c r="B188" t="s">
        <v>3</v>
      </c>
      <c r="C188">
        <v>20120705</v>
      </c>
      <c r="D188">
        <v>406</v>
      </c>
      <c r="E188">
        <v>228</v>
      </c>
      <c r="F188" s="2">
        <f t="shared" si="12"/>
        <v>40.6</v>
      </c>
      <c r="G188" s="2">
        <f t="shared" si="12"/>
        <v>22.8</v>
      </c>
      <c r="H188" s="3">
        <f t="shared" si="13"/>
        <v>105</v>
      </c>
      <c r="I188" s="3">
        <f t="shared" si="13"/>
        <v>73</v>
      </c>
      <c r="J188" s="3">
        <f t="shared" si="14"/>
        <v>0</v>
      </c>
      <c r="K188" t="str">
        <f t="shared" si="15"/>
        <v>2012</v>
      </c>
      <c r="L188" t="str">
        <f t="shared" si="16"/>
        <v>07</v>
      </c>
      <c r="M188" t="str">
        <f t="shared" si="17"/>
        <v>05</v>
      </c>
    </row>
    <row r="189" spans="1:13" x14ac:dyDescent="0.25">
      <c r="A189" s="1" t="s">
        <v>2</v>
      </c>
      <c r="B189" t="s">
        <v>3</v>
      </c>
      <c r="C189">
        <v>20120706</v>
      </c>
      <c r="D189">
        <v>417</v>
      </c>
      <c r="E189">
        <v>244</v>
      </c>
      <c r="F189" s="2">
        <f t="shared" si="12"/>
        <v>41.7</v>
      </c>
      <c r="G189" s="2">
        <f t="shared" si="12"/>
        <v>24.4</v>
      </c>
      <c r="H189" s="3">
        <f t="shared" si="13"/>
        <v>107</v>
      </c>
      <c r="I189" s="3">
        <f t="shared" si="13"/>
        <v>76</v>
      </c>
      <c r="J189" s="3">
        <f t="shared" si="14"/>
        <v>0</v>
      </c>
      <c r="K189" t="str">
        <f t="shared" si="15"/>
        <v>2012</v>
      </c>
      <c r="L189" t="str">
        <f t="shared" si="16"/>
        <v>07</v>
      </c>
      <c r="M189" t="str">
        <f t="shared" si="17"/>
        <v>06</v>
      </c>
    </row>
    <row r="190" spans="1:13" x14ac:dyDescent="0.25">
      <c r="A190" s="1" t="s">
        <v>2</v>
      </c>
      <c r="B190" t="s">
        <v>3</v>
      </c>
      <c r="C190">
        <v>20120707</v>
      </c>
      <c r="D190">
        <v>400</v>
      </c>
      <c r="E190">
        <v>228</v>
      </c>
      <c r="F190" s="2">
        <f t="shared" si="12"/>
        <v>40</v>
      </c>
      <c r="G190" s="2">
        <f t="shared" si="12"/>
        <v>22.8</v>
      </c>
      <c r="H190" s="3">
        <f t="shared" si="13"/>
        <v>104</v>
      </c>
      <c r="I190" s="3">
        <f t="shared" si="13"/>
        <v>73</v>
      </c>
      <c r="J190" s="3">
        <f t="shared" si="14"/>
        <v>0</v>
      </c>
      <c r="K190" t="str">
        <f t="shared" si="15"/>
        <v>2012</v>
      </c>
      <c r="L190" t="str">
        <f t="shared" si="16"/>
        <v>07</v>
      </c>
      <c r="M190" t="str">
        <f t="shared" si="17"/>
        <v>07</v>
      </c>
    </row>
    <row r="191" spans="1:13" x14ac:dyDescent="0.25">
      <c r="A191" s="1" t="s">
        <v>2</v>
      </c>
      <c r="B191" t="s">
        <v>3</v>
      </c>
      <c r="C191">
        <v>20120708</v>
      </c>
      <c r="D191">
        <v>372</v>
      </c>
      <c r="E191">
        <v>228</v>
      </c>
      <c r="F191" s="2">
        <f t="shared" si="12"/>
        <v>37.200000000000003</v>
      </c>
      <c r="G191" s="2">
        <f t="shared" si="12"/>
        <v>22.8</v>
      </c>
      <c r="H191" s="3">
        <f t="shared" si="13"/>
        <v>99</v>
      </c>
      <c r="I191" s="3">
        <f t="shared" si="13"/>
        <v>73</v>
      </c>
      <c r="J191" s="3">
        <f t="shared" si="14"/>
        <v>0</v>
      </c>
      <c r="K191" t="str">
        <f t="shared" si="15"/>
        <v>2012</v>
      </c>
      <c r="L191" t="str">
        <f t="shared" si="16"/>
        <v>07</v>
      </c>
      <c r="M191" t="str">
        <f t="shared" si="17"/>
        <v>08</v>
      </c>
    </row>
    <row r="192" spans="1:13" x14ac:dyDescent="0.25">
      <c r="A192" s="1" t="s">
        <v>2</v>
      </c>
      <c r="B192" t="s">
        <v>3</v>
      </c>
      <c r="C192">
        <v>20120709</v>
      </c>
      <c r="D192">
        <v>333</v>
      </c>
      <c r="E192">
        <v>222</v>
      </c>
      <c r="F192" s="2">
        <f t="shared" si="12"/>
        <v>33.299999999999997</v>
      </c>
      <c r="G192" s="2">
        <f t="shared" si="12"/>
        <v>22.2</v>
      </c>
      <c r="H192" s="3">
        <f t="shared" si="13"/>
        <v>92</v>
      </c>
      <c r="I192" s="3">
        <f t="shared" si="13"/>
        <v>72</v>
      </c>
      <c r="J192" s="3">
        <f t="shared" si="14"/>
        <v>0</v>
      </c>
      <c r="K192" t="str">
        <f t="shared" si="15"/>
        <v>2012</v>
      </c>
      <c r="L192" t="str">
        <f t="shared" si="16"/>
        <v>07</v>
      </c>
      <c r="M192" t="str">
        <f t="shared" si="17"/>
        <v>09</v>
      </c>
    </row>
    <row r="193" spans="1:13" x14ac:dyDescent="0.25">
      <c r="A193" s="1" t="s">
        <v>2</v>
      </c>
      <c r="B193" t="s">
        <v>3</v>
      </c>
      <c r="C193">
        <v>20120710</v>
      </c>
      <c r="D193">
        <v>333</v>
      </c>
      <c r="E193">
        <v>222</v>
      </c>
      <c r="F193" s="2">
        <f t="shared" si="12"/>
        <v>33.299999999999997</v>
      </c>
      <c r="G193" s="2">
        <f t="shared" si="12"/>
        <v>22.2</v>
      </c>
      <c r="H193" s="3">
        <f t="shared" si="13"/>
        <v>92</v>
      </c>
      <c r="I193" s="3">
        <f t="shared" si="13"/>
        <v>72</v>
      </c>
      <c r="J193" s="3">
        <f t="shared" si="14"/>
        <v>0</v>
      </c>
      <c r="K193" t="str">
        <f t="shared" si="15"/>
        <v>2012</v>
      </c>
      <c r="L193" t="str">
        <f t="shared" si="16"/>
        <v>07</v>
      </c>
      <c r="M193" t="str">
        <f t="shared" si="17"/>
        <v>10</v>
      </c>
    </row>
    <row r="194" spans="1:13" x14ac:dyDescent="0.25">
      <c r="A194" s="1" t="s">
        <v>2</v>
      </c>
      <c r="B194" t="s">
        <v>3</v>
      </c>
      <c r="C194">
        <v>20120711</v>
      </c>
      <c r="D194">
        <v>350</v>
      </c>
      <c r="E194">
        <v>206</v>
      </c>
      <c r="F194" s="2">
        <f t="shared" si="12"/>
        <v>35</v>
      </c>
      <c r="G194" s="2">
        <f t="shared" si="12"/>
        <v>20.6</v>
      </c>
      <c r="H194" s="3">
        <f t="shared" si="13"/>
        <v>95</v>
      </c>
      <c r="I194" s="3">
        <f t="shared" si="13"/>
        <v>69</v>
      </c>
      <c r="J194" s="3">
        <f t="shared" si="14"/>
        <v>0</v>
      </c>
      <c r="K194" t="str">
        <f t="shared" si="15"/>
        <v>2012</v>
      </c>
      <c r="L194" t="str">
        <f t="shared" si="16"/>
        <v>07</v>
      </c>
      <c r="M194" t="str">
        <f t="shared" si="17"/>
        <v>11</v>
      </c>
    </row>
    <row r="195" spans="1:13" x14ac:dyDescent="0.25">
      <c r="A195" s="1" t="s">
        <v>2</v>
      </c>
      <c r="B195" t="s">
        <v>3</v>
      </c>
      <c r="C195">
        <v>20120712</v>
      </c>
      <c r="D195">
        <v>322</v>
      </c>
      <c r="E195">
        <v>194</v>
      </c>
      <c r="F195" s="2">
        <f t="shared" ref="F195:G258" si="18">+D195/10</f>
        <v>32.200000000000003</v>
      </c>
      <c r="G195" s="2">
        <f t="shared" si="18"/>
        <v>19.399999999999999</v>
      </c>
      <c r="H195" s="3">
        <f t="shared" ref="H195:I258" si="19">ROUND((9/5*F195)+32,0)</f>
        <v>90</v>
      </c>
      <c r="I195" s="3">
        <f t="shared" si="19"/>
        <v>67</v>
      </c>
      <c r="J195" s="3">
        <f t="shared" ref="J195:J258" si="20">IF(65-((H195+I195)/2)&gt;0,ROUNDDOWN(65-((H195+I195)/2),0),0)</f>
        <v>0</v>
      </c>
      <c r="K195" t="str">
        <f t="shared" ref="K195:K258" si="21">LEFT(C195,4)</f>
        <v>2012</v>
      </c>
      <c r="L195" t="str">
        <f t="shared" ref="L195:L258" si="22">MID(C195,5,2)</f>
        <v>07</v>
      </c>
      <c r="M195" t="str">
        <f t="shared" ref="M195:M258" si="23">RIGHT(C195,2)</f>
        <v>12</v>
      </c>
    </row>
    <row r="196" spans="1:13" x14ac:dyDescent="0.25">
      <c r="A196" s="1" t="s">
        <v>2</v>
      </c>
      <c r="B196" t="s">
        <v>3</v>
      </c>
      <c r="C196">
        <v>20120713</v>
      </c>
      <c r="D196">
        <v>294</v>
      </c>
      <c r="E196">
        <v>206</v>
      </c>
      <c r="F196" s="2">
        <f t="shared" si="18"/>
        <v>29.4</v>
      </c>
      <c r="G196" s="2">
        <f t="shared" si="18"/>
        <v>20.6</v>
      </c>
      <c r="H196" s="3">
        <f t="shared" si="19"/>
        <v>85</v>
      </c>
      <c r="I196" s="3">
        <f t="shared" si="19"/>
        <v>69</v>
      </c>
      <c r="J196" s="3">
        <f t="shared" si="20"/>
        <v>0</v>
      </c>
      <c r="K196" t="str">
        <f t="shared" si="21"/>
        <v>2012</v>
      </c>
      <c r="L196" t="str">
        <f t="shared" si="22"/>
        <v>07</v>
      </c>
      <c r="M196" t="str">
        <f t="shared" si="23"/>
        <v>13</v>
      </c>
    </row>
    <row r="197" spans="1:13" x14ac:dyDescent="0.25">
      <c r="A197" s="1" t="s">
        <v>2</v>
      </c>
      <c r="B197" t="s">
        <v>3</v>
      </c>
      <c r="C197">
        <v>20120714</v>
      </c>
      <c r="D197">
        <v>317</v>
      </c>
      <c r="E197">
        <v>211</v>
      </c>
      <c r="F197" s="2">
        <f t="shared" si="18"/>
        <v>31.7</v>
      </c>
      <c r="G197" s="2">
        <f t="shared" si="18"/>
        <v>21.1</v>
      </c>
      <c r="H197" s="3">
        <f t="shared" si="19"/>
        <v>89</v>
      </c>
      <c r="I197" s="3">
        <f t="shared" si="19"/>
        <v>70</v>
      </c>
      <c r="J197" s="3">
        <f t="shared" si="20"/>
        <v>0</v>
      </c>
      <c r="K197" t="str">
        <f t="shared" si="21"/>
        <v>2012</v>
      </c>
      <c r="L197" t="str">
        <f t="shared" si="22"/>
        <v>07</v>
      </c>
      <c r="M197" t="str">
        <f t="shared" si="23"/>
        <v>14</v>
      </c>
    </row>
    <row r="198" spans="1:13" x14ac:dyDescent="0.25">
      <c r="A198" s="1" t="s">
        <v>2</v>
      </c>
      <c r="B198" t="s">
        <v>3</v>
      </c>
      <c r="C198">
        <v>20120715</v>
      </c>
      <c r="D198">
        <v>328</v>
      </c>
      <c r="E198">
        <v>211</v>
      </c>
      <c r="F198" s="2">
        <f t="shared" si="18"/>
        <v>32.799999999999997</v>
      </c>
      <c r="G198" s="2">
        <f t="shared" si="18"/>
        <v>21.1</v>
      </c>
      <c r="H198" s="3">
        <f t="shared" si="19"/>
        <v>91</v>
      </c>
      <c r="I198" s="3">
        <f t="shared" si="19"/>
        <v>70</v>
      </c>
      <c r="J198" s="3">
        <f t="shared" si="20"/>
        <v>0</v>
      </c>
      <c r="K198" t="str">
        <f t="shared" si="21"/>
        <v>2012</v>
      </c>
      <c r="L198" t="str">
        <f t="shared" si="22"/>
        <v>07</v>
      </c>
      <c r="M198" t="str">
        <f t="shared" si="23"/>
        <v>15</v>
      </c>
    </row>
    <row r="199" spans="1:13" x14ac:dyDescent="0.25">
      <c r="A199" s="1" t="s">
        <v>2</v>
      </c>
      <c r="B199" t="s">
        <v>3</v>
      </c>
      <c r="C199">
        <v>20120716</v>
      </c>
      <c r="D199">
        <v>350</v>
      </c>
      <c r="E199">
        <v>217</v>
      </c>
      <c r="F199" s="2">
        <f t="shared" si="18"/>
        <v>35</v>
      </c>
      <c r="G199" s="2">
        <f t="shared" si="18"/>
        <v>21.7</v>
      </c>
      <c r="H199" s="3">
        <f t="shared" si="19"/>
        <v>95</v>
      </c>
      <c r="I199" s="3">
        <f t="shared" si="19"/>
        <v>71</v>
      </c>
      <c r="J199" s="3">
        <f t="shared" si="20"/>
        <v>0</v>
      </c>
      <c r="K199" t="str">
        <f t="shared" si="21"/>
        <v>2012</v>
      </c>
      <c r="L199" t="str">
        <f t="shared" si="22"/>
        <v>07</v>
      </c>
      <c r="M199" t="str">
        <f t="shared" si="23"/>
        <v>16</v>
      </c>
    </row>
    <row r="200" spans="1:13" x14ac:dyDescent="0.25">
      <c r="A200" s="1" t="s">
        <v>2</v>
      </c>
      <c r="B200" t="s">
        <v>3</v>
      </c>
      <c r="C200">
        <v>20120717</v>
      </c>
      <c r="D200">
        <v>361</v>
      </c>
      <c r="E200">
        <v>228</v>
      </c>
      <c r="F200" s="2">
        <f t="shared" si="18"/>
        <v>36.1</v>
      </c>
      <c r="G200" s="2">
        <f t="shared" si="18"/>
        <v>22.8</v>
      </c>
      <c r="H200" s="3">
        <f t="shared" si="19"/>
        <v>97</v>
      </c>
      <c r="I200" s="3">
        <f t="shared" si="19"/>
        <v>73</v>
      </c>
      <c r="J200" s="3">
        <f t="shared" si="20"/>
        <v>0</v>
      </c>
      <c r="K200" t="str">
        <f t="shared" si="21"/>
        <v>2012</v>
      </c>
      <c r="L200" t="str">
        <f t="shared" si="22"/>
        <v>07</v>
      </c>
      <c r="M200" t="str">
        <f t="shared" si="23"/>
        <v>17</v>
      </c>
    </row>
    <row r="201" spans="1:13" x14ac:dyDescent="0.25">
      <c r="A201" s="1" t="s">
        <v>2</v>
      </c>
      <c r="B201" t="s">
        <v>3</v>
      </c>
      <c r="C201">
        <v>20120718</v>
      </c>
      <c r="D201">
        <v>383</v>
      </c>
      <c r="E201">
        <v>239</v>
      </c>
      <c r="F201" s="2">
        <f t="shared" si="18"/>
        <v>38.299999999999997</v>
      </c>
      <c r="G201" s="2">
        <f t="shared" si="18"/>
        <v>23.9</v>
      </c>
      <c r="H201" s="3">
        <f t="shared" si="19"/>
        <v>101</v>
      </c>
      <c r="I201" s="3">
        <f t="shared" si="19"/>
        <v>75</v>
      </c>
      <c r="J201" s="3">
        <f t="shared" si="20"/>
        <v>0</v>
      </c>
      <c r="K201" t="str">
        <f t="shared" si="21"/>
        <v>2012</v>
      </c>
      <c r="L201" t="str">
        <f t="shared" si="22"/>
        <v>07</v>
      </c>
      <c r="M201" t="str">
        <f t="shared" si="23"/>
        <v>18</v>
      </c>
    </row>
    <row r="202" spans="1:13" x14ac:dyDescent="0.25">
      <c r="A202" s="1" t="s">
        <v>2</v>
      </c>
      <c r="B202" t="s">
        <v>3</v>
      </c>
      <c r="C202">
        <v>20120719</v>
      </c>
      <c r="D202">
        <v>383</v>
      </c>
      <c r="E202">
        <v>239</v>
      </c>
      <c r="F202" s="2">
        <f t="shared" si="18"/>
        <v>38.299999999999997</v>
      </c>
      <c r="G202" s="2">
        <f t="shared" si="18"/>
        <v>23.9</v>
      </c>
      <c r="H202" s="3">
        <f t="shared" si="19"/>
        <v>101</v>
      </c>
      <c r="I202" s="3">
        <f t="shared" si="19"/>
        <v>75</v>
      </c>
      <c r="J202" s="3">
        <f t="shared" si="20"/>
        <v>0</v>
      </c>
      <c r="K202" t="str">
        <f t="shared" si="21"/>
        <v>2012</v>
      </c>
      <c r="L202" t="str">
        <f t="shared" si="22"/>
        <v>07</v>
      </c>
      <c r="M202" t="str">
        <f t="shared" si="23"/>
        <v>19</v>
      </c>
    </row>
    <row r="203" spans="1:13" x14ac:dyDescent="0.25">
      <c r="A203" s="1" t="s">
        <v>2</v>
      </c>
      <c r="B203" t="s">
        <v>3</v>
      </c>
      <c r="C203">
        <v>20120720</v>
      </c>
      <c r="D203">
        <v>361</v>
      </c>
      <c r="E203">
        <v>228</v>
      </c>
      <c r="F203" s="2">
        <f t="shared" si="18"/>
        <v>36.1</v>
      </c>
      <c r="G203" s="2">
        <f t="shared" si="18"/>
        <v>22.8</v>
      </c>
      <c r="H203" s="3">
        <f t="shared" si="19"/>
        <v>97</v>
      </c>
      <c r="I203" s="3">
        <f t="shared" si="19"/>
        <v>73</v>
      </c>
      <c r="J203" s="3">
        <f t="shared" si="20"/>
        <v>0</v>
      </c>
      <c r="K203" t="str">
        <f t="shared" si="21"/>
        <v>2012</v>
      </c>
      <c r="L203" t="str">
        <f t="shared" si="22"/>
        <v>07</v>
      </c>
      <c r="M203" t="str">
        <f t="shared" si="23"/>
        <v>20</v>
      </c>
    </row>
    <row r="204" spans="1:13" x14ac:dyDescent="0.25">
      <c r="A204" s="1" t="s">
        <v>2</v>
      </c>
      <c r="B204" t="s">
        <v>3</v>
      </c>
      <c r="C204">
        <v>20120721</v>
      </c>
      <c r="D204">
        <v>350</v>
      </c>
      <c r="E204">
        <v>211</v>
      </c>
      <c r="F204" s="2">
        <f t="shared" si="18"/>
        <v>35</v>
      </c>
      <c r="G204" s="2">
        <f t="shared" si="18"/>
        <v>21.1</v>
      </c>
      <c r="H204" s="3">
        <f t="shared" si="19"/>
        <v>95</v>
      </c>
      <c r="I204" s="3">
        <f t="shared" si="19"/>
        <v>70</v>
      </c>
      <c r="J204" s="3">
        <f t="shared" si="20"/>
        <v>0</v>
      </c>
      <c r="K204" t="str">
        <f t="shared" si="21"/>
        <v>2012</v>
      </c>
      <c r="L204" t="str">
        <f t="shared" si="22"/>
        <v>07</v>
      </c>
      <c r="M204" t="str">
        <f t="shared" si="23"/>
        <v>21</v>
      </c>
    </row>
    <row r="205" spans="1:13" x14ac:dyDescent="0.25">
      <c r="A205" s="1" t="s">
        <v>2</v>
      </c>
      <c r="B205" t="s">
        <v>3</v>
      </c>
      <c r="C205">
        <v>20120722</v>
      </c>
      <c r="D205">
        <v>372</v>
      </c>
      <c r="E205">
        <v>189</v>
      </c>
      <c r="F205" s="2">
        <f t="shared" si="18"/>
        <v>37.200000000000003</v>
      </c>
      <c r="G205" s="2">
        <f t="shared" si="18"/>
        <v>18.899999999999999</v>
      </c>
      <c r="H205" s="3">
        <f t="shared" si="19"/>
        <v>99</v>
      </c>
      <c r="I205" s="3">
        <f t="shared" si="19"/>
        <v>66</v>
      </c>
      <c r="J205" s="3">
        <f t="shared" si="20"/>
        <v>0</v>
      </c>
      <c r="K205" t="str">
        <f t="shared" si="21"/>
        <v>2012</v>
      </c>
      <c r="L205" t="str">
        <f t="shared" si="22"/>
        <v>07</v>
      </c>
      <c r="M205" t="str">
        <f t="shared" si="23"/>
        <v>22</v>
      </c>
    </row>
    <row r="206" spans="1:13" x14ac:dyDescent="0.25">
      <c r="A206" s="1" t="s">
        <v>2</v>
      </c>
      <c r="B206" t="s">
        <v>3</v>
      </c>
      <c r="C206">
        <v>20120723</v>
      </c>
      <c r="D206">
        <v>367</v>
      </c>
      <c r="E206">
        <v>239</v>
      </c>
      <c r="F206" s="2">
        <f t="shared" si="18"/>
        <v>36.700000000000003</v>
      </c>
      <c r="G206" s="2">
        <f t="shared" si="18"/>
        <v>23.9</v>
      </c>
      <c r="H206" s="3">
        <f t="shared" si="19"/>
        <v>98</v>
      </c>
      <c r="I206" s="3">
        <f t="shared" si="19"/>
        <v>75</v>
      </c>
      <c r="J206" s="3">
        <f t="shared" si="20"/>
        <v>0</v>
      </c>
      <c r="K206" t="str">
        <f t="shared" si="21"/>
        <v>2012</v>
      </c>
      <c r="L206" t="str">
        <f t="shared" si="22"/>
        <v>07</v>
      </c>
      <c r="M206" t="str">
        <f t="shared" si="23"/>
        <v>23</v>
      </c>
    </row>
    <row r="207" spans="1:13" x14ac:dyDescent="0.25">
      <c r="A207" s="1" t="s">
        <v>2</v>
      </c>
      <c r="B207" t="s">
        <v>3</v>
      </c>
      <c r="C207">
        <v>20120724</v>
      </c>
      <c r="D207">
        <v>383</v>
      </c>
      <c r="E207">
        <v>244</v>
      </c>
      <c r="F207" s="2">
        <f t="shared" si="18"/>
        <v>38.299999999999997</v>
      </c>
      <c r="G207" s="2">
        <f t="shared" si="18"/>
        <v>24.4</v>
      </c>
      <c r="H207" s="3">
        <f t="shared" si="19"/>
        <v>101</v>
      </c>
      <c r="I207" s="3">
        <f t="shared" si="19"/>
        <v>76</v>
      </c>
      <c r="J207" s="3">
        <f t="shared" si="20"/>
        <v>0</v>
      </c>
      <c r="K207" t="str">
        <f t="shared" si="21"/>
        <v>2012</v>
      </c>
      <c r="L207" t="str">
        <f t="shared" si="22"/>
        <v>07</v>
      </c>
      <c r="M207" t="str">
        <f t="shared" si="23"/>
        <v>24</v>
      </c>
    </row>
    <row r="208" spans="1:13" x14ac:dyDescent="0.25">
      <c r="A208" s="1" t="s">
        <v>2</v>
      </c>
      <c r="B208" t="s">
        <v>3</v>
      </c>
      <c r="C208">
        <v>20120725</v>
      </c>
      <c r="D208">
        <v>383</v>
      </c>
      <c r="E208">
        <v>250</v>
      </c>
      <c r="F208" s="2">
        <f t="shared" si="18"/>
        <v>38.299999999999997</v>
      </c>
      <c r="G208" s="2">
        <f t="shared" si="18"/>
        <v>25</v>
      </c>
      <c r="H208" s="3">
        <f t="shared" si="19"/>
        <v>101</v>
      </c>
      <c r="I208" s="3">
        <f t="shared" si="19"/>
        <v>77</v>
      </c>
      <c r="J208" s="3">
        <f t="shared" si="20"/>
        <v>0</v>
      </c>
      <c r="K208" t="str">
        <f t="shared" si="21"/>
        <v>2012</v>
      </c>
      <c r="L208" t="str">
        <f t="shared" si="22"/>
        <v>07</v>
      </c>
      <c r="M208" t="str">
        <f t="shared" si="23"/>
        <v>25</v>
      </c>
    </row>
    <row r="209" spans="1:13" x14ac:dyDescent="0.25">
      <c r="A209" s="1" t="s">
        <v>2</v>
      </c>
      <c r="B209" t="s">
        <v>3</v>
      </c>
      <c r="C209">
        <v>20120726</v>
      </c>
      <c r="D209">
        <v>383</v>
      </c>
      <c r="E209">
        <v>217</v>
      </c>
      <c r="F209" s="2">
        <f t="shared" si="18"/>
        <v>38.299999999999997</v>
      </c>
      <c r="G209" s="2">
        <f t="shared" si="18"/>
        <v>21.7</v>
      </c>
      <c r="H209" s="3">
        <f t="shared" si="19"/>
        <v>101</v>
      </c>
      <c r="I209" s="3">
        <f t="shared" si="19"/>
        <v>71</v>
      </c>
      <c r="J209" s="3">
        <f t="shared" si="20"/>
        <v>0</v>
      </c>
      <c r="K209" t="str">
        <f t="shared" si="21"/>
        <v>2012</v>
      </c>
      <c r="L209" t="str">
        <f t="shared" si="22"/>
        <v>07</v>
      </c>
      <c r="M209" t="str">
        <f t="shared" si="23"/>
        <v>26</v>
      </c>
    </row>
    <row r="210" spans="1:13" x14ac:dyDescent="0.25">
      <c r="A210" s="1" t="s">
        <v>2</v>
      </c>
      <c r="B210" t="s">
        <v>3</v>
      </c>
      <c r="C210">
        <v>20120727</v>
      </c>
      <c r="D210">
        <v>356</v>
      </c>
      <c r="E210">
        <v>217</v>
      </c>
      <c r="F210" s="2">
        <f t="shared" si="18"/>
        <v>35.6</v>
      </c>
      <c r="G210" s="2">
        <f t="shared" si="18"/>
        <v>21.7</v>
      </c>
      <c r="H210" s="3">
        <f t="shared" si="19"/>
        <v>96</v>
      </c>
      <c r="I210" s="3">
        <f t="shared" si="19"/>
        <v>71</v>
      </c>
      <c r="J210" s="3">
        <f t="shared" si="20"/>
        <v>0</v>
      </c>
      <c r="K210" t="str">
        <f t="shared" si="21"/>
        <v>2012</v>
      </c>
      <c r="L210" t="str">
        <f t="shared" si="22"/>
        <v>07</v>
      </c>
      <c r="M210" t="str">
        <f t="shared" si="23"/>
        <v>27</v>
      </c>
    </row>
    <row r="211" spans="1:13" x14ac:dyDescent="0.25">
      <c r="A211" s="1" t="s">
        <v>2</v>
      </c>
      <c r="B211" t="s">
        <v>3</v>
      </c>
      <c r="C211">
        <v>20120728</v>
      </c>
      <c r="D211">
        <v>344</v>
      </c>
      <c r="E211">
        <v>194</v>
      </c>
      <c r="F211" s="2">
        <f t="shared" si="18"/>
        <v>34.4</v>
      </c>
      <c r="G211" s="2">
        <f t="shared" si="18"/>
        <v>19.399999999999999</v>
      </c>
      <c r="H211" s="3">
        <f t="shared" si="19"/>
        <v>94</v>
      </c>
      <c r="I211" s="3">
        <f t="shared" si="19"/>
        <v>67</v>
      </c>
      <c r="J211" s="3">
        <f t="shared" si="20"/>
        <v>0</v>
      </c>
      <c r="K211" t="str">
        <f t="shared" si="21"/>
        <v>2012</v>
      </c>
      <c r="L211" t="str">
        <f t="shared" si="22"/>
        <v>07</v>
      </c>
      <c r="M211" t="str">
        <f t="shared" si="23"/>
        <v>28</v>
      </c>
    </row>
    <row r="212" spans="1:13" x14ac:dyDescent="0.25">
      <c r="A212" s="1" t="s">
        <v>2</v>
      </c>
      <c r="B212" t="s">
        <v>3</v>
      </c>
      <c r="C212">
        <v>20120729</v>
      </c>
      <c r="D212">
        <v>294</v>
      </c>
      <c r="E212">
        <v>189</v>
      </c>
      <c r="F212" s="2">
        <f t="shared" si="18"/>
        <v>29.4</v>
      </c>
      <c r="G212" s="2">
        <f t="shared" si="18"/>
        <v>18.899999999999999</v>
      </c>
      <c r="H212" s="3">
        <f t="shared" si="19"/>
        <v>85</v>
      </c>
      <c r="I212" s="3">
        <f t="shared" si="19"/>
        <v>66</v>
      </c>
      <c r="J212" s="3">
        <f t="shared" si="20"/>
        <v>0</v>
      </c>
      <c r="K212" t="str">
        <f t="shared" si="21"/>
        <v>2012</v>
      </c>
      <c r="L212" t="str">
        <f t="shared" si="22"/>
        <v>07</v>
      </c>
      <c r="M212" t="str">
        <f t="shared" si="23"/>
        <v>29</v>
      </c>
    </row>
    <row r="213" spans="1:13" x14ac:dyDescent="0.25">
      <c r="A213" s="1" t="s">
        <v>2</v>
      </c>
      <c r="B213" t="s">
        <v>3</v>
      </c>
      <c r="C213">
        <v>20120730</v>
      </c>
      <c r="D213">
        <v>356</v>
      </c>
      <c r="E213">
        <v>211</v>
      </c>
      <c r="F213" s="2">
        <f t="shared" si="18"/>
        <v>35.6</v>
      </c>
      <c r="G213" s="2">
        <f t="shared" si="18"/>
        <v>21.1</v>
      </c>
      <c r="H213" s="3">
        <f t="shared" si="19"/>
        <v>96</v>
      </c>
      <c r="I213" s="3">
        <f t="shared" si="19"/>
        <v>70</v>
      </c>
      <c r="J213" s="3">
        <f t="shared" si="20"/>
        <v>0</v>
      </c>
      <c r="K213" t="str">
        <f t="shared" si="21"/>
        <v>2012</v>
      </c>
      <c r="L213" t="str">
        <f t="shared" si="22"/>
        <v>07</v>
      </c>
      <c r="M213" t="str">
        <f t="shared" si="23"/>
        <v>30</v>
      </c>
    </row>
    <row r="214" spans="1:13" x14ac:dyDescent="0.25">
      <c r="A214" s="1" t="s">
        <v>2</v>
      </c>
      <c r="B214" t="s">
        <v>3</v>
      </c>
      <c r="C214">
        <v>20120731</v>
      </c>
      <c r="D214">
        <v>367</v>
      </c>
      <c r="E214">
        <v>228</v>
      </c>
      <c r="F214" s="2">
        <f t="shared" si="18"/>
        <v>36.700000000000003</v>
      </c>
      <c r="G214" s="2">
        <f t="shared" si="18"/>
        <v>22.8</v>
      </c>
      <c r="H214" s="3">
        <f t="shared" si="19"/>
        <v>98</v>
      </c>
      <c r="I214" s="3">
        <f t="shared" si="19"/>
        <v>73</v>
      </c>
      <c r="J214" s="3">
        <f t="shared" si="20"/>
        <v>0</v>
      </c>
      <c r="K214" t="str">
        <f t="shared" si="21"/>
        <v>2012</v>
      </c>
      <c r="L214" t="str">
        <f t="shared" si="22"/>
        <v>07</v>
      </c>
      <c r="M214" t="str">
        <f t="shared" si="23"/>
        <v>31</v>
      </c>
    </row>
    <row r="215" spans="1:13" x14ac:dyDescent="0.25">
      <c r="A215" s="1" t="s">
        <v>2</v>
      </c>
      <c r="B215" t="s">
        <v>3</v>
      </c>
      <c r="C215">
        <v>20120801</v>
      </c>
      <c r="D215">
        <v>378</v>
      </c>
      <c r="E215">
        <v>244</v>
      </c>
      <c r="F215" s="2">
        <f t="shared" si="18"/>
        <v>37.799999999999997</v>
      </c>
      <c r="G215" s="2">
        <f t="shared" si="18"/>
        <v>24.4</v>
      </c>
      <c r="H215" s="3">
        <f t="shared" si="19"/>
        <v>100</v>
      </c>
      <c r="I215" s="3">
        <f t="shared" si="19"/>
        <v>76</v>
      </c>
      <c r="J215" s="3">
        <f t="shared" si="20"/>
        <v>0</v>
      </c>
      <c r="K215" t="str">
        <f t="shared" si="21"/>
        <v>2012</v>
      </c>
      <c r="L215" t="str">
        <f t="shared" si="22"/>
        <v>08</v>
      </c>
      <c r="M215" t="str">
        <f t="shared" si="23"/>
        <v>01</v>
      </c>
    </row>
    <row r="216" spans="1:13" x14ac:dyDescent="0.25">
      <c r="A216" s="1" t="s">
        <v>2</v>
      </c>
      <c r="B216" t="s">
        <v>3</v>
      </c>
      <c r="C216">
        <v>20120802</v>
      </c>
      <c r="D216">
        <v>383</v>
      </c>
      <c r="E216">
        <v>217</v>
      </c>
      <c r="F216" s="2">
        <f t="shared" si="18"/>
        <v>38.299999999999997</v>
      </c>
      <c r="G216" s="2">
        <f t="shared" si="18"/>
        <v>21.7</v>
      </c>
      <c r="H216" s="3">
        <f t="shared" si="19"/>
        <v>101</v>
      </c>
      <c r="I216" s="3">
        <f t="shared" si="19"/>
        <v>71</v>
      </c>
      <c r="J216" s="3">
        <f t="shared" si="20"/>
        <v>0</v>
      </c>
      <c r="K216" t="str">
        <f t="shared" si="21"/>
        <v>2012</v>
      </c>
      <c r="L216" t="str">
        <f t="shared" si="22"/>
        <v>08</v>
      </c>
      <c r="M216" t="str">
        <f t="shared" si="23"/>
        <v>02</v>
      </c>
    </row>
    <row r="217" spans="1:13" x14ac:dyDescent="0.25">
      <c r="A217" s="1" t="s">
        <v>2</v>
      </c>
      <c r="B217" t="s">
        <v>3</v>
      </c>
      <c r="C217">
        <v>20120803</v>
      </c>
      <c r="D217">
        <v>356</v>
      </c>
      <c r="E217">
        <v>244</v>
      </c>
      <c r="F217" s="2">
        <f t="shared" si="18"/>
        <v>35.6</v>
      </c>
      <c r="G217" s="2">
        <f t="shared" si="18"/>
        <v>24.4</v>
      </c>
      <c r="H217" s="3">
        <f t="shared" si="19"/>
        <v>96</v>
      </c>
      <c r="I217" s="3">
        <f t="shared" si="19"/>
        <v>76</v>
      </c>
      <c r="J217" s="3">
        <f t="shared" si="20"/>
        <v>0</v>
      </c>
      <c r="K217" t="str">
        <f t="shared" si="21"/>
        <v>2012</v>
      </c>
      <c r="L217" t="str">
        <f t="shared" si="22"/>
        <v>08</v>
      </c>
      <c r="M217" t="str">
        <f t="shared" si="23"/>
        <v>03</v>
      </c>
    </row>
    <row r="218" spans="1:13" x14ac:dyDescent="0.25">
      <c r="A218" s="1" t="s">
        <v>2</v>
      </c>
      <c r="B218" t="s">
        <v>3</v>
      </c>
      <c r="C218">
        <v>20120804</v>
      </c>
      <c r="D218">
        <v>339</v>
      </c>
      <c r="E218">
        <v>256</v>
      </c>
      <c r="F218" s="2">
        <f t="shared" si="18"/>
        <v>33.9</v>
      </c>
      <c r="G218" s="2">
        <f t="shared" si="18"/>
        <v>25.6</v>
      </c>
      <c r="H218" s="3">
        <f t="shared" si="19"/>
        <v>93</v>
      </c>
      <c r="I218" s="3">
        <f t="shared" si="19"/>
        <v>78</v>
      </c>
      <c r="J218" s="3">
        <f t="shared" si="20"/>
        <v>0</v>
      </c>
      <c r="K218" t="str">
        <f t="shared" si="21"/>
        <v>2012</v>
      </c>
      <c r="L218" t="str">
        <f t="shared" si="22"/>
        <v>08</v>
      </c>
      <c r="M218" t="str">
        <f t="shared" si="23"/>
        <v>04</v>
      </c>
    </row>
    <row r="219" spans="1:13" x14ac:dyDescent="0.25">
      <c r="A219" s="1" t="s">
        <v>2</v>
      </c>
      <c r="B219" t="s">
        <v>3</v>
      </c>
      <c r="C219">
        <v>20120805</v>
      </c>
      <c r="D219">
        <v>339</v>
      </c>
      <c r="E219">
        <v>244</v>
      </c>
      <c r="F219" s="2">
        <f t="shared" si="18"/>
        <v>33.9</v>
      </c>
      <c r="G219" s="2">
        <f t="shared" si="18"/>
        <v>24.4</v>
      </c>
      <c r="H219" s="3">
        <f t="shared" si="19"/>
        <v>93</v>
      </c>
      <c r="I219" s="3">
        <f t="shared" si="19"/>
        <v>76</v>
      </c>
      <c r="J219" s="3">
        <f t="shared" si="20"/>
        <v>0</v>
      </c>
      <c r="K219" t="str">
        <f t="shared" si="21"/>
        <v>2012</v>
      </c>
      <c r="L219" t="str">
        <f t="shared" si="22"/>
        <v>08</v>
      </c>
      <c r="M219" t="str">
        <f t="shared" si="23"/>
        <v>05</v>
      </c>
    </row>
    <row r="220" spans="1:13" x14ac:dyDescent="0.25">
      <c r="A220" s="1" t="s">
        <v>2</v>
      </c>
      <c r="B220" t="s">
        <v>3</v>
      </c>
      <c r="C220">
        <v>20120806</v>
      </c>
      <c r="D220">
        <v>356</v>
      </c>
      <c r="E220">
        <v>189</v>
      </c>
      <c r="F220" s="2">
        <f t="shared" si="18"/>
        <v>35.6</v>
      </c>
      <c r="G220" s="2">
        <f t="shared" si="18"/>
        <v>18.899999999999999</v>
      </c>
      <c r="H220" s="3">
        <f t="shared" si="19"/>
        <v>96</v>
      </c>
      <c r="I220" s="3">
        <f t="shared" si="19"/>
        <v>66</v>
      </c>
      <c r="J220" s="3">
        <f t="shared" si="20"/>
        <v>0</v>
      </c>
      <c r="K220" t="str">
        <f t="shared" si="21"/>
        <v>2012</v>
      </c>
      <c r="L220" t="str">
        <f t="shared" si="22"/>
        <v>08</v>
      </c>
      <c r="M220" t="str">
        <f t="shared" si="23"/>
        <v>06</v>
      </c>
    </row>
    <row r="221" spans="1:13" x14ac:dyDescent="0.25">
      <c r="A221" s="1" t="s">
        <v>2</v>
      </c>
      <c r="B221" t="s">
        <v>3</v>
      </c>
      <c r="C221">
        <v>20120807</v>
      </c>
      <c r="D221">
        <v>367</v>
      </c>
      <c r="E221">
        <v>172</v>
      </c>
      <c r="F221" s="2">
        <f t="shared" si="18"/>
        <v>36.700000000000003</v>
      </c>
      <c r="G221" s="2">
        <f t="shared" si="18"/>
        <v>17.2</v>
      </c>
      <c r="H221" s="3">
        <f t="shared" si="19"/>
        <v>98</v>
      </c>
      <c r="I221" s="3">
        <f t="shared" si="19"/>
        <v>63</v>
      </c>
      <c r="J221" s="3">
        <f t="shared" si="20"/>
        <v>0</v>
      </c>
      <c r="K221" t="str">
        <f t="shared" si="21"/>
        <v>2012</v>
      </c>
      <c r="L221" t="str">
        <f t="shared" si="22"/>
        <v>08</v>
      </c>
      <c r="M221" t="str">
        <f t="shared" si="23"/>
        <v>07</v>
      </c>
    </row>
    <row r="222" spans="1:13" x14ac:dyDescent="0.25">
      <c r="A222" s="1" t="s">
        <v>2</v>
      </c>
      <c r="B222" t="s">
        <v>3</v>
      </c>
      <c r="C222">
        <v>20120808</v>
      </c>
      <c r="D222">
        <v>378</v>
      </c>
      <c r="E222">
        <v>172</v>
      </c>
      <c r="F222" s="2">
        <f t="shared" si="18"/>
        <v>37.799999999999997</v>
      </c>
      <c r="G222" s="2">
        <f t="shared" si="18"/>
        <v>17.2</v>
      </c>
      <c r="H222" s="3">
        <f t="shared" si="19"/>
        <v>100</v>
      </c>
      <c r="I222" s="3">
        <f t="shared" si="19"/>
        <v>63</v>
      </c>
      <c r="J222" s="3">
        <f t="shared" si="20"/>
        <v>0</v>
      </c>
      <c r="K222" t="str">
        <f t="shared" si="21"/>
        <v>2012</v>
      </c>
      <c r="L222" t="str">
        <f t="shared" si="22"/>
        <v>08</v>
      </c>
      <c r="M222" t="str">
        <f t="shared" si="23"/>
        <v>08</v>
      </c>
    </row>
    <row r="223" spans="1:13" x14ac:dyDescent="0.25">
      <c r="A223" s="1" t="s">
        <v>2</v>
      </c>
      <c r="B223" t="s">
        <v>3</v>
      </c>
      <c r="C223">
        <v>20120809</v>
      </c>
      <c r="D223">
        <v>356</v>
      </c>
      <c r="E223">
        <v>211</v>
      </c>
      <c r="F223" s="2">
        <f t="shared" si="18"/>
        <v>35.6</v>
      </c>
      <c r="G223" s="2">
        <f t="shared" si="18"/>
        <v>21.1</v>
      </c>
      <c r="H223" s="3">
        <f t="shared" si="19"/>
        <v>96</v>
      </c>
      <c r="I223" s="3">
        <f t="shared" si="19"/>
        <v>70</v>
      </c>
      <c r="J223" s="3">
        <f t="shared" si="20"/>
        <v>0</v>
      </c>
      <c r="K223" t="str">
        <f t="shared" si="21"/>
        <v>2012</v>
      </c>
      <c r="L223" t="str">
        <f t="shared" si="22"/>
        <v>08</v>
      </c>
      <c r="M223" t="str">
        <f t="shared" si="23"/>
        <v>09</v>
      </c>
    </row>
    <row r="224" spans="1:13" x14ac:dyDescent="0.25">
      <c r="A224" s="1" t="s">
        <v>2</v>
      </c>
      <c r="B224" t="s">
        <v>3</v>
      </c>
      <c r="C224">
        <v>20120810</v>
      </c>
      <c r="D224">
        <v>300</v>
      </c>
      <c r="E224">
        <v>172</v>
      </c>
      <c r="F224" s="2">
        <f t="shared" si="18"/>
        <v>30</v>
      </c>
      <c r="G224" s="2">
        <f t="shared" si="18"/>
        <v>17.2</v>
      </c>
      <c r="H224" s="3">
        <f t="shared" si="19"/>
        <v>86</v>
      </c>
      <c r="I224" s="3">
        <f t="shared" si="19"/>
        <v>63</v>
      </c>
      <c r="J224" s="3">
        <f t="shared" si="20"/>
        <v>0</v>
      </c>
      <c r="K224" t="str">
        <f t="shared" si="21"/>
        <v>2012</v>
      </c>
      <c r="L224" t="str">
        <f t="shared" si="22"/>
        <v>08</v>
      </c>
      <c r="M224" t="str">
        <f t="shared" si="23"/>
        <v>10</v>
      </c>
    </row>
    <row r="225" spans="1:13" x14ac:dyDescent="0.25">
      <c r="A225" s="1" t="s">
        <v>2</v>
      </c>
      <c r="B225" t="s">
        <v>3</v>
      </c>
      <c r="C225">
        <v>20120811</v>
      </c>
      <c r="D225">
        <v>306</v>
      </c>
      <c r="E225">
        <v>150</v>
      </c>
      <c r="F225" s="2">
        <f t="shared" si="18"/>
        <v>30.6</v>
      </c>
      <c r="G225" s="2">
        <f t="shared" si="18"/>
        <v>15</v>
      </c>
      <c r="H225" s="3">
        <f t="shared" si="19"/>
        <v>87</v>
      </c>
      <c r="I225" s="3">
        <f t="shared" si="19"/>
        <v>59</v>
      </c>
      <c r="J225" s="3">
        <f t="shared" si="20"/>
        <v>0</v>
      </c>
      <c r="K225" t="str">
        <f t="shared" si="21"/>
        <v>2012</v>
      </c>
      <c r="L225" t="str">
        <f t="shared" si="22"/>
        <v>08</v>
      </c>
      <c r="M225" t="str">
        <f t="shared" si="23"/>
        <v>11</v>
      </c>
    </row>
    <row r="226" spans="1:13" x14ac:dyDescent="0.25">
      <c r="A226" s="1" t="s">
        <v>2</v>
      </c>
      <c r="B226" t="s">
        <v>3</v>
      </c>
      <c r="C226">
        <v>20120812</v>
      </c>
      <c r="D226">
        <v>306</v>
      </c>
      <c r="E226">
        <v>117</v>
      </c>
      <c r="F226" s="2">
        <f t="shared" si="18"/>
        <v>30.6</v>
      </c>
      <c r="G226" s="2">
        <f t="shared" si="18"/>
        <v>11.7</v>
      </c>
      <c r="H226" s="3">
        <f t="shared" si="19"/>
        <v>87</v>
      </c>
      <c r="I226" s="3">
        <f t="shared" si="19"/>
        <v>53</v>
      </c>
      <c r="J226" s="3">
        <f t="shared" si="20"/>
        <v>0</v>
      </c>
      <c r="K226" t="str">
        <f t="shared" si="21"/>
        <v>2012</v>
      </c>
      <c r="L226" t="str">
        <f t="shared" si="22"/>
        <v>08</v>
      </c>
      <c r="M226" t="str">
        <f t="shared" si="23"/>
        <v>12</v>
      </c>
    </row>
    <row r="227" spans="1:13" x14ac:dyDescent="0.25">
      <c r="A227" s="1" t="s">
        <v>2</v>
      </c>
      <c r="B227" t="s">
        <v>3</v>
      </c>
      <c r="C227">
        <v>20120813</v>
      </c>
      <c r="D227">
        <v>306</v>
      </c>
      <c r="E227">
        <v>194</v>
      </c>
      <c r="F227" s="2">
        <f t="shared" si="18"/>
        <v>30.6</v>
      </c>
      <c r="G227" s="2">
        <f t="shared" si="18"/>
        <v>19.399999999999999</v>
      </c>
      <c r="H227" s="3">
        <f t="shared" si="19"/>
        <v>87</v>
      </c>
      <c r="I227" s="3">
        <f t="shared" si="19"/>
        <v>67</v>
      </c>
      <c r="J227" s="3">
        <f t="shared" si="20"/>
        <v>0</v>
      </c>
      <c r="K227" t="str">
        <f t="shared" si="21"/>
        <v>2012</v>
      </c>
      <c r="L227" t="str">
        <f t="shared" si="22"/>
        <v>08</v>
      </c>
      <c r="M227" t="str">
        <f t="shared" si="23"/>
        <v>13</v>
      </c>
    </row>
    <row r="228" spans="1:13" x14ac:dyDescent="0.25">
      <c r="A228" s="1" t="s">
        <v>2</v>
      </c>
      <c r="B228" t="s">
        <v>3</v>
      </c>
      <c r="C228">
        <v>20120814</v>
      </c>
      <c r="D228">
        <v>272</v>
      </c>
      <c r="E228">
        <v>189</v>
      </c>
      <c r="F228" s="2">
        <f t="shared" si="18"/>
        <v>27.2</v>
      </c>
      <c r="G228" s="2">
        <f t="shared" si="18"/>
        <v>18.899999999999999</v>
      </c>
      <c r="H228" s="3">
        <f t="shared" si="19"/>
        <v>81</v>
      </c>
      <c r="I228" s="3">
        <f t="shared" si="19"/>
        <v>66</v>
      </c>
      <c r="J228" s="3">
        <f t="shared" si="20"/>
        <v>0</v>
      </c>
      <c r="K228" t="str">
        <f t="shared" si="21"/>
        <v>2012</v>
      </c>
      <c r="L228" t="str">
        <f t="shared" si="22"/>
        <v>08</v>
      </c>
      <c r="M228" t="str">
        <f t="shared" si="23"/>
        <v>14</v>
      </c>
    </row>
    <row r="229" spans="1:13" x14ac:dyDescent="0.25">
      <c r="A229" s="1" t="s">
        <v>2</v>
      </c>
      <c r="B229" t="s">
        <v>3</v>
      </c>
      <c r="C229">
        <v>20120815</v>
      </c>
      <c r="D229">
        <v>322</v>
      </c>
      <c r="E229">
        <v>161</v>
      </c>
      <c r="F229" s="2">
        <f t="shared" si="18"/>
        <v>32.200000000000003</v>
      </c>
      <c r="G229" s="2">
        <f t="shared" si="18"/>
        <v>16.100000000000001</v>
      </c>
      <c r="H229" s="3">
        <f t="shared" si="19"/>
        <v>90</v>
      </c>
      <c r="I229" s="3">
        <f t="shared" si="19"/>
        <v>61</v>
      </c>
      <c r="J229" s="3">
        <f t="shared" si="20"/>
        <v>0</v>
      </c>
      <c r="K229" t="str">
        <f t="shared" si="21"/>
        <v>2012</v>
      </c>
      <c r="L229" t="str">
        <f t="shared" si="22"/>
        <v>08</v>
      </c>
      <c r="M229" t="str">
        <f t="shared" si="23"/>
        <v>15</v>
      </c>
    </row>
    <row r="230" spans="1:13" x14ac:dyDescent="0.25">
      <c r="A230" s="1" t="s">
        <v>2</v>
      </c>
      <c r="B230" t="s">
        <v>3</v>
      </c>
      <c r="C230">
        <v>20120816</v>
      </c>
      <c r="D230">
        <v>361</v>
      </c>
      <c r="E230">
        <v>211</v>
      </c>
      <c r="F230" s="2">
        <f t="shared" si="18"/>
        <v>36.1</v>
      </c>
      <c r="G230" s="2">
        <f t="shared" si="18"/>
        <v>21.1</v>
      </c>
      <c r="H230" s="3">
        <f t="shared" si="19"/>
        <v>97</v>
      </c>
      <c r="I230" s="3">
        <f t="shared" si="19"/>
        <v>70</v>
      </c>
      <c r="J230" s="3">
        <f t="shared" si="20"/>
        <v>0</v>
      </c>
      <c r="K230" t="str">
        <f t="shared" si="21"/>
        <v>2012</v>
      </c>
      <c r="L230" t="str">
        <f t="shared" si="22"/>
        <v>08</v>
      </c>
      <c r="M230" t="str">
        <f t="shared" si="23"/>
        <v>16</v>
      </c>
    </row>
    <row r="231" spans="1:13" x14ac:dyDescent="0.25">
      <c r="A231" s="1" t="s">
        <v>2</v>
      </c>
      <c r="B231" t="s">
        <v>3</v>
      </c>
      <c r="C231">
        <v>20120817</v>
      </c>
      <c r="D231">
        <v>272</v>
      </c>
      <c r="E231">
        <v>167</v>
      </c>
      <c r="F231" s="2">
        <f t="shared" si="18"/>
        <v>27.2</v>
      </c>
      <c r="G231" s="2">
        <f t="shared" si="18"/>
        <v>16.7</v>
      </c>
      <c r="H231" s="3">
        <f t="shared" si="19"/>
        <v>81</v>
      </c>
      <c r="I231" s="3">
        <f t="shared" si="19"/>
        <v>62</v>
      </c>
      <c r="J231" s="3">
        <f t="shared" si="20"/>
        <v>0</v>
      </c>
      <c r="K231" t="str">
        <f t="shared" si="21"/>
        <v>2012</v>
      </c>
      <c r="L231" t="str">
        <f t="shared" si="22"/>
        <v>08</v>
      </c>
      <c r="M231" t="str">
        <f t="shared" si="23"/>
        <v>17</v>
      </c>
    </row>
    <row r="232" spans="1:13" x14ac:dyDescent="0.25">
      <c r="A232" s="1" t="s">
        <v>2</v>
      </c>
      <c r="B232" t="s">
        <v>3</v>
      </c>
      <c r="C232">
        <v>20120818</v>
      </c>
      <c r="D232">
        <v>289</v>
      </c>
      <c r="E232">
        <v>128</v>
      </c>
      <c r="F232" s="2">
        <f t="shared" si="18"/>
        <v>28.9</v>
      </c>
      <c r="G232" s="2">
        <f t="shared" si="18"/>
        <v>12.8</v>
      </c>
      <c r="H232" s="3">
        <f t="shared" si="19"/>
        <v>84</v>
      </c>
      <c r="I232" s="3">
        <f t="shared" si="19"/>
        <v>55</v>
      </c>
      <c r="J232" s="3">
        <f t="shared" si="20"/>
        <v>0</v>
      </c>
      <c r="K232" t="str">
        <f t="shared" si="21"/>
        <v>2012</v>
      </c>
      <c r="L232" t="str">
        <f t="shared" si="22"/>
        <v>08</v>
      </c>
      <c r="M232" t="str">
        <f t="shared" si="23"/>
        <v>18</v>
      </c>
    </row>
    <row r="233" spans="1:13" x14ac:dyDescent="0.25">
      <c r="A233" s="1" t="s">
        <v>2</v>
      </c>
      <c r="B233" t="s">
        <v>3</v>
      </c>
      <c r="C233">
        <v>20120819</v>
      </c>
      <c r="D233">
        <v>300</v>
      </c>
      <c r="E233">
        <v>139</v>
      </c>
      <c r="F233" s="2">
        <f t="shared" si="18"/>
        <v>30</v>
      </c>
      <c r="G233" s="2">
        <f t="shared" si="18"/>
        <v>13.9</v>
      </c>
      <c r="H233" s="3">
        <f t="shared" si="19"/>
        <v>86</v>
      </c>
      <c r="I233" s="3">
        <f t="shared" si="19"/>
        <v>57</v>
      </c>
      <c r="J233" s="3">
        <f t="shared" si="20"/>
        <v>0</v>
      </c>
      <c r="K233" t="str">
        <f t="shared" si="21"/>
        <v>2012</v>
      </c>
      <c r="L233" t="str">
        <f t="shared" si="22"/>
        <v>08</v>
      </c>
      <c r="M233" t="str">
        <f t="shared" si="23"/>
        <v>19</v>
      </c>
    </row>
    <row r="234" spans="1:13" x14ac:dyDescent="0.25">
      <c r="A234" s="1" t="s">
        <v>2</v>
      </c>
      <c r="B234" t="s">
        <v>3</v>
      </c>
      <c r="C234">
        <v>20120820</v>
      </c>
      <c r="D234">
        <v>300</v>
      </c>
      <c r="E234">
        <v>156</v>
      </c>
      <c r="F234" s="2">
        <f t="shared" si="18"/>
        <v>30</v>
      </c>
      <c r="G234" s="2">
        <f t="shared" si="18"/>
        <v>15.6</v>
      </c>
      <c r="H234" s="3">
        <f t="shared" si="19"/>
        <v>86</v>
      </c>
      <c r="I234" s="3">
        <f t="shared" si="19"/>
        <v>60</v>
      </c>
      <c r="J234" s="3">
        <f t="shared" si="20"/>
        <v>0</v>
      </c>
      <c r="K234" t="str">
        <f t="shared" si="21"/>
        <v>2012</v>
      </c>
      <c r="L234" t="str">
        <f t="shared" si="22"/>
        <v>08</v>
      </c>
      <c r="M234" t="str">
        <f t="shared" si="23"/>
        <v>20</v>
      </c>
    </row>
    <row r="235" spans="1:13" x14ac:dyDescent="0.25">
      <c r="A235" s="1" t="s">
        <v>2</v>
      </c>
      <c r="B235" t="s">
        <v>3</v>
      </c>
      <c r="C235">
        <v>20120821</v>
      </c>
      <c r="D235">
        <v>317</v>
      </c>
      <c r="E235">
        <v>133</v>
      </c>
      <c r="F235" s="2">
        <f t="shared" si="18"/>
        <v>31.7</v>
      </c>
      <c r="G235" s="2">
        <f t="shared" si="18"/>
        <v>13.3</v>
      </c>
      <c r="H235" s="3">
        <f t="shared" si="19"/>
        <v>89</v>
      </c>
      <c r="I235" s="3">
        <f t="shared" si="19"/>
        <v>56</v>
      </c>
      <c r="J235" s="3">
        <f t="shared" si="20"/>
        <v>0</v>
      </c>
      <c r="K235" t="str">
        <f t="shared" si="21"/>
        <v>2012</v>
      </c>
      <c r="L235" t="str">
        <f t="shared" si="22"/>
        <v>08</v>
      </c>
      <c r="M235" t="str">
        <f t="shared" si="23"/>
        <v>21</v>
      </c>
    </row>
    <row r="236" spans="1:13" x14ac:dyDescent="0.25">
      <c r="A236" s="1" t="s">
        <v>2</v>
      </c>
      <c r="B236" t="s">
        <v>3</v>
      </c>
      <c r="C236">
        <v>20120822</v>
      </c>
      <c r="D236">
        <v>344</v>
      </c>
      <c r="E236">
        <v>150</v>
      </c>
      <c r="F236" s="2">
        <f t="shared" si="18"/>
        <v>34.4</v>
      </c>
      <c r="G236" s="2">
        <f t="shared" si="18"/>
        <v>15</v>
      </c>
      <c r="H236" s="3">
        <f t="shared" si="19"/>
        <v>94</v>
      </c>
      <c r="I236" s="3">
        <f t="shared" si="19"/>
        <v>59</v>
      </c>
      <c r="J236" s="3">
        <f t="shared" si="20"/>
        <v>0</v>
      </c>
      <c r="K236" t="str">
        <f t="shared" si="21"/>
        <v>2012</v>
      </c>
      <c r="L236" t="str">
        <f t="shared" si="22"/>
        <v>08</v>
      </c>
      <c r="M236" t="str">
        <f t="shared" si="23"/>
        <v>22</v>
      </c>
    </row>
    <row r="237" spans="1:13" x14ac:dyDescent="0.25">
      <c r="A237" s="1" t="s">
        <v>2</v>
      </c>
      <c r="B237" t="s">
        <v>3</v>
      </c>
      <c r="C237">
        <v>20120823</v>
      </c>
      <c r="D237">
        <v>350</v>
      </c>
      <c r="E237">
        <v>144</v>
      </c>
      <c r="F237" s="2">
        <f t="shared" si="18"/>
        <v>35</v>
      </c>
      <c r="G237" s="2">
        <f t="shared" si="18"/>
        <v>14.4</v>
      </c>
      <c r="H237" s="3">
        <f t="shared" si="19"/>
        <v>95</v>
      </c>
      <c r="I237" s="3">
        <f t="shared" si="19"/>
        <v>58</v>
      </c>
      <c r="J237" s="3">
        <f t="shared" si="20"/>
        <v>0</v>
      </c>
      <c r="K237" t="str">
        <f t="shared" si="21"/>
        <v>2012</v>
      </c>
      <c r="L237" t="str">
        <f t="shared" si="22"/>
        <v>08</v>
      </c>
      <c r="M237" t="str">
        <f t="shared" si="23"/>
        <v>23</v>
      </c>
    </row>
    <row r="238" spans="1:13" x14ac:dyDescent="0.25">
      <c r="A238" s="1" t="s">
        <v>2</v>
      </c>
      <c r="B238" t="s">
        <v>3</v>
      </c>
      <c r="C238">
        <v>20120824</v>
      </c>
      <c r="D238">
        <v>339</v>
      </c>
      <c r="E238">
        <v>183</v>
      </c>
      <c r="F238" s="2">
        <f t="shared" si="18"/>
        <v>33.9</v>
      </c>
      <c r="G238" s="2">
        <f t="shared" si="18"/>
        <v>18.3</v>
      </c>
      <c r="H238" s="3">
        <f t="shared" si="19"/>
        <v>93</v>
      </c>
      <c r="I238" s="3">
        <f t="shared" si="19"/>
        <v>65</v>
      </c>
      <c r="J238" s="3">
        <f t="shared" si="20"/>
        <v>0</v>
      </c>
      <c r="K238" t="str">
        <f t="shared" si="21"/>
        <v>2012</v>
      </c>
      <c r="L238" t="str">
        <f t="shared" si="22"/>
        <v>08</v>
      </c>
      <c r="M238" t="str">
        <f t="shared" si="23"/>
        <v>24</v>
      </c>
    </row>
    <row r="239" spans="1:13" x14ac:dyDescent="0.25">
      <c r="A239" s="1" t="s">
        <v>2</v>
      </c>
      <c r="B239" t="s">
        <v>3</v>
      </c>
      <c r="C239">
        <v>20120825</v>
      </c>
      <c r="D239">
        <v>317</v>
      </c>
      <c r="E239">
        <v>189</v>
      </c>
      <c r="F239" s="2">
        <f t="shared" si="18"/>
        <v>31.7</v>
      </c>
      <c r="G239" s="2">
        <f t="shared" si="18"/>
        <v>18.899999999999999</v>
      </c>
      <c r="H239" s="3">
        <f t="shared" si="19"/>
        <v>89</v>
      </c>
      <c r="I239" s="3">
        <f t="shared" si="19"/>
        <v>66</v>
      </c>
      <c r="J239" s="3">
        <f t="shared" si="20"/>
        <v>0</v>
      </c>
      <c r="K239" t="str">
        <f t="shared" si="21"/>
        <v>2012</v>
      </c>
      <c r="L239" t="str">
        <f t="shared" si="22"/>
        <v>08</v>
      </c>
      <c r="M239" t="str">
        <f t="shared" si="23"/>
        <v>25</v>
      </c>
    </row>
    <row r="240" spans="1:13" x14ac:dyDescent="0.25">
      <c r="A240" s="1" t="s">
        <v>2</v>
      </c>
      <c r="B240" t="s">
        <v>3</v>
      </c>
      <c r="C240">
        <v>20120826</v>
      </c>
      <c r="D240">
        <v>339</v>
      </c>
      <c r="E240">
        <v>217</v>
      </c>
      <c r="F240" s="2">
        <f t="shared" si="18"/>
        <v>33.9</v>
      </c>
      <c r="G240" s="2">
        <f t="shared" si="18"/>
        <v>21.7</v>
      </c>
      <c r="H240" s="3">
        <f t="shared" si="19"/>
        <v>93</v>
      </c>
      <c r="I240" s="3">
        <f t="shared" si="19"/>
        <v>71</v>
      </c>
      <c r="J240" s="3">
        <f t="shared" si="20"/>
        <v>0</v>
      </c>
      <c r="K240" t="str">
        <f t="shared" si="21"/>
        <v>2012</v>
      </c>
      <c r="L240" t="str">
        <f t="shared" si="22"/>
        <v>08</v>
      </c>
      <c r="M240" t="str">
        <f t="shared" si="23"/>
        <v>26</v>
      </c>
    </row>
    <row r="241" spans="1:13" x14ac:dyDescent="0.25">
      <c r="A241" s="1" t="s">
        <v>2</v>
      </c>
      <c r="B241" t="s">
        <v>3</v>
      </c>
      <c r="C241">
        <v>20120827</v>
      </c>
      <c r="D241">
        <v>328</v>
      </c>
      <c r="E241">
        <v>222</v>
      </c>
      <c r="F241" s="2">
        <f t="shared" si="18"/>
        <v>32.799999999999997</v>
      </c>
      <c r="G241" s="2">
        <f t="shared" si="18"/>
        <v>22.2</v>
      </c>
      <c r="H241" s="3">
        <f t="shared" si="19"/>
        <v>91</v>
      </c>
      <c r="I241" s="3">
        <f t="shared" si="19"/>
        <v>72</v>
      </c>
      <c r="J241" s="3">
        <f t="shared" si="20"/>
        <v>0</v>
      </c>
      <c r="K241" t="str">
        <f t="shared" si="21"/>
        <v>2012</v>
      </c>
      <c r="L241" t="str">
        <f t="shared" si="22"/>
        <v>08</v>
      </c>
      <c r="M241" t="str">
        <f t="shared" si="23"/>
        <v>27</v>
      </c>
    </row>
    <row r="242" spans="1:13" x14ac:dyDescent="0.25">
      <c r="A242" s="1" t="s">
        <v>2</v>
      </c>
      <c r="B242" t="s">
        <v>3</v>
      </c>
      <c r="C242">
        <v>20120828</v>
      </c>
      <c r="D242">
        <v>339</v>
      </c>
      <c r="E242">
        <v>178</v>
      </c>
      <c r="F242" s="2">
        <f t="shared" si="18"/>
        <v>33.9</v>
      </c>
      <c r="G242" s="2">
        <f t="shared" si="18"/>
        <v>17.8</v>
      </c>
      <c r="H242" s="3">
        <f t="shared" si="19"/>
        <v>93</v>
      </c>
      <c r="I242" s="3">
        <f t="shared" si="19"/>
        <v>64</v>
      </c>
      <c r="J242" s="3">
        <f t="shared" si="20"/>
        <v>0</v>
      </c>
      <c r="K242" t="str">
        <f t="shared" si="21"/>
        <v>2012</v>
      </c>
      <c r="L242" t="str">
        <f t="shared" si="22"/>
        <v>08</v>
      </c>
      <c r="M242" t="str">
        <f t="shared" si="23"/>
        <v>28</v>
      </c>
    </row>
    <row r="243" spans="1:13" x14ac:dyDescent="0.25">
      <c r="A243" s="1" t="s">
        <v>2</v>
      </c>
      <c r="B243" t="s">
        <v>3</v>
      </c>
      <c r="C243">
        <v>20120829</v>
      </c>
      <c r="D243">
        <v>339</v>
      </c>
      <c r="E243">
        <v>167</v>
      </c>
      <c r="F243" s="2">
        <f t="shared" si="18"/>
        <v>33.9</v>
      </c>
      <c r="G243" s="2">
        <f t="shared" si="18"/>
        <v>16.7</v>
      </c>
      <c r="H243" s="3">
        <f t="shared" si="19"/>
        <v>93</v>
      </c>
      <c r="I243" s="3">
        <f t="shared" si="19"/>
        <v>62</v>
      </c>
      <c r="J243" s="3">
        <f t="shared" si="20"/>
        <v>0</v>
      </c>
      <c r="K243" t="str">
        <f t="shared" si="21"/>
        <v>2012</v>
      </c>
      <c r="L243" t="str">
        <f t="shared" si="22"/>
        <v>08</v>
      </c>
      <c r="M243" t="str">
        <f t="shared" si="23"/>
        <v>29</v>
      </c>
    </row>
    <row r="244" spans="1:13" x14ac:dyDescent="0.25">
      <c r="A244" s="1" t="s">
        <v>2</v>
      </c>
      <c r="B244" t="s">
        <v>3</v>
      </c>
      <c r="C244">
        <v>20120830</v>
      </c>
      <c r="D244">
        <v>344</v>
      </c>
      <c r="E244">
        <v>183</v>
      </c>
      <c r="F244" s="2">
        <f t="shared" si="18"/>
        <v>34.4</v>
      </c>
      <c r="G244" s="2">
        <f t="shared" si="18"/>
        <v>18.3</v>
      </c>
      <c r="H244" s="3">
        <f t="shared" si="19"/>
        <v>94</v>
      </c>
      <c r="I244" s="3">
        <f t="shared" si="19"/>
        <v>65</v>
      </c>
      <c r="J244" s="3">
        <f t="shared" si="20"/>
        <v>0</v>
      </c>
      <c r="K244" t="str">
        <f t="shared" si="21"/>
        <v>2012</v>
      </c>
      <c r="L244" t="str">
        <f t="shared" si="22"/>
        <v>08</v>
      </c>
      <c r="M244" t="str">
        <f t="shared" si="23"/>
        <v>30</v>
      </c>
    </row>
    <row r="245" spans="1:13" x14ac:dyDescent="0.25">
      <c r="A245" s="1" t="s">
        <v>2</v>
      </c>
      <c r="B245" t="s">
        <v>3</v>
      </c>
      <c r="C245">
        <v>20120831</v>
      </c>
      <c r="D245">
        <v>333</v>
      </c>
      <c r="E245">
        <v>256</v>
      </c>
      <c r="F245" s="2">
        <f t="shared" si="18"/>
        <v>33.299999999999997</v>
      </c>
      <c r="G245" s="2">
        <f t="shared" si="18"/>
        <v>25.6</v>
      </c>
      <c r="H245" s="3">
        <f t="shared" si="19"/>
        <v>92</v>
      </c>
      <c r="I245" s="3">
        <f t="shared" si="19"/>
        <v>78</v>
      </c>
      <c r="J245" s="3">
        <f t="shared" si="20"/>
        <v>0</v>
      </c>
      <c r="K245" t="str">
        <f t="shared" si="21"/>
        <v>2012</v>
      </c>
      <c r="L245" t="str">
        <f t="shared" si="22"/>
        <v>08</v>
      </c>
      <c r="M245" t="str">
        <f t="shared" si="23"/>
        <v>31</v>
      </c>
    </row>
    <row r="246" spans="1:13" x14ac:dyDescent="0.25">
      <c r="A246" s="1" t="s">
        <v>2</v>
      </c>
      <c r="B246" t="s">
        <v>3</v>
      </c>
      <c r="C246">
        <v>20120901</v>
      </c>
      <c r="D246">
        <v>317</v>
      </c>
      <c r="E246">
        <v>222</v>
      </c>
      <c r="F246" s="2">
        <f t="shared" si="18"/>
        <v>31.7</v>
      </c>
      <c r="G246" s="2">
        <f t="shared" si="18"/>
        <v>22.2</v>
      </c>
      <c r="H246" s="3">
        <f t="shared" si="19"/>
        <v>89</v>
      </c>
      <c r="I246" s="3">
        <f t="shared" si="19"/>
        <v>72</v>
      </c>
      <c r="J246" s="3">
        <f t="shared" si="20"/>
        <v>0</v>
      </c>
      <c r="K246" t="str">
        <f t="shared" si="21"/>
        <v>2012</v>
      </c>
      <c r="L246" t="str">
        <f t="shared" si="22"/>
        <v>09</v>
      </c>
      <c r="M246" t="str">
        <f t="shared" si="23"/>
        <v>01</v>
      </c>
    </row>
    <row r="247" spans="1:13" x14ac:dyDescent="0.25">
      <c r="A247" s="1" t="s">
        <v>2</v>
      </c>
      <c r="B247" t="s">
        <v>3</v>
      </c>
      <c r="C247">
        <v>20120902</v>
      </c>
      <c r="D247">
        <v>272</v>
      </c>
      <c r="E247">
        <v>228</v>
      </c>
      <c r="F247" s="2">
        <f t="shared" si="18"/>
        <v>27.2</v>
      </c>
      <c r="G247" s="2">
        <f t="shared" si="18"/>
        <v>22.8</v>
      </c>
      <c r="H247" s="3">
        <f t="shared" si="19"/>
        <v>81</v>
      </c>
      <c r="I247" s="3">
        <f t="shared" si="19"/>
        <v>73</v>
      </c>
      <c r="J247" s="3">
        <f t="shared" si="20"/>
        <v>0</v>
      </c>
      <c r="K247" t="str">
        <f t="shared" si="21"/>
        <v>2012</v>
      </c>
      <c r="L247" t="str">
        <f t="shared" si="22"/>
        <v>09</v>
      </c>
      <c r="M247" t="str">
        <f t="shared" si="23"/>
        <v>02</v>
      </c>
    </row>
    <row r="248" spans="1:13" x14ac:dyDescent="0.25">
      <c r="A248" s="1" t="s">
        <v>2</v>
      </c>
      <c r="B248" t="s">
        <v>3</v>
      </c>
      <c r="C248">
        <v>20120903</v>
      </c>
      <c r="D248">
        <v>283</v>
      </c>
      <c r="E248">
        <v>228</v>
      </c>
      <c r="F248" s="2">
        <f t="shared" si="18"/>
        <v>28.3</v>
      </c>
      <c r="G248" s="2">
        <f t="shared" si="18"/>
        <v>22.8</v>
      </c>
      <c r="H248" s="3">
        <f t="shared" si="19"/>
        <v>83</v>
      </c>
      <c r="I248" s="3">
        <f t="shared" si="19"/>
        <v>73</v>
      </c>
      <c r="J248" s="3">
        <f t="shared" si="20"/>
        <v>0</v>
      </c>
      <c r="K248" t="str">
        <f t="shared" si="21"/>
        <v>2012</v>
      </c>
      <c r="L248" t="str">
        <f t="shared" si="22"/>
        <v>09</v>
      </c>
      <c r="M248" t="str">
        <f t="shared" si="23"/>
        <v>03</v>
      </c>
    </row>
    <row r="249" spans="1:13" x14ac:dyDescent="0.25">
      <c r="A249" s="1" t="s">
        <v>2</v>
      </c>
      <c r="B249" t="s">
        <v>3</v>
      </c>
      <c r="C249">
        <v>20120904</v>
      </c>
      <c r="D249">
        <v>328</v>
      </c>
      <c r="E249">
        <v>206</v>
      </c>
      <c r="F249" s="2">
        <f t="shared" si="18"/>
        <v>32.799999999999997</v>
      </c>
      <c r="G249" s="2">
        <f t="shared" si="18"/>
        <v>20.6</v>
      </c>
      <c r="H249" s="3">
        <f t="shared" si="19"/>
        <v>91</v>
      </c>
      <c r="I249" s="3">
        <f t="shared" si="19"/>
        <v>69</v>
      </c>
      <c r="J249" s="3">
        <f t="shared" si="20"/>
        <v>0</v>
      </c>
      <c r="K249" t="str">
        <f t="shared" si="21"/>
        <v>2012</v>
      </c>
      <c r="L249" t="str">
        <f t="shared" si="22"/>
        <v>09</v>
      </c>
      <c r="M249" t="str">
        <f t="shared" si="23"/>
        <v>04</v>
      </c>
    </row>
    <row r="250" spans="1:13" x14ac:dyDescent="0.25">
      <c r="A250" s="1" t="s">
        <v>2</v>
      </c>
      <c r="B250" t="s">
        <v>3</v>
      </c>
      <c r="C250">
        <v>20120905</v>
      </c>
      <c r="D250">
        <v>322</v>
      </c>
      <c r="E250">
        <v>217</v>
      </c>
      <c r="F250" s="2">
        <f t="shared" si="18"/>
        <v>32.200000000000003</v>
      </c>
      <c r="G250" s="2">
        <f t="shared" si="18"/>
        <v>21.7</v>
      </c>
      <c r="H250" s="3">
        <f t="shared" si="19"/>
        <v>90</v>
      </c>
      <c r="I250" s="3">
        <f t="shared" si="19"/>
        <v>71</v>
      </c>
      <c r="J250" s="3">
        <f t="shared" si="20"/>
        <v>0</v>
      </c>
      <c r="K250" t="str">
        <f t="shared" si="21"/>
        <v>2012</v>
      </c>
      <c r="L250" t="str">
        <f t="shared" si="22"/>
        <v>09</v>
      </c>
      <c r="M250" t="str">
        <f t="shared" si="23"/>
        <v>05</v>
      </c>
    </row>
    <row r="251" spans="1:13" x14ac:dyDescent="0.25">
      <c r="A251" s="1" t="s">
        <v>2</v>
      </c>
      <c r="B251" t="s">
        <v>3</v>
      </c>
      <c r="C251">
        <v>20120906</v>
      </c>
      <c r="D251">
        <v>339</v>
      </c>
      <c r="E251">
        <v>183</v>
      </c>
      <c r="F251" s="2">
        <f t="shared" si="18"/>
        <v>33.9</v>
      </c>
      <c r="G251" s="2">
        <f t="shared" si="18"/>
        <v>18.3</v>
      </c>
      <c r="H251" s="3">
        <f t="shared" si="19"/>
        <v>93</v>
      </c>
      <c r="I251" s="3">
        <f t="shared" si="19"/>
        <v>65</v>
      </c>
      <c r="J251" s="3">
        <f t="shared" si="20"/>
        <v>0</v>
      </c>
      <c r="K251" t="str">
        <f t="shared" si="21"/>
        <v>2012</v>
      </c>
      <c r="L251" t="str">
        <f t="shared" si="22"/>
        <v>09</v>
      </c>
      <c r="M251" t="str">
        <f t="shared" si="23"/>
        <v>06</v>
      </c>
    </row>
    <row r="252" spans="1:13" x14ac:dyDescent="0.25">
      <c r="A252" s="1" t="s">
        <v>2</v>
      </c>
      <c r="B252" t="s">
        <v>3</v>
      </c>
      <c r="C252">
        <v>20120907</v>
      </c>
      <c r="D252">
        <v>333</v>
      </c>
      <c r="E252">
        <v>183</v>
      </c>
      <c r="F252" s="2">
        <f t="shared" si="18"/>
        <v>33.299999999999997</v>
      </c>
      <c r="G252" s="2">
        <f t="shared" si="18"/>
        <v>18.3</v>
      </c>
      <c r="H252" s="3">
        <f t="shared" si="19"/>
        <v>92</v>
      </c>
      <c r="I252" s="3">
        <f t="shared" si="19"/>
        <v>65</v>
      </c>
      <c r="J252" s="3">
        <f t="shared" si="20"/>
        <v>0</v>
      </c>
      <c r="K252" t="str">
        <f t="shared" si="21"/>
        <v>2012</v>
      </c>
      <c r="L252" t="str">
        <f t="shared" si="22"/>
        <v>09</v>
      </c>
      <c r="M252" t="str">
        <f t="shared" si="23"/>
        <v>07</v>
      </c>
    </row>
    <row r="253" spans="1:13" x14ac:dyDescent="0.25">
      <c r="A253" s="1" t="s">
        <v>2</v>
      </c>
      <c r="B253" t="s">
        <v>3</v>
      </c>
      <c r="C253">
        <v>20120908</v>
      </c>
      <c r="D253">
        <v>239</v>
      </c>
      <c r="E253">
        <v>128</v>
      </c>
      <c r="F253" s="2">
        <f t="shared" si="18"/>
        <v>23.9</v>
      </c>
      <c r="G253" s="2">
        <f t="shared" si="18"/>
        <v>12.8</v>
      </c>
      <c r="H253" s="3">
        <f t="shared" si="19"/>
        <v>75</v>
      </c>
      <c r="I253" s="3">
        <f t="shared" si="19"/>
        <v>55</v>
      </c>
      <c r="J253" s="3">
        <f t="shared" si="20"/>
        <v>0</v>
      </c>
      <c r="K253" t="str">
        <f t="shared" si="21"/>
        <v>2012</v>
      </c>
      <c r="L253" t="str">
        <f t="shared" si="22"/>
        <v>09</v>
      </c>
      <c r="M253" t="str">
        <f t="shared" si="23"/>
        <v>08</v>
      </c>
    </row>
    <row r="254" spans="1:13" x14ac:dyDescent="0.25">
      <c r="A254" s="1" t="s">
        <v>2</v>
      </c>
      <c r="B254" t="s">
        <v>3</v>
      </c>
      <c r="C254">
        <v>20120909</v>
      </c>
      <c r="D254">
        <v>256</v>
      </c>
      <c r="E254">
        <v>117</v>
      </c>
      <c r="F254" s="2">
        <f t="shared" si="18"/>
        <v>25.6</v>
      </c>
      <c r="G254" s="2">
        <f t="shared" si="18"/>
        <v>11.7</v>
      </c>
      <c r="H254" s="3">
        <f t="shared" si="19"/>
        <v>78</v>
      </c>
      <c r="I254" s="3">
        <f t="shared" si="19"/>
        <v>53</v>
      </c>
      <c r="J254" s="3">
        <f t="shared" si="20"/>
        <v>0</v>
      </c>
      <c r="K254" t="str">
        <f t="shared" si="21"/>
        <v>2012</v>
      </c>
      <c r="L254" t="str">
        <f t="shared" si="22"/>
        <v>09</v>
      </c>
      <c r="M254" t="str">
        <f t="shared" si="23"/>
        <v>09</v>
      </c>
    </row>
    <row r="255" spans="1:13" x14ac:dyDescent="0.25">
      <c r="A255" s="1" t="s">
        <v>2</v>
      </c>
      <c r="B255" t="s">
        <v>3</v>
      </c>
      <c r="C255">
        <v>20120910</v>
      </c>
      <c r="D255">
        <v>267</v>
      </c>
      <c r="E255">
        <v>122</v>
      </c>
      <c r="F255" s="2">
        <f t="shared" si="18"/>
        <v>26.7</v>
      </c>
      <c r="G255" s="2">
        <f t="shared" si="18"/>
        <v>12.2</v>
      </c>
      <c r="H255" s="3">
        <f t="shared" si="19"/>
        <v>80</v>
      </c>
      <c r="I255" s="3">
        <f t="shared" si="19"/>
        <v>54</v>
      </c>
      <c r="J255" s="3">
        <f t="shared" si="20"/>
        <v>0</v>
      </c>
      <c r="K255" t="str">
        <f t="shared" si="21"/>
        <v>2012</v>
      </c>
      <c r="L255" t="str">
        <f t="shared" si="22"/>
        <v>09</v>
      </c>
      <c r="M255" t="str">
        <f t="shared" si="23"/>
        <v>10</v>
      </c>
    </row>
    <row r="256" spans="1:13" x14ac:dyDescent="0.25">
      <c r="A256" s="1" t="s">
        <v>2</v>
      </c>
      <c r="B256" t="s">
        <v>3</v>
      </c>
      <c r="C256">
        <v>20120911</v>
      </c>
      <c r="D256">
        <v>289</v>
      </c>
      <c r="E256">
        <v>117</v>
      </c>
      <c r="F256" s="2">
        <f t="shared" si="18"/>
        <v>28.9</v>
      </c>
      <c r="G256" s="2">
        <f t="shared" si="18"/>
        <v>11.7</v>
      </c>
      <c r="H256" s="3">
        <f t="shared" si="19"/>
        <v>84</v>
      </c>
      <c r="I256" s="3">
        <f t="shared" si="19"/>
        <v>53</v>
      </c>
      <c r="J256" s="3">
        <f t="shared" si="20"/>
        <v>0</v>
      </c>
      <c r="K256" t="str">
        <f t="shared" si="21"/>
        <v>2012</v>
      </c>
      <c r="L256" t="str">
        <f t="shared" si="22"/>
        <v>09</v>
      </c>
      <c r="M256" t="str">
        <f t="shared" si="23"/>
        <v>11</v>
      </c>
    </row>
    <row r="257" spans="1:13" x14ac:dyDescent="0.25">
      <c r="A257" s="1" t="s">
        <v>2</v>
      </c>
      <c r="B257" t="s">
        <v>3</v>
      </c>
      <c r="C257">
        <v>20120912</v>
      </c>
      <c r="D257">
        <v>289</v>
      </c>
      <c r="E257">
        <v>172</v>
      </c>
      <c r="F257" s="2">
        <f t="shared" si="18"/>
        <v>28.9</v>
      </c>
      <c r="G257" s="2">
        <f t="shared" si="18"/>
        <v>17.2</v>
      </c>
      <c r="H257" s="3">
        <f t="shared" si="19"/>
        <v>84</v>
      </c>
      <c r="I257" s="3">
        <f t="shared" si="19"/>
        <v>63</v>
      </c>
      <c r="J257" s="3">
        <f t="shared" si="20"/>
        <v>0</v>
      </c>
      <c r="K257" t="str">
        <f t="shared" si="21"/>
        <v>2012</v>
      </c>
      <c r="L257" t="str">
        <f t="shared" si="22"/>
        <v>09</v>
      </c>
      <c r="M257" t="str">
        <f t="shared" si="23"/>
        <v>12</v>
      </c>
    </row>
    <row r="258" spans="1:13" x14ac:dyDescent="0.25">
      <c r="A258" s="1" t="s">
        <v>2</v>
      </c>
      <c r="B258" t="s">
        <v>3</v>
      </c>
      <c r="C258">
        <v>20120913</v>
      </c>
      <c r="D258">
        <v>283</v>
      </c>
      <c r="E258">
        <v>172</v>
      </c>
      <c r="F258" s="2">
        <f t="shared" si="18"/>
        <v>28.3</v>
      </c>
      <c r="G258" s="2">
        <f t="shared" si="18"/>
        <v>17.2</v>
      </c>
      <c r="H258" s="3">
        <f t="shared" si="19"/>
        <v>83</v>
      </c>
      <c r="I258" s="3">
        <f t="shared" si="19"/>
        <v>63</v>
      </c>
      <c r="J258" s="3">
        <f t="shared" si="20"/>
        <v>0</v>
      </c>
      <c r="K258" t="str">
        <f t="shared" si="21"/>
        <v>2012</v>
      </c>
      <c r="L258" t="str">
        <f t="shared" si="22"/>
        <v>09</v>
      </c>
      <c r="M258" t="str">
        <f t="shared" si="23"/>
        <v>13</v>
      </c>
    </row>
    <row r="259" spans="1:13" x14ac:dyDescent="0.25">
      <c r="A259" s="1" t="s">
        <v>2</v>
      </c>
      <c r="B259" t="s">
        <v>3</v>
      </c>
      <c r="C259">
        <v>20120914</v>
      </c>
      <c r="D259">
        <v>239</v>
      </c>
      <c r="E259">
        <v>167</v>
      </c>
      <c r="F259" s="2">
        <f t="shared" ref="F259:G322" si="24">+D259/10</f>
        <v>23.9</v>
      </c>
      <c r="G259" s="2">
        <f t="shared" si="24"/>
        <v>16.7</v>
      </c>
      <c r="H259" s="3">
        <f t="shared" ref="H259:I322" si="25">ROUND((9/5*F259)+32,0)</f>
        <v>75</v>
      </c>
      <c r="I259" s="3">
        <f t="shared" si="25"/>
        <v>62</v>
      </c>
      <c r="J259" s="3">
        <f t="shared" ref="J259:J322" si="26">IF(65-((H259+I259)/2)&gt;0,ROUNDDOWN(65-((H259+I259)/2),0),0)</f>
        <v>0</v>
      </c>
      <c r="K259" t="str">
        <f t="shared" ref="K259:K322" si="27">LEFT(C259,4)</f>
        <v>2012</v>
      </c>
      <c r="L259" t="str">
        <f t="shared" ref="L259:L322" si="28">MID(C259,5,2)</f>
        <v>09</v>
      </c>
      <c r="M259" t="str">
        <f t="shared" ref="M259:M322" si="29">RIGHT(C259,2)</f>
        <v>14</v>
      </c>
    </row>
    <row r="260" spans="1:13" x14ac:dyDescent="0.25">
      <c r="A260" s="1" t="s">
        <v>2</v>
      </c>
      <c r="B260" t="s">
        <v>3</v>
      </c>
      <c r="C260">
        <v>20120915</v>
      </c>
      <c r="D260">
        <v>222</v>
      </c>
      <c r="E260">
        <v>161</v>
      </c>
      <c r="F260" s="2">
        <f t="shared" si="24"/>
        <v>22.2</v>
      </c>
      <c r="G260" s="2">
        <f t="shared" si="24"/>
        <v>16.100000000000001</v>
      </c>
      <c r="H260" s="3">
        <f t="shared" si="25"/>
        <v>72</v>
      </c>
      <c r="I260" s="3">
        <f t="shared" si="25"/>
        <v>61</v>
      </c>
      <c r="J260" s="3">
        <f t="shared" si="26"/>
        <v>0</v>
      </c>
      <c r="K260" t="str">
        <f t="shared" si="27"/>
        <v>2012</v>
      </c>
      <c r="L260" t="str">
        <f t="shared" si="28"/>
        <v>09</v>
      </c>
      <c r="M260" t="str">
        <f t="shared" si="29"/>
        <v>15</v>
      </c>
    </row>
    <row r="261" spans="1:13" x14ac:dyDescent="0.25">
      <c r="A261" s="1" t="s">
        <v>2</v>
      </c>
      <c r="B261" t="s">
        <v>3</v>
      </c>
      <c r="C261">
        <v>20120916</v>
      </c>
      <c r="D261">
        <v>250</v>
      </c>
      <c r="E261">
        <v>178</v>
      </c>
      <c r="F261" s="2">
        <f t="shared" si="24"/>
        <v>25</v>
      </c>
      <c r="G261" s="2">
        <f t="shared" si="24"/>
        <v>17.8</v>
      </c>
      <c r="H261" s="3">
        <f t="shared" si="25"/>
        <v>77</v>
      </c>
      <c r="I261" s="3">
        <f t="shared" si="25"/>
        <v>64</v>
      </c>
      <c r="J261" s="3">
        <f t="shared" si="26"/>
        <v>0</v>
      </c>
      <c r="K261" t="str">
        <f t="shared" si="27"/>
        <v>2012</v>
      </c>
      <c r="L261" t="str">
        <f t="shared" si="28"/>
        <v>09</v>
      </c>
      <c r="M261" t="str">
        <f t="shared" si="29"/>
        <v>16</v>
      </c>
    </row>
    <row r="262" spans="1:13" x14ac:dyDescent="0.25">
      <c r="A262" s="1" t="s">
        <v>2</v>
      </c>
      <c r="B262" t="s">
        <v>3</v>
      </c>
      <c r="C262">
        <v>20120917</v>
      </c>
      <c r="D262">
        <v>222</v>
      </c>
      <c r="E262">
        <v>200</v>
      </c>
      <c r="F262" s="2">
        <f t="shared" si="24"/>
        <v>22.2</v>
      </c>
      <c r="G262" s="2">
        <f t="shared" si="24"/>
        <v>20</v>
      </c>
      <c r="H262" s="3">
        <f t="shared" si="25"/>
        <v>72</v>
      </c>
      <c r="I262" s="3">
        <f t="shared" si="25"/>
        <v>68</v>
      </c>
      <c r="J262" s="3">
        <f t="shared" si="26"/>
        <v>0</v>
      </c>
      <c r="K262" t="str">
        <f t="shared" si="27"/>
        <v>2012</v>
      </c>
      <c r="L262" t="str">
        <f t="shared" si="28"/>
        <v>09</v>
      </c>
      <c r="M262" t="str">
        <f t="shared" si="29"/>
        <v>17</v>
      </c>
    </row>
    <row r="263" spans="1:13" x14ac:dyDescent="0.25">
      <c r="A263" s="1" t="s">
        <v>2</v>
      </c>
      <c r="B263" t="s">
        <v>3</v>
      </c>
      <c r="C263">
        <v>20120918</v>
      </c>
      <c r="D263">
        <v>211</v>
      </c>
      <c r="E263">
        <v>83</v>
      </c>
      <c r="F263" s="2">
        <f t="shared" si="24"/>
        <v>21.1</v>
      </c>
      <c r="G263" s="2">
        <f t="shared" si="24"/>
        <v>8.3000000000000007</v>
      </c>
      <c r="H263" s="3">
        <f t="shared" si="25"/>
        <v>70</v>
      </c>
      <c r="I263" s="3">
        <f t="shared" si="25"/>
        <v>47</v>
      </c>
      <c r="J263" s="3">
        <f t="shared" si="26"/>
        <v>6</v>
      </c>
      <c r="K263" t="str">
        <f t="shared" si="27"/>
        <v>2012</v>
      </c>
      <c r="L263" t="str">
        <f t="shared" si="28"/>
        <v>09</v>
      </c>
      <c r="M263" t="str">
        <f t="shared" si="29"/>
        <v>18</v>
      </c>
    </row>
    <row r="264" spans="1:13" x14ac:dyDescent="0.25">
      <c r="A264" s="1" t="s">
        <v>2</v>
      </c>
      <c r="B264" t="s">
        <v>3</v>
      </c>
      <c r="C264">
        <v>20120919</v>
      </c>
      <c r="D264">
        <v>233</v>
      </c>
      <c r="E264">
        <v>56</v>
      </c>
      <c r="F264" s="2">
        <f t="shared" si="24"/>
        <v>23.3</v>
      </c>
      <c r="G264" s="2">
        <f t="shared" si="24"/>
        <v>5.6</v>
      </c>
      <c r="H264" s="3">
        <f t="shared" si="25"/>
        <v>74</v>
      </c>
      <c r="I264" s="3">
        <f t="shared" si="25"/>
        <v>42</v>
      </c>
      <c r="J264" s="3">
        <f t="shared" si="26"/>
        <v>7</v>
      </c>
      <c r="K264" t="str">
        <f t="shared" si="27"/>
        <v>2012</v>
      </c>
      <c r="L264" t="str">
        <f t="shared" si="28"/>
        <v>09</v>
      </c>
      <c r="M264" t="str">
        <f t="shared" si="29"/>
        <v>19</v>
      </c>
    </row>
    <row r="265" spans="1:13" x14ac:dyDescent="0.25">
      <c r="A265" s="1" t="s">
        <v>2</v>
      </c>
      <c r="B265" t="s">
        <v>3</v>
      </c>
      <c r="C265">
        <v>20120920</v>
      </c>
      <c r="D265">
        <v>278</v>
      </c>
      <c r="E265">
        <v>117</v>
      </c>
      <c r="F265" s="2">
        <f t="shared" si="24"/>
        <v>27.8</v>
      </c>
      <c r="G265" s="2">
        <f t="shared" si="24"/>
        <v>11.7</v>
      </c>
      <c r="H265" s="3">
        <f t="shared" si="25"/>
        <v>82</v>
      </c>
      <c r="I265" s="3">
        <f t="shared" si="25"/>
        <v>53</v>
      </c>
      <c r="J265" s="3">
        <f t="shared" si="26"/>
        <v>0</v>
      </c>
      <c r="K265" t="str">
        <f t="shared" si="27"/>
        <v>2012</v>
      </c>
      <c r="L265" t="str">
        <f t="shared" si="28"/>
        <v>09</v>
      </c>
      <c r="M265" t="str">
        <f t="shared" si="29"/>
        <v>20</v>
      </c>
    </row>
    <row r="266" spans="1:13" x14ac:dyDescent="0.25">
      <c r="A266" s="1" t="s">
        <v>2</v>
      </c>
      <c r="B266" t="s">
        <v>3</v>
      </c>
      <c r="C266">
        <v>20120921</v>
      </c>
      <c r="D266">
        <v>261</v>
      </c>
      <c r="E266">
        <v>122</v>
      </c>
      <c r="F266" s="2">
        <f t="shared" si="24"/>
        <v>26.1</v>
      </c>
      <c r="G266" s="2">
        <f t="shared" si="24"/>
        <v>12.2</v>
      </c>
      <c r="H266" s="3">
        <f t="shared" si="25"/>
        <v>79</v>
      </c>
      <c r="I266" s="3">
        <f t="shared" si="25"/>
        <v>54</v>
      </c>
      <c r="J266" s="3">
        <f t="shared" si="26"/>
        <v>0</v>
      </c>
      <c r="K266" t="str">
        <f t="shared" si="27"/>
        <v>2012</v>
      </c>
      <c r="L266" t="str">
        <f t="shared" si="28"/>
        <v>09</v>
      </c>
      <c r="M266" t="str">
        <f t="shared" si="29"/>
        <v>21</v>
      </c>
    </row>
    <row r="267" spans="1:13" x14ac:dyDescent="0.25">
      <c r="A267" s="1" t="s">
        <v>2</v>
      </c>
      <c r="B267" t="s">
        <v>3</v>
      </c>
      <c r="C267">
        <v>20120922</v>
      </c>
      <c r="D267">
        <v>261</v>
      </c>
      <c r="E267">
        <v>78</v>
      </c>
      <c r="F267" s="2">
        <f t="shared" si="24"/>
        <v>26.1</v>
      </c>
      <c r="G267" s="2">
        <f t="shared" si="24"/>
        <v>7.8</v>
      </c>
      <c r="H267" s="3">
        <f t="shared" si="25"/>
        <v>79</v>
      </c>
      <c r="I267" s="3">
        <f t="shared" si="25"/>
        <v>46</v>
      </c>
      <c r="J267" s="3">
        <f t="shared" si="26"/>
        <v>2</v>
      </c>
      <c r="K267" t="str">
        <f t="shared" si="27"/>
        <v>2012</v>
      </c>
      <c r="L267" t="str">
        <f t="shared" si="28"/>
        <v>09</v>
      </c>
      <c r="M267" t="str">
        <f t="shared" si="29"/>
        <v>22</v>
      </c>
    </row>
    <row r="268" spans="1:13" x14ac:dyDescent="0.25">
      <c r="A268" s="1" t="s">
        <v>2</v>
      </c>
      <c r="B268" t="s">
        <v>3</v>
      </c>
      <c r="C268">
        <v>20120923</v>
      </c>
      <c r="D268">
        <v>200</v>
      </c>
      <c r="E268">
        <v>33</v>
      </c>
      <c r="F268" s="2">
        <f t="shared" si="24"/>
        <v>20</v>
      </c>
      <c r="G268" s="2">
        <f t="shared" si="24"/>
        <v>3.3</v>
      </c>
      <c r="H268" s="3">
        <f t="shared" si="25"/>
        <v>68</v>
      </c>
      <c r="I268" s="3">
        <f t="shared" si="25"/>
        <v>38</v>
      </c>
      <c r="J268" s="3">
        <f t="shared" si="26"/>
        <v>12</v>
      </c>
      <c r="K268" t="str">
        <f t="shared" si="27"/>
        <v>2012</v>
      </c>
      <c r="L268" t="str">
        <f t="shared" si="28"/>
        <v>09</v>
      </c>
      <c r="M268" t="str">
        <f t="shared" si="29"/>
        <v>23</v>
      </c>
    </row>
    <row r="269" spans="1:13" x14ac:dyDescent="0.25">
      <c r="A269" s="1" t="s">
        <v>2</v>
      </c>
      <c r="B269" t="s">
        <v>3</v>
      </c>
      <c r="C269">
        <v>20120924</v>
      </c>
      <c r="D269">
        <v>228</v>
      </c>
      <c r="E269">
        <v>33</v>
      </c>
      <c r="F269" s="2">
        <f t="shared" si="24"/>
        <v>22.8</v>
      </c>
      <c r="G269" s="2">
        <f t="shared" si="24"/>
        <v>3.3</v>
      </c>
      <c r="H269" s="3">
        <f t="shared" si="25"/>
        <v>73</v>
      </c>
      <c r="I269" s="3">
        <f t="shared" si="25"/>
        <v>38</v>
      </c>
      <c r="J269" s="3">
        <f t="shared" si="26"/>
        <v>9</v>
      </c>
      <c r="K269" t="str">
        <f t="shared" si="27"/>
        <v>2012</v>
      </c>
      <c r="L269" t="str">
        <f t="shared" si="28"/>
        <v>09</v>
      </c>
      <c r="M269" t="str">
        <f t="shared" si="29"/>
        <v>24</v>
      </c>
    </row>
    <row r="270" spans="1:13" x14ac:dyDescent="0.25">
      <c r="A270" s="1" t="s">
        <v>2</v>
      </c>
      <c r="B270" t="s">
        <v>3</v>
      </c>
      <c r="C270">
        <v>20120925</v>
      </c>
      <c r="D270">
        <v>300</v>
      </c>
      <c r="E270">
        <v>139</v>
      </c>
      <c r="F270" s="2">
        <f t="shared" si="24"/>
        <v>30</v>
      </c>
      <c r="G270" s="2">
        <f t="shared" si="24"/>
        <v>13.9</v>
      </c>
      <c r="H270" s="3">
        <f t="shared" si="25"/>
        <v>86</v>
      </c>
      <c r="I270" s="3">
        <f t="shared" si="25"/>
        <v>57</v>
      </c>
      <c r="J270" s="3">
        <f t="shared" si="26"/>
        <v>0</v>
      </c>
      <c r="K270" t="str">
        <f t="shared" si="27"/>
        <v>2012</v>
      </c>
      <c r="L270" t="str">
        <f t="shared" si="28"/>
        <v>09</v>
      </c>
      <c r="M270" t="str">
        <f t="shared" si="29"/>
        <v>25</v>
      </c>
    </row>
    <row r="271" spans="1:13" x14ac:dyDescent="0.25">
      <c r="A271" s="1" t="s">
        <v>2</v>
      </c>
      <c r="B271" t="s">
        <v>3</v>
      </c>
      <c r="C271">
        <v>20120926</v>
      </c>
      <c r="D271">
        <v>294</v>
      </c>
      <c r="E271">
        <v>178</v>
      </c>
      <c r="F271" s="2">
        <f t="shared" si="24"/>
        <v>29.4</v>
      </c>
      <c r="G271" s="2">
        <f t="shared" si="24"/>
        <v>17.8</v>
      </c>
      <c r="H271" s="3">
        <f t="shared" si="25"/>
        <v>85</v>
      </c>
      <c r="I271" s="3">
        <f t="shared" si="25"/>
        <v>64</v>
      </c>
      <c r="J271" s="3">
        <f t="shared" si="26"/>
        <v>0</v>
      </c>
      <c r="K271" t="str">
        <f t="shared" si="27"/>
        <v>2012</v>
      </c>
      <c r="L271" t="str">
        <f t="shared" si="28"/>
        <v>09</v>
      </c>
      <c r="M271" t="str">
        <f t="shared" si="29"/>
        <v>26</v>
      </c>
    </row>
    <row r="272" spans="1:13" x14ac:dyDescent="0.25">
      <c r="A272" s="1" t="s">
        <v>2</v>
      </c>
      <c r="B272" t="s">
        <v>3</v>
      </c>
      <c r="C272">
        <v>20120927</v>
      </c>
      <c r="D272">
        <v>261</v>
      </c>
      <c r="E272">
        <v>183</v>
      </c>
      <c r="F272" s="2">
        <f t="shared" si="24"/>
        <v>26.1</v>
      </c>
      <c r="G272" s="2">
        <f t="shared" si="24"/>
        <v>18.3</v>
      </c>
      <c r="H272" s="3">
        <f t="shared" si="25"/>
        <v>79</v>
      </c>
      <c r="I272" s="3">
        <f t="shared" si="25"/>
        <v>65</v>
      </c>
      <c r="J272" s="3">
        <f t="shared" si="26"/>
        <v>0</v>
      </c>
      <c r="K272" t="str">
        <f t="shared" si="27"/>
        <v>2012</v>
      </c>
      <c r="L272" t="str">
        <f t="shared" si="28"/>
        <v>09</v>
      </c>
      <c r="M272" t="str">
        <f t="shared" si="29"/>
        <v>27</v>
      </c>
    </row>
    <row r="273" spans="1:13" x14ac:dyDescent="0.25">
      <c r="A273" s="1" t="s">
        <v>2</v>
      </c>
      <c r="B273" t="s">
        <v>3</v>
      </c>
      <c r="C273">
        <v>20120928</v>
      </c>
      <c r="D273">
        <v>222</v>
      </c>
      <c r="E273">
        <v>150</v>
      </c>
      <c r="F273" s="2">
        <f t="shared" si="24"/>
        <v>22.2</v>
      </c>
      <c r="G273" s="2">
        <f t="shared" si="24"/>
        <v>15</v>
      </c>
      <c r="H273" s="3">
        <f t="shared" si="25"/>
        <v>72</v>
      </c>
      <c r="I273" s="3">
        <f t="shared" si="25"/>
        <v>59</v>
      </c>
      <c r="J273" s="3">
        <f t="shared" si="26"/>
        <v>0</v>
      </c>
      <c r="K273" t="str">
        <f t="shared" si="27"/>
        <v>2012</v>
      </c>
      <c r="L273" t="str">
        <f t="shared" si="28"/>
        <v>09</v>
      </c>
      <c r="M273" t="str">
        <f t="shared" si="29"/>
        <v>28</v>
      </c>
    </row>
    <row r="274" spans="1:13" x14ac:dyDescent="0.25">
      <c r="A274" s="1" t="s">
        <v>2</v>
      </c>
      <c r="B274" t="s">
        <v>3</v>
      </c>
      <c r="C274">
        <v>20120929</v>
      </c>
      <c r="D274">
        <v>239</v>
      </c>
      <c r="E274">
        <v>111</v>
      </c>
      <c r="F274" s="2">
        <f t="shared" si="24"/>
        <v>23.9</v>
      </c>
      <c r="G274" s="2">
        <f t="shared" si="24"/>
        <v>11.1</v>
      </c>
      <c r="H274" s="3">
        <f t="shared" si="25"/>
        <v>75</v>
      </c>
      <c r="I274" s="3">
        <f t="shared" si="25"/>
        <v>52</v>
      </c>
      <c r="J274" s="3">
        <f t="shared" si="26"/>
        <v>1</v>
      </c>
      <c r="K274" t="str">
        <f t="shared" si="27"/>
        <v>2012</v>
      </c>
      <c r="L274" t="str">
        <f t="shared" si="28"/>
        <v>09</v>
      </c>
      <c r="M274" t="str">
        <f t="shared" si="29"/>
        <v>29</v>
      </c>
    </row>
    <row r="275" spans="1:13" x14ac:dyDescent="0.25">
      <c r="A275" s="1" t="s">
        <v>2</v>
      </c>
      <c r="B275" t="s">
        <v>3</v>
      </c>
      <c r="C275">
        <v>20120930</v>
      </c>
      <c r="D275">
        <v>222</v>
      </c>
      <c r="E275">
        <v>111</v>
      </c>
      <c r="F275" s="2">
        <f t="shared" si="24"/>
        <v>22.2</v>
      </c>
      <c r="G275" s="2">
        <f t="shared" si="24"/>
        <v>11.1</v>
      </c>
      <c r="H275" s="3">
        <f t="shared" si="25"/>
        <v>72</v>
      </c>
      <c r="I275" s="3">
        <f t="shared" si="25"/>
        <v>52</v>
      </c>
      <c r="J275" s="3">
        <f t="shared" si="26"/>
        <v>3</v>
      </c>
      <c r="K275" t="str">
        <f t="shared" si="27"/>
        <v>2012</v>
      </c>
      <c r="L275" t="str">
        <f t="shared" si="28"/>
        <v>09</v>
      </c>
      <c r="M275" t="str">
        <f t="shared" si="29"/>
        <v>30</v>
      </c>
    </row>
    <row r="276" spans="1:13" x14ac:dyDescent="0.25">
      <c r="A276" s="1" t="s">
        <v>2</v>
      </c>
      <c r="B276" t="s">
        <v>3</v>
      </c>
      <c r="C276">
        <v>20121001</v>
      </c>
      <c r="D276">
        <v>167</v>
      </c>
      <c r="E276">
        <v>139</v>
      </c>
      <c r="F276" s="2">
        <f t="shared" si="24"/>
        <v>16.7</v>
      </c>
      <c r="G276" s="2">
        <f t="shared" si="24"/>
        <v>13.9</v>
      </c>
      <c r="H276" s="3">
        <f t="shared" si="25"/>
        <v>62</v>
      </c>
      <c r="I276" s="3">
        <f t="shared" si="25"/>
        <v>57</v>
      </c>
      <c r="J276" s="3">
        <f t="shared" si="26"/>
        <v>5</v>
      </c>
      <c r="K276" t="str">
        <f t="shared" si="27"/>
        <v>2012</v>
      </c>
      <c r="L276" t="str">
        <f t="shared" si="28"/>
        <v>10</v>
      </c>
      <c r="M276" t="str">
        <f t="shared" si="29"/>
        <v>01</v>
      </c>
    </row>
    <row r="277" spans="1:13" x14ac:dyDescent="0.25">
      <c r="A277" s="1" t="s">
        <v>2</v>
      </c>
      <c r="B277" t="s">
        <v>3</v>
      </c>
      <c r="C277">
        <v>20121002</v>
      </c>
      <c r="D277">
        <v>161</v>
      </c>
      <c r="E277">
        <v>128</v>
      </c>
      <c r="F277" s="2">
        <f t="shared" si="24"/>
        <v>16.100000000000001</v>
      </c>
      <c r="G277" s="2">
        <f t="shared" si="24"/>
        <v>12.8</v>
      </c>
      <c r="H277" s="3">
        <f t="shared" si="25"/>
        <v>61</v>
      </c>
      <c r="I277" s="3">
        <f t="shared" si="25"/>
        <v>55</v>
      </c>
      <c r="J277" s="3">
        <f t="shared" si="26"/>
        <v>7</v>
      </c>
      <c r="K277" t="str">
        <f t="shared" si="27"/>
        <v>2012</v>
      </c>
      <c r="L277" t="str">
        <f t="shared" si="28"/>
        <v>10</v>
      </c>
      <c r="M277" t="str">
        <f t="shared" si="29"/>
        <v>02</v>
      </c>
    </row>
    <row r="278" spans="1:13" x14ac:dyDescent="0.25">
      <c r="A278" s="1" t="s">
        <v>2</v>
      </c>
      <c r="B278" t="s">
        <v>3</v>
      </c>
      <c r="C278">
        <v>20121003</v>
      </c>
      <c r="D278">
        <v>244</v>
      </c>
      <c r="E278">
        <v>117</v>
      </c>
      <c r="F278" s="2">
        <f t="shared" si="24"/>
        <v>24.4</v>
      </c>
      <c r="G278" s="2">
        <f t="shared" si="24"/>
        <v>11.7</v>
      </c>
      <c r="H278" s="3">
        <f t="shared" si="25"/>
        <v>76</v>
      </c>
      <c r="I278" s="3">
        <f t="shared" si="25"/>
        <v>53</v>
      </c>
      <c r="J278" s="3">
        <f t="shared" si="26"/>
        <v>0</v>
      </c>
      <c r="K278" t="str">
        <f t="shared" si="27"/>
        <v>2012</v>
      </c>
      <c r="L278" t="str">
        <f t="shared" si="28"/>
        <v>10</v>
      </c>
      <c r="M278" t="str">
        <f t="shared" si="29"/>
        <v>03</v>
      </c>
    </row>
    <row r="279" spans="1:13" x14ac:dyDescent="0.25">
      <c r="A279" s="1" t="s">
        <v>2</v>
      </c>
      <c r="B279" t="s">
        <v>3</v>
      </c>
      <c r="C279">
        <v>20121004</v>
      </c>
      <c r="D279">
        <v>267</v>
      </c>
      <c r="E279">
        <v>144</v>
      </c>
      <c r="F279" s="2">
        <f t="shared" si="24"/>
        <v>26.7</v>
      </c>
      <c r="G279" s="2">
        <f t="shared" si="24"/>
        <v>14.4</v>
      </c>
      <c r="H279" s="3">
        <f t="shared" si="25"/>
        <v>80</v>
      </c>
      <c r="I279" s="3">
        <f t="shared" si="25"/>
        <v>58</v>
      </c>
      <c r="J279" s="3">
        <f t="shared" si="26"/>
        <v>0</v>
      </c>
      <c r="K279" t="str">
        <f t="shared" si="27"/>
        <v>2012</v>
      </c>
      <c r="L279" t="str">
        <f t="shared" si="28"/>
        <v>10</v>
      </c>
      <c r="M279" t="str">
        <f t="shared" si="29"/>
        <v>04</v>
      </c>
    </row>
    <row r="280" spans="1:13" x14ac:dyDescent="0.25">
      <c r="A280" s="1" t="s">
        <v>2</v>
      </c>
      <c r="B280" t="s">
        <v>3</v>
      </c>
      <c r="C280">
        <v>20121005</v>
      </c>
      <c r="D280">
        <v>217</v>
      </c>
      <c r="E280">
        <v>61</v>
      </c>
      <c r="F280" s="2">
        <f t="shared" si="24"/>
        <v>21.7</v>
      </c>
      <c r="G280" s="2">
        <f t="shared" si="24"/>
        <v>6.1</v>
      </c>
      <c r="H280" s="3">
        <f t="shared" si="25"/>
        <v>71</v>
      </c>
      <c r="I280" s="3">
        <f t="shared" si="25"/>
        <v>43</v>
      </c>
      <c r="J280" s="3">
        <f t="shared" si="26"/>
        <v>8</v>
      </c>
      <c r="K280" t="str">
        <f t="shared" si="27"/>
        <v>2012</v>
      </c>
      <c r="L280" t="str">
        <f t="shared" si="28"/>
        <v>10</v>
      </c>
      <c r="M280" t="str">
        <f t="shared" si="29"/>
        <v>05</v>
      </c>
    </row>
    <row r="281" spans="1:13" x14ac:dyDescent="0.25">
      <c r="A281" s="1" t="s">
        <v>2</v>
      </c>
      <c r="B281" t="s">
        <v>3</v>
      </c>
      <c r="C281">
        <v>20121006</v>
      </c>
      <c r="D281">
        <v>139</v>
      </c>
      <c r="E281">
        <v>33</v>
      </c>
      <c r="F281" s="2">
        <f t="shared" si="24"/>
        <v>13.9</v>
      </c>
      <c r="G281" s="2">
        <f t="shared" si="24"/>
        <v>3.3</v>
      </c>
      <c r="H281" s="3">
        <f t="shared" si="25"/>
        <v>57</v>
      </c>
      <c r="I281" s="3">
        <f t="shared" si="25"/>
        <v>38</v>
      </c>
      <c r="J281" s="3">
        <f t="shared" si="26"/>
        <v>17</v>
      </c>
      <c r="K281" t="str">
        <f t="shared" si="27"/>
        <v>2012</v>
      </c>
      <c r="L281" t="str">
        <f t="shared" si="28"/>
        <v>10</v>
      </c>
      <c r="M281" t="str">
        <f t="shared" si="29"/>
        <v>06</v>
      </c>
    </row>
    <row r="282" spans="1:13" x14ac:dyDescent="0.25">
      <c r="A282" s="1" t="s">
        <v>2</v>
      </c>
      <c r="B282" t="s">
        <v>3</v>
      </c>
      <c r="C282">
        <v>20121007</v>
      </c>
      <c r="D282">
        <v>139</v>
      </c>
      <c r="E282">
        <v>56</v>
      </c>
      <c r="F282" s="2">
        <f t="shared" si="24"/>
        <v>13.9</v>
      </c>
      <c r="G282" s="2">
        <f t="shared" si="24"/>
        <v>5.6</v>
      </c>
      <c r="H282" s="3">
        <f t="shared" si="25"/>
        <v>57</v>
      </c>
      <c r="I282" s="3">
        <f t="shared" si="25"/>
        <v>42</v>
      </c>
      <c r="J282" s="3">
        <f t="shared" si="26"/>
        <v>15</v>
      </c>
      <c r="K282" t="str">
        <f t="shared" si="27"/>
        <v>2012</v>
      </c>
      <c r="L282" t="str">
        <f t="shared" si="28"/>
        <v>10</v>
      </c>
      <c r="M282" t="str">
        <f t="shared" si="29"/>
        <v>07</v>
      </c>
    </row>
    <row r="283" spans="1:13" x14ac:dyDescent="0.25">
      <c r="A283" s="1" t="s">
        <v>2</v>
      </c>
      <c r="B283" t="s">
        <v>3</v>
      </c>
      <c r="C283">
        <v>20121008</v>
      </c>
      <c r="D283">
        <v>161</v>
      </c>
      <c r="E283">
        <v>28</v>
      </c>
      <c r="F283" s="2">
        <f t="shared" si="24"/>
        <v>16.100000000000001</v>
      </c>
      <c r="G283" s="2">
        <f t="shared" si="24"/>
        <v>2.8</v>
      </c>
      <c r="H283" s="3">
        <f t="shared" si="25"/>
        <v>61</v>
      </c>
      <c r="I283" s="3">
        <f t="shared" si="25"/>
        <v>37</v>
      </c>
      <c r="J283" s="3">
        <f t="shared" si="26"/>
        <v>16</v>
      </c>
      <c r="K283" t="str">
        <f t="shared" si="27"/>
        <v>2012</v>
      </c>
      <c r="L283" t="str">
        <f t="shared" si="28"/>
        <v>10</v>
      </c>
      <c r="M283" t="str">
        <f t="shared" si="29"/>
        <v>08</v>
      </c>
    </row>
    <row r="284" spans="1:13" x14ac:dyDescent="0.25">
      <c r="A284" s="1" t="s">
        <v>2</v>
      </c>
      <c r="B284" t="s">
        <v>3</v>
      </c>
      <c r="C284">
        <v>20121009</v>
      </c>
      <c r="D284">
        <v>178</v>
      </c>
      <c r="E284">
        <v>28</v>
      </c>
      <c r="F284" s="2">
        <f t="shared" si="24"/>
        <v>17.8</v>
      </c>
      <c r="G284" s="2">
        <f t="shared" si="24"/>
        <v>2.8</v>
      </c>
      <c r="H284" s="3">
        <f t="shared" si="25"/>
        <v>64</v>
      </c>
      <c r="I284" s="3">
        <f t="shared" si="25"/>
        <v>37</v>
      </c>
      <c r="J284" s="3">
        <f t="shared" si="26"/>
        <v>14</v>
      </c>
      <c r="K284" t="str">
        <f t="shared" si="27"/>
        <v>2012</v>
      </c>
      <c r="L284" t="str">
        <f t="shared" si="28"/>
        <v>10</v>
      </c>
      <c r="M284" t="str">
        <f t="shared" si="29"/>
        <v>09</v>
      </c>
    </row>
    <row r="285" spans="1:13" x14ac:dyDescent="0.25">
      <c r="A285" s="1" t="s">
        <v>2</v>
      </c>
      <c r="B285" t="s">
        <v>3</v>
      </c>
      <c r="C285">
        <v>20121010</v>
      </c>
      <c r="D285">
        <v>150</v>
      </c>
      <c r="E285">
        <v>28</v>
      </c>
      <c r="F285" s="2">
        <f t="shared" si="24"/>
        <v>15</v>
      </c>
      <c r="G285" s="2">
        <f t="shared" si="24"/>
        <v>2.8</v>
      </c>
      <c r="H285" s="3">
        <f t="shared" si="25"/>
        <v>59</v>
      </c>
      <c r="I285" s="3">
        <f t="shared" si="25"/>
        <v>37</v>
      </c>
      <c r="J285" s="3">
        <f t="shared" si="26"/>
        <v>17</v>
      </c>
      <c r="K285" t="str">
        <f t="shared" si="27"/>
        <v>2012</v>
      </c>
      <c r="L285" t="str">
        <f t="shared" si="28"/>
        <v>10</v>
      </c>
      <c r="M285" t="str">
        <f t="shared" si="29"/>
        <v>10</v>
      </c>
    </row>
    <row r="286" spans="1:13" x14ac:dyDescent="0.25">
      <c r="A286" s="1" t="s">
        <v>2</v>
      </c>
      <c r="B286" t="s">
        <v>3</v>
      </c>
      <c r="C286">
        <v>20121011</v>
      </c>
      <c r="D286">
        <v>161</v>
      </c>
      <c r="E286">
        <v>11</v>
      </c>
      <c r="F286" s="2">
        <f t="shared" si="24"/>
        <v>16.100000000000001</v>
      </c>
      <c r="G286" s="2">
        <f t="shared" si="24"/>
        <v>1.1000000000000001</v>
      </c>
      <c r="H286" s="3">
        <f t="shared" si="25"/>
        <v>61</v>
      </c>
      <c r="I286" s="3">
        <f t="shared" si="25"/>
        <v>34</v>
      </c>
      <c r="J286" s="3">
        <f t="shared" si="26"/>
        <v>17</v>
      </c>
      <c r="K286" t="str">
        <f t="shared" si="27"/>
        <v>2012</v>
      </c>
      <c r="L286" t="str">
        <f t="shared" si="28"/>
        <v>10</v>
      </c>
      <c r="M286" t="str">
        <f t="shared" si="29"/>
        <v>11</v>
      </c>
    </row>
    <row r="287" spans="1:13" x14ac:dyDescent="0.25">
      <c r="A287" s="1" t="s">
        <v>2</v>
      </c>
      <c r="B287" t="s">
        <v>3</v>
      </c>
      <c r="C287">
        <v>20121012</v>
      </c>
      <c r="D287">
        <v>167</v>
      </c>
      <c r="E287">
        <v>111</v>
      </c>
      <c r="F287" s="2">
        <f t="shared" si="24"/>
        <v>16.7</v>
      </c>
      <c r="G287" s="2">
        <f t="shared" si="24"/>
        <v>11.1</v>
      </c>
      <c r="H287" s="3">
        <f t="shared" si="25"/>
        <v>62</v>
      </c>
      <c r="I287" s="3">
        <f t="shared" si="25"/>
        <v>52</v>
      </c>
      <c r="J287" s="3">
        <f t="shared" si="26"/>
        <v>8</v>
      </c>
      <c r="K287" t="str">
        <f t="shared" si="27"/>
        <v>2012</v>
      </c>
      <c r="L287" t="str">
        <f t="shared" si="28"/>
        <v>10</v>
      </c>
      <c r="M287" t="str">
        <f t="shared" si="29"/>
        <v>12</v>
      </c>
    </row>
    <row r="288" spans="1:13" x14ac:dyDescent="0.25">
      <c r="A288" s="1" t="s">
        <v>2</v>
      </c>
      <c r="B288" t="s">
        <v>3</v>
      </c>
      <c r="C288">
        <v>20121013</v>
      </c>
      <c r="D288">
        <v>261</v>
      </c>
      <c r="E288">
        <v>128</v>
      </c>
      <c r="F288" s="2">
        <f t="shared" si="24"/>
        <v>26.1</v>
      </c>
      <c r="G288" s="2">
        <f t="shared" si="24"/>
        <v>12.8</v>
      </c>
      <c r="H288" s="3">
        <f t="shared" si="25"/>
        <v>79</v>
      </c>
      <c r="I288" s="3">
        <f t="shared" si="25"/>
        <v>55</v>
      </c>
      <c r="J288" s="3">
        <f t="shared" si="26"/>
        <v>0</v>
      </c>
      <c r="K288" t="str">
        <f t="shared" si="27"/>
        <v>2012</v>
      </c>
      <c r="L288" t="str">
        <f t="shared" si="28"/>
        <v>10</v>
      </c>
      <c r="M288" t="str">
        <f t="shared" si="29"/>
        <v>13</v>
      </c>
    </row>
    <row r="289" spans="1:13" x14ac:dyDescent="0.25">
      <c r="A289" s="1" t="s">
        <v>2</v>
      </c>
      <c r="B289" t="s">
        <v>3</v>
      </c>
      <c r="C289">
        <v>20121014</v>
      </c>
      <c r="D289">
        <v>228</v>
      </c>
      <c r="E289">
        <v>133</v>
      </c>
      <c r="F289" s="2">
        <f t="shared" si="24"/>
        <v>22.8</v>
      </c>
      <c r="G289" s="2">
        <f t="shared" si="24"/>
        <v>13.3</v>
      </c>
      <c r="H289" s="3">
        <f t="shared" si="25"/>
        <v>73</v>
      </c>
      <c r="I289" s="3">
        <f t="shared" si="25"/>
        <v>56</v>
      </c>
      <c r="J289" s="3">
        <f t="shared" si="26"/>
        <v>0</v>
      </c>
      <c r="K289" t="str">
        <f t="shared" si="27"/>
        <v>2012</v>
      </c>
      <c r="L289" t="str">
        <f t="shared" si="28"/>
        <v>10</v>
      </c>
      <c r="M289" t="str">
        <f t="shared" si="29"/>
        <v>14</v>
      </c>
    </row>
    <row r="290" spans="1:13" x14ac:dyDescent="0.25">
      <c r="A290" s="1" t="s">
        <v>2</v>
      </c>
      <c r="B290" t="s">
        <v>3</v>
      </c>
      <c r="C290">
        <v>20121015</v>
      </c>
      <c r="D290">
        <v>217</v>
      </c>
      <c r="E290">
        <v>83</v>
      </c>
      <c r="F290" s="2">
        <f t="shared" si="24"/>
        <v>21.7</v>
      </c>
      <c r="G290" s="2">
        <f t="shared" si="24"/>
        <v>8.3000000000000007</v>
      </c>
      <c r="H290" s="3">
        <f t="shared" si="25"/>
        <v>71</v>
      </c>
      <c r="I290" s="3">
        <f t="shared" si="25"/>
        <v>47</v>
      </c>
      <c r="J290" s="3">
        <f t="shared" si="26"/>
        <v>6</v>
      </c>
      <c r="K290" t="str">
        <f t="shared" si="27"/>
        <v>2012</v>
      </c>
      <c r="L290" t="str">
        <f t="shared" si="28"/>
        <v>10</v>
      </c>
      <c r="M290" t="str">
        <f t="shared" si="29"/>
        <v>15</v>
      </c>
    </row>
    <row r="291" spans="1:13" x14ac:dyDescent="0.25">
      <c r="A291" s="1" t="s">
        <v>2</v>
      </c>
      <c r="B291" t="s">
        <v>3</v>
      </c>
      <c r="C291">
        <v>20121016</v>
      </c>
      <c r="D291">
        <v>250</v>
      </c>
      <c r="E291">
        <v>72</v>
      </c>
      <c r="F291" s="2">
        <f t="shared" si="24"/>
        <v>25</v>
      </c>
      <c r="G291" s="2">
        <f t="shared" si="24"/>
        <v>7.2</v>
      </c>
      <c r="H291" s="3">
        <f t="shared" si="25"/>
        <v>77</v>
      </c>
      <c r="I291" s="3">
        <f t="shared" si="25"/>
        <v>45</v>
      </c>
      <c r="J291" s="3">
        <f t="shared" si="26"/>
        <v>4</v>
      </c>
      <c r="K291" t="str">
        <f t="shared" si="27"/>
        <v>2012</v>
      </c>
      <c r="L291" t="str">
        <f t="shared" si="28"/>
        <v>10</v>
      </c>
      <c r="M291" t="str">
        <f t="shared" si="29"/>
        <v>16</v>
      </c>
    </row>
    <row r="292" spans="1:13" x14ac:dyDescent="0.25">
      <c r="A292" s="1" t="s">
        <v>2</v>
      </c>
      <c r="B292" t="s">
        <v>3</v>
      </c>
      <c r="C292">
        <v>20121017</v>
      </c>
      <c r="D292">
        <v>256</v>
      </c>
      <c r="E292">
        <v>128</v>
      </c>
      <c r="F292" s="2">
        <f t="shared" si="24"/>
        <v>25.6</v>
      </c>
      <c r="G292" s="2">
        <f t="shared" si="24"/>
        <v>12.8</v>
      </c>
      <c r="H292" s="3">
        <f t="shared" si="25"/>
        <v>78</v>
      </c>
      <c r="I292" s="3">
        <f t="shared" si="25"/>
        <v>55</v>
      </c>
      <c r="J292" s="3">
        <f t="shared" si="26"/>
        <v>0</v>
      </c>
      <c r="K292" t="str">
        <f t="shared" si="27"/>
        <v>2012</v>
      </c>
      <c r="L292" t="str">
        <f t="shared" si="28"/>
        <v>10</v>
      </c>
      <c r="M292" t="str">
        <f t="shared" si="29"/>
        <v>17</v>
      </c>
    </row>
    <row r="293" spans="1:13" x14ac:dyDescent="0.25">
      <c r="A293" s="1" t="s">
        <v>2</v>
      </c>
      <c r="B293" t="s">
        <v>3</v>
      </c>
      <c r="C293">
        <v>20121018</v>
      </c>
      <c r="D293">
        <v>183</v>
      </c>
      <c r="E293">
        <v>94</v>
      </c>
      <c r="F293" s="2">
        <f t="shared" si="24"/>
        <v>18.3</v>
      </c>
      <c r="G293" s="2">
        <f t="shared" si="24"/>
        <v>9.4</v>
      </c>
      <c r="H293" s="3">
        <f t="shared" si="25"/>
        <v>65</v>
      </c>
      <c r="I293" s="3">
        <f t="shared" si="25"/>
        <v>49</v>
      </c>
      <c r="J293" s="3">
        <f t="shared" si="26"/>
        <v>8</v>
      </c>
      <c r="K293" t="str">
        <f t="shared" si="27"/>
        <v>2012</v>
      </c>
      <c r="L293" t="str">
        <f t="shared" si="28"/>
        <v>10</v>
      </c>
      <c r="M293" t="str">
        <f t="shared" si="29"/>
        <v>18</v>
      </c>
    </row>
    <row r="294" spans="1:13" x14ac:dyDescent="0.25">
      <c r="A294" s="1" t="s">
        <v>2</v>
      </c>
      <c r="B294" t="s">
        <v>3</v>
      </c>
      <c r="C294">
        <v>20121019</v>
      </c>
      <c r="D294">
        <v>144</v>
      </c>
      <c r="E294">
        <v>94</v>
      </c>
      <c r="F294" s="2">
        <f t="shared" si="24"/>
        <v>14.4</v>
      </c>
      <c r="G294" s="2">
        <f t="shared" si="24"/>
        <v>9.4</v>
      </c>
      <c r="H294" s="3">
        <f t="shared" si="25"/>
        <v>58</v>
      </c>
      <c r="I294" s="3">
        <f t="shared" si="25"/>
        <v>49</v>
      </c>
      <c r="J294" s="3">
        <f t="shared" si="26"/>
        <v>11</v>
      </c>
      <c r="K294" t="str">
        <f t="shared" si="27"/>
        <v>2012</v>
      </c>
      <c r="L294" t="str">
        <f t="shared" si="28"/>
        <v>10</v>
      </c>
      <c r="M294" t="str">
        <f t="shared" si="29"/>
        <v>19</v>
      </c>
    </row>
    <row r="295" spans="1:13" x14ac:dyDescent="0.25">
      <c r="A295" s="1" t="s">
        <v>2</v>
      </c>
      <c r="B295" t="s">
        <v>3</v>
      </c>
      <c r="C295">
        <v>20121020</v>
      </c>
      <c r="D295">
        <v>178</v>
      </c>
      <c r="E295">
        <v>56</v>
      </c>
      <c r="F295" s="2">
        <f t="shared" si="24"/>
        <v>17.8</v>
      </c>
      <c r="G295" s="2">
        <f t="shared" si="24"/>
        <v>5.6</v>
      </c>
      <c r="H295" s="3">
        <f t="shared" si="25"/>
        <v>64</v>
      </c>
      <c r="I295" s="3">
        <f t="shared" si="25"/>
        <v>42</v>
      </c>
      <c r="J295" s="3">
        <f t="shared" si="26"/>
        <v>12</v>
      </c>
      <c r="K295" t="str">
        <f t="shared" si="27"/>
        <v>2012</v>
      </c>
      <c r="L295" t="str">
        <f t="shared" si="28"/>
        <v>10</v>
      </c>
      <c r="M295" t="str">
        <f t="shared" si="29"/>
        <v>20</v>
      </c>
    </row>
    <row r="296" spans="1:13" x14ac:dyDescent="0.25">
      <c r="A296" s="1" t="s">
        <v>2</v>
      </c>
      <c r="B296" t="s">
        <v>3</v>
      </c>
      <c r="C296">
        <v>20121021</v>
      </c>
      <c r="D296">
        <v>256</v>
      </c>
      <c r="E296">
        <v>72</v>
      </c>
      <c r="F296" s="2">
        <f t="shared" si="24"/>
        <v>25.6</v>
      </c>
      <c r="G296" s="2">
        <f t="shared" si="24"/>
        <v>7.2</v>
      </c>
      <c r="H296" s="3">
        <f t="shared" si="25"/>
        <v>78</v>
      </c>
      <c r="I296" s="3">
        <f t="shared" si="25"/>
        <v>45</v>
      </c>
      <c r="J296" s="3">
        <f t="shared" si="26"/>
        <v>3</v>
      </c>
      <c r="K296" t="str">
        <f t="shared" si="27"/>
        <v>2012</v>
      </c>
      <c r="L296" t="str">
        <f t="shared" si="28"/>
        <v>10</v>
      </c>
      <c r="M296" t="str">
        <f t="shared" si="29"/>
        <v>21</v>
      </c>
    </row>
    <row r="297" spans="1:13" x14ac:dyDescent="0.25">
      <c r="A297" s="1" t="s">
        <v>2</v>
      </c>
      <c r="B297" t="s">
        <v>3</v>
      </c>
      <c r="C297">
        <v>20121022</v>
      </c>
      <c r="D297">
        <v>272</v>
      </c>
      <c r="E297">
        <v>161</v>
      </c>
      <c r="F297" s="2">
        <f t="shared" si="24"/>
        <v>27.2</v>
      </c>
      <c r="G297" s="2">
        <f t="shared" si="24"/>
        <v>16.100000000000001</v>
      </c>
      <c r="H297" s="3">
        <f t="shared" si="25"/>
        <v>81</v>
      </c>
      <c r="I297" s="3">
        <f t="shared" si="25"/>
        <v>61</v>
      </c>
      <c r="J297" s="3">
        <f t="shared" si="26"/>
        <v>0</v>
      </c>
      <c r="K297" t="str">
        <f t="shared" si="27"/>
        <v>2012</v>
      </c>
      <c r="L297" t="str">
        <f t="shared" si="28"/>
        <v>10</v>
      </c>
      <c r="M297" t="str">
        <f t="shared" si="29"/>
        <v>22</v>
      </c>
    </row>
    <row r="298" spans="1:13" x14ac:dyDescent="0.25">
      <c r="A298" s="1" t="s">
        <v>2</v>
      </c>
      <c r="B298" t="s">
        <v>3</v>
      </c>
      <c r="C298">
        <v>20121023</v>
      </c>
      <c r="D298">
        <v>261</v>
      </c>
      <c r="E298">
        <v>161</v>
      </c>
      <c r="F298" s="2">
        <f t="shared" si="24"/>
        <v>26.1</v>
      </c>
      <c r="G298" s="2">
        <f t="shared" si="24"/>
        <v>16.100000000000001</v>
      </c>
      <c r="H298" s="3">
        <f t="shared" si="25"/>
        <v>79</v>
      </c>
      <c r="I298" s="3">
        <f t="shared" si="25"/>
        <v>61</v>
      </c>
      <c r="J298" s="3">
        <f t="shared" si="26"/>
        <v>0</v>
      </c>
      <c r="K298" t="str">
        <f t="shared" si="27"/>
        <v>2012</v>
      </c>
      <c r="L298" t="str">
        <f t="shared" si="28"/>
        <v>10</v>
      </c>
      <c r="M298" t="str">
        <f t="shared" si="29"/>
        <v>23</v>
      </c>
    </row>
    <row r="299" spans="1:13" x14ac:dyDescent="0.25">
      <c r="A299" s="1" t="s">
        <v>2</v>
      </c>
      <c r="B299" t="s">
        <v>3</v>
      </c>
      <c r="C299">
        <v>20121024</v>
      </c>
      <c r="D299">
        <v>267</v>
      </c>
      <c r="E299">
        <v>156</v>
      </c>
      <c r="F299" s="2">
        <f t="shared" si="24"/>
        <v>26.7</v>
      </c>
      <c r="G299" s="2">
        <f t="shared" si="24"/>
        <v>15.6</v>
      </c>
      <c r="H299" s="3">
        <f t="shared" si="25"/>
        <v>80</v>
      </c>
      <c r="I299" s="3">
        <f t="shared" si="25"/>
        <v>60</v>
      </c>
      <c r="J299" s="3">
        <f t="shared" si="26"/>
        <v>0</v>
      </c>
      <c r="K299" t="str">
        <f t="shared" si="27"/>
        <v>2012</v>
      </c>
      <c r="L299" t="str">
        <f t="shared" si="28"/>
        <v>10</v>
      </c>
      <c r="M299" t="str">
        <f t="shared" si="29"/>
        <v>24</v>
      </c>
    </row>
    <row r="300" spans="1:13" x14ac:dyDescent="0.25">
      <c r="A300" s="1" t="s">
        <v>2</v>
      </c>
      <c r="B300" t="s">
        <v>3</v>
      </c>
      <c r="C300">
        <v>20121025</v>
      </c>
      <c r="D300">
        <v>272</v>
      </c>
      <c r="E300">
        <v>100</v>
      </c>
      <c r="F300" s="2">
        <f t="shared" si="24"/>
        <v>27.2</v>
      </c>
      <c r="G300" s="2">
        <f t="shared" si="24"/>
        <v>10</v>
      </c>
      <c r="H300" s="3">
        <f t="shared" si="25"/>
        <v>81</v>
      </c>
      <c r="I300" s="3">
        <f t="shared" si="25"/>
        <v>50</v>
      </c>
      <c r="J300" s="3">
        <f t="shared" si="26"/>
        <v>0</v>
      </c>
      <c r="K300" t="str">
        <f t="shared" si="27"/>
        <v>2012</v>
      </c>
      <c r="L300" t="str">
        <f t="shared" si="28"/>
        <v>10</v>
      </c>
      <c r="M300" t="str">
        <f t="shared" si="29"/>
        <v>25</v>
      </c>
    </row>
    <row r="301" spans="1:13" x14ac:dyDescent="0.25">
      <c r="A301" s="1" t="s">
        <v>2</v>
      </c>
      <c r="B301" t="s">
        <v>3</v>
      </c>
      <c r="C301">
        <v>20121026</v>
      </c>
      <c r="D301">
        <v>100</v>
      </c>
      <c r="E301">
        <v>50</v>
      </c>
      <c r="F301" s="2">
        <f t="shared" si="24"/>
        <v>10</v>
      </c>
      <c r="G301" s="2">
        <f t="shared" si="24"/>
        <v>5</v>
      </c>
      <c r="H301" s="3">
        <f t="shared" si="25"/>
        <v>50</v>
      </c>
      <c r="I301" s="3">
        <f t="shared" si="25"/>
        <v>41</v>
      </c>
      <c r="J301" s="3">
        <f t="shared" si="26"/>
        <v>19</v>
      </c>
      <c r="K301" t="str">
        <f t="shared" si="27"/>
        <v>2012</v>
      </c>
      <c r="L301" t="str">
        <f t="shared" si="28"/>
        <v>10</v>
      </c>
      <c r="M301" t="str">
        <f t="shared" si="29"/>
        <v>26</v>
      </c>
    </row>
    <row r="302" spans="1:13" x14ac:dyDescent="0.25">
      <c r="A302" s="1" t="s">
        <v>2</v>
      </c>
      <c r="B302" t="s">
        <v>3</v>
      </c>
      <c r="C302">
        <v>20121027</v>
      </c>
      <c r="D302">
        <v>128</v>
      </c>
      <c r="E302">
        <v>28</v>
      </c>
      <c r="F302" s="2">
        <f t="shared" si="24"/>
        <v>12.8</v>
      </c>
      <c r="G302" s="2">
        <f t="shared" si="24"/>
        <v>2.8</v>
      </c>
      <c r="H302" s="3">
        <f t="shared" si="25"/>
        <v>55</v>
      </c>
      <c r="I302" s="3">
        <f t="shared" si="25"/>
        <v>37</v>
      </c>
      <c r="J302" s="3">
        <f t="shared" si="26"/>
        <v>19</v>
      </c>
      <c r="K302" t="str">
        <f t="shared" si="27"/>
        <v>2012</v>
      </c>
      <c r="L302" t="str">
        <f t="shared" si="28"/>
        <v>10</v>
      </c>
      <c r="M302" t="str">
        <f t="shared" si="29"/>
        <v>27</v>
      </c>
    </row>
    <row r="303" spans="1:13" x14ac:dyDescent="0.25">
      <c r="A303" s="1" t="s">
        <v>2</v>
      </c>
      <c r="B303" t="s">
        <v>3</v>
      </c>
      <c r="C303">
        <v>20121028</v>
      </c>
      <c r="D303">
        <v>128</v>
      </c>
      <c r="E303">
        <v>28</v>
      </c>
      <c r="F303" s="2">
        <f t="shared" si="24"/>
        <v>12.8</v>
      </c>
      <c r="G303" s="2">
        <f t="shared" si="24"/>
        <v>2.8</v>
      </c>
      <c r="H303" s="3">
        <f t="shared" si="25"/>
        <v>55</v>
      </c>
      <c r="I303" s="3">
        <f t="shared" si="25"/>
        <v>37</v>
      </c>
      <c r="J303" s="3">
        <f t="shared" si="26"/>
        <v>19</v>
      </c>
      <c r="K303" t="str">
        <f t="shared" si="27"/>
        <v>2012</v>
      </c>
      <c r="L303" t="str">
        <f t="shared" si="28"/>
        <v>10</v>
      </c>
      <c r="M303" t="str">
        <f t="shared" si="29"/>
        <v>28</v>
      </c>
    </row>
    <row r="304" spans="1:13" x14ac:dyDescent="0.25">
      <c r="A304" s="1" t="s">
        <v>2</v>
      </c>
      <c r="B304" t="s">
        <v>3</v>
      </c>
      <c r="C304">
        <v>20121029</v>
      </c>
      <c r="D304">
        <v>133</v>
      </c>
      <c r="E304">
        <v>22</v>
      </c>
      <c r="F304" s="2">
        <f t="shared" si="24"/>
        <v>13.3</v>
      </c>
      <c r="G304" s="2">
        <f t="shared" si="24"/>
        <v>2.2000000000000002</v>
      </c>
      <c r="H304" s="3">
        <f t="shared" si="25"/>
        <v>56</v>
      </c>
      <c r="I304" s="3">
        <f t="shared" si="25"/>
        <v>36</v>
      </c>
      <c r="J304" s="3">
        <f t="shared" si="26"/>
        <v>19</v>
      </c>
      <c r="K304" t="str">
        <f t="shared" si="27"/>
        <v>2012</v>
      </c>
      <c r="L304" t="str">
        <f t="shared" si="28"/>
        <v>10</v>
      </c>
      <c r="M304" t="str">
        <f t="shared" si="29"/>
        <v>29</v>
      </c>
    </row>
    <row r="305" spans="1:13" x14ac:dyDescent="0.25">
      <c r="A305" s="1" t="s">
        <v>2</v>
      </c>
      <c r="B305" t="s">
        <v>3</v>
      </c>
      <c r="C305">
        <v>20121030</v>
      </c>
      <c r="D305">
        <v>144</v>
      </c>
      <c r="E305">
        <v>39</v>
      </c>
      <c r="F305" s="2">
        <f t="shared" si="24"/>
        <v>14.4</v>
      </c>
      <c r="G305" s="2">
        <f t="shared" si="24"/>
        <v>3.9</v>
      </c>
      <c r="H305" s="3">
        <f t="shared" si="25"/>
        <v>58</v>
      </c>
      <c r="I305" s="3">
        <f t="shared" si="25"/>
        <v>39</v>
      </c>
      <c r="J305" s="3">
        <f t="shared" si="26"/>
        <v>16</v>
      </c>
      <c r="K305" t="str">
        <f t="shared" si="27"/>
        <v>2012</v>
      </c>
      <c r="L305" t="str">
        <f t="shared" si="28"/>
        <v>10</v>
      </c>
      <c r="M305" t="str">
        <f t="shared" si="29"/>
        <v>30</v>
      </c>
    </row>
    <row r="306" spans="1:13" x14ac:dyDescent="0.25">
      <c r="A306" s="1" t="s">
        <v>2</v>
      </c>
      <c r="B306" t="s">
        <v>3</v>
      </c>
      <c r="C306">
        <v>20121031</v>
      </c>
      <c r="D306">
        <v>144</v>
      </c>
      <c r="E306">
        <v>-6</v>
      </c>
      <c r="F306" s="2">
        <f t="shared" si="24"/>
        <v>14.4</v>
      </c>
      <c r="G306" s="2">
        <f t="shared" si="24"/>
        <v>-0.6</v>
      </c>
      <c r="H306" s="3">
        <f t="shared" si="25"/>
        <v>58</v>
      </c>
      <c r="I306" s="3">
        <f t="shared" si="25"/>
        <v>31</v>
      </c>
      <c r="J306" s="3">
        <f t="shared" si="26"/>
        <v>20</v>
      </c>
      <c r="K306" t="str">
        <f t="shared" si="27"/>
        <v>2012</v>
      </c>
      <c r="L306" t="str">
        <f t="shared" si="28"/>
        <v>10</v>
      </c>
      <c r="M306" t="str">
        <f t="shared" si="29"/>
        <v>31</v>
      </c>
    </row>
    <row r="307" spans="1:13" x14ac:dyDescent="0.25">
      <c r="A307" s="1" t="s">
        <v>2</v>
      </c>
      <c r="B307" t="s">
        <v>3</v>
      </c>
      <c r="C307">
        <v>20121101</v>
      </c>
      <c r="D307">
        <v>161</v>
      </c>
      <c r="E307">
        <v>-17</v>
      </c>
      <c r="F307" s="2">
        <f t="shared" si="24"/>
        <v>16.100000000000001</v>
      </c>
      <c r="G307" s="2">
        <f t="shared" si="24"/>
        <v>-1.7</v>
      </c>
      <c r="H307" s="3">
        <f t="shared" si="25"/>
        <v>61</v>
      </c>
      <c r="I307" s="3">
        <f t="shared" si="25"/>
        <v>29</v>
      </c>
      <c r="J307" s="3">
        <f t="shared" si="26"/>
        <v>20</v>
      </c>
      <c r="K307" t="str">
        <f t="shared" si="27"/>
        <v>2012</v>
      </c>
      <c r="L307" t="str">
        <f t="shared" si="28"/>
        <v>11</v>
      </c>
      <c r="M307" t="str">
        <f t="shared" si="29"/>
        <v>01</v>
      </c>
    </row>
    <row r="308" spans="1:13" x14ac:dyDescent="0.25">
      <c r="A308" s="1" t="s">
        <v>2</v>
      </c>
      <c r="B308" t="s">
        <v>3</v>
      </c>
      <c r="C308">
        <v>20121102</v>
      </c>
      <c r="D308">
        <v>167</v>
      </c>
      <c r="E308">
        <v>72</v>
      </c>
      <c r="F308" s="2">
        <f t="shared" si="24"/>
        <v>16.7</v>
      </c>
      <c r="G308" s="2">
        <f t="shared" si="24"/>
        <v>7.2</v>
      </c>
      <c r="H308" s="3">
        <f t="shared" si="25"/>
        <v>62</v>
      </c>
      <c r="I308" s="3">
        <f t="shared" si="25"/>
        <v>45</v>
      </c>
      <c r="J308" s="3">
        <f t="shared" si="26"/>
        <v>11</v>
      </c>
      <c r="K308" t="str">
        <f t="shared" si="27"/>
        <v>2012</v>
      </c>
      <c r="L308" t="str">
        <f t="shared" si="28"/>
        <v>11</v>
      </c>
      <c r="M308" t="str">
        <f t="shared" si="29"/>
        <v>02</v>
      </c>
    </row>
    <row r="309" spans="1:13" x14ac:dyDescent="0.25">
      <c r="A309" s="1" t="s">
        <v>2</v>
      </c>
      <c r="B309" t="s">
        <v>3</v>
      </c>
      <c r="C309">
        <v>20121103</v>
      </c>
      <c r="D309">
        <v>206</v>
      </c>
      <c r="E309">
        <v>44</v>
      </c>
      <c r="F309" s="2">
        <f t="shared" si="24"/>
        <v>20.6</v>
      </c>
      <c r="G309" s="2">
        <f t="shared" si="24"/>
        <v>4.4000000000000004</v>
      </c>
      <c r="H309" s="3">
        <f t="shared" si="25"/>
        <v>69</v>
      </c>
      <c r="I309" s="3">
        <f t="shared" si="25"/>
        <v>40</v>
      </c>
      <c r="J309" s="3">
        <f t="shared" si="26"/>
        <v>10</v>
      </c>
      <c r="K309" t="str">
        <f t="shared" si="27"/>
        <v>2012</v>
      </c>
      <c r="L309" t="str">
        <f t="shared" si="28"/>
        <v>11</v>
      </c>
      <c r="M309" t="str">
        <f t="shared" si="29"/>
        <v>03</v>
      </c>
    </row>
    <row r="310" spans="1:13" x14ac:dyDescent="0.25">
      <c r="A310" s="1" t="s">
        <v>2</v>
      </c>
      <c r="B310" t="s">
        <v>3</v>
      </c>
      <c r="C310">
        <v>20121104</v>
      </c>
      <c r="D310">
        <v>128</v>
      </c>
      <c r="E310">
        <v>22</v>
      </c>
      <c r="F310" s="2">
        <f t="shared" si="24"/>
        <v>12.8</v>
      </c>
      <c r="G310" s="2">
        <f t="shared" si="24"/>
        <v>2.2000000000000002</v>
      </c>
      <c r="H310" s="3">
        <f t="shared" si="25"/>
        <v>55</v>
      </c>
      <c r="I310" s="3">
        <f t="shared" si="25"/>
        <v>36</v>
      </c>
      <c r="J310" s="3">
        <f t="shared" si="26"/>
        <v>19</v>
      </c>
      <c r="K310" t="str">
        <f t="shared" si="27"/>
        <v>2012</v>
      </c>
      <c r="L310" t="str">
        <f t="shared" si="28"/>
        <v>11</v>
      </c>
      <c r="M310" t="str">
        <f t="shared" si="29"/>
        <v>04</v>
      </c>
    </row>
    <row r="311" spans="1:13" x14ac:dyDescent="0.25">
      <c r="A311" s="1" t="s">
        <v>2</v>
      </c>
      <c r="B311" t="s">
        <v>3</v>
      </c>
      <c r="C311">
        <v>20121105</v>
      </c>
      <c r="D311">
        <v>100</v>
      </c>
      <c r="E311">
        <v>33</v>
      </c>
      <c r="F311" s="2">
        <f t="shared" si="24"/>
        <v>10</v>
      </c>
      <c r="G311" s="2">
        <f t="shared" si="24"/>
        <v>3.3</v>
      </c>
      <c r="H311" s="3">
        <f t="shared" si="25"/>
        <v>50</v>
      </c>
      <c r="I311" s="3">
        <f t="shared" si="25"/>
        <v>38</v>
      </c>
      <c r="J311" s="3">
        <f t="shared" si="26"/>
        <v>21</v>
      </c>
      <c r="K311" t="str">
        <f t="shared" si="27"/>
        <v>2012</v>
      </c>
      <c r="L311" t="str">
        <f t="shared" si="28"/>
        <v>11</v>
      </c>
      <c r="M311" t="str">
        <f t="shared" si="29"/>
        <v>05</v>
      </c>
    </row>
    <row r="312" spans="1:13" x14ac:dyDescent="0.25">
      <c r="A312" s="1" t="s">
        <v>2</v>
      </c>
      <c r="B312" t="s">
        <v>3</v>
      </c>
      <c r="C312">
        <v>20121106</v>
      </c>
      <c r="D312">
        <v>100</v>
      </c>
      <c r="E312">
        <v>28</v>
      </c>
      <c r="F312" s="2">
        <f t="shared" si="24"/>
        <v>10</v>
      </c>
      <c r="G312" s="2">
        <f t="shared" si="24"/>
        <v>2.8</v>
      </c>
      <c r="H312" s="3">
        <f t="shared" si="25"/>
        <v>50</v>
      </c>
      <c r="I312" s="3">
        <f t="shared" si="25"/>
        <v>37</v>
      </c>
      <c r="J312" s="3">
        <f t="shared" si="26"/>
        <v>21</v>
      </c>
      <c r="K312" t="str">
        <f t="shared" si="27"/>
        <v>2012</v>
      </c>
      <c r="L312" t="str">
        <f t="shared" si="28"/>
        <v>11</v>
      </c>
      <c r="M312" t="str">
        <f t="shared" si="29"/>
        <v>06</v>
      </c>
    </row>
    <row r="313" spans="1:13" x14ac:dyDescent="0.25">
      <c r="A313" s="1" t="s">
        <v>2</v>
      </c>
      <c r="B313" t="s">
        <v>3</v>
      </c>
      <c r="C313">
        <v>20121107</v>
      </c>
      <c r="D313">
        <v>94</v>
      </c>
      <c r="E313">
        <v>22</v>
      </c>
      <c r="F313" s="2">
        <f t="shared" si="24"/>
        <v>9.4</v>
      </c>
      <c r="G313" s="2">
        <f t="shared" si="24"/>
        <v>2.2000000000000002</v>
      </c>
      <c r="H313" s="3">
        <f t="shared" si="25"/>
        <v>49</v>
      </c>
      <c r="I313" s="3">
        <f t="shared" si="25"/>
        <v>36</v>
      </c>
      <c r="J313" s="3">
        <f t="shared" si="26"/>
        <v>22</v>
      </c>
      <c r="K313" t="str">
        <f t="shared" si="27"/>
        <v>2012</v>
      </c>
      <c r="L313" t="str">
        <f t="shared" si="28"/>
        <v>11</v>
      </c>
      <c r="M313" t="str">
        <f t="shared" si="29"/>
        <v>07</v>
      </c>
    </row>
    <row r="314" spans="1:13" x14ac:dyDescent="0.25">
      <c r="A314" s="1" t="s">
        <v>2</v>
      </c>
      <c r="B314" t="s">
        <v>3</v>
      </c>
      <c r="C314">
        <v>20121108</v>
      </c>
      <c r="D314">
        <v>133</v>
      </c>
      <c r="E314">
        <v>-17</v>
      </c>
      <c r="F314" s="2">
        <f t="shared" si="24"/>
        <v>13.3</v>
      </c>
      <c r="G314" s="2">
        <f t="shared" si="24"/>
        <v>-1.7</v>
      </c>
      <c r="H314" s="3">
        <f t="shared" si="25"/>
        <v>56</v>
      </c>
      <c r="I314" s="3">
        <f t="shared" si="25"/>
        <v>29</v>
      </c>
      <c r="J314" s="3">
        <f t="shared" si="26"/>
        <v>22</v>
      </c>
      <c r="K314" t="str">
        <f t="shared" si="27"/>
        <v>2012</v>
      </c>
      <c r="L314" t="str">
        <f t="shared" si="28"/>
        <v>11</v>
      </c>
      <c r="M314" t="str">
        <f t="shared" si="29"/>
        <v>08</v>
      </c>
    </row>
    <row r="315" spans="1:13" x14ac:dyDescent="0.25">
      <c r="A315" s="1" t="s">
        <v>2</v>
      </c>
      <c r="B315" t="s">
        <v>3</v>
      </c>
      <c r="C315">
        <v>20121109</v>
      </c>
      <c r="D315">
        <v>206</v>
      </c>
      <c r="E315">
        <v>22</v>
      </c>
      <c r="F315" s="2">
        <f t="shared" si="24"/>
        <v>20.6</v>
      </c>
      <c r="G315" s="2">
        <f t="shared" si="24"/>
        <v>2.2000000000000002</v>
      </c>
      <c r="H315" s="3">
        <f t="shared" si="25"/>
        <v>69</v>
      </c>
      <c r="I315" s="3">
        <f t="shared" si="25"/>
        <v>36</v>
      </c>
      <c r="J315" s="3">
        <f t="shared" si="26"/>
        <v>12</v>
      </c>
      <c r="K315" t="str">
        <f t="shared" si="27"/>
        <v>2012</v>
      </c>
      <c r="L315" t="str">
        <f t="shared" si="28"/>
        <v>11</v>
      </c>
      <c r="M315" t="str">
        <f t="shared" si="29"/>
        <v>09</v>
      </c>
    </row>
    <row r="316" spans="1:13" x14ac:dyDescent="0.25">
      <c r="A316" s="1" t="s">
        <v>2</v>
      </c>
      <c r="B316" t="s">
        <v>3</v>
      </c>
      <c r="C316">
        <v>20121110</v>
      </c>
      <c r="D316">
        <v>222</v>
      </c>
      <c r="E316">
        <v>117</v>
      </c>
      <c r="F316" s="2">
        <f t="shared" si="24"/>
        <v>22.2</v>
      </c>
      <c r="G316" s="2">
        <f t="shared" si="24"/>
        <v>11.7</v>
      </c>
      <c r="H316" s="3">
        <f t="shared" si="25"/>
        <v>72</v>
      </c>
      <c r="I316" s="3">
        <f t="shared" si="25"/>
        <v>53</v>
      </c>
      <c r="J316" s="3">
        <f t="shared" si="26"/>
        <v>2</v>
      </c>
      <c r="K316" t="str">
        <f t="shared" si="27"/>
        <v>2012</v>
      </c>
      <c r="L316" t="str">
        <f t="shared" si="28"/>
        <v>11</v>
      </c>
      <c r="M316" t="str">
        <f t="shared" si="29"/>
        <v>10</v>
      </c>
    </row>
    <row r="317" spans="1:13" x14ac:dyDescent="0.25">
      <c r="A317" s="1" t="s">
        <v>2</v>
      </c>
      <c r="B317" t="s">
        <v>3</v>
      </c>
      <c r="C317">
        <v>20121111</v>
      </c>
      <c r="D317">
        <v>217</v>
      </c>
      <c r="E317">
        <v>117</v>
      </c>
      <c r="F317" s="2">
        <f t="shared" si="24"/>
        <v>21.7</v>
      </c>
      <c r="G317" s="2">
        <f t="shared" si="24"/>
        <v>11.7</v>
      </c>
      <c r="H317" s="3">
        <f t="shared" si="25"/>
        <v>71</v>
      </c>
      <c r="I317" s="3">
        <f t="shared" si="25"/>
        <v>53</v>
      </c>
      <c r="J317" s="3">
        <f t="shared" si="26"/>
        <v>3</v>
      </c>
      <c r="K317" t="str">
        <f t="shared" si="27"/>
        <v>2012</v>
      </c>
      <c r="L317" t="str">
        <f t="shared" si="28"/>
        <v>11</v>
      </c>
      <c r="M317" t="str">
        <f t="shared" si="29"/>
        <v>11</v>
      </c>
    </row>
    <row r="318" spans="1:13" x14ac:dyDescent="0.25">
      <c r="A318" s="1" t="s">
        <v>2</v>
      </c>
      <c r="B318" t="s">
        <v>3</v>
      </c>
      <c r="C318">
        <v>20121112</v>
      </c>
      <c r="D318">
        <v>117</v>
      </c>
      <c r="E318">
        <v>-6</v>
      </c>
      <c r="F318" s="2">
        <f t="shared" si="24"/>
        <v>11.7</v>
      </c>
      <c r="G318" s="2">
        <f t="shared" si="24"/>
        <v>-0.6</v>
      </c>
      <c r="H318" s="3">
        <f t="shared" si="25"/>
        <v>53</v>
      </c>
      <c r="I318" s="3">
        <f t="shared" si="25"/>
        <v>31</v>
      </c>
      <c r="J318" s="3">
        <f t="shared" si="26"/>
        <v>23</v>
      </c>
      <c r="K318" t="str">
        <f t="shared" si="27"/>
        <v>2012</v>
      </c>
      <c r="L318" t="str">
        <f t="shared" si="28"/>
        <v>11</v>
      </c>
      <c r="M318" t="str">
        <f t="shared" si="29"/>
        <v>12</v>
      </c>
    </row>
    <row r="319" spans="1:13" x14ac:dyDescent="0.25">
      <c r="A319" s="1" t="s">
        <v>2</v>
      </c>
      <c r="B319" t="s">
        <v>3</v>
      </c>
      <c r="C319">
        <v>20121113</v>
      </c>
      <c r="D319">
        <v>100</v>
      </c>
      <c r="E319">
        <v>-33</v>
      </c>
      <c r="F319" s="2">
        <f t="shared" si="24"/>
        <v>10</v>
      </c>
      <c r="G319" s="2">
        <f t="shared" si="24"/>
        <v>-3.3</v>
      </c>
      <c r="H319" s="3">
        <f t="shared" si="25"/>
        <v>50</v>
      </c>
      <c r="I319" s="3">
        <f t="shared" si="25"/>
        <v>26</v>
      </c>
      <c r="J319" s="3">
        <f t="shared" si="26"/>
        <v>27</v>
      </c>
      <c r="K319" t="str">
        <f t="shared" si="27"/>
        <v>2012</v>
      </c>
      <c r="L319" t="str">
        <f t="shared" si="28"/>
        <v>11</v>
      </c>
      <c r="M319" t="str">
        <f t="shared" si="29"/>
        <v>13</v>
      </c>
    </row>
    <row r="320" spans="1:13" x14ac:dyDescent="0.25">
      <c r="A320" s="1" t="s">
        <v>2</v>
      </c>
      <c r="B320" t="s">
        <v>3</v>
      </c>
      <c r="C320">
        <v>20121114</v>
      </c>
      <c r="D320">
        <v>83</v>
      </c>
      <c r="E320">
        <v>-22</v>
      </c>
      <c r="F320" s="2">
        <f t="shared" si="24"/>
        <v>8.3000000000000007</v>
      </c>
      <c r="G320" s="2">
        <f t="shared" si="24"/>
        <v>-2.2000000000000002</v>
      </c>
      <c r="H320" s="3">
        <f t="shared" si="25"/>
        <v>47</v>
      </c>
      <c r="I320" s="3">
        <f t="shared" si="25"/>
        <v>28</v>
      </c>
      <c r="J320" s="3">
        <f t="shared" si="26"/>
        <v>27</v>
      </c>
      <c r="K320" t="str">
        <f t="shared" si="27"/>
        <v>2012</v>
      </c>
      <c r="L320" t="str">
        <f t="shared" si="28"/>
        <v>11</v>
      </c>
      <c r="M320" t="str">
        <f t="shared" si="29"/>
        <v>14</v>
      </c>
    </row>
    <row r="321" spans="1:13" x14ac:dyDescent="0.25">
      <c r="A321" s="1" t="s">
        <v>2</v>
      </c>
      <c r="B321" t="s">
        <v>3</v>
      </c>
      <c r="C321">
        <v>20121115</v>
      </c>
      <c r="D321">
        <v>117</v>
      </c>
      <c r="E321">
        <v>-33</v>
      </c>
      <c r="F321" s="2">
        <f t="shared" si="24"/>
        <v>11.7</v>
      </c>
      <c r="G321" s="2">
        <f t="shared" si="24"/>
        <v>-3.3</v>
      </c>
      <c r="H321" s="3">
        <f t="shared" si="25"/>
        <v>53</v>
      </c>
      <c r="I321" s="3">
        <f t="shared" si="25"/>
        <v>26</v>
      </c>
      <c r="J321" s="3">
        <f t="shared" si="26"/>
        <v>25</v>
      </c>
      <c r="K321" t="str">
        <f t="shared" si="27"/>
        <v>2012</v>
      </c>
      <c r="L321" t="str">
        <f t="shared" si="28"/>
        <v>11</v>
      </c>
      <c r="M321" t="str">
        <f t="shared" si="29"/>
        <v>15</v>
      </c>
    </row>
    <row r="322" spans="1:13" x14ac:dyDescent="0.25">
      <c r="A322" s="1" t="s">
        <v>2</v>
      </c>
      <c r="B322" t="s">
        <v>3</v>
      </c>
      <c r="C322">
        <v>20121116</v>
      </c>
      <c r="D322">
        <v>139</v>
      </c>
      <c r="E322">
        <v>-22</v>
      </c>
      <c r="F322" s="2">
        <f t="shared" si="24"/>
        <v>13.9</v>
      </c>
      <c r="G322" s="2">
        <f t="shared" si="24"/>
        <v>-2.2000000000000002</v>
      </c>
      <c r="H322" s="3">
        <f t="shared" si="25"/>
        <v>57</v>
      </c>
      <c r="I322" s="3">
        <f t="shared" si="25"/>
        <v>28</v>
      </c>
      <c r="J322" s="3">
        <f t="shared" si="26"/>
        <v>22</v>
      </c>
      <c r="K322" t="str">
        <f t="shared" si="27"/>
        <v>2012</v>
      </c>
      <c r="L322" t="str">
        <f t="shared" si="28"/>
        <v>11</v>
      </c>
      <c r="M322" t="str">
        <f t="shared" si="29"/>
        <v>16</v>
      </c>
    </row>
    <row r="323" spans="1:13" x14ac:dyDescent="0.25">
      <c r="A323" s="1" t="s">
        <v>2</v>
      </c>
      <c r="B323" t="s">
        <v>3</v>
      </c>
      <c r="C323">
        <v>20121117</v>
      </c>
      <c r="D323">
        <v>156</v>
      </c>
      <c r="E323">
        <v>-28</v>
      </c>
      <c r="F323" s="2">
        <f t="shared" ref="F323:G386" si="30">+D323/10</f>
        <v>15.6</v>
      </c>
      <c r="G323" s="2">
        <f t="shared" si="30"/>
        <v>-2.8</v>
      </c>
      <c r="H323" s="3">
        <f t="shared" ref="H323:I386" si="31">ROUND((9/5*F323)+32,0)</f>
        <v>60</v>
      </c>
      <c r="I323" s="3">
        <f t="shared" si="31"/>
        <v>27</v>
      </c>
      <c r="J323" s="3">
        <f t="shared" ref="J323:J386" si="32">IF(65-((H323+I323)/2)&gt;0,ROUNDDOWN(65-((H323+I323)/2),0),0)</f>
        <v>21</v>
      </c>
      <c r="K323" t="str">
        <f t="shared" ref="K323:K386" si="33">LEFT(C323,4)</f>
        <v>2012</v>
      </c>
      <c r="L323" t="str">
        <f t="shared" ref="L323:L386" si="34">MID(C323,5,2)</f>
        <v>11</v>
      </c>
      <c r="M323" t="str">
        <f t="shared" ref="M323:M386" si="35">RIGHT(C323,2)</f>
        <v>17</v>
      </c>
    </row>
    <row r="324" spans="1:13" x14ac:dyDescent="0.25">
      <c r="A324" s="1" t="s">
        <v>2</v>
      </c>
      <c r="B324" t="s">
        <v>3</v>
      </c>
      <c r="C324">
        <v>20121118</v>
      </c>
      <c r="D324">
        <v>172</v>
      </c>
      <c r="E324">
        <v>-17</v>
      </c>
      <c r="F324" s="2">
        <f t="shared" si="30"/>
        <v>17.2</v>
      </c>
      <c r="G324" s="2">
        <f t="shared" si="30"/>
        <v>-1.7</v>
      </c>
      <c r="H324" s="3">
        <f t="shared" si="31"/>
        <v>63</v>
      </c>
      <c r="I324" s="3">
        <f t="shared" si="31"/>
        <v>29</v>
      </c>
      <c r="J324" s="3">
        <f t="shared" si="32"/>
        <v>19</v>
      </c>
      <c r="K324" t="str">
        <f t="shared" si="33"/>
        <v>2012</v>
      </c>
      <c r="L324" t="str">
        <f t="shared" si="34"/>
        <v>11</v>
      </c>
      <c r="M324" t="str">
        <f t="shared" si="35"/>
        <v>18</v>
      </c>
    </row>
    <row r="325" spans="1:13" x14ac:dyDescent="0.25">
      <c r="A325" s="1" t="s">
        <v>2</v>
      </c>
      <c r="B325" t="s">
        <v>3</v>
      </c>
      <c r="C325">
        <v>20121119</v>
      </c>
      <c r="D325">
        <v>183</v>
      </c>
      <c r="E325">
        <v>11</v>
      </c>
      <c r="F325" s="2">
        <f t="shared" si="30"/>
        <v>18.3</v>
      </c>
      <c r="G325" s="2">
        <f t="shared" si="30"/>
        <v>1.1000000000000001</v>
      </c>
      <c r="H325" s="3">
        <f t="shared" si="31"/>
        <v>65</v>
      </c>
      <c r="I325" s="3">
        <f t="shared" si="31"/>
        <v>34</v>
      </c>
      <c r="J325" s="3">
        <f t="shared" si="32"/>
        <v>15</v>
      </c>
      <c r="K325" t="str">
        <f t="shared" si="33"/>
        <v>2012</v>
      </c>
      <c r="L325" t="str">
        <f t="shared" si="34"/>
        <v>11</v>
      </c>
      <c r="M325" t="str">
        <f t="shared" si="35"/>
        <v>19</v>
      </c>
    </row>
    <row r="326" spans="1:13" x14ac:dyDescent="0.25">
      <c r="A326" s="1" t="s">
        <v>2</v>
      </c>
      <c r="B326" t="s">
        <v>3</v>
      </c>
      <c r="C326">
        <v>20121120</v>
      </c>
      <c r="D326">
        <v>200</v>
      </c>
      <c r="E326">
        <v>72</v>
      </c>
      <c r="F326" s="2">
        <f t="shared" si="30"/>
        <v>20</v>
      </c>
      <c r="G326" s="2">
        <f t="shared" si="30"/>
        <v>7.2</v>
      </c>
      <c r="H326" s="3">
        <f t="shared" si="31"/>
        <v>68</v>
      </c>
      <c r="I326" s="3">
        <f t="shared" si="31"/>
        <v>45</v>
      </c>
      <c r="J326" s="3">
        <f t="shared" si="32"/>
        <v>8</v>
      </c>
      <c r="K326" t="str">
        <f t="shared" si="33"/>
        <v>2012</v>
      </c>
      <c r="L326" t="str">
        <f t="shared" si="34"/>
        <v>11</v>
      </c>
      <c r="M326" t="str">
        <f t="shared" si="35"/>
        <v>20</v>
      </c>
    </row>
    <row r="327" spans="1:13" x14ac:dyDescent="0.25">
      <c r="A327" s="1" t="s">
        <v>2</v>
      </c>
      <c r="B327" t="s">
        <v>3</v>
      </c>
      <c r="C327">
        <v>20121121</v>
      </c>
      <c r="D327">
        <v>183</v>
      </c>
      <c r="E327">
        <v>22</v>
      </c>
      <c r="F327" s="2">
        <f t="shared" si="30"/>
        <v>18.3</v>
      </c>
      <c r="G327" s="2">
        <f t="shared" si="30"/>
        <v>2.2000000000000002</v>
      </c>
      <c r="H327" s="3">
        <f t="shared" si="31"/>
        <v>65</v>
      </c>
      <c r="I327" s="3">
        <f t="shared" si="31"/>
        <v>36</v>
      </c>
      <c r="J327" s="3">
        <f t="shared" si="32"/>
        <v>14</v>
      </c>
      <c r="K327" t="str">
        <f t="shared" si="33"/>
        <v>2012</v>
      </c>
      <c r="L327" t="str">
        <f t="shared" si="34"/>
        <v>11</v>
      </c>
      <c r="M327" t="str">
        <f t="shared" si="35"/>
        <v>21</v>
      </c>
    </row>
    <row r="328" spans="1:13" x14ac:dyDescent="0.25">
      <c r="A328" s="1" t="s">
        <v>2</v>
      </c>
      <c r="B328" t="s">
        <v>3</v>
      </c>
      <c r="C328">
        <v>20121122</v>
      </c>
      <c r="D328">
        <v>183</v>
      </c>
      <c r="E328">
        <v>6</v>
      </c>
      <c r="F328" s="2">
        <f t="shared" si="30"/>
        <v>18.3</v>
      </c>
      <c r="G328" s="2">
        <f t="shared" si="30"/>
        <v>0.6</v>
      </c>
      <c r="H328" s="3">
        <f t="shared" si="31"/>
        <v>65</v>
      </c>
      <c r="I328" s="3">
        <f t="shared" si="31"/>
        <v>33</v>
      </c>
      <c r="J328" s="3">
        <f t="shared" si="32"/>
        <v>16</v>
      </c>
      <c r="K328" t="str">
        <f t="shared" si="33"/>
        <v>2012</v>
      </c>
      <c r="L328" t="str">
        <f t="shared" si="34"/>
        <v>11</v>
      </c>
      <c r="M328" t="str">
        <f t="shared" si="35"/>
        <v>22</v>
      </c>
    </row>
    <row r="329" spans="1:13" x14ac:dyDescent="0.25">
      <c r="A329" s="1" t="s">
        <v>2</v>
      </c>
      <c r="B329" t="s">
        <v>3</v>
      </c>
      <c r="C329">
        <v>20121123</v>
      </c>
      <c r="D329">
        <v>139</v>
      </c>
      <c r="E329">
        <v>6</v>
      </c>
      <c r="F329" s="2">
        <f t="shared" si="30"/>
        <v>13.9</v>
      </c>
      <c r="G329" s="2">
        <f t="shared" si="30"/>
        <v>0.6</v>
      </c>
      <c r="H329" s="3">
        <f t="shared" si="31"/>
        <v>57</v>
      </c>
      <c r="I329" s="3">
        <f t="shared" si="31"/>
        <v>33</v>
      </c>
      <c r="J329" s="3">
        <f t="shared" si="32"/>
        <v>20</v>
      </c>
      <c r="K329" t="str">
        <f t="shared" si="33"/>
        <v>2012</v>
      </c>
      <c r="L329" t="str">
        <f t="shared" si="34"/>
        <v>11</v>
      </c>
      <c r="M329" t="str">
        <f t="shared" si="35"/>
        <v>23</v>
      </c>
    </row>
    <row r="330" spans="1:13" x14ac:dyDescent="0.25">
      <c r="A330" s="1" t="s">
        <v>2</v>
      </c>
      <c r="B330" t="s">
        <v>3</v>
      </c>
      <c r="C330">
        <v>20121124</v>
      </c>
      <c r="D330">
        <v>39</v>
      </c>
      <c r="E330">
        <v>-39</v>
      </c>
      <c r="F330" s="2">
        <f t="shared" si="30"/>
        <v>3.9</v>
      </c>
      <c r="G330" s="2">
        <f t="shared" si="30"/>
        <v>-3.9</v>
      </c>
      <c r="H330" s="3">
        <f t="shared" si="31"/>
        <v>39</v>
      </c>
      <c r="I330" s="3">
        <f t="shared" si="31"/>
        <v>25</v>
      </c>
      <c r="J330" s="3">
        <f t="shared" si="32"/>
        <v>33</v>
      </c>
      <c r="K330" t="str">
        <f t="shared" si="33"/>
        <v>2012</v>
      </c>
      <c r="L330" t="str">
        <f t="shared" si="34"/>
        <v>11</v>
      </c>
      <c r="M330" t="str">
        <f t="shared" si="35"/>
        <v>24</v>
      </c>
    </row>
    <row r="331" spans="1:13" x14ac:dyDescent="0.25">
      <c r="A331" s="1" t="s">
        <v>2</v>
      </c>
      <c r="B331" t="s">
        <v>3</v>
      </c>
      <c r="C331">
        <v>20121125</v>
      </c>
      <c r="D331">
        <v>139</v>
      </c>
      <c r="E331">
        <v>-11</v>
      </c>
      <c r="F331" s="2">
        <f t="shared" si="30"/>
        <v>13.9</v>
      </c>
      <c r="G331" s="2">
        <f t="shared" si="30"/>
        <v>-1.1000000000000001</v>
      </c>
      <c r="H331" s="3">
        <f t="shared" si="31"/>
        <v>57</v>
      </c>
      <c r="I331" s="3">
        <f t="shared" si="31"/>
        <v>30</v>
      </c>
      <c r="J331" s="3">
        <f t="shared" si="32"/>
        <v>21</v>
      </c>
      <c r="K331" t="str">
        <f t="shared" si="33"/>
        <v>2012</v>
      </c>
      <c r="L331" t="str">
        <f t="shared" si="34"/>
        <v>11</v>
      </c>
      <c r="M331" t="str">
        <f t="shared" si="35"/>
        <v>25</v>
      </c>
    </row>
    <row r="332" spans="1:13" x14ac:dyDescent="0.25">
      <c r="A332" s="1" t="s">
        <v>2</v>
      </c>
      <c r="B332" t="s">
        <v>3</v>
      </c>
      <c r="C332">
        <v>20121126</v>
      </c>
      <c r="D332">
        <v>111</v>
      </c>
      <c r="E332">
        <v>6</v>
      </c>
      <c r="F332" s="2">
        <f t="shared" si="30"/>
        <v>11.1</v>
      </c>
      <c r="G332" s="2">
        <f t="shared" si="30"/>
        <v>0.6</v>
      </c>
      <c r="H332" s="3">
        <f t="shared" si="31"/>
        <v>52</v>
      </c>
      <c r="I332" s="3">
        <f t="shared" si="31"/>
        <v>33</v>
      </c>
      <c r="J332" s="3">
        <f t="shared" si="32"/>
        <v>22</v>
      </c>
      <c r="K332" t="str">
        <f t="shared" si="33"/>
        <v>2012</v>
      </c>
      <c r="L332" t="str">
        <f t="shared" si="34"/>
        <v>11</v>
      </c>
      <c r="M332" t="str">
        <f t="shared" si="35"/>
        <v>26</v>
      </c>
    </row>
    <row r="333" spans="1:13" x14ac:dyDescent="0.25">
      <c r="A333" s="1" t="s">
        <v>2</v>
      </c>
      <c r="B333" t="s">
        <v>3</v>
      </c>
      <c r="C333">
        <v>20121127</v>
      </c>
      <c r="D333">
        <v>67</v>
      </c>
      <c r="E333">
        <v>-39</v>
      </c>
      <c r="F333" s="2">
        <f t="shared" si="30"/>
        <v>6.7</v>
      </c>
      <c r="G333" s="2">
        <f t="shared" si="30"/>
        <v>-3.9</v>
      </c>
      <c r="H333" s="3">
        <f t="shared" si="31"/>
        <v>44</v>
      </c>
      <c r="I333" s="3">
        <f t="shared" si="31"/>
        <v>25</v>
      </c>
      <c r="J333" s="3">
        <f t="shared" si="32"/>
        <v>30</v>
      </c>
      <c r="K333" t="str">
        <f t="shared" si="33"/>
        <v>2012</v>
      </c>
      <c r="L333" t="str">
        <f t="shared" si="34"/>
        <v>11</v>
      </c>
      <c r="M333" t="str">
        <f t="shared" si="35"/>
        <v>27</v>
      </c>
    </row>
    <row r="334" spans="1:13" x14ac:dyDescent="0.25">
      <c r="A334" s="1" t="s">
        <v>2</v>
      </c>
      <c r="B334" t="s">
        <v>3</v>
      </c>
      <c r="C334">
        <v>20121128</v>
      </c>
      <c r="D334">
        <v>100</v>
      </c>
      <c r="E334">
        <v>-61</v>
      </c>
      <c r="F334" s="2">
        <f t="shared" si="30"/>
        <v>10</v>
      </c>
      <c r="G334" s="2">
        <f t="shared" si="30"/>
        <v>-6.1</v>
      </c>
      <c r="H334" s="3">
        <f t="shared" si="31"/>
        <v>50</v>
      </c>
      <c r="I334" s="3">
        <f t="shared" si="31"/>
        <v>21</v>
      </c>
      <c r="J334" s="3">
        <f t="shared" si="32"/>
        <v>29</v>
      </c>
      <c r="K334" t="str">
        <f t="shared" si="33"/>
        <v>2012</v>
      </c>
      <c r="L334" t="str">
        <f t="shared" si="34"/>
        <v>11</v>
      </c>
      <c r="M334" t="str">
        <f t="shared" si="35"/>
        <v>28</v>
      </c>
    </row>
    <row r="335" spans="1:13" x14ac:dyDescent="0.25">
      <c r="A335" s="1" t="s">
        <v>2</v>
      </c>
      <c r="B335" t="s">
        <v>3</v>
      </c>
      <c r="C335">
        <v>20121129</v>
      </c>
      <c r="D335">
        <v>133</v>
      </c>
      <c r="E335">
        <v>-33</v>
      </c>
      <c r="F335" s="2">
        <f t="shared" si="30"/>
        <v>13.3</v>
      </c>
      <c r="G335" s="2">
        <f t="shared" si="30"/>
        <v>-3.3</v>
      </c>
      <c r="H335" s="3">
        <f t="shared" si="31"/>
        <v>56</v>
      </c>
      <c r="I335" s="3">
        <f t="shared" si="31"/>
        <v>26</v>
      </c>
      <c r="J335" s="3">
        <f t="shared" si="32"/>
        <v>24</v>
      </c>
      <c r="K335" t="str">
        <f t="shared" si="33"/>
        <v>2012</v>
      </c>
      <c r="L335" t="str">
        <f t="shared" si="34"/>
        <v>11</v>
      </c>
      <c r="M335" t="str">
        <f t="shared" si="35"/>
        <v>29</v>
      </c>
    </row>
    <row r="336" spans="1:13" x14ac:dyDescent="0.25">
      <c r="A336" s="1" t="s">
        <v>2</v>
      </c>
      <c r="B336" t="s">
        <v>3</v>
      </c>
      <c r="C336">
        <v>20121130</v>
      </c>
      <c r="D336">
        <v>167</v>
      </c>
      <c r="E336">
        <v>56</v>
      </c>
      <c r="F336" s="2">
        <f t="shared" si="30"/>
        <v>16.7</v>
      </c>
      <c r="G336" s="2">
        <f t="shared" si="30"/>
        <v>5.6</v>
      </c>
      <c r="H336" s="3">
        <f t="shared" si="31"/>
        <v>62</v>
      </c>
      <c r="I336" s="3">
        <f t="shared" si="31"/>
        <v>42</v>
      </c>
      <c r="J336" s="3">
        <f t="shared" si="32"/>
        <v>13</v>
      </c>
      <c r="K336" t="str">
        <f t="shared" si="33"/>
        <v>2012</v>
      </c>
      <c r="L336" t="str">
        <f t="shared" si="34"/>
        <v>11</v>
      </c>
      <c r="M336" t="str">
        <f t="shared" si="35"/>
        <v>30</v>
      </c>
    </row>
    <row r="337" spans="1:13" x14ac:dyDescent="0.25">
      <c r="A337" s="1" t="s">
        <v>2</v>
      </c>
      <c r="B337" t="s">
        <v>3</v>
      </c>
      <c r="C337">
        <v>20121201</v>
      </c>
      <c r="D337">
        <v>194</v>
      </c>
      <c r="E337">
        <v>94</v>
      </c>
      <c r="F337" s="2">
        <f t="shared" si="30"/>
        <v>19.399999999999999</v>
      </c>
      <c r="G337" s="2">
        <f t="shared" si="30"/>
        <v>9.4</v>
      </c>
      <c r="H337" s="3">
        <f t="shared" si="31"/>
        <v>67</v>
      </c>
      <c r="I337" s="3">
        <f t="shared" si="31"/>
        <v>49</v>
      </c>
      <c r="J337" s="3">
        <f t="shared" si="32"/>
        <v>7</v>
      </c>
      <c r="K337" t="str">
        <f t="shared" si="33"/>
        <v>2012</v>
      </c>
      <c r="L337" t="str">
        <f t="shared" si="34"/>
        <v>12</v>
      </c>
      <c r="M337" t="str">
        <f t="shared" si="35"/>
        <v>01</v>
      </c>
    </row>
    <row r="338" spans="1:13" x14ac:dyDescent="0.25">
      <c r="A338" s="1" t="s">
        <v>2</v>
      </c>
      <c r="B338" t="s">
        <v>3</v>
      </c>
      <c r="C338">
        <v>20121202</v>
      </c>
      <c r="D338">
        <v>194</v>
      </c>
      <c r="E338">
        <v>167</v>
      </c>
      <c r="F338" s="2">
        <f t="shared" si="30"/>
        <v>19.399999999999999</v>
      </c>
      <c r="G338" s="2">
        <f t="shared" si="30"/>
        <v>16.7</v>
      </c>
      <c r="H338" s="3">
        <f t="shared" si="31"/>
        <v>67</v>
      </c>
      <c r="I338" s="3">
        <f t="shared" si="31"/>
        <v>62</v>
      </c>
      <c r="J338" s="3">
        <f t="shared" si="32"/>
        <v>0</v>
      </c>
      <c r="K338" t="str">
        <f t="shared" si="33"/>
        <v>2012</v>
      </c>
      <c r="L338" t="str">
        <f t="shared" si="34"/>
        <v>12</v>
      </c>
      <c r="M338" t="str">
        <f t="shared" si="35"/>
        <v>02</v>
      </c>
    </row>
    <row r="339" spans="1:13" x14ac:dyDescent="0.25">
      <c r="A339" s="1" t="s">
        <v>2</v>
      </c>
      <c r="B339" t="s">
        <v>3</v>
      </c>
      <c r="C339">
        <v>20121203</v>
      </c>
      <c r="D339">
        <v>217</v>
      </c>
      <c r="E339">
        <v>161</v>
      </c>
      <c r="F339" s="2">
        <f t="shared" si="30"/>
        <v>21.7</v>
      </c>
      <c r="G339" s="2">
        <f t="shared" si="30"/>
        <v>16.100000000000001</v>
      </c>
      <c r="H339" s="3">
        <f t="shared" si="31"/>
        <v>71</v>
      </c>
      <c r="I339" s="3">
        <f t="shared" si="31"/>
        <v>61</v>
      </c>
      <c r="J339" s="3">
        <f t="shared" si="32"/>
        <v>0</v>
      </c>
      <c r="K339" t="str">
        <f t="shared" si="33"/>
        <v>2012</v>
      </c>
      <c r="L339" t="str">
        <f t="shared" si="34"/>
        <v>12</v>
      </c>
      <c r="M339" t="str">
        <f t="shared" si="35"/>
        <v>03</v>
      </c>
    </row>
    <row r="340" spans="1:13" x14ac:dyDescent="0.25">
      <c r="A340" s="1" t="s">
        <v>2</v>
      </c>
      <c r="B340" t="s">
        <v>3</v>
      </c>
      <c r="C340">
        <v>20121204</v>
      </c>
      <c r="D340">
        <v>194</v>
      </c>
      <c r="E340">
        <v>61</v>
      </c>
      <c r="F340" s="2">
        <f t="shared" si="30"/>
        <v>19.399999999999999</v>
      </c>
      <c r="G340" s="2">
        <f t="shared" si="30"/>
        <v>6.1</v>
      </c>
      <c r="H340" s="3">
        <f t="shared" si="31"/>
        <v>67</v>
      </c>
      <c r="I340" s="3">
        <f t="shared" si="31"/>
        <v>43</v>
      </c>
      <c r="J340" s="3">
        <f t="shared" si="32"/>
        <v>10</v>
      </c>
      <c r="K340" t="str">
        <f t="shared" si="33"/>
        <v>2012</v>
      </c>
      <c r="L340" t="str">
        <f t="shared" si="34"/>
        <v>12</v>
      </c>
      <c r="M340" t="str">
        <f t="shared" si="35"/>
        <v>04</v>
      </c>
    </row>
    <row r="341" spans="1:13" x14ac:dyDescent="0.25">
      <c r="A341" s="1" t="s">
        <v>2</v>
      </c>
      <c r="B341" t="s">
        <v>3</v>
      </c>
      <c r="C341">
        <v>20121205</v>
      </c>
      <c r="D341">
        <v>161</v>
      </c>
      <c r="E341">
        <v>11</v>
      </c>
      <c r="F341" s="2">
        <f t="shared" si="30"/>
        <v>16.100000000000001</v>
      </c>
      <c r="G341" s="2">
        <f t="shared" si="30"/>
        <v>1.1000000000000001</v>
      </c>
      <c r="H341" s="3">
        <f t="shared" si="31"/>
        <v>61</v>
      </c>
      <c r="I341" s="3">
        <f t="shared" si="31"/>
        <v>34</v>
      </c>
      <c r="J341" s="3">
        <f t="shared" si="32"/>
        <v>17</v>
      </c>
      <c r="K341" t="str">
        <f t="shared" si="33"/>
        <v>2012</v>
      </c>
      <c r="L341" t="str">
        <f t="shared" si="34"/>
        <v>12</v>
      </c>
      <c r="M341" t="str">
        <f t="shared" si="35"/>
        <v>05</v>
      </c>
    </row>
    <row r="342" spans="1:13" x14ac:dyDescent="0.25">
      <c r="A342" s="1" t="s">
        <v>2</v>
      </c>
      <c r="B342" t="s">
        <v>3</v>
      </c>
      <c r="C342">
        <v>20121206</v>
      </c>
      <c r="D342">
        <v>128</v>
      </c>
      <c r="E342">
        <v>33</v>
      </c>
      <c r="F342" s="2">
        <f t="shared" si="30"/>
        <v>12.8</v>
      </c>
      <c r="G342" s="2">
        <f t="shared" si="30"/>
        <v>3.3</v>
      </c>
      <c r="H342" s="3">
        <f t="shared" si="31"/>
        <v>55</v>
      </c>
      <c r="I342" s="3">
        <f t="shared" si="31"/>
        <v>38</v>
      </c>
      <c r="J342" s="3">
        <f t="shared" si="32"/>
        <v>18</v>
      </c>
      <c r="K342" t="str">
        <f t="shared" si="33"/>
        <v>2012</v>
      </c>
      <c r="L342" t="str">
        <f t="shared" si="34"/>
        <v>12</v>
      </c>
      <c r="M342" t="str">
        <f t="shared" si="35"/>
        <v>06</v>
      </c>
    </row>
    <row r="343" spans="1:13" x14ac:dyDescent="0.25">
      <c r="A343" s="1" t="s">
        <v>2</v>
      </c>
      <c r="B343" t="s">
        <v>3</v>
      </c>
      <c r="C343">
        <v>20121207</v>
      </c>
      <c r="D343">
        <v>161</v>
      </c>
      <c r="E343">
        <v>117</v>
      </c>
      <c r="F343" s="2">
        <f t="shared" si="30"/>
        <v>16.100000000000001</v>
      </c>
      <c r="G343" s="2">
        <f t="shared" si="30"/>
        <v>11.7</v>
      </c>
      <c r="H343" s="3">
        <f t="shared" si="31"/>
        <v>61</v>
      </c>
      <c r="I343" s="3">
        <f t="shared" si="31"/>
        <v>53</v>
      </c>
      <c r="J343" s="3">
        <f t="shared" si="32"/>
        <v>8</v>
      </c>
      <c r="K343" t="str">
        <f t="shared" si="33"/>
        <v>2012</v>
      </c>
      <c r="L343" t="str">
        <f t="shared" si="34"/>
        <v>12</v>
      </c>
      <c r="M343" t="str">
        <f t="shared" si="35"/>
        <v>07</v>
      </c>
    </row>
    <row r="344" spans="1:13" x14ac:dyDescent="0.25">
      <c r="A344" s="1" t="s">
        <v>2</v>
      </c>
      <c r="B344" t="s">
        <v>3</v>
      </c>
      <c r="C344">
        <v>20121208</v>
      </c>
      <c r="D344">
        <v>161</v>
      </c>
      <c r="E344">
        <v>100</v>
      </c>
      <c r="F344" s="2">
        <f t="shared" si="30"/>
        <v>16.100000000000001</v>
      </c>
      <c r="G344" s="2">
        <f t="shared" si="30"/>
        <v>10</v>
      </c>
      <c r="H344" s="3">
        <f t="shared" si="31"/>
        <v>61</v>
      </c>
      <c r="I344" s="3">
        <f t="shared" si="31"/>
        <v>50</v>
      </c>
      <c r="J344" s="3">
        <f t="shared" si="32"/>
        <v>9</v>
      </c>
      <c r="K344" t="str">
        <f t="shared" si="33"/>
        <v>2012</v>
      </c>
      <c r="L344" t="str">
        <f t="shared" si="34"/>
        <v>12</v>
      </c>
      <c r="M344" t="str">
        <f t="shared" si="35"/>
        <v>08</v>
      </c>
    </row>
    <row r="345" spans="1:13" x14ac:dyDescent="0.25">
      <c r="A345" s="1" t="s">
        <v>2</v>
      </c>
      <c r="B345" t="s">
        <v>3</v>
      </c>
      <c r="C345">
        <v>20121209</v>
      </c>
      <c r="D345">
        <v>183</v>
      </c>
      <c r="E345">
        <v>83</v>
      </c>
      <c r="F345" s="2">
        <f t="shared" si="30"/>
        <v>18.3</v>
      </c>
      <c r="G345" s="2">
        <f t="shared" si="30"/>
        <v>8.3000000000000007</v>
      </c>
      <c r="H345" s="3">
        <f t="shared" si="31"/>
        <v>65</v>
      </c>
      <c r="I345" s="3">
        <f t="shared" si="31"/>
        <v>47</v>
      </c>
      <c r="J345" s="3">
        <f t="shared" si="32"/>
        <v>9</v>
      </c>
      <c r="K345" t="str">
        <f t="shared" si="33"/>
        <v>2012</v>
      </c>
      <c r="L345" t="str">
        <f t="shared" si="34"/>
        <v>12</v>
      </c>
      <c r="M345" t="str">
        <f t="shared" si="35"/>
        <v>09</v>
      </c>
    </row>
    <row r="346" spans="1:13" x14ac:dyDescent="0.25">
      <c r="A346" s="1" t="s">
        <v>2</v>
      </c>
      <c r="B346" t="s">
        <v>3</v>
      </c>
      <c r="C346">
        <v>20121210</v>
      </c>
      <c r="D346">
        <v>83</v>
      </c>
      <c r="E346">
        <v>-6</v>
      </c>
      <c r="F346" s="2">
        <f t="shared" si="30"/>
        <v>8.3000000000000007</v>
      </c>
      <c r="G346" s="2">
        <f t="shared" si="30"/>
        <v>-0.6</v>
      </c>
      <c r="H346" s="3">
        <f t="shared" si="31"/>
        <v>47</v>
      </c>
      <c r="I346" s="3">
        <f t="shared" si="31"/>
        <v>31</v>
      </c>
      <c r="J346" s="3">
        <f t="shared" si="32"/>
        <v>26</v>
      </c>
      <c r="K346" t="str">
        <f t="shared" si="33"/>
        <v>2012</v>
      </c>
      <c r="L346" t="str">
        <f t="shared" si="34"/>
        <v>12</v>
      </c>
      <c r="M346" t="str">
        <f t="shared" si="35"/>
        <v>10</v>
      </c>
    </row>
    <row r="347" spans="1:13" x14ac:dyDescent="0.25">
      <c r="A347" s="1" t="s">
        <v>2</v>
      </c>
      <c r="B347" t="s">
        <v>3</v>
      </c>
      <c r="C347">
        <v>20121211</v>
      </c>
      <c r="D347">
        <v>50</v>
      </c>
      <c r="E347">
        <v>-44</v>
      </c>
      <c r="F347" s="2">
        <f t="shared" si="30"/>
        <v>5</v>
      </c>
      <c r="G347" s="2">
        <f t="shared" si="30"/>
        <v>-4.4000000000000004</v>
      </c>
      <c r="H347" s="3">
        <f t="shared" si="31"/>
        <v>41</v>
      </c>
      <c r="I347" s="3">
        <f t="shared" si="31"/>
        <v>24</v>
      </c>
      <c r="J347" s="3">
        <f t="shared" si="32"/>
        <v>32</v>
      </c>
      <c r="K347" t="str">
        <f t="shared" si="33"/>
        <v>2012</v>
      </c>
      <c r="L347" t="str">
        <f t="shared" si="34"/>
        <v>12</v>
      </c>
      <c r="M347" t="str">
        <f t="shared" si="35"/>
        <v>11</v>
      </c>
    </row>
    <row r="348" spans="1:13" x14ac:dyDescent="0.25">
      <c r="A348" s="1" t="s">
        <v>2</v>
      </c>
      <c r="B348" t="s">
        <v>3</v>
      </c>
      <c r="C348">
        <v>20121212</v>
      </c>
      <c r="D348">
        <v>94</v>
      </c>
      <c r="E348">
        <v>-61</v>
      </c>
      <c r="F348" s="2">
        <f t="shared" si="30"/>
        <v>9.4</v>
      </c>
      <c r="G348" s="2">
        <f t="shared" si="30"/>
        <v>-6.1</v>
      </c>
      <c r="H348" s="3">
        <f t="shared" si="31"/>
        <v>49</v>
      </c>
      <c r="I348" s="3">
        <f t="shared" si="31"/>
        <v>21</v>
      </c>
      <c r="J348" s="3">
        <f t="shared" si="32"/>
        <v>30</v>
      </c>
      <c r="K348" t="str">
        <f t="shared" si="33"/>
        <v>2012</v>
      </c>
      <c r="L348" t="str">
        <f t="shared" si="34"/>
        <v>12</v>
      </c>
      <c r="M348" t="str">
        <f t="shared" si="35"/>
        <v>12</v>
      </c>
    </row>
    <row r="349" spans="1:13" x14ac:dyDescent="0.25">
      <c r="A349" s="1" t="s">
        <v>2</v>
      </c>
      <c r="B349" t="s">
        <v>3</v>
      </c>
      <c r="C349">
        <v>20121213</v>
      </c>
      <c r="D349">
        <v>117</v>
      </c>
      <c r="E349">
        <v>-61</v>
      </c>
      <c r="F349" s="2">
        <f t="shared" si="30"/>
        <v>11.7</v>
      </c>
      <c r="G349" s="2">
        <f t="shared" si="30"/>
        <v>-6.1</v>
      </c>
      <c r="H349" s="3">
        <f t="shared" si="31"/>
        <v>53</v>
      </c>
      <c r="I349" s="3">
        <f t="shared" si="31"/>
        <v>21</v>
      </c>
      <c r="J349" s="3">
        <f t="shared" si="32"/>
        <v>28</v>
      </c>
      <c r="K349" t="str">
        <f t="shared" si="33"/>
        <v>2012</v>
      </c>
      <c r="L349" t="str">
        <f t="shared" si="34"/>
        <v>12</v>
      </c>
      <c r="M349" t="str">
        <f t="shared" si="35"/>
        <v>13</v>
      </c>
    </row>
    <row r="350" spans="1:13" x14ac:dyDescent="0.25">
      <c r="A350" s="1" t="s">
        <v>2</v>
      </c>
      <c r="B350" t="s">
        <v>3</v>
      </c>
      <c r="C350">
        <v>20121214</v>
      </c>
      <c r="D350">
        <v>128</v>
      </c>
      <c r="E350">
        <v>-39</v>
      </c>
      <c r="F350" s="2">
        <f t="shared" si="30"/>
        <v>12.8</v>
      </c>
      <c r="G350" s="2">
        <f t="shared" si="30"/>
        <v>-3.9</v>
      </c>
      <c r="H350" s="3">
        <f t="shared" si="31"/>
        <v>55</v>
      </c>
      <c r="I350" s="3">
        <f t="shared" si="31"/>
        <v>25</v>
      </c>
      <c r="J350" s="3">
        <f t="shared" si="32"/>
        <v>25</v>
      </c>
      <c r="K350" t="str">
        <f t="shared" si="33"/>
        <v>2012</v>
      </c>
      <c r="L350" t="str">
        <f t="shared" si="34"/>
        <v>12</v>
      </c>
      <c r="M350" t="str">
        <f t="shared" si="35"/>
        <v>14</v>
      </c>
    </row>
    <row r="351" spans="1:13" x14ac:dyDescent="0.25">
      <c r="A351" s="1" t="s">
        <v>2</v>
      </c>
      <c r="B351" t="s">
        <v>3</v>
      </c>
      <c r="C351">
        <v>20121215</v>
      </c>
      <c r="D351">
        <v>161</v>
      </c>
      <c r="E351">
        <v>89</v>
      </c>
      <c r="F351" s="2">
        <f t="shared" si="30"/>
        <v>16.100000000000001</v>
      </c>
      <c r="G351" s="2">
        <f t="shared" si="30"/>
        <v>8.9</v>
      </c>
      <c r="H351" s="3">
        <f t="shared" si="31"/>
        <v>61</v>
      </c>
      <c r="I351" s="3">
        <f t="shared" si="31"/>
        <v>48</v>
      </c>
      <c r="J351" s="3">
        <f t="shared" si="32"/>
        <v>10</v>
      </c>
      <c r="K351" t="str">
        <f t="shared" si="33"/>
        <v>2012</v>
      </c>
      <c r="L351" t="str">
        <f t="shared" si="34"/>
        <v>12</v>
      </c>
      <c r="M351" t="str">
        <f t="shared" si="35"/>
        <v>15</v>
      </c>
    </row>
    <row r="352" spans="1:13" x14ac:dyDescent="0.25">
      <c r="A352" s="1" t="s">
        <v>2</v>
      </c>
      <c r="B352" t="s">
        <v>3</v>
      </c>
      <c r="C352">
        <v>20121216</v>
      </c>
      <c r="D352">
        <v>161</v>
      </c>
      <c r="E352">
        <v>128</v>
      </c>
      <c r="F352" s="2">
        <f t="shared" si="30"/>
        <v>16.100000000000001</v>
      </c>
      <c r="G352" s="2">
        <f t="shared" si="30"/>
        <v>12.8</v>
      </c>
      <c r="H352" s="3">
        <f t="shared" si="31"/>
        <v>61</v>
      </c>
      <c r="I352" s="3">
        <f t="shared" si="31"/>
        <v>55</v>
      </c>
      <c r="J352" s="3">
        <f t="shared" si="32"/>
        <v>7</v>
      </c>
      <c r="K352" t="str">
        <f t="shared" si="33"/>
        <v>2012</v>
      </c>
      <c r="L352" t="str">
        <f t="shared" si="34"/>
        <v>12</v>
      </c>
      <c r="M352" t="str">
        <f t="shared" si="35"/>
        <v>16</v>
      </c>
    </row>
    <row r="353" spans="1:13" x14ac:dyDescent="0.25">
      <c r="A353" s="1" t="s">
        <v>2</v>
      </c>
      <c r="B353" t="s">
        <v>3</v>
      </c>
      <c r="C353">
        <v>20121217</v>
      </c>
      <c r="D353">
        <v>144</v>
      </c>
      <c r="E353">
        <v>61</v>
      </c>
      <c r="F353" s="2">
        <f t="shared" si="30"/>
        <v>14.4</v>
      </c>
      <c r="G353" s="2">
        <f t="shared" si="30"/>
        <v>6.1</v>
      </c>
      <c r="H353" s="3">
        <f t="shared" si="31"/>
        <v>58</v>
      </c>
      <c r="I353" s="3">
        <f t="shared" si="31"/>
        <v>43</v>
      </c>
      <c r="J353" s="3">
        <f t="shared" si="32"/>
        <v>14</v>
      </c>
      <c r="K353" t="str">
        <f t="shared" si="33"/>
        <v>2012</v>
      </c>
      <c r="L353" t="str">
        <f t="shared" si="34"/>
        <v>12</v>
      </c>
      <c r="M353" t="str">
        <f t="shared" si="35"/>
        <v>17</v>
      </c>
    </row>
    <row r="354" spans="1:13" x14ac:dyDescent="0.25">
      <c r="A354" s="1" t="s">
        <v>2</v>
      </c>
      <c r="B354" t="s">
        <v>3</v>
      </c>
      <c r="C354">
        <v>20121218</v>
      </c>
      <c r="D354">
        <v>139</v>
      </c>
      <c r="E354">
        <v>0</v>
      </c>
      <c r="F354" s="2">
        <f t="shared" si="30"/>
        <v>13.9</v>
      </c>
      <c r="G354" s="2">
        <f t="shared" si="30"/>
        <v>0</v>
      </c>
      <c r="H354" s="3">
        <f t="shared" si="31"/>
        <v>57</v>
      </c>
      <c r="I354" s="3">
        <f t="shared" si="31"/>
        <v>32</v>
      </c>
      <c r="J354" s="3">
        <f t="shared" si="32"/>
        <v>20</v>
      </c>
      <c r="K354" t="str">
        <f t="shared" si="33"/>
        <v>2012</v>
      </c>
      <c r="L354" t="str">
        <f t="shared" si="34"/>
        <v>12</v>
      </c>
      <c r="M354" t="str">
        <f t="shared" si="35"/>
        <v>18</v>
      </c>
    </row>
    <row r="355" spans="1:13" x14ac:dyDescent="0.25">
      <c r="A355" s="1" t="s">
        <v>2</v>
      </c>
      <c r="B355" t="s">
        <v>3</v>
      </c>
      <c r="C355">
        <v>20121219</v>
      </c>
      <c r="D355">
        <v>167</v>
      </c>
      <c r="E355">
        <v>11</v>
      </c>
      <c r="F355" s="2">
        <f t="shared" si="30"/>
        <v>16.7</v>
      </c>
      <c r="G355" s="2">
        <f t="shared" si="30"/>
        <v>1.1000000000000001</v>
      </c>
      <c r="H355" s="3">
        <f t="shared" si="31"/>
        <v>62</v>
      </c>
      <c r="I355" s="3">
        <f t="shared" si="31"/>
        <v>34</v>
      </c>
      <c r="J355" s="3">
        <f t="shared" si="32"/>
        <v>17</v>
      </c>
      <c r="K355" t="str">
        <f t="shared" si="33"/>
        <v>2012</v>
      </c>
      <c r="L355" t="str">
        <f t="shared" si="34"/>
        <v>12</v>
      </c>
      <c r="M355" t="str">
        <f t="shared" si="35"/>
        <v>19</v>
      </c>
    </row>
    <row r="356" spans="1:13" x14ac:dyDescent="0.25">
      <c r="A356" s="1" t="s">
        <v>2</v>
      </c>
      <c r="B356" t="s">
        <v>3</v>
      </c>
      <c r="C356">
        <v>20121220</v>
      </c>
      <c r="D356">
        <v>167</v>
      </c>
      <c r="E356">
        <v>-6</v>
      </c>
      <c r="F356" s="2">
        <f t="shared" si="30"/>
        <v>16.7</v>
      </c>
      <c r="G356" s="2">
        <f t="shared" si="30"/>
        <v>-0.6</v>
      </c>
      <c r="H356" s="3">
        <f t="shared" si="31"/>
        <v>62</v>
      </c>
      <c r="I356" s="3">
        <f t="shared" si="31"/>
        <v>31</v>
      </c>
      <c r="J356" s="3">
        <f t="shared" si="32"/>
        <v>18</v>
      </c>
      <c r="K356" t="str">
        <f t="shared" si="33"/>
        <v>2012</v>
      </c>
      <c r="L356" t="str">
        <f t="shared" si="34"/>
        <v>12</v>
      </c>
      <c r="M356" t="str">
        <f t="shared" si="35"/>
        <v>20</v>
      </c>
    </row>
    <row r="357" spans="1:13" x14ac:dyDescent="0.25">
      <c r="A357" s="1" t="s">
        <v>2</v>
      </c>
      <c r="B357" t="s">
        <v>3</v>
      </c>
      <c r="C357">
        <v>20121221</v>
      </c>
      <c r="D357">
        <v>56</v>
      </c>
      <c r="E357">
        <v>-28</v>
      </c>
      <c r="F357" s="2">
        <f t="shared" si="30"/>
        <v>5.6</v>
      </c>
      <c r="G357" s="2">
        <f t="shared" si="30"/>
        <v>-2.8</v>
      </c>
      <c r="H357" s="3">
        <f t="shared" si="31"/>
        <v>42</v>
      </c>
      <c r="I357" s="3">
        <f t="shared" si="31"/>
        <v>27</v>
      </c>
      <c r="J357" s="3">
        <f t="shared" si="32"/>
        <v>30</v>
      </c>
      <c r="K357" t="str">
        <f t="shared" si="33"/>
        <v>2012</v>
      </c>
      <c r="L357" t="str">
        <f t="shared" si="34"/>
        <v>12</v>
      </c>
      <c r="M357" t="str">
        <f t="shared" si="35"/>
        <v>21</v>
      </c>
    </row>
    <row r="358" spans="1:13" x14ac:dyDescent="0.25">
      <c r="A358" s="1" t="s">
        <v>2</v>
      </c>
      <c r="B358" t="s">
        <v>3</v>
      </c>
      <c r="C358">
        <v>20121222</v>
      </c>
      <c r="D358">
        <v>83</v>
      </c>
      <c r="E358">
        <v>-72</v>
      </c>
      <c r="F358" s="2">
        <f t="shared" si="30"/>
        <v>8.3000000000000007</v>
      </c>
      <c r="G358" s="2">
        <f t="shared" si="30"/>
        <v>-7.2</v>
      </c>
      <c r="H358" s="3">
        <f t="shared" si="31"/>
        <v>47</v>
      </c>
      <c r="I358" s="3">
        <f t="shared" si="31"/>
        <v>19</v>
      </c>
      <c r="J358" s="3">
        <f t="shared" si="32"/>
        <v>32</v>
      </c>
      <c r="K358" t="str">
        <f t="shared" si="33"/>
        <v>2012</v>
      </c>
      <c r="L358" t="str">
        <f t="shared" si="34"/>
        <v>12</v>
      </c>
      <c r="M358" t="str">
        <f t="shared" si="35"/>
        <v>22</v>
      </c>
    </row>
    <row r="359" spans="1:13" x14ac:dyDescent="0.25">
      <c r="A359" s="1" t="s">
        <v>2</v>
      </c>
      <c r="B359" t="s">
        <v>3</v>
      </c>
      <c r="C359">
        <v>20121223</v>
      </c>
      <c r="D359">
        <v>150</v>
      </c>
      <c r="E359">
        <v>50</v>
      </c>
      <c r="F359" s="2">
        <f t="shared" si="30"/>
        <v>15</v>
      </c>
      <c r="G359" s="2">
        <f t="shared" si="30"/>
        <v>5</v>
      </c>
      <c r="H359" s="3">
        <f t="shared" si="31"/>
        <v>59</v>
      </c>
      <c r="I359" s="3">
        <f t="shared" si="31"/>
        <v>41</v>
      </c>
      <c r="J359" s="3">
        <f t="shared" si="32"/>
        <v>15</v>
      </c>
      <c r="K359" t="str">
        <f t="shared" si="33"/>
        <v>2012</v>
      </c>
      <c r="L359" t="str">
        <f t="shared" si="34"/>
        <v>12</v>
      </c>
      <c r="M359" t="str">
        <f t="shared" si="35"/>
        <v>23</v>
      </c>
    </row>
    <row r="360" spans="1:13" x14ac:dyDescent="0.25">
      <c r="A360" s="1" t="s">
        <v>2</v>
      </c>
      <c r="B360" t="s">
        <v>3</v>
      </c>
      <c r="C360">
        <v>20121224</v>
      </c>
      <c r="D360">
        <v>111</v>
      </c>
      <c r="E360">
        <v>-6</v>
      </c>
      <c r="F360" s="2">
        <f t="shared" si="30"/>
        <v>11.1</v>
      </c>
      <c r="G360" s="2">
        <f t="shared" si="30"/>
        <v>-0.6</v>
      </c>
      <c r="H360" s="3">
        <f t="shared" si="31"/>
        <v>52</v>
      </c>
      <c r="I360" s="3">
        <f t="shared" si="31"/>
        <v>31</v>
      </c>
      <c r="J360" s="3">
        <f t="shared" si="32"/>
        <v>23</v>
      </c>
      <c r="K360" t="str">
        <f t="shared" si="33"/>
        <v>2012</v>
      </c>
      <c r="L360" t="str">
        <f t="shared" si="34"/>
        <v>12</v>
      </c>
      <c r="M360" t="str">
        <f t="shared" si="35"/>
        <v>24</v>
      </c>
    </row>
    <row r="361" spans="1:13" x14ac:dyDescent="0.25">
      <c r="A361" s="1" t="s">
        <v>2</v>
      </c>
      <c r="B361" t="s">
        <v>3</v>
      </c>
      <c r="C361">
        <v>20121225</v>
      </c>
      <c r="D361">
        <v>22</v>
      </c>
      <c r="E361">
        <v>-11</v>
      </c>
      <c r="F361" s="2">
        <f t="shared" si="30"/>
        <v>2.2000000000000002</v>
      </c>
      <c r="G361" s="2">
        <f t="shared" si="30"/>
        <v>-1.1000000000000001</v>
      </c>
      <c r="H361" s="3">
        <f t="shared" si="31"/>
        <v>36</v>
      </c>
      <c r="I361" s="3">
        <f t="shared" si="31"/>
        <v>30</v>
      </c>
      <c r="J361" s="3">
        <f t="shared" si="32"/>
        <v>32</v>
      </c>
      <c r="K361" t="str">
        <f t="shared" si="33"/>
        <v>2012</v>
      </c>
      <c r="L361" t="str">
        <f t="shared" si="34"/>
        <v>12</v>
      </c>
      <c r="M361" t="str">
        <f t="shared" si="35"/>
        <v>25</v>
      </c>
    </row>
    <row r="362" spans="1:13" x14ac:dyDescent="0.25">
      <c r="A362" s="1" t="s">
        <v>2</v>
      </c>
      <c r="B362" t="s">
        <v>3</v>
      </c>
      <c r="C362">
        <v>20121226</v>
      </c>
      <c r="D362">
        <v>11</v>
      </c>
      <c r="E362">
        <v>-6</v>
      </c>
      <c r="F362" s="2">
        <f t="shared" si="30"/>
        <v>1.1000000000000001</v>
      </c>
      <c r="G362" s="2">
        <f t="shared" si="30"/>
        <v>-0.6</v>
      </c>
      <c r="H362" s="3">
        <f t="shared" si="31"/>
        <v>34</v>
      </c>
      <c r="I362" s="3">
        <f t="shared" si="31"/>
        <v>31</v>
      </c>
      <c r="J362" s="3">
        <f t="shared" si="32"/>
        <v>32</v>
      </c>
      <c r="K362" t="str">
        <f t="shared" si="33"/>
        <v>2012</v>
      </c>
      <c r="L362" t="str">
        <f t="shared" si="34"/>
        <v>12</v>
      </c>
      <c r="M362" t="str">
        <f t="shared" si="35"/>
        <v>26</v>
      </c>
    </row>
    <row r="363" spans="1:13" x14ac:dyDescent="0.25">
      <c r="A363" s="1" t="s">
        <v>12</v>
      </c>
      <c r="B363" t="s">
        <v>13</v>
      </c>
      <c r="C363">
        <v>20120101</v>
      </c>
      <c r="D363">
        <v>144</v>
      </c>
      <c r="E363">
        <v>0</v>
      </c>
      <c r="F363" s="2">
        <f t="shared" si="30"/>
        <v>14.4</v>
      </c>
      <c r="G363" s="2">
        <f t="shared" si="30"/>
        <v>0</v>
      </c>
      <c r="H363" s="3">
        <f t="shared" si="31"/>
        <v>58</v>
      </c>
      <c r="I363" s="3">
        <f t="shared" si="31"/>
        <v>32</v>
      </c>
      <c r="J363" s="3">
        <f t="shared" si="32"/>
        <v>20</v>
      </c>
      <c r="K363" t="str">
        <f t="shared" si="33"/>
        <v>2012</v>
      </c>
      <c r="L363" t="str">
        <f t="shared" si="34"/>
        <v>01</v>
      </c>
      <c r="M363" t="str">
        <f t="shared" si="35"/>
        <v>01</v>
      </c>
    </row>
    <row r="364" spans="1:13" x14ac:dyDescent="0.25">
      <c r="A364" s="1" t="s">
        <v>12</v>
      </c>
      <c r="B364" t="s">
        <v>13</v>
      </c>
      <c r="C364">
        <v>20120102</v>
      </c>
      <c r="D364">
        <v>6</v>
      </c>
      <c r="E364">
        <v>-78</v>
      </c>
      <c r="F364" s="2">
        <f t="shared" si="30"/>
        <v>0.6</v>
      </c>
      <c r="G364" s="2">
        <f t="shared" si="30"/>
        <v>-7.8</v>
      </c>
      <c r="H364" s="3">
        <f t="shared" si="31"/>
        <v>33</v>
      </c>
      <c r="I364" s="3">
        <f t="shared" si="31"/>
        <v>18</v>
      </c>
      <c r="J364" s="3">
        <f t="shared" si="32"/>
        <v>39</v>
      </c>
      <c r="K364" t="str">
        <f t="shared" si="33"/>
        <v>2012</v>
      </c>
      <c r="L364" t="str">
        <f t="shared" si="34"/>
        <v>01</v>
      </c>
      <c r="M364" t="str">
        <f t="shared" si="35"/>
        <v>02</v>
      </c>
    </row>
    <row r="365" spans="1:13" x14ac:dyDescent="0.25">
      <c r="A365" s="1" t="s">
        <v>12</v>
      </c>
      <c r="B365" t="s">
        <v>13</v>
      </c>
      <c r="C365">
        <v>20120103</v>
      </c>
      <c r="D365">
        <v>-22</v>
      </c>
      <c r="E365">
        <v>-100</v>
      </c>
      <c r="F365" s="2">
        <f t="shared" si="30"/>
        <v>-2.2000000000000002</v>
      </c>
      <c r="G365" s="2">
        <f t="shared" si="30"/>
        <v>-10</v>
      </c>
      <c r="H365" s="3">
        <f t="shared" si="31"/>
        <v>28</v>
      </c>
      <c r="I365" s="3">
        <f t="shared" si="31"/>
        <v>14</v>
      </c>
      <c r="J365" s="3">
        <f t="shared" si="32"/>
        <v>44</v>
      </c>
      <c r="K365" t="str">
        <f t="shared" si="33"/>
        <v>2012</v>
      </c>
      <c r="L365" t="str">
        <f t="shared" si="34"/>
        <v>01</v>
      </c>
      <c r="M365" t="str">
        <f t="shared" si="35"/>
        <v>03</v>
      </c>
    </row>
    <row r="366" spans="1:13" x14ac:dyDescent="0.25">
      <c r="A366" s="1" t="s">
        <v>12</v>
      </c>
      <c r="B366" t="s">
        <v>13</v>
      </c>
      <c r="C366">
        <v>20120104</v>
      </c>
      <c r="D366">
        <v>61</v>
      </c>
      <c r="E366">
        <v>-72</v>
      </c>
      <c r="F366" s="2">
        <f t="shared" si="30"/>
        <v>6.1</v>
      </c>
      <c r="G366" s="2">
        <f t="shared" si="30"/>
        <v>-7.2</v>
      </c>
      <c r="H366" s="3">
        <f t="shared" si="31"/>
        <v>43</v>
      </c>
      <c r="I366" s="3">
        <f t="shared" si="31"/>
        <v>19</v>
      </c>
      <c r="J366" s="3">
        <f t="shared" si="32"/>
        <v>34</v>
      </c>
      <c r="K366" t="str">
        <f t="shared" si="33"/>
        <v>2012</v>
      </c>
      <c r="L366" t="str">
        <f t="shared" si="34"/>
        <v>01</v>
      </c>
      <c r="M366" t="str">
        <f t="shared" si="35"/>
        <v>04</v>
      </c>
    </row>
    <row r="367" spans="1:13" x14ac:dyDescent="0.25">
      <c r="A367" s="1" t="s">
        <v>12</v>
      </c>
      <c r="B367" t="s">
        <v>13</v>
      </c>
      <c r="C367">
        <v>20120105</v>
      </c>
      <c r="D367">
        <v>100</v>
      </c>
      <c r="E367">
        <v>-33</v>
      </c>
      <c r="F367" s="2">
        <f t="shared" si="30"/>
        <v>10</v>
      </c>
      <c r="G367" s="2">
        <f t="shared" si="30"/>
        <v>-3.3</v>
      </c>
      <c r="H367" s="3">
        <f t="shared" si="31"/>
        <v>50</v>
      </c>
      <c r="I367" s="3">
        <f t="shared" si="31"/>
        <v>26</v>
      </c>
      <c r="J367" s="3">
        <f t="shared" si="32"/>
        <v>27</v>
      </c>
      <c r="K367" t="str">
        <f t="shared" si="33"/>
        <v>2012</v>
      </c>
      <c r="L367" t="str">
        <f t="shared" si="34"/>
        <v>01</v>
      </c>
      <c r="M367" t="str">
        <f t="shared" si="35"/>
        <v>05</v>
      </c>
    </row>
    <row r="368" spans="1:13" x14ac:dyDescent="0.25">
      <c r="A368" s="1" t="s">
        <v>12</v>
      </c>
      <c r="B368" t="s">
        <v>13</v>
      </c>
      <c r="C368">
        <v>20120106</v>
      </c>
      <c r="D368">
        <v>161</v>
      </c>
      <c r="E368">
        <v>39</v>
      </c>
      <c r="F368" s="2">
        <f t="shared" si="30"/>
        <v>16.100000000000001</v>
      </c>
      <c r="G368" s="2">
        <f t="shared" si="30"/>
        <v>3.9</v>
      </c>
      <c r="H368" s="3">
        <f t="shared" si="31"/>
        <v>61</v>
      </c>
      <c r="I368" s="3">
        <f t="shared" si="31"/>
        <v>39</v>
      </c>
      <c r="J368" s="3">
        <f t="shared" si="32"/>
        <v>15</v>
      </c>
      <c r="K368" t="str">
        <f t="shared" si="33"/>
        <v>2012</v>
      </c>
      <c r="L368" t="str">
        <f t="shared" si="34"/>
        <v>01</v>
      </c>
      <c r="M368" t="str">
        <f t="shared" si="35"/>
        <v>06</v>
      </c>
    </row>
    <row r="369" spans="1:13" x14ac:dyDescent="0.25">
      <c r="A369" s="1" t="s">
        <v>12</v>
      </c>
      <c r="B369" t="s">
        <v>13</v>
      </c>
      <c r="C369">
        <v>20120107</v>
      </c>
      <c r="D369">
        <v>128</v>
      </c>
      <c r="E369">
        <v>-11</v>
      </c>
      <c r="F369" s="2">
        <f t="shared" si="30"/>
        <v>12.8</v>
      </c>
      <c r="G369" s="2">
        <f t="shared" si="30"/>
        <v>-1.1000000000000001</v>
      </c>
      <c r="H369" s="3">
        <f t="shared" si="31"/>
        <v>55</v>
      </c>
      <c r="I369" s="3">
        <f t="shared" si="31"/>
        <v>30</v>
      </c>
      <c r="J369" s="3">
        <f t="shared" si="32"/>
        <v>22</v>
      </c>
      <c r="K369" t="str">
        <f t="shared" si="33"/>
        <v>2012</v>
      </c>
      <c r="L369" t="str">
        <f t="shared" si="34"/>
        <v>01</v>
      </c>
      <c r="M369" t="str">
        <f t="shared" si="35"/>
        <v>07</v>
      </c>
    </row>
    <row r="370" spans="1:13" x14ac:dyDescent="0.25">
      <c r="A370" s="1" t="s">
        <v>12</v>
      </c>
      <c r="B370" t="s">
        <v>13</v>
      </c>
      <c r="C370">
        <v>20120108</v>
      </c>
      <c r="D370">
        <v>89</v>
      </c>
      <c r="E370">
        <v>-33</v>
      </c>
      <c r="F370" s="2">
        <f t="shared" si="30"/>
        <v>8.9</v>
      </c>
      <c r="G370" s="2">
        <f t="shared" si="30"/>
        <v>-3.3</v>
      </c>
      <c r="H370" s="3">
        <f t="shared" si="31"/>
        <v>48</v>
      </c>
      <c r="I370" s="3">
        <f t="shared" si="31"/>
        <v>26</v>
      </c>
      <c r="J370" s="3">
        <f t="shared" si="32"/>
        <v>28</v>
      </c>
      <c r="K370" t="str">
        <f t="shared" si="33"/>
        <v>2012</v>
      </c>
      <c r="L370" t="str">
        <f t="shared" si="34"/>
        <v>01</v>
      </c>
      <c r="M370" t="str">
        <f t="shared" si="35"/>
        <v>08</v>
      </c>
    </row>
    <row r="371" spans="1:13" x14ac:dyDescent="0.25">
      <c r="A371" s="1" t="s">
        <v>12</v>
      </c>
      <c r="B371" t="s">
        <v>13</v>
      </c>
      <c r="C371">
        <v>20120109</v>
      </c>
      <c r="D371">
        <v>100</v>
      </c>
      <c r="E371">
        <v>6</v>
      </c>
      <c r="F371" s="2">
        <f t="shared" si="30"/>
        <v>10</v>
      </c>
      <c r="G371" s="2">
        <f t="shared" si="30"/>
        <v>0.6</v>
      </c>
      <c r="H371" s="3">
        <f t="shared" si="31"/>
        <v>50</v>
      </c>
      <c r="I371" s="3">
        <f t="shared" si="31"/>
        <v>33</v>
      </c>
      <c r="J371" s="3">
        <f t="shared" si="32"/>
        <v>23</v>
      </c>
      <c r="K371" t="str">
        <f t="shared" si="33"/>
        <v>2012</v>
      </c>
      <c r="L371" t="str">
        <f t="shared" si="34"/>
        <v>01</v>
      </c>
      <c r="M371" t="str">
        <f t="shared" si="35"/>
        <v>09</v>
      </c>
    </row>
    <row r="372" spans="1:13" x14ac:dyDescent="0.25">
      <c r="A372" s="1" t="s">
        <v>12</v>
      </c>
      <c r="B372" t="s">
        <v>13</v>
      </c>
      <c r="C372">
        <v>20120110</v>
      </c>
      <c r="D372">
        <v>117</v>
      </c>
      <c r="E372">
        <v>-33</v>
      </c>
      <c r="F372" s="2">
        <f t="shared" si="30"/>
        <v>11.7</v>
      </c>
      <c r="G372" s="2">
        <f t="shared" si="30"/>
        <v>-3.3</v>
      </c>
      <c r="H372" s="3">
        <f t="shared" si="31"/>
        <v>53</v>
      </c>
      <c r="I372" s="3">
        <f t="shared" si="31"/>
        <v>26</v>
      </c>
      <c r="J372" s="3">
        <f t="shared" si="32"/>
        <v>25</v>
      </c>
      <c r="K372" t="str">
        <f t="shared" si="33"/>
        <v>2012</v>
      </c>
      <c r="L372" t="str">
        <f t="shared" si="34"/>
        <v>01</v>
      </c>
      <c r="M372" t="str">
        <f t="shared" si="35"/>
        <v>10</v>
      </c>
    </row>
    <row r="373" spans="1:13" x14ac:dyDescent="0.25">
      <c r="A373" s="1" t="s">
        <v>12</v>
      </c>
      <c r="B373" t="s">
        <v>13</v>
      </c>
      <c r="C373">
        <v>20120111</v>
      </c>
      <c r="D373">
        <v>144</v>
      </c>
      <c r="E373">
        <v>50</v>
      </c>
      <c r="F373" s="2">
        <f t="shared" si="30"/>
        <v>14.4</v>
      </c>
      <c r="G373" s="2">
        <f t="shared" si="30"/>
        <v>5</v>
      </c>
      <c r="H373" s="3">
        <f t="shared" si="31"/>
        <v>58</v>
      </c>
      <c r="I373" s="3">
        <f t="shared" si="31"/>
        <v>41</v>
      </c>
      <c r="J373" s="3">
        <f t="shared" si="32"/>
        <v>15</v>
      </c>
      <c r="K373" t="str">
        <f t="shared" si="33"/>
        <v>2012</v>
      </c>
      <c r="L373" t="str">
        <f t="shared" si="34"/>
        <v>01</v>
      </c>
      <c r="M373" t="str">
        <f t="shared" si="35"/>
        <v>11</v>
      </c>
    </row>
    <row r="374" spans="1:13" x14ac:dyDescent="0.25">
      <c r="A374" s="1" t="s">
        <v>12</v>
      </c>
      <c r="B374" t="s">
        <v>13</v>
      </c>
      <c r="C374">
        <v>20120112</v>
      </c>
      <c r="D374">
        <v>78</v>
      </c>
      <c r="E374">
        <v>-72</v>
      </c>
      <c r="F374" s="2">
        <f t="shared" si="30"/>
        <v>7.8</v>
      </c>
      <c r="G374" s="2">
        <f t="shared" si="30"/>
        <v>-7.2</v>
      </c>
      <c r="H374" s="3">
        <f t="shared" si="31"/>
        <v>46</v>
      </c>
      <c r="I374" s="3">
        <f t="shared" si="31"/>
        <v>19</v>
      </c>
      <c r="J374" s="3">
        <f t="shared" si="32"/>
        <v>32</v>
      </c>
      <c r="K374" t="str">
        <f t="shared" si="33"/>
        <v>2012</v>
      </c>
      <c r="L374" t="str">
        <f t="shared" si="34"/>
        <v>01</v>
      </c>
      <c r="M374" t="str">
        <f t="shared" si="35"/>
        <v>12</v>
      </c>
    </row>
    <row r="375" spans="1:13" x14ac:dyDescent="0.25">
      <c r="A375" s="1" t="s">
        <v>12</v>
      </c>
      <c r="B375" t="s">
        <v>13</v>
      </c>
      <c r="C375">
        <v>20120113</v>
      </c>
      <c r="D375">
        <v>-56</v>
      </c>
      <c r="E375">
        <v>-94</v>
      </c>
      <c r="F375" s="2">
        <f t="shared" si="30"/>
        <v>-5.6</v>
      </c>
      <c r="G375" s="2">
        <f t="shared" si="30"/>
        <v>-9.4</v>
      </c>
      <c r="H375" s="3">
        <f t="shared" si="31"/>
        <v>22</v>
      </c>
      <c r="I375" s="3">
        <f t="shared" si="31"/>
        <v>15</v>
      </c>
      <c r="J375" s="3">
        <f t="shared" si="32"/>
        <v>46</v>
      </c>
      <c r="K375" t="str">
        <f t="shared" si="33"/>
        <v>2012</v>
      </c>
      <c r="L375" t="str">
        <f t="shared" si="34"/>
        <v>01</v>
      </c>
      <c r="M375" t="str">
        <f t="shared" si="35"/>
        <v>13</v>
      </c>
    </row>
    <row r="376" spans="1:13" x14ac:dyDescent="0.25">
      <c r="A376" s="1" t="s">
        <v>12</v>
      </c>
      <c r="B376" t="s">
        <v>13</v>
      </c>
      <c r="C376">
        <v>20120114</v>
      </c>
      <c r="D376">
        <v>0</v>
      </c>
      <c r="E376">
        <v>-100</v>
      </c>
      <c r="F376" s="2">
        <f t="shared" si="30"/>
        <v>0</v>
      </c>
      <c r="G376" s="2">
        <f t="shared" si="30"/>
        <v>-10</v>
      </c>
      <c r="H376" s="3">
        <f t="shared" si="31"/>
        <v>32</v>
      </c>
      <c r="I376" s="3">
        <f t="shared" si="31"/>
        <v>14</v>
      </c>
      <c r="J376" s="3">
        <f t="shared" si="32"/>
        <v>42</v>
      </c>
      <c r="K376" t="str">
        <f t="shared" si="33"/>
        <v>2012</v>
      </c>
      <c r="L376" t="str">
        <f t="shared" si="34"/>
        <v>01</v>
      </c>
      <c r="M376" t="str">
        <f t="shared" si="35"/>
        <v>14</v>
      </c>
    </row>
    <row r="377" spans="1:13" x14ac:dyDescent="0.25">
      <c r="A377" s="1" t="s">
        <v>12</v>
      </c>
      <c r="B377" t="s">
        <v>13</v>
      </c>
      <c r="C377">
        <v>20120115</v>
      </c>
      <c r="D377">
        <v>0</v>
      </c>
      <c r="E377">
        <v>-56</v>
      </c>
      <c r="F377" s="2">
        <f t="shared" si="30"/>
        <v>0</v>
      </c>
      <c r="G377" s="2">
        <f t="shared" si="30"/>
        <v>-5.6</v>
      </c>
      <c r="H377" s="3">
        <f t="shared" si="31"/>
        <v>32</v>
      </c>
      <c r="I377" s="3">
        <f t="shared" si="31"/>
        <v>22</v>
      </c>
      <c r="J377" s="3">
        <f t="shared" si="32"/>
        <v>38</v>
      </c>
      <c r="K377" t="str">
        <f t="shared" si="33"/>
        <v>2012</v>
      </c>
      <c r="L377" t="str">
        <f t="shared" si="34"/>
        <v>01</v>
      </c>
      <c r="M377" t="str">
        <f t="shared" si="35"/>
        <v>15</v>
      </c>
    </row>
    <row r="378" spans="1:13" x14ac:dyDescent="0.25">
      <c r="A378" s="1" t="s">
        <v>12</v>
      </c>
      <c r="B378" t="s">
        <v>13</v>
      </c>
      <c r="C378">
        <v>20120116</v>
      </c>
      <c r="D378">
        <v>122</v>
      </c>
      <c r="E378">
        <v>-22</v>
      </c>
      <c r="F378" s="2">
        <f t="shared" si="30"/>
        <v>12.2</v>
      </c>
      <c r="G378" s="2">
        <f t="shared" si="30"/>
        <v>-2.2000000000000002</v>
      </c>
      <c r="H378" s="3">
        <f t="shared" si="31"/>
        <v>54</v>
      </c>
      <c r="I378" s="3">
        <f t="shared" si="31"/>
        <v>28</v>
      </c>
      <c r="J378" s="3">
        <f t="shared" si="32"/>
        <v>24</v>
      </c>
      <c r="K378" t="str">
        <f t="shared" si="33"/>
        <v>2012</v>
      </c>
      <c r="L378" t="str">
        <f t="shared" si="34"/>
        <v>01</v>
      </c>
      <c r="M378" t="str">
        <f t="shared" si="35"/>
        <v>16</v>
      </c>
    </row>
    <row r="379" spans="1:13" x14ac:dyDescent="0.25">
      <c r="A379" s="1" t="s">
        <v>12</v>
      </c>
      <c r="B379" t="s">
        <v>13</v>
      </c>
      <c r="C379">
        <v>20120117</v>
      </c>
      <c r="D379">
        <v>150</v>
      </c>
      <c r="E379">
        <v>6</v>
      </c>
      <c r="F379" s="2">
        <f t="shared" si="30"/>
        <v>15</v>
      </c>
      <c r="G379" s="2">
        <f t="shared" si="30"/>
        <v>0.6</v>
      </c>
      <c r="H379" s="3">
        <f t="shared" si="31"/>
        <v>59</v>
      </c>
      <c r="I379" s="3">
        <f t="shared" si="31"/>
        <v>33</v>
      </c>
      <c r="J379" s="3">
        <f t="shared" si="32"/>
        <v>19</v>
      </c>
      <c r="K379" t="str">
        <f t="shared" si="33"/>
        <v>2012</v>
      </c>
      <c r="L379" t="str">
        <f t="shared" si="34"/>
        <v>01</v>
      </c>
      <c r="M379" t="str">
        <f t="shared" si="35"/>
        <v>17</v>
      </c>
    </row>
    <row r="380" spans="1:13" x14ac:dyDescent="0.25">
      <c r="A380" s="1" t="s">
        <v>12</v>
      </c>
      <c r="B380" t="s">
        <v>13</v>
      </c>
      <c r="C380">
        <v>20120118</v>
      </c>
      <c r="D380">
        <v>6</v>
      </c>
      <c r="E380">
        <v>-50</v>
      </c>
      <c r="F380" s="2">
        <f t="shared" si="30"/>
        <v>0.6</v>
      </c>
      <c r="G380" s="2">
        <f t="shared" si="30"/>
        <v>-5</v>
      </c>
      <c r="H380" s="3">
        <f t="shared" si="31"/>
        <v>33</v>
      </c>
      <c r="I380" s="3">
        <f t="shared" si="31"/>
        <v>23</v>
      </c>
      <c r="J380" s="3">
        <f t="shared" si="32"/>
        <v>37</v>
      </c>
      <c r="K380" t="str">
        <f t="shared" si="33"/>
        <v>2012</v>
      </c>
      <c r="L380" t="str">
        <f t="shared" si="34"/>
        <v>01</v>
      </c>
      <c r="M380" t="str">
        <f t="shared" si="35"/>
        <v>18</v>
      </c>
    </row>
    <row r="381" spans="1:13" x14ac:dyDescent="0.25">
      <c r="A381" s="1" t="s">
        <v>12</v>
      </c>
      <c r="B381" t="s">
        <v>13</v>
      </c>
      <c r="C381">
        <v>20120119</v>
      </c>
      <c r="D381">
        <v>44</v>
      </c>
      <c r="E381">
        <v>-61</v>
      </c>
      <c r="F381" s="2">
        <f t="shared" si="30"/>
        <v>4.4000000000000004</v>
      </c>
      <c r="G381" s="2">
        <f t="shared" si="30"/>
        <v>-6.1</v>
      </c>
      <c r="H381" s="3">
        <f t="shared" si="31"/>
        <v>40</v>
      </c>
      <c r="I381" s="3">
        <f t="shared" si="31"/>
        <v>21</v>
      </c>
      <c r="J381" s="3">
        <f t="shared" si="32"/>
        <v>34</v>
      </c>
      <c r="K381" t="str">
        <f t="shared" si="33"/>
        <v>2012</v>
      </c>
      <c r="L381" t="str">
        <f t="shared" si="34"/>
        <v>01</v>
      </c>
      <c r="M381" t="str">
        <f t="shared" si="35"/>
        <v>19</v>
      </c>
    </row>
    <row r="382" spans="1:13" x14ac:dyDescent="0.25">
      <c r="A382" s="1" t="s">
        <v>12</v>
      </c>
      <c r="B382" t="s">
        <v>13</v>
      </c>
      <c r="C382">
        <v>20120120</v>
      </c>
      <c r="D382">
        <v>72</v>
      </c>
      <c r="E382">
        <v>-33</v>
      </c>
      <c r="F382" s="2">
        <f t="shared" si="30"/>
        <v>7.2</v>
      </c>
      <c r="G382" s="2">
        <f t="shared" si="30"/>
        <v>-3.3</v>
      </c>
      <c r="H382" s="3">
        <f t="shared" si="31"/>
        <v>45</v>
      </c>
      <c r="I382" s="3">
        <f t="shared" si="31"/>
        <v>26</v>
      </c>
      <c r="J382" s="3">
        <f t="shared" si="32"/>
        <v>29</v>
      </c>
      <c r="K382" t="str">
        <f t="shared" si="33"/>
        <v>2012</v>
      </c>
      <c r="L382" t="str">
        <f t="shared" si="34"/>
        <v>01</v>
      </c>
      <c r="M382" t="str">
        <f t="shared" si="35"/>
        <v>20</v>
      </c>
    </row>
    <row r="383" spans="1:13" x14ac:dyDescent="0.25">
      <c r="A383" s="1" t="s">
        <v>12</v>
      </c>
      <c r="B383" t="s">
        <v>13</v>
      </c>
      <c r="C383">
        <v>20120121</v>
      </c>
      <c r="D383">
        <v>78</v>
      </c>
      <c r="E383">
        <v>-28</v>
      </c>
      <c r="F383" s="2">
        <f t="shared" si="30"/>
        <v>7.8</v>
      </c>
      <c r="G383" s="2">
        <f t="shared" si="30"/>
        <v>-2.8</v>
      </c>
      <c r="H383" s="3">
        <f t="shared" si="31"/>
        <v>46</v>
      </c>
      <c r="I383" s="3">
        <f t="shared" si="31"/>
        <v>27</v>
      </c>
      <c r="J383" s="3">
        <f t="shared" si="32"/>
        <v>28</v>
      </c>
      <c r="K383" t="str">
        <f t="shared" si="33"/>
        <v>2012</v>
      </c>
      <c r="L383" t="str">
        <f t="shared" si="34"/>
        <v>01</v>
      </c>
      <c r="M383" t="str">
        <f t="shared" si="35"/>
        <v>21</v>
      </c>
    </row>
    <row r="384" spans="1:13" x14ac:dyDescent="0.25">
      <c r="A384" s="1" t="s">
        <v>12</v>
      </c>
      <c r="B384" t="s">
        <v>13</v>
      </c>
      <c r="C384">
        <v>20120122</v>
      </c>
      <c r="D384">
        <v>133</v>
      </c>
      <c r="E384">
        <v>-17</v>
      </c>
      <c r="F384" s="2">
        <f t="shared" si="30"/>
        <v>13.3</v>
      </c>
      <c r="G384" s="2">
        <f t="shared" si="30"/>
        <v>-1.7</v>
      </c>
      <c r="H384" s="3">
        <f t="shared" si="31"/>
        <v>56</v>
      </c>
      <c r="I384" s="3">
        <f t="shared" si="31"/>
        <v>29</v>
      </c>
      <c r="J384" s="3">
        <f t="shared" si="32"/>
        <v>22</v>
      </c>
      <c r="K384" t="str">
        <f t="shared" si="33"/>
        <v>2012</v>
      </c>
      <c r="L384" t="str">
        <f t="shared" si="34"/>
        <v>01</v>
      </c>
      <c r="M384" t="str">
        <f t="shared" si="35"/>
        <v>22</v>
      </c>
    </row>
    <row r="385" spans="1:13" x14ac:dyDescent="0.25">
      <c r="A385" s="1" t="s">
        <v>12</v>
      </c>
      <c r="B385" t="s">
        <v>13</v>
      </c>
      <c r="C385">
        <v>20120123</v>
      </c>
      <c r="D385">
        <v>161</v>
      </c>
      <c r="E385">
        <v>28</v>
      </c>
      <c r="F385" s="2">
        <f t="shared" si="30"/>
        <v>16.100000000000001</v>
      </c>
      <c r="G385" s="2">
        <f t="shared" si="30"/>
        <v>2.8</v>
      </c>
      <c r="H385" s="3">
        <f t="shared" si="31"/>
        <v>61</v>
      </c>
      <c r="I385" s="3">
        <f t="shared" si="31"/>
        <v>37</v>
      </c>
      <c r="J385" s="3">
        <f t="shared" si="32"/>
        <v>16</v>
      </c>
      <c r="K385" t="str">
        <f t="shared" si="33"/>
        <v>2012</v>
      </c>
      <c r="L385" t="str">
        <f t="shared" si="34"/>
        <v>01</v>
      </c>
      <c r="M385" t="str">
        <f t="shared" si="35"/>
        <v>23</v>
      </c>
    </row>
    <row r="386" spans="1:13" x14ac:dyDescent="0.25">
      <c r="A386" s="1" t="s">
        <v>12</v>
      </c>
      <c r="B386" t="s">
        <v>13</v>
      </c>
      <c r="C386">
        <v>20120124</v>
      </c>
      <c r="D386">
        <v>94</v>
      </c>
      <c r="E386">
        <v>-28</v>
      </c>
      <c r="F386" s="2">
        <f t="shared" si="30"/>
        <v>9.4</v>
      </c>
      <c r="G386" s="2">
        <f t="shared" si="30"/>
        <v>-2.8</v>
      </c>
      <c r="H386" s="3">
        <f t="shared" si="31"/>
        <v>49</v>
      </c>
      <c r="I386" s="3">
        <f t="shared" si="31"/>
        <v>27</v>
      </c>
      <c r="J386" s="3">
        <f t="shared" si="32"/>
        <v>27</v>
      </c>
      <c r="K386" t="str">
        <f t="shared" si="33"/>
        <v>2012</v>
      </c>
      <c r="L386" t="str">
        <f t="shared" si="34"/>
        <v>01</v>
      </c>
      <c r="M386" t="str">
        <f t="shared" si="35"/>
        <v>24</v>
      </c>
    </row>
    <row r="387" spans="1:13" x14ac:dyDescent="0.25">
      <c r="A387" s="1" t="s">
        <v>12</v>
      </c>
      <c r="B387" t="s">
        <v>13</v>
      </c>
      <c r="C387">
        <v>20120125</v>
      </c>
      <c r="D387">
        <v>44</v>
      </c>
      <c r="E387">
        <v>-33</v>
      </c>
      <c r="F387" s="2">
        <f t="shared" ref="F387:G450" si="36">+D387/10</f>
        <v>4.4000000000000004</v>
      </c>
      <c r="G387" s="2">
        <f t="shared" si="36"/>
        <v>-3.3</v>
      </c>
      <c r="H387" s="3">
        <f t="shared" ref="H387:I450" si="37">ROUND((9/5*F387)+32,0)</f>
        <v>40</v>
      </c>
      <c r="I387" s="3">
        <f t="shared" si="37"/>
        <v>26</v>
      </c>
      <c r="J387" s="3">
        <f t="shared" ref="J387:J450" si="38">IF(65-((H387+I387)/2)&gt;0,ROUNDDOWN(65-((H387+I387)/2),0),0)</f>
        <v>32</v>
      </c>
      <c r="K387" t="str">
        <f t="shared" ref="K387:K450" si="39">LEFT(C387,4)</f>
        <v>2012</v>
      </c>
      <c r="L387" t="str">
        <f t="shared" ref="L387:L450" si="40">MID(C387,5,2)</f>
        <v>01</v>
      </c>
      <c r="M387" t="str">
        <f t="shared" ref="M387:M450" si="41">RIGHT(C387,2)</f>
        <v>25</v>
      </c>
    </row>
    <row r="388" spans="1:13" x14ac:dyDescent="0.25">
      <c r="A388" s="1" t="s">
        <v>12</v>
      </c>
      <c r="B388" t="s">
        <v>13</v>
      </c>
      <c r="C388">
        <v>20120126</v>
      </c>
      <c r="D388">
        <v>156</v>
      </c>
      <c r="E388">
        <v>39</v>
      </c>
      <c r="F388" s="2">
        <f t="shared" si="36"/>
        <v>15.6</v>
      </c>
      <c r="G388" s="2">
        <f t="shared" si="36"/>
        <v>3.9</v>
      </c>
      <c r="H388" s="3">
        <f t="shared" si="37"/>
        <v>60</v>
      </c>
      <c r="I388" s="3">
        <f t="shared" si="37"/>
        <v>39</v>
      </c>
      <c r="J388" s="3">
        <f t="shared" si="38"/>
        <v>15</v>
      </c>
      <c r="K388" t="str">
        <f t="shared" si="39"/>
        <v>2012</v>
      </c>
      <c r="L388" t="str">
        <f t="shared" si="40"/>
        <v>01</v>
      </c>
      <c r="M388" t="str">
        <f t="shared" si="41"/>
        <v>26</v>
      </c>
    </row>
    <row r="389" spans="1:13" x14ac:dyDescent="0.25">
      <c r="A389" s="1" t="s">
        <v>12</v>
      </c>
      <c r="B389" t="s">
        <v>13</v>
      </c>
      <c r="C389">
        <v>20120127</v>
      </c>
      <c r="D389">
        <v>72</v>
      </c>
      <c r="E389">
        <v>11</v>
      </c>
      <c r="F389" s="2">
        <f t="shared" si="36"/>
        <v>7.2</v>
      </c>
      <c r="G389" s="2">
        <f t="shared" si="36"/>
        <v>1.1000000000000001</v>
      </c>
      <c r="H389" s="3">
        <f t="shared" si="37"/>
        <v>45</v>
      </c>
      <c r="I389" s="3">
        <f t="shared" si="37"/>
        <v>34</v>
      </c>
      <c r="J389" s="3">
        <f t="shared" si="38"/>
        <v>25</v>
      </c>
      <c r="K389" t="str">
        <f t="shared" si="39"/>
        <v>2012</v>
      </c>
      <c r="L389" t="str">
        <f t="shared" si="40"/>
        <v>01</v>
      </c>
      <c r="M389" t="str">
        <f t="shared" si="41"/>
        <v>27</v>
      </c>
    </row>
    <row r="390" spans="1:13" x14ac:dyDescent="0.25">
      <c r="A390" s="1" t="s">
        <v>12</v>
      </c>
      <c r="B390" t="s">
        <v>13</v>
      </c>
      <c r="C390">
        <v>20120128</v>
      </c>
      <c r="D390">
        <v>61</v>
      </c>
      <c r="E390">
        <v>-28</v>
      </c>
      <c r="F390" s="2">
        <f t="shared" si="36"/>
        <v>6.1</v>
      </c>
      <c r="G390" s="2">
        <f t="shared" si="36"/>
        <v>-2.8</v>
      </c>
      <c r="H390" s="3">
        <f t="shared" si="37"/>
        <v>43</v>
      </c>
      <c r="I390" s="3">
        <f t="shared" si="37"/>
        <v>27</v>
      </c>
      <c r="J390" s="3">
        <f t="shared" si="38"/>
        <v>30</v>
      </c>
      <c r="K390" t="str">
        <f t="shared" si="39"/>
        <v>2012</v>
      </c>
      <c r="L390" t="str">
        <f t="shared" si="40"/>
        <v>01</v>
      </c>
      <c r="M390" t="str">
        <f t="shared" si="41"/>
        <v>28</v>
      </c>
    </row>
    <row r="391" spans="1:13" x14ac:dyDescent="0.25">
      <c r="A391" s="1" t="s">
        <v>12</v>
      </c>
      <c r="B391" t="s">
        <v>13</v>
      </c>
      <c r="C391">
        <v>20120129</v>
      </c>
      <c r="D391">
        <v>94</v>
      </c>
      <c r="E391">
        <v>-39</v>
      </c>
      <c r="F391" s="2">
        <f t="shared" si="36"/>
        <v>9.4</v>
      </c>
      <c r="G391" s="2">
        <f t="shared" si="36"/>
        <v>-3.9</v>
      </c>
      <c r="H391" s="3">
        <f t="shared" si="37"/>
        <v>49</v>
      </c>
      <c r="I391" s="3">
        <f t="shared" si="37"/>
        <v>25</v>
      </c>
      <c r="J391" s="3">
        <f t="shared" si="38"/>
        <v>28</v>
      </c>
      <c r="K391" t="str">
        <f t="shared" si="39"/>
        <v>2012</v>
      </c>
      <c r="L391" t="str">
        <f t="shared" si="40"/>
        <v>01</v>
      </c>
      <c r="M391" t="str">
        <f t="shared" si="41"/>
        <v>29</v>
      </c>
    </row>
    <row r="392" spans="1:13" x14ac:dyDescent="0.25">
      <c r="A392" s="1" t="s">
        <v>12</v>
      </c>
      <c r="B392" t="s">
        <v>13</v>
      </c>
      <c r="C392">
        <v>20120130</v>
      </c>
      <c r="D392">
        <v>139</v>
      </c>
      <c r="E392">
        <v>-39</v>
      </c>
      <c r="F392" s="2">
        <f t="shared" si="36"/>
        <v>13.9</v>
      </c>
      <c r="G392" s="2">
        <f t="shared" si="36"/>
        <v>-3.9</v>
      </c>
      <c r="H392" s="3">
        <f t="shared" si="37"/>
        <v>57</v>
      </c>
      <c r="I392" s="3">
        <f t="shared" si="37"/>
        <v>25</v>
      </c>
      <c r="J392" s="3">
        <f t="shared" si="38"/>
        <v>24</v>
      </c>
      <c r="K392" t="str">
        <f t="shared" si="39"/>
        <v>2012</v>
      </c>
      <c r="L392" t="str">
        <f t="shared" si="40"/>
        <v>01</v>
      </c>
      <c r="M392" t="str">
        <f t="shared" si="41"/>
        <v>30</v>
      </c>
    </row>
    <row r="393" spans="1:13" x14ac:dyDescent="0.25">
      <c r="A393" s="1" t="s">
        <v>12</v>
      </c>
      <c r="B393" t="s">
        <v>13</v>
      </c>
      <c r="C393">
        <v>20120131</v>
      </c>
      <c r="D393">
        <v>167</v>
      </c>
      <c r="E393">
        <v>78</v>
      </c>
      <c r="F393" s="2">
        <f t="shared" si="36"/>
        <v>16.7</v>
      </c>
      <c r="G393" s="2">
        <f t="shared" si="36"/>
        <v>7.8</v>
      </c>
      <c r="H393" s="3">
        <f t="shared" si="37"/>
        <v>62</v>
      </c>
      <c r="I393" s="3">
        <f t="shared" si="37"/>
        <v>46</v>
      </c>
      <c r="J393" s="3">
        <f t="shared" si="38"/>
        <v>11</v>
      </c>
      <c r="K393" t="str">
        <f t="shared" si="39"/>
        <v>2012</v>
      </c>
      <c r="L393" t="str">
        <f t="shared" si="40"/>
        <v>01</v>
      </c>
      <c r="M393" t="str">
        <f t="shared" si="41"/>
        <v>31</v>
      </c>
    </row>
    <row r="394" spans="1:13" x14ac:dyDescent="0.25">
      <c r="A394" s="1" t="s">
        <v>12</v>
      </c>
      <c r="B394" t="s">
        <v>13</v>
      </c>
      <c r="C394">
        <v>20120201</v>
      </c>
      <c r="D394">
        <v>156</v>
      </c>
      <c r="E394">
        <v>94</v>
      </c>
      <c r="F394" s="2">
        <f t="shared" si="36"/>
        <v>15.6</v>
      </c>
      <c r="G394" s="2">
        <f t="shared" si="36"/>
        <v>9.4</v>
      </c>
      <c r="H394" s="3">
        <f t="shared" si="37"/>
        <v>60</v>
      </c>
      <c r="I394" s="3">
        <f t="shared" si="37"/>
        <v>49</v>
      </c>
      <c r="J394" s="3">
        <f t="shared" si="38"/>
        <v>10</v>
      </c>
      <c r="K394" t="str">
        <f t="shared" si="39"/>
        <v>2012</v>
      </c>
      <c r="L394" t="str">
        <f t="shared" si="40"/>
        <v>02</v>
      </c>
      <c r="M394" t="str">
        <f t="shared" si="41"/>
        <v>01</v>
      </c>
    </row>
    <row r="395" spans="1:13" x14ac:dyDescent="0.25">
      <c r="A395" s="1" t="s">
        <v>12</v>
      </c>
      <c r="B395" t="s">
        <v>13</v>
      </c>
      <c r="C395">
        <v>20120202</v>
      </c>
      <c r="D395">
        <v>133</v>
      </c>
      <c r="E395">
        <v>28</v>
      </c>
      <c r="F395" s="2">
        <f t="shared" si="36"/>
        <v>13.3</v>
      </c>
      <c r="G395" s="2">
        <f t="shared" si="36"/>
        <v>2.8</v>
      </c>
      <c r="H395" s="3">
        <f t="shared" si="37"/>
        <v>56</v>
      </c>
      <c r="I395" s="3">
        <f t="shared" si="37"/>
        <v>37</v>
      </c>
      <c r="J395" s="3">
        <f t="shared" si="38"/>
        <v>18</v>
      </c>
      <c r="K395" t="str">
        <f t="shared" si="39"/>
        <v>2012</v>
      </c>
      <c r="L395" t="str">
        <f t="shared" si="40"/>
        <v>02</v>
      </c>
      <c r="M395" t="str">
        <f t="shared" si="41"/>
        <v>02</v>
      </c>
    </row>
    <row r="396" spans="1:13" x14ac:dyDescent="0.25">
      <c r="A396" s="1" t="s">
        <v>12</v>
      </c>
      <c r="B396" t="s">
        <v>13</v>
      </c>
      <c r="C396">
        <v>20120203</v>
      </c>
      <c r="D396">
        <v>139</v>
      </c>
      <c r="E396">
        <v>0</v>
      </c>
      <c r="F396" s="2">
        <f t="shared" si="36"/>
        <v>13.9</v>
      </c>
      <c r="G396" s="2">
        <f t="shared" si="36"/>
        <v>0</v>
      </c>
      <c r="H396" s="3">
        <f t="shared" si="37"/>
        <v>57</v>
      </c>
      <c r="I396" s="3">
        <f t="shared" si="37"/>
        <v>32</v>
      </c>
      <c r="J396" s="3">
        <f t="shared" si="38"/>
        <v>20</v>
      </c>
      <c r="K396" t="str">
        <f t="shared" si="39"/>
        <v>2012</v>
      </c>
      <c r="L396" t="str">
        <f t="shared" si="40"/>
        <v>02</v>
      </c>
      <c r="M396" t="str">
        <f t="shared" si="41"/>
        <v>03</v>
      </c>
    </row>
    <row r="397" spans="1:13" x14ac:dyDescent="0.25">
      <c r="A397" s="1" t="s">
        <v>12</v>
      </c>
      <c r="B397" t="s">
        <v>13</v>
      </c>
      <c r="C397">
        <v>20120204</v>
      </c>
      <c r="D397">
        <v>83</v>
      </c>
      <c r="E397">
        <v>44</v>
      </c>
      <c r="F397" s="2">
        <f t="shared" si="36"/>
        <v>8.3000000000000007</v>
      </c>
      <c r="G397" s="2">
        <f t="shared" si="36"/>
        <v>4.4000000000000004</v>
      </c>
      <c r="H397" s="3">
        <f t="shared" si="37"/>
        <v>47</v>
      </c>
      <c r="I397" s="3">
        <f t="shared" si="37"/>
        <v>40</v>
      </c>
      <c r="J397" s="3">
        <f t="shared" si="38"/>
        <v>21</v>
      </c>
      <c r="K397" t="str">
        <f t="shared" si="39"/>
        <v>2012</v>
      </c>
      <c r="L397" t="str">
        <f t="shared" si="40"/>
        <v>02</v>
      </c>
      <c r="M397" t="str">
        <f t="shared" si="41"/>
        <v>04</v>
      </c>
    </row>
    <row r="398" spans="1:13" x14ac:dyDescent="0.25">
      <c r="A398" s="1" t="s">
        <v>12</v>
      </c>
      <c r="B398" t="s">
        <v>13</v>
      </c>
      <c r="C398">
        <v>20120205</v>
      </c>
      <c r="D398">
        <v>56</v>
      </c>
      <c r="E398">
        <v>-22</v>
      </c>
      <c r="F398" s="2">
        <f t="shared" si="36"/>
        <v>5.6</v>
      </c>
      <c r="G398" s="2">
        <f t="shared" si="36"/>
        <v>-2.2000000000000002</v>
      </c>
      <c r="H398" s="3">
        <f t="shared" si="37"/>
        <v>42</v>
      </c>
      <c r="I398" s="3">
        <f t="shared" si="37"/>
        <v>28</v>
      </c>
      <c r="J398" s="3">
        <f t="shared" si="38"/>
        <v>30</v>
      </c>
      <c r="K398" t="str">
        <f t="shared" si="39"/>
        <v>2012</v>
      </c>
      <c r="L398" t="str">
        <f t="shared" si="40"/>
        <v>02</v>
      </c>
      <c r="M398" t="str">
        <f t="shared" si="41"/>
        <v>05</v>
      </c>
    </row>
    <row r="399" spans="1:13" x14ac:dyDescent="0.25">
      <c r="A399" s="1" t="s">
        <v>12</v>
      </c>
      <c r="B399" t="s">
        <v>13</v>
      </c>
      <c r="C399">
        <v>20120206</v>
      </c>
      <c r="D399">
        <v>89</v>
      </c>
      <c r="E399">
        <v>-44</v>
      </c>
      <c r="F399" s="2">
        <f t="shared" si="36"/>
        <v>8.9</v>
      </c>
      <c r="G399" s="2">
        <f t="shared" si="36"/>
        <v>-4.4000000000000004</v>
      </c>
      <c r="H399" s="3">
        <f t="shared" si="37"/>
        <v>48</v>
      </c>
      <c r="I399" s="3">
        <f t="shared" si="37"/>
        <v>24</v>
      </c>
      <c r="J399" s="3">
        <f t="shared" si="38"/>
        <v>29</v>
      </c>
      <c r="K399" t="str">
        <f t="shared" si="39"/>
        <v>2012</v>
      </c>
      <c r="L399" t="str">
        <f t="shared" si="40"/>
        <v>02</v>
      </c>
      <c r="M399" t="str">
        <f t="shared" si="41"/>
        <v>06</v>
      </c>
    </row>
    <row r="400" spans="1:13" x14ac:dyDescent="0.25">
      <c r="A400" s="1" t="s">
        <v>12</v>
      </c>
      <c r="B400" t="s">
        <v>13</v>
      </c>
      <c r="C400">
        <v>20120207</v>
      </c>
      <c r="D400">
        <v>94</v>
      </c>
      <c r="E400">
        <v>-28</v>
      </c>
      <c r="F400" s="2">
        <f t="shared" si="36"/>
        <v>9.4</v>
      </c>
      <c r="G400" s="2">
        <f t="shared" si="36"/>
        <v>-2.8</v>
      </c>
      <c r="H400" s="3">
        <f t="shared" si="37"/>
        <v>49</v>
      </c>
      <c r="I400" s="3">
        <f t="shared" si="37"/>
        <v>27</v>
      </c>
      <c r="J400" s="3">
        <f t="shared" si="38"/>
        <v>27</v>
      </c>
      <c r="K400" t="str">
        <f t="shared" si="39"/>
        <v>2012</v>
      </c>
      <c r="L400" t="str">
        <f t="shared" si="40"/>
        <v>02</v>
      </c>
      <c r="M400" t="str">
        <f t="shared" si="41"/>
        <v>07</v>
      </c>
    </row>
    <row r="401" spans="1:13" x14ac:dyDescent="0.25">
      <c r="A401" s="1" t="s">
        <v>12</v>
      </c>
      <c r="B401" t="s">
        <v>13</v>
      </c>
      <c r="C401">
        <v>20120208</v>
      </c>
      <c r="D401">
        <v>22</v>
      </c>
      <c r="E401">
        <v>-11</v>
      </c>
      <c r="F401" s="2">
        <f t="shared" si="36"/>
        <v>2.2000000000000002</v>
      </c>
      <c r="G401" s="2">
        <f t="shared" si="36"/>
        <v>-1.1000000000000001</v>
      </c>
      <c r="H401" s="3">
        <f t="shared" si="37"/>
        <v>36</v>
      </c>
      <c r="I401" s="3">
        <f t="shared" si="37"/>
        <v>30</v>
      </c>
      <c r="J401" s="3">
        <f t="shared" si="38"/>
        <v>32</v>
      </c>
      <c r="K401" t="str">
        <f t="shared" si="39"/>
        <v>2012</v>
      </c>
      <c r="L401" t="str">
        <f t="shared" si="40"/>
        <v>02</v>
      </c>
      <c r="M401" t="str">
        <f t="shared" si="41"/>
        <v>08</v>
      </c>
    </row>
    <row r="402" spans="1:13" x14ac:dyDescent="0.25">
      <c r="A402" s="1" t="s">
        <v>12</v>
      </c>
      <c r="B402" t="s">
        <v>13</v>
      </c>
      <c r="C402">
        <v>20120209</v>
      </c>
      <c r="D402">
        <v>17</v>
      </c>
      <c r="E402">
        <v>-11</v>
      </c>
      <c r="F402" s="2">
        <f t="shared" si="36"/>
        <v>1.7</v>
      </c>
      <c r="G402" s="2">
        <f t="shared" si="36"/>
        <v>-1.1000000000000001</v>
      </c>
      <c r="H402" s="3">
        <f t="shared" si="37"/>
        <v>35</v>
      </c>
      <c r="I402" s="3">
        <f t="shared" si="37"/>
        <v>30</v>
      </c>
      <c r="J402" s="3">
        <f t="shared" si="38"/>
        <v>32</v>
      </c>
      <c r="K402" t="str">
        <f t="shared" si="39"/>
        <v>2012</v>
      </c>
      <c r="L402" t="str">
        <f t="shared" si="40"/>
        <v>02</v>
      </c>
      <c r="M402" t="str">
        <f t="shared" si="41"/>
        <v>09</v>
      </c>
    </row>
    <row r="403" spans="1:13" x14ac:dyDescent="0.25">
      <c r="A403" s="1" t="s">
        <v>12</v>
      </c>
      <c r="B403" t="s">
        <v>13</v>
      </c>
      <c r="C403">
        <v>20120210</v>
      </c>
      <c r="D403">
        <v>17</v>
      </c>
      <c r="E403">
        <v>-22</v>
      </c>
      <c r="F403" s="2">
        <f t="shared" si="36"/>
        <v>1.7</v>
      </c>
      <c r="G403" s="2">
        <f t="shared" si="36"/>
        <v>-2.2000000000000002</v>
      </c>
      <c r="H403" s="3">
        <f t="shared" si="37"/>
        <v>35</v>
      </c>
      <c r="I403" s="3">
        <f t="shared" si="37"/>
        <v>28</v>
      </c>
      <c r="J403" s="3">
        <f t="shared" si="38"/>
        <v>33</v>
      </c>
      <c r="K403" t="str">
        <f t="shared" si="39"/>
        <v>2012</v>
      </c>
      <c r="L403" t="str">
        <f t="shared" si="40"/>
        <v>02</v>
      </c>
      <c r="M403" t="str">
        <f t="shared" si="41"/>
        <v>10</v>
      </c>
    </row>
    <row r="404" spans="1:13" x14ac:dyDescent="0.25">
      <c r="A404" s="1" t="s">
        <v>12</v>
      </c>
      <c r="B404" t="s">
        <v>13</v>
      </c>
      <c r="C404">
        <v>20120211</v>
      </c>
      <c r="D404">
        <v>0</v>
      </c>
      <c r="E404">
        <v>-89</v>
      </c>
      <c r="F404" s="2">
        <f t="shared" si="36"/>
        <v>0</v>
      </c>
      <c r="G404" s="2">
        <f t="shared" si="36"/>
        <v>-8.9</v>
      </c>
      <c r="H404" s="3">
        <f t="shared" si="37"/>
        <v>32</v>
      </c>
      <c r="I404" s="3">
        <f t="shared" si="37"/>
        <v>16</v>
      </c>
      <c r="J404" s="3">
        <f t="shared" si="38"/>
        <v>41</v>
      </c>
      <c r="K404" t="str">
        <f t="shared" si="39"/>
        <v>2012</v>
      </c>
      <c r="L404" t="str">
        <f t="shared" si="40"/>
        <v>02</v>
      </c>
      <c r="M404" t="str">
        <f t="shared" si="41"/>
        <v>11</v>
      </c>
    </row>
    <row r="405" spans="1:13" x14ac:dyDescent="0.25">
      <c r="A405" s="1" t="s">
        <v>12</v>
      </c>
      <c r="B405" t="s">
        <v>13</v>
      </c>
      <c r="C405">
        <v>20120212</v>
      </c>
      <c r="D405">
        <v>17</v>
      </c>
      <c r="E405">
        <v>-106</v>
      </c>
      <c r="F405" s="2">
        <f t="shared" si="36"/>
        <v>1.7</v>
      </c>
      <c r="G405" s="2">
        <f t="shared" si="36"/>
        <v>-10.6</v>
      </c>
      <c r="H405" s="3">
        <f t="shared" si="37"/>
        <v>35</v>
      </c>
      <c r="I405" s="3">
        <f t="shared" si="37"/>
        <v>13</v>
      </c>
      <c r="J405" s="3">
        <f t="shared" si="38"/>
        <v>41</v>
      </c>
      <c r="K405" t="str">
        <f t="shared" si="39"/>
        <v>2012</v>
      </c>
      <c r="L405" t="str">
        <f t="shared" si="40"/>
        <v>02</v>
      </c>
      <c r="M405" t="str">
        <f t="shared" si="41"/>
        <v>12</v>
      </c>
    </row>
    <row r="406" spans="1:13" x14ac:dyDescent="0.25">
      <c r="A406" s="1" t="s">
        <v>12</v>
      </c>
      <c r="B406" t="s">
        <v>13</v>
      </c>
      <c r="C406">
        <v>20120213</v>
      </c>
      <c r="D406">
        <v>33</v>
      </c>
      <c r="E406">
        <v>-72</v>
      </c>
      <c r="F406" s="2">
        <f t="shared" si="36"/>
        <v>3.3</v>
      </c>
      <c r="G406" s="2">
        <f t="shared" si="36"/>
        <v>-7.2</v>
      </c>
      <c r="H406" s="3">
        <f t="shared" si="37"/>
        <v>38</v>
      </c>
      <c r="I406" s="3">
        <f t="shared" si="37"/>
        <v>19</v>
      </c>
      <c r="J406" s="3">
        <f t="shared" si="38"/>
        <v>36</v>
      </c>
      <c r="K406" t="str">
        <f t="shared" si="39"/>
        <v>2012</v>
      </c>
      <c r="L406" t="str">
        <f t="shared" si="40"/>
        <v>02</v>
      </c>
      <c r="M406" t="str">
        <f t="shared" si="41"/>
        <v>13</v>
      </c>
    </row>
    <row r="407" spans="1:13" x14ac:dyDescent="0.25">
      <c r="A407" s="1" t="s">
        <v>12</v>
      </c>
      <c r="B407" t="s">
        <v>13</v>
      </c>
      <c r="C407">
        <v>20120214</v>
      </c>
      <c r="D407">
        <v>39</v>
      </c>
      <c r="E407">
        <v>0</v>
      </c>
      <c r="F407" s="2">
        <f t="shared" si="36"/>
        <v>3.9</v>
      </c>
      <c r="G407" s="2">
        <f t="shared" si="36"/>
        <v>0</v>
      </c>
      <c r="H407" s="3">
        <f t="shared" si="37"/>
        <v>39</v>
      </c>
      <c r="I407" s="3">
        <f t="shared" si="37"/>
        <v>32</v>
      </c>
      <c r="J407" s="3">
        <f t="shared" si="38"/>
        <v>29</v>
      </c>
      <c r="K407" t="str">
        <f t="shared" si="39"/>
        <v>2012</v>
      </c>
      <c r="L407" t="str">
        <f t="shared" si="40"/>
        <v>02</v>
      </c>
      <c r="M407" t="str">
        <f t="shared" si="41"/>
        <v>14</v>
      </c>
    </row>
    <row r="408" spans="1:13" x14ac:dyDescent="0.25">
      <c r="A408" s="1" t="s">
        <v>12</v>
      </c>
      <c r="B408" t="s">
        <v>13</v>
      </c>
      <c r="C408">
        <v>20120215</v>
      </c>
      <c r="D408">
        <v>106</v>
      </c>
      <c r="E408">
        <v>-17</v>
      </c>
      <c r="F408" s="2">
        <f t="shared" si="36"/>
        <v>10.6</v>
      </c>
      <c r="G408" s="2">
        <f t="shared" si="36"/>
        <v>-1.7</v>
      </c>
      <c r="H408" s="3">
        <f t="shared" si="37"/>
        <v>51</v>
      </c>
      <c r="I408" s="3">
        <f t="shared" si="37"/>
        <v>29</v>
      </c>
      <c r="J408" s="3">
        <f t="shared" si="38"/>
        <v>25</v>
      </c>
      <c r="K408" t="str">
        <f t="shared" si="39"/>
        <v>2012</v>
      </c>
      <c r="L408" t="str">
        <f t="shared" si="40"/>
        <v>02</v>
      </c>
      <c r="M408" t="str">
        <f t="shared" si="41"/>
        <v>15</v>
      </c>
    </row>
    <row r="409" spans="1:13" x14ac:dyDescent="0.25">
      <c r="A409" s="1" t="s">
        <v>12</v>
      </c>
      <c r="B409" t="s">
        <v>13</v>
      </c>
      <c r="C409">
        <v>20120216</v>
      </c>
      <c r="D409">
        <v>100</v>
      </c>
      <c r="E409">
        <v>44</v>
      </c>
      <c r="F409" s="2">
        <f t="shared" si="36"/>
        <v>10</v>
      </c>
      <c r="G409" s="2">
        <f t="shared" si="36"/>
        <v>4.4000000000000004</v>
      </c>
      <c r="H409" s="3">
        <f t="shared" si="37"/>
        <v>50</v>
      </c>
      <c r="I409" s="3">
        <f t="shared" si="37"/>
        <v>40</v>
      </c>
      <c r="J409" s="3">
        <f t="shared" si="38"/>
        <v>20</v>
      </c>
      <c r="K409" t="str">
        <f t="shared" si="39"/>
        <v>2012</v>
      </c>
      <c r="L409" t="str">
        <f t="shared" si="40"/>
        <v>02</v>
      </c>
      <c r="M409" t="str">
        <f t="shared" si="41"/>
        <v>16</v>
      </c>
    </row>
    <row r="410" spans="1:13" x14ac:dyDescent="0.25">
      <c r="A410" s="1" t="s">
        <v>12</v>
      </c>
      <c r="B410" t="s">
        <v>13</v>
      </c>
      <c r="C410">
        <v>20120217</v>
      </c>
      <c r="D410">
        <v>106</v>
      </c>
      <c r="E410">
        <v>0</v>
      </c>
      <c r="F410" s="2">
        <f t="shared" si="36"/>
        <v>10.6</v>
      </c>
      <c r="G410" s="2">
        <f t="shared" si="36"/>
        <v>0</v>
      </c>
      <c r="H410" s="3">
        <f t="shared" si="37"/>
        <v>51</v>
      </c>
      <c r="I410" s="3">
        <f t="shared" si="37"/>
        <v>32</v>
      </c>
      <c r="J410" s="3">
        <f t="shared" si="38"/>
        <v>23</v>
      </c>
      <c r="K410" t="str">
        <f t="shared" si="39"/>
        <v>2012</v>
      </c>
      <c r="L410" t="str">
        <f t="shared" si="40"/>
        <v>02</v>
      </c>
      <c r="M410" t="str">
        <f t="shared" si="41"/>
        <v>17</v>
      </c>
    </row>
    <row r="411" spans="1:13" x14ac:dyDescent="0.25">
      <c r="A411" s="1" t="s">
        <v>12</v>
      </c>
      <c r="B411" t="s">
        <v>13</v>
      </c>
      <c r="C411">
        <v>20120218</v>
      </c>
      <c r="D411">
        <v>117</v>
      </c>
      <c r="E411">
        <v>0</v>
      </c>
      <c r="F411" s="2">
        <f t="shared" si="36"/>
        <v>11.7</v>
      </c>
      <c r="G411" s="2">
        <f t="shared" si="36"/>
        <v>0</v>
      </c>
      <c r="H411" s="3">
        <f t="shared" si="37"/>
        <v>53</v>
      </c>
      <c r="I411" s="3">
        <f t="shared" si="37"/>
        <v>32</v>
      </c>
      <c r="J411" s="3">
        <f t="shared" si="38"/>
        <v>22</v>
      </c>
      <c r="K411" t="str">
        <f t="shared" si="39"/>
        <v>2012</v>
      </c>
      <c r="L411" t="str">
        <f t="shared" si="40"/>
        <v>02</v>
      </c>
      <c r="M411" t="str">
        <f t="shared" si="41"/>
        <v>18</v>
      </c>
    </row>
    <row r="412" spans="1:13" x14ac:dyDescent="0.25">
      <c r="A412" s="1" t="s">
        <v>12</v>
      </c>
      <c r="B412" t="s">
        <v>13</v>
      </c>
      <c r="C412">
        <v>20120219</v>
      </c>
      <c r="D412">
        <v>33</v>
      </c>
      <c r="E412">
        <v>-28</v>
      </c>
      <c r="F412" s="2">
        <f t="shared" si="36"/>
        <v>3.3</v>
      </c>
      <c r="G412" s="2">
        <f t="shared" si="36"/>
        <v>-2.8</v>
      </c>
      <c r="H412" s="3">
        <f t="shared" si="37"/>
        <v>38</v>
      </c>
      <c r="I412" s="3">
        <f t="shared" si="37"/>
        <v>27</v>
      </c>
      <c r="J412" s="3">
        <f t="shared" si="38"/>
        <v>32</v>
      </c>
      <c r="K412" t="str">
        <f t="shared" si="39"/>
        <v>2012</v>
      </c>
      <c r="L412" t="str">
        <f t="shared" si="40"/>
        <v>02</v>
      </c>
      <c r="M412" t="str">
        <f t="shared" si="41"/>
        <v>19</v>
      </c>
    </row>
    <row r="413" spans="1:13" x14ac:dyDescent="0.25">
      <c r="A413" s="1" t="s">
        <v>12</v>
      </c>
      <c r="B413" t="s">
        <v>13</v>
      </c>
      <c r="C413">
        <v>20120220</v>
      </c>
      <c r="D413">
        <v>78</v>
      </c>
      <c r="E413">
        <v>-67</v>
      </c>
      <c r="F413" s="2">
        <f t="shared" si="36"/>
        <v>7.8</v>
      </c>
      <c r="G413" s="2">
        <f t="shared" si="36"/>
        <v>-6.7</v>
      </c>
      <c r="H413" s="3">
        <f t="shared" si="37"/>
        <v>46</v>
      </c>
      <c r="I413" s="3">
        <f t="shared" si="37"/>
        <v>20</v>
      </c>
      <c r="J413" s="3">
        <f t="shared" si="38"/>
        <v>32</v>
      </c>
      <c r="K413" t="str">
        <f t="shared" si="39"/>
        <v>2012</v>
      </c>
      <c r="L413" t="str">
        <f t="shared" si="40"/>
        <v>02</v>
      </c>
      <c r="M413" t="str">
        <f t="shared" si="41"/>
        <v>20</v>
      </c>
    </row>
    <row r="414" spans="1:13" x14ac:dyDescent="0.25">
      <c r="A414" s="1" t="s">
        <v>12</v>
      </c>
      <c r="B414" t="s">
        <v>13</v>
      </c>
      <c r="C414">
        <v>20120221</v>
      </c>
      <c r="D414">
        <v>122</v>
      </c>
      <c r="E414">
        <v>0</v>
      </c>
      <c r="F414" s="2">
        <f t="shared" si="36"/>
        <v>12.2</v>
      </c>
      <c r="G414" s="2">
        <f t="shared" si="36"/>
        <v>0</v>
      </c>
      <c r="H414" s="3">
        <f t="shared" si="37"/>
        <v>54</v>
      </c>
      <c r="I414" s="3">
        <f t="shared" si="37"/>
        <v>32</v>
      </c>
      <c r="J414" s="3">
        <f t="shared" si="38"/>
        <v>22</v>
      </c>
      <c r="K414" t="str">
        <f t="shared" si="39"/>
        <v>2012</v>
      </c>
      <c r="L414" t="str">
        <f t="shared" si="40"/>
        <v>02</v>
      </c>
      <c r="M414" t="str">
        <f t="shared" si="41"/>
        <v>21</v>
      </c>
    </row>
    <row r="415" spans="1:13" x14ac:dyDescent="0.25">
      <c r="A415" s="1" t="s">
        <v>12</v>
      </c>
      <c r="B415" t="s">
        <v>13</v>
      </c>
      <c r="C415">
        <v>20120222</v>
      </c>
      <c r="D415">
        <v>150</v>
      </c>
      <c r="E415">
        <v>28</v>
      </c>
      <c r="F415" s="2">
        <f t="shared" si="36"/>
        <v>15</v>
      </c>
      <c r="G415" s="2">
        <f t="shared" si="36"/>
        <v>2.8</v>
      </c>
      <c r="H415" s="3">
        <f t="shared" si="37"/>
        <v>59</v>
      </c>
      <c r="I415" s="3">
        <f t="shared" si="37"/>
        <v>37</v>
      </c>
      <c r="J415" s="3">
        <f t="shared" si="38"/>
        <v>17</v>
      </c>
      <c r="K415" t="str">
        <f t="shared" si="39"/>
        <v>2012</v>
      </c>
      <c r="L415" t="str">
        <f t="shared" si="40"/>
        <v>02</v>
      </c>
      <c r="M415" t="str">
        <f t="shared" si="41"/>
        <v>22</v>
      </c>
    </row>
    <row r="416" spans="1:13" x14ac:dyDescent="0.25">
      <c r="A416" s="1" t="s">
        <v>12</v>
      </c>
      <c r="B416" t="s">
        <v>13</v>
      </c>
      <c r="C416">
        <v>20120223</v>
      </c>
      <c r="D416">
        <v>206</v>
      </c>
      <c r="E416">
        <v>44</v>
      </c>
      <c r="F416" s="2">
        <f t="shared" si="36"/>
        <v>20.6</v>
      </c>
      <c r="G416" s="2">
        <f t="shared" si="36"/>
        <v>4.4000000000000004</v>
      </c>
      <c r="H416" s="3">
        <f t="shared" si="37"/>
        <v>69</v>
      </c>
      <c r="I416" s="3">
        <f t="shared" si="37"/>
        <v>40</v>
      </c>
      <c r="J416" s="3">
        <f t="shared" si="38"/>
        <v>10</v>
      </c>
      <c r="K416" t="str">
        <f t="shared" si="39"/>
        <v>2012</v>
      </c>
      <c r="L416" t="str">
        <f t="shared" si="40"/>
        <v>02</v>
      </c>
      <c r="M416" t="str">
        <f t="shared" si="41"/>
        <v>23</v>
      </c>
    </row>
    <row r="417" spans="1:13" x14ac:dyDescent="0.25">
      <c r="A417" s="1" t="s">
        <v>12</v>
      </c>
      <c r="B417" t="s">
        <v>13</v>
      </c>
      <c r="C417">
        <v>20120224</v>
      </c>
      <c r="D417">
        <v>161</v>
      </c>
      <c r="E417">
        <v>6</v>
      </c>
      <c r="F417" s="2">
        <f t="shared" si="36"/>
        <v>16.100000000000001</v>
      </c>
      <c r="G417" s="2">
        <f t="shared" si="36"/>
        <v>0.6</v>
      </c>
      <c r="H417" s="3">
        <f t="shared" si="37"/>
        <v>61</v>
      </c>
      <c r="I417" s="3">
        <f t="shared" si="37"/>
        <v>33</v>
      </c>
      <c r="J417" s="3">
        <f t="shared" si="38"/>
        <v>18</v>
      </c>
      <c r="K417" t="str">
        <f t="shared" si="39"/>
        <v>2012</v>
      </c>
      <c r="L417" t="str">
        <f t="shared" si="40"/>
        <v>02</v>
      </c>
      <c r="M417" t="str">
        <f t="shared" si="41"/>
        <v>24</v>
      </c>
    </row>
    <row r="418" spans="1:13" x14ac:dyDescent="0.25">
      <c r="A418" s="1" t="s">
        <v>12</v>
      </c>
      <c r="B418" t="s">
        <v>13</v>
      </c>
      <c r="C418">
        <v>20120225</v>
      </c>
      <c r="D418">
        <v>39</v>
      </c>
      <c r="E418">
        <v>-39</v>
      </c>
      <c r="F418" s="2">
        <f t="shared" si="36"/>
        <v>3.9</v>
      </c>
      <c r="G418" s="2">
        <f t="shared" si="36"/>
        <v>-3.9</v>
      </c>
      <c r="H418" s="3">
        <f t="shared" si="37"/>
        <v>39</v>
      </c>
      <c r="I418" s="3">
        <f t="shared" si="37"/>
        <v>25</v>
      </c>
      <c r="J418" s="3">
        <f t="shared" si="38"/>
        <v>33</v>
      </c>
      <c r="K418" t="str">
        <f t="shared" si="39"/>
        <v>2012</v>
      </c>
      <c r="L418" t="str">
        <f t="shared" si="40"/>
        <v>02</v>
      </c>
      <c r="M418" t="str">
        <f t="shared" si="41"/>
        <v>25</v>
      </c>
    </row>
    <row r="419" spans="1:13" x14ac:dyDescent="0.25">
      <c r="A419" s="1" t="s">
        <v>12</v>
      </c>
      <c r="B419" t="s">
        <v>13</v>
      </c>
      <c r="C419">
        <v>20120226</v>
      </c>
      <c r="D419">
        <v>122</v>
      </c>
      <c r="E419">
        <v>-67</v>
      </c>
      <c r="F419" s="2">
        <f t="shared" si="36"/>
        <v>12.2</v>
      </c>
      <c r="G419" s="2">
        <f t="shared" si="36"/>
        <v>-6.7</v>
      </c>
      <c r="H419" s="3">
        <f t="shared" si="37"/>
        <v>54</v>
      </c>
      <c r="I419" s="3">
        <f t="shared" si="37"/>
        <v>20</v>
      </c>
      <c r="J419" s="3">
        <f t="shared" si="38"/>
        <v>28</v>
      </c>
      <c r="K419" t="str">
        <f t="shared" si="39"/>
        <v>2012</v>
      </c>
      <c r="L419" t="str">
        <f t="shared" si="40"/>
        <v>02</v>
      </c>
      <c r="M419" t="str">
        <f t="shared" si="41"/>
        <v>26</v>
      </c>
    </row>
    <row r="420" spans="1:13" x14ac:dyDescent="0.25">
      <c r="A420" s="1" t="s">
        <v>12</v>
      </c>
      <c r="B420" t="s">
        <v>13</v>
      </c>
      <c r="C420">
        <v>20120227</v>
      </c>
      <c r="D420">
        <v>167</v>
      </c>
      <c r="E420">
        <v>33</v>
      </c>
      <c r="F420" s="2">
        <f t="shared" si="36"/>
        <v>16.7</v>
      </c>
      <c r="G420" s="2">
        <f t="shared" si="36"/>
        <v>3.3</v>
      </c>
      <c r="H420" s="3">
        <f t="shared" si="37"/>
        <v>62</v>
      </c>
      <c r="I420" s="3">
        <f t="shared" si="37"/>
        <v>38</v>
      </c>
      <c r="J420" s="3">
        <f t="shared" si="38"/>
        <v>15</v>
      </c>
      <c r="K420" t="str">
        <f t="shared" si="39"/>
        <v>2012</v>
      </c>
      <c r="L420" t="str">
        <f t="shared" si="40"/>
        <v>02</v>
      </c>
      <c r="M420" t="str">
        <f t="shared" si="41"/>
        <v>27</v>
      </c>
    </row>
    <row r="421" spans="1:13" x14ac:dyDescent="0.25">
      <c r="A421" s="1" t="s">
        <v>12</v>
      </c>
      <c r="B421" t="s">
        <v>13</v>
      </c>
      <c r="C421">
        <v>20120228</v>
      </c>
      <c r="D421">
        <v>178</v>
      </c>
      <c r="E421">
        <v>0</v>
      </c>
      <c r="F421" s="2">
        <f t="shared" si="36"/>
        <v>17.8</v>
      </c>
      <c r="G421" s="2">
        <f t="shared" si="36"/>
        <v>0</v>
      </c>
      <c r="H421" s="3">
        <f t="shared" si="37"/>
        <v>64</v>
      </c>
      <c r="I421" s="3">
        <f t="shared" si="37"/>
        <v>32</v>
      </c>
      <c r="J421" s="3">
        <f t="shared" si="38"/>
        <v>17</v>
      </c>
      <c r="K421" t="str">
        <f t="shared" si="39"/>
        <v>2012</v>
      </c>
      <c r="L421" t="str">
        <f t="shared" si="40"/>
        <v>02</v>
      </c>
      <c r="M421" t="str">
        <f t="shared" si="41"/>
        <v>28</v>
      </c>
    </row>
    <row r="422" spans="1:13" x14ac:dyDescent="0.25">
      <c r="A422" s="1" t="s">
        <v>12</v>
      </c>
      <c r="B422" t="s">
        <v>13</v>
      </c>
      <c r="C422">
        <v>20120229</v>
      </c>
      <c r="D422">
        <v>178</v>
      </c>
      <c r="E422">
        <v>128</v>
      </c>
      <c r="F422" s="2">
        <f t="shared" si="36"/>
        <v>17.8</v>
      </c>
      <c r="G422" s="2">
        <f t="shared" si="36"/>
        <v>12.8</v>
      </c>
      <c r="H422" s="3">
        <f t="shared" si="37"/>
        <v>64</v>
      </c>
      <c r="I422" s="3">
        <f t="shared" si="37"/>
        <v>55</v>
      </c>
      <c r="J422" s="3">
        <f t="shared" si="38"/>
        <v>5</v>
      </c>
      <c r="K422" t="str">
        <f t="shared" si="39"/>
        <v>2012</v>
      </c>
      <c r="L422" t="str">
        <f t="shared" si="40"/>
        <v>02</v>
      </c>
      <c r="M422" t="str">
        <f t="shared" si="41"/>
        <v>29</v>
      </c>
    </row>
    <row r="423" spans="1:13" x14ac:dyDescent="0.25">
      <c r="A423" s="1" t="s">
        <v>12</v>
      </c>
      <c r="B423" t="s">
        <v>13</v>
      </c>
      <c r="C423">
        <v>20120301</v>
      </c>
      <c r="D423">
        <v>156</v>
      </c>
      <c r="E423">
        <v>56</v>
      </c>
      <c r="F423" s="2">
        <f t="shared" si="36"/>
        <v>15.6</v>
      </c>
      <c r="G423" s="2">
        <f t="shared" si="36"/>
        <v>5.6</v>
      </c>
      <c r="H423" s="3">
        <f t="shared" si="37"/>
        <v>60</v>
      </c>
      <c r="I423" s="3">
        <f t="shared" si="37"/>
        <v>42</v>
      </c>
      <c r="J423" s="3">
        <f t="shared" si="38"/>
        <v>14</v>
      </c>
      <c r="K423" t="str">
        <f t="shared" si="39"/>
        <v>2012</v>
      </c>
      <c r="L423" t="str">
        <f t="shared" si="40"/>
        <v>03</v>
      </c>
      <c r="M423" t="str">
        <f t="shared" si="41"/>
        <v>01</v>
      </c>
    </row>
    <row r="424" spans="1:13" x14ac:dyDescent="0.25">
      <c r="A424" s="1" t="s">
        <v>12</v>
      </c>
      <c r="B424" t="s">
        <v>13</v>
      </c>
      <c r="C424">
        <v>20120302</v>
      </c>
      <c r="D424">
        <v>222</v>
      </c>
      <c r="E424">
        <v>61</v>
      </c>
      <c r="F424" s="2">
        <f t="shared" si="36"/>
        <v>22.2</v>
      </c>
      <c r="G424" s="2">
        <f t="shared" si="36"/>
        <v>6.1</v>
      </c>
      <c r="H424" s="3">
        <f t="shared" si="37"/>
        <v>72</v>
      </c>
      <c r="I424" s="3">
        <f t="shared" si="37"/>
        <v>43</v>
      </c>
      <c r="J424" s="3">
        <f t="shared" si="38"/>
        <v>7</v>
      </c>
      <c r="K424" t="str">
        <f t="shared" si="39"/>
        <v>2012</v>
      </c>
      <c r="L424" t="str">
        <f t="shared" si="40"/>
        <v>03</v>
      </c>
      <c r="M424" t="str">
        <f t="shared" si="41"/>
        <v>02</v>
      </c>
    </row>
    <row r="425" spans="1:13" x14ac:dyDescent="0.25">
      <c r="A425" s="1" t="s">
        <v>12</v>
      </c>
      <c r="B425" t="s">
        <v>13</v>
      </c>
      <c r="C425">
        <v>20120303</v>
      </c>
      <c r="D425">
        <v>100</v>
      </c>
      <c r="E425">
        <v>-6</v>
      </c>
      <c r="F425" s="2">
        <f t="shared" si="36"/>
        <v>10</v>
      </c>
      <c r="G425" s="2">
        <f t="shared" si="36"/>
        <v>-0.6</v>
      </c>
      <c r="H425" s="3">
        <f t="shared" si="37"/>
        <v>50</v>
      </c>
      <c r="I425" s="3">
        <f t="shared" si="37"/>
        <v>31</v>
      </c>
      <c r="J425" s="3">
        <f t="shared" si="38"/>
        <v>24</v>
      </c>
      <c r="K425" t="str">
        <f t="shared" si="39"/>
        <v>2012</v>
      </c>
      <c r="L425" t="str">
        <f t="shared" si="40"/>
        <v>03</v>
      </c>
      <c r="M425" t="str">
        <f t="shared" si="41"/>
        <v>03</v>
      </c>
    </row>
    <row r="426" spans="1:13" x14ac:dyDescent="0.25">
      <c r="A426" s="1" t="s">
        <v>12</v>
      </c>
      <c r="B426" t="s">
        <v>13</v>
      </c>
      <c r="C426">
        <v>20120304</v>
      </c>
      <c r="D426">
        <v>61</v>
      </c>
      <c r="E426">
        <v>-33</v>
      </c>
      <c r="F426" s="2">
        <f t="shared" si="36"/>
        <v>6.1</v>
      </c>
      <c r="G426" s="2">
        <f t="shared" si="36"/>
        <v>-3.3</v>
      </c>
      <c r="H426" s="3">
        <f t="shared" si="37"/>
        <v>43</v>
      </c>
      <c r="I426" s="3">
        <f t="shared" si="37"/>
        <v>26</v>
      </c>
      <c r="J426" s="3">
        <f t="shared" si="38"/>
        <v>30</v>
      </c>
      <c r="K426" t="str">
        <f t="shared" si="39"/>
        <v>2012</v>
      </c>
      <c r="L426" t="str">
        <f t="shared" si="40"/>
        <v>03</v>
      </c>
      <c r="M426" t="str">
        <f t="shared" si="41"/>
        <v>04</v>
      </c>
    </row>
    <row r="427" spans="1:13" x14ac:dyDescent="0.25">
      <c r="A427" s="1" t="s">
        <v>12</v>
      </c>
      <c r="B427" t="s">
        <v>13</v>
      </c>
      <c r="C427">
        <v>20120305</v>
      </c>
      <c r="D427">
        <v>0</v>
      </c>
      <c r="E427">
        <v>-50</v>
      </c>
      <c r="F427" s="2">
        <f t="shared" si="36"/>
        <v>0</v>
      </c>
      <c r="G427" s="2">
        <f t="shared" si="36"/>
        <v>-5</v>
      </c>
      <c r="H427" s="3">
        <f t="shared" si="37"/>
        <v>32</v>
      </c>
      <c r="I427" s="3">
        <f t="shared" si="37"/>
        <v>23</v>
      </c>
      <c r="J427" s="3">
        <f t="shared" si="38"/>
        <v>37</v>
      </c>
      <c r="K427" t="str">
        <f t="shared" si="39"/>
        <v>2012</v>
      </c>
      <c r="L427" t="str">
        <f t="shared" si="40"/>
        <v>03</v>
      </c>
      <c r="M427" t="str">
        <f t="shared" si="41"/>
        <v>05</v>
      </c>
    </row>
    <row r="428" spans="1:13" x14ac:dyDescent="0.25">
      <c r="A428" s="1" t="s">
        <v>12</v>
      </c>
      <c r="B428" t="s">
        <v>13</v>
      </c>
      <c r="C428">
        <v>20120306</v>
      </c>
      <c r="D428">
        <v>183</v>
      </c>
      <c r="E428">
        <v>-44</v>
      </c>
      <c r="F428" s="2">
        <f t="shared" si="36"/>
        <v>18.3</v>
      </c>
      <c r="G428" s="2">
        <f t="shared" si="36"/>
        <v>-4.4000000000000004</v>
      </c>
      <c r="H428" s="3">
        <f t="shared" si="37"/>
        <v>65</v>
      </c>
      <c r="I428" s="3">
        <f t="shared" si="37"/>
        <v>24</v>
      </c>
      <c r="J428" s="3">
        <f t="shared" si="38"/>
        <v>20</v>
      </c>
      <c r="K428" t="str">
        <f t="shared" si="39"/>
        <v>2012</v>
      </c>
      <c r="L428" t="str">
        <f t="shared" si="40"/>
        <v>03</v>
      </c>
      <c r="M428" t="str">
        <f t="shared" si="41"/>
        <v>06</v>
      </c>
    </row>
    <row r="429" spans="1:13" x14ac:dyDescent="0.25">
      <c r="A429" s="1" t="s">
        <v>12</v>
      </c>
      <c r="B429" t="s">
        <v>13</v>
      </c>
      <c r="C429">
        <v>20120307</v>
      </c>
      <c r="D429">
        <v>200</v>
      </c>
      <c r="E429">
        <v>67</v>
      </c>
      <c r="F429" s="2">
        <f t="shared" si="36"/>
        <v>20</v>
      </c>
      <c r="G429" s="2">
        <f t="shared" si="36"/>
        <v>6.7</v>
      </c>
      <c r="H429" s="3">
        <f t="shared" si="37"/>
        <v>68</v>
      </c>
      <c r="I429" s="3">
        <f t="shared" si="37"/>
        <v>44</v>
      </c>
      <c r="J429" s="3">
        <f t="shared" si="38"/>
        <v>9</v>
      </c>
      <c r="K429" t="str">
        <f t="shared" si="39"/>
        <v>2012</v>
      </c>
      <c r="L429" t="str">
        <f t="shared" si="40"/>
        <v>03</v>
      </c>
      <c r="M429" t="str">
        <f t="shared" si="41"/>
        <v>07</v>
      </c>
    </row>
    <row r="430" spans="1:13" x14ac:dyDescent="0.25">
      <c r="A430" s="1" t="s">
        <v>12</v>
      </c>
      <c r="B430" t="s">
        <v>13</v>
      </c>
      <c r="C430">
        <v>20120308</v>
      </c>
      <c r="D430">
        <v>150</v>
      </c>
      <c r="E430">
        <v>28</v>
      </c>
      <c r="F430" s="2">
        <f t="shared" si="36"/>
        <v>15</v>
      </c>
      <c r="G430" s="2">
        <f t="shared" si="36"/>
        <v>2.8</v>
      </c>
      <c r="H430" s="3">
        <f t="shared" si="37"/>
        <v>59</v>
      </c>
      <c r="I430" s="3">
        <f t="shared" si="37"/>
        <v>37</v>
      </c>
      <c r="J430" s="3">
        <f t="shared" si="38"/>
        <v>17</v>
      </c>
      <c r="K430" t="str">
        <f t="shared" si="39"/>
        <v>2012</v>
      </c>
      <c r="L430" t="str">
        <f t="shared" si="40"/>
        <v>03</v>
      </c>
      <c r="M430" t="str">
        <f t="shared" si="41"/>
        <v>08</v>
      </c>
    </row>
    <row r="431" spans="1:13" x14ac:dyDescent="0.25">
      <c r="A431" s="1" t="s">
        <v>12</v>
      </c>
      <c r="B431" t="s">
        <v>13</v>
      </c>
      <c r="C431">
        <v>20120309</v>
      </c>
      <c r="D431">
        <v>106</v>
      </c>
      <c r="E431">
        <v>0</v>
      </c>
      <c r="F431" s="2">
        <f t="shared" si="36"/>
        <v>10.6</v>
      </c>
      <c r="G431" s="2">
        <f t="shared" si="36"/>
        <v>0</v>
      </c>
      <c r="H431" s="3">
        <f t="shared" si="37"/>
        <v>51</v>
      </c>
      <c r="I431" s="3">
        <f t="shared" si="37"/>
        <v>32</v>
      </c>
      <c r="J431" s="3">
        <f t="shared" si="38"/>
        <v>23</v>
      </c>
      <c r="K431" t="str">
        <f t="shared" si="39"/>
        <v>2012</v>
      </c>
      <c r="L431" t="str">
        <f t="shared" si="40"/>
        <v>03</v>
      </c>
      <c r="M431" t="str">
        <f t="shared" si="41"/>
        <v>09</v>
      </c>
    </row>
    <row r="432" spans="1:13" x14ac:dyDescent="0.25">
      <c r="A432" s="1" t="s">
        <v>12</v>
      </c>
      <c r="B432" t="s">
        <v>13</v>
      </c>
      <c r="C432">
        <v>20120310</v>
      </c>
      <c r="D432">
        <v>122</v>
      </c>
      <c r="E432">
        <v>-28</v>
      </c>
      <c r="F432" s="2">
        <f t="shared" si="36"/>
        <v>12.2</v>
      </c>
      <c r="G432" s="2">
        <f t="shared" si="36"/>
        <v>-2.8</v>
      </c>
      <c r="H432" s="3">
        <f t="shared" si="37"/>
        <v>54</v>
      </c>
      <c r="I432" s="3">
        <f t="shared" si="37"/>
        <v>27</v>
      </c>
      <c r="J432" s="3">
        <f t="shared" si="38"/>
        <v>24</v>
      </c>
      <c r="K432" t="str">
        <f t="shared" si="39"/>
        <v>2012</v>
      </c>
      <c r="L432" t="str">
        <f t="shared" si="40"/>
        <v>03</v>
      </c>
      <c r="M432" t="str">
        <f t="shared" si="41"/>
        <v>10</v>
      </c>
    </row>
    <row r="433" spans="1:13" x14ac:dyDescent="0.25">
      <c r="A433" s="1" t="s">
        <v>12</v>
      </c>
      <c r="B433" t="s">
        <v>13</v>
      </c>
      <c r="C433">
        <v>20120311</v>
      </c>
      <c r="D433">
        <v>194</v>
      </c>
      <c r="E433">
        <v>39</v>
      </c>
      <c r="F433" s="2">
        <f t="shared" si="36"/>
        <v>19.399999999999999</v>
      </c>
      <c r="G433" s="2">
        <f t="shared" si="36"/>
        <v>3.9</v>
      </c>
      <c r="H433" s="3">
        <f t="shared" si="37"/>
        <v>67</v>
      </c>
      <c r="I433" s="3">
        <f t="shared" si="37"/>
        <v>39</v>
      </c>
      <c r="J433" s="3">
        <f t="shared" si="38"/>
        <v>12</v>
      </c>
      <c r="K433" t="str">
        <f t="shared" si="39"/>
        <v>2012</v>
      </c>
      <c r="L433" t="str">
        <f t="shared" si="40"/>
        <v>03</v>
      </c>
      <c r="M433" t="str">
        <f t="shared" si="41"/>
        <v>11</v>
      </c>
    </row>
    <row r="434" spans="1:13" x14ac:dyDescent="0.25">
      <c r="A434" s="1" t="s">
        <v>12</v>
      </c>
      <c r="B434" t="s">
        <v>13</v>
      </c>
      <c r="C434">
        <v>20120312</v>
      </c>
      <c r="D434">
        <v>178</v>
      </c>
      <c r="E434">
        <v>111</v>
      </c>
      <c r="F434" s="2">
        <f t="shared" si="36"/>
        <v>17.8</v>
      </c>
      <c r="G434" s="2">
        <f t="shared" si="36"/>
        <v>11.1</v>
      </c>
      <c r="H434" s="3">
        <f t="shared" si="37"/>
        <v>64</v>
      </c>
      <c r="I434" s="3">
        <f t="shared" si="37"/>
        <v>52</v>
      </c>
      <c r="J434" s="3">
        <f t="shared" si="38"/>
        <v>7</v>
      </c>
      <c r="K434" t="str">
        <f t="shared" si="39"/>
        <v>2012</v>
      </c>
      <c r="L434" t="str">
        <f t="shared" si="40"/>
        <v>03</v>
      </c>
      <c r="M434" t="str">
        <f t="shared" si="41"/>
        <v>12</v>
      </c>
    </row>
    <row r="435" spans="1:13" x14ac:dyDescent="0.25">
      <c r="A435" s="1" t="s">
        <v>12</v>
      </c>
      <c r="B435" t="s">
        <v>13</v>
      </c>
      <c r="C435">
        <v>20120313</v>
      </c>
      <c r="D435">
        <v>233</v>
      </c>
      <c r="E435">
        <v>133</v>
      </c>
      <c r="F435" s="2">
        <f t="shared" si="36"/>
        <v>23.3</v>
      </c>
      <c r="G435" s="2">
        <f t="shared" si="36"/>
        <v>13.3</v>
      </c>
      <c r="H435" s="3">
        <f t="shared" si="37"/>
        <v>74</v>
      </c>
      <c r="I435" s="3">
        <f t="shared" si="37"/>
        <v>56</v>
      </c>
      <c r="J435" s="3">
        <f t="shared" si="38"/>
        <v>0</v>
      </c>
      <c r="K435" t="str">
        <f t="shared" si="39"/>
        <v>2012</v>
      </c>
      <c r="L435" t="str">
        <f t="shared" si="40"/>
        <v>03</v>
      </c>
      <c r="M435" t="str">
        <f t="shared" si="41"/>
        <v>13</v>
      </c>
    </row>
    <row r="436" spans="1:13" x14ac:dyDescent="0.25">
      <c r="A436" s="1" t="s">
        <v>12</v>
      </c>
      <c r="B436" t="s">
        <v>13</v>
      </c>
      <c r="C436">
        <v>20120314</v>
      </c>
      <c r="D436">
        <v>250</v>
      </c>
      <c r="E436">
        <v>106</v>
      </c>
      <c r="F436" s="2">
        <f t="shared" si="36"/>
        <v>25</v>
      </c>
      <c r="G436" s="2">
        <f t="shared" si="36"/>
        <v>10.6</v>
      </c>
      <c r="H436" s="3">
        <f t="shared" si="37"/>
        <v>77</v>
      </c>
      <c r="I436" s="3">
        <f t="shared" si="37"/>
        <v>51</v>
      </c>
      <c r="J436" s="3">
        <f t="shared" si="38"/>
        <v>1</v>
      </c>
      <c r="K436" t="str">
        <f t="shared" si="39"/>
        <v>2012</v>
      </c>
      <c r="L436" t="str">
        <f t="shared" si="40"/>
        <v>03</v>
      </c>
      <c r="M436" t="str">
        <f t="shared" si="41"/>
        <v>14</v>
      </c>
    </row>
    <row r="437" spans="1:13" x14ac:dyDescent="0.25">
      <c r="A437" s="1" t="s">
        <v>12</v>
      </c>
      <c r="B437" t="s">
        <v>13</v>
      </c>
      <c r="C437">
        <v>20120315</v>
      </c>
      <c r="D437">
        <v>256</v>
      </c>
      <c r="E437">
        <v>144</v>
      </c>
      <c r="F437" s="2">
        <f t="shared" si="36"/>
        <v>25.6</v>
      </c>
      <c r="G437" s="2">
        <f t="shared" si="36"/>
        <v>14.4</v>
      </c>
      <c r="H437" s="3">
        <f t="shared" si="37"/>
        <v>78</v>
      </c>
      <c r="I437" s="3">
        <f t="shared" si="37"/>
        <v>58</v>
      </c>
      <c r="J437" s="3">
        <f t="shared" si="38"/>
        <v>0</v>
      </c>
      <c r="K437" t="str">
        <f t="shared" si="39"/>
        <v>2012</v>
      </c>
      <c r="L437" t="str">
        <f t="shared" si="40"/>
        <v>03</v>
      </c>
      <c r="M437" t="str">
        <f t="shared" si="41"/>
        <v>15</v>
      </c>
    </row>
    <row r="438" spans="1:13" x14ac:dyDescent="0.25">
      <c r="A438" s="1" t="s">
        <v>12</v>
      </c>
      <c r="B438" t="s">
        <v>13</v>
      </c>
      <c r="C438">
        <v>20120316</v>
      </c>
      <c r="D438">
        <v>189</v>
      </c>
      <c r="E438">
        <v>133</v>
      </c>
      <c r="F438" s="2">
        <f t="shared" si="36"/>
        <v>18.899999999999999</v>
      </c>
      <c r="G438" s="2">
        <f t="shared" si="36"/>
        <v>13.3</v>
      </c>
      <c r="H438" s="3">
        <f t="shared" si="37"/>
        <v>66</v>
      </c>
      <c r="I438" s="3">
        <f t="shared" si="37"/>
        <v>56</v>
      </c>
      <c r="J438" s="3">
        <f t="shared" si="38"/>
        <v>4</v>
      </c>
      <c r="K438" t="str">
        <f t="shared" si="39"/>
        <v>2012</v>
      </c>
      <c r="L438" t="str">
        <f t="shared" si="40"/>
        <v>03</v>
      </c>
      <c r="M438" t="str">
        <f t="shared" si="41"/>
        <v>16</v>
      </c>
    </row>
    <row r="439" spans="1:13" x14ac:dyDescent="0.25">
      <c r="A439" s="1" t="s">
        <v>12</v>
      </c>
      <c r="B439" t="s">
        <v>13</v>
      </c>
      <c r="C439">
        <v>20120317</v>
      </c>
      <c r="D439">
        <v>233</v>
      </c>
      <c r="E439">
        <v>139</v>
      </c>
      <c r="F439" s="2">
        <f t="shared" si="36"/>
        <v>23.3</v>
      </c>
      <c r="G439" s="2">
        <f t="shared" si="36"/>
        <v>13.9</v>
      </c>
      <c r="H439" s="3">
        <f t="shared" si="37"/>
        <v>74</v>
      </c>
      <c r="I439" s="3">
        <f t="shared" si="37"/>
        <v>57</v>
      </c>
      <c r="J439" s="3">
        <f t="shared" si="38"/>
        <v>0</v>
      </c>
      <c r="K439" t="str">
        <f t="shared" si="39"/>
        <v>2012</v>
      </c>
      <c r="L439" t="str">
        <f t="shared" si="40"/>
        <v>03</v>
      </c>
      <c r="M439" t="str">
        <f t="shared" si="41"/>
        <v>17</v>
      </c>
    </row>
    <row r="440" spans="1:13" x14ac:dyDescent="0.25">
      <c r="A440" s="1" t="s">
        <v>12</v>
      </c>
      <c r="B440" t="s">
        <v>13</v>
      </c>
      <c r="C440">
        <v>20120318</v>
      </c>
      <c r="D440">
        <v>250</v>
      </c>
      <c r="E440">
        <v>144</v>
      </c>
      <c r="F440" s="2">
        <f t="shared" si="36"/>
        <v>25</v>
      </c>
      <c r="G440" s="2">
        <f t="shared" si="36"/>
        <v>14.4</v>
      </c>
      <c r="H440" s="3">
        <f t="shared" si="37"/>
        <v>77</v>
      </c>
      <c r="I440" s="3">
        <f t="shared" si="37"/>
        <v>58</v>
      </c>
      <c r="J440" s="3">
        <f t="shared" si="38"/>
        <v>0</v>
      </c>
      <c r="K440" t="str">
        <f t="shared" si="39"/>
        <v>2012</v>
      </c>
      <c r="L440" t="str">
        <f t="shared" si="40"/>
        <v>03</v>
      </c>
      <c r="M440" t="str">
        <f t="shared" si="41"/>
        <v>18</v>
      </c>
    </row>
    <row r="441" spans="1:13" x14ac:dyDescent="0.25">
      <c r="A441" s="1" t="s">
        <v>12</v>
      </c>
      <c r="B441" t="s">
        <v>13</v>
      </c>
      <c r="C441">
        <v>20120319</v>
      </c>
      <c r="D441">
        <v>261</v>
      </c>
      <c r="E441">
        <v>150</v>
      </c>
      <c r="F441" s="2">
        <f t="shared" si="36"/>
        <v>26.1</v>
      </c>
      <c r="G441" s="2">
        <f t="shared" si="36"/>
        <v>15</v>
      </c>
      <c r="H441" s="3">
        <f t="shared" si="37"/>
        <v>79</v>
      </c>
      <c r="I441" s="3">
        <f t="shared" si="37"/>
        <v>59</v>
      </c>
      <c r="J441" s="3">
        <f t="shared" si="38"/>
        <v>0</v>
      </c>
      <c r="K441" t="str">
        <f t="shared" si="39"/>
        <v>2012</v>
      </c>
      <c r="L441" t="str">
        <f t="shared" si="40"/>
        <v>03</v>
      </c>
      <c r="M441" t="str">
        <f t="shared" si="41"/>
        <v>19</v>
      </c>
    </row>
    <row r="442" spans="1:13" x14ac:dyDescent="0.25">
      <c r="A442" s="1" t="s">
        <v>12</v>
      </c>
      <c r="B442" t="s">
        <v>13</v>
      </c>
      <c r="C442">
        <v>20120320</v>
      </c>
      <c r="D442">
        <v>283</v>
      </c>
      <c r="E442">
        <v>172</v>
      </c>
      <c r="F442" s="2">
        <f t="shared" si="36"/>
        <v>28.3</v>
      </c>
      <c r="G442" s="2">
        <f t="shared" si="36"/>
        <v>17.2</v>
      </c>
      <c r="H442" s="3">
        <f t="shared" si="37"/>
        <v>83</v>
      </c>
      <c r="I442" s="3">
        <f t="shared" si="37"/>
        <v>63</v>
      </c>
      <c r="J442" s="3">
        <f t="shared" si="38"/>
        <v>0</v>
      </c>
      <c r="K442" t="str">
        <f t="shared" si="39"/>
        <v>2012</v>
      </c>
      <c r="L442" t="str">
        <f t="shared" si="40"/>
        <v>03</v>
      </c>
      <c r="M442" t="str">
        <f t="shared" si="41"/>
        <v>20</v>
      </c>
    </row>
    <row r="443" spans="1:13" x14ac:dyDescent="0.25">
      <c r="A443" s="1" t="s">
        <v>12</v>
      </c>
      <c r="B443" t="s">
        <v>13</v>
      </c>
      <c r="C443">
        <v>20120321</v>
      </c>
      <c r="D443">
        <v>278</v>
      </c>
      <c r="E443">
        <v>161</v>
      </c>
      <c r="F443" s="2">
        <f t="shared" si="36"/>
        <v>27.8</v>
      </c>
      <c r="G443" s="2">
        <f t="shared" si="36"/>
        <v>16.100000000000001</v>
      </c>
      <c r="H443" s="3">
        <f t="shared" si="37"/>
        <v>82</v>
      </c>
      <c r="I443" s="3">
        <f t="shared" si="37"/>
        <v>61</v>
      </c>
      <c r="J443" s="3">
        <f t="shared" si="38"/>
        <v>0</v>
      </c>
      <c r="K443" t="str">
        <f t="shared" si="39"/>
        <v>2012</v>
      </c>
      <c r="L443" t="str">
        <f t="shared" si="40"/>
        <v>03</v>
      </c>
      <c r="M443" t="str">
        <f t="shared" si="41"/>
        <v>21</v>
      </c>
    </row>
    <row r="444" spans="1:13" x14ac:dyDescent="0.25">
      <c r="A444" s="1" t="s">
        <v>12</v>
      </c>
      <c r="B444" t="s">
        <v>13</v>
      </c>
      <c r="C444">
        <v>20120322</v>
      </c>
      <c r="D444">
        <v>267</v>
      </c>
      <c r="E444">
        <v>156</v>
      </c>
      <c r="F444" s="2">
        <f t="shared" si="36"/>
        <v>26.7</v>
      </c>
      <c r="G444" s="2">
        <f t="shared" si="36"/>
        <v>15.6</v>
      </c>
      <c r="H444" s="3">
        <f t="shared" si="37"/>
        <v>80</v>
      </c>
      <c r="I444" s="3">
        <f t="shared" si="37"/>
        <v>60</v>
      </c>
      <c r="J444" s="3">
        <f t="shared" si="38"/>
        <v>0</v>
      </c>
      <c r="K444" t="str">
        <f t="shared" si="39"/>
        <v>2012</v>
      </c>
      <c r="L444" t="str">
        <f t="shared" si="40"/>
        <v>03</v>
      </c>
      <c r="M444" t="str">
        <f t="shared" si="41"/>
        <v>22</v>
      </c>
    </row>
    <row r="445" spans="1:13" x14ac:dyDescent="0.25">
      <c r="A445" s="1" t="s">
        <v>12</v>
      </c>
      <c r="B445" t="s">
        <v>13</v>
      </c>
      <c r="C445">
        <v>20120323</v>
      </c>
      <c r="D445">
        <v>222</v>
      </c>
      <c r="E445">
        <v>133</v>
      </c>
      <c r="F445" s="2">
        <f t="shared" si="36"/>
        <v>22.2</v>
      </c>
      <c r="G445" s="2">
        <f t="shared" si="36"/>
        <v>13.3</v>
      </c>
      <c r="H445" s="3">
        <f t="shared" si="37"/>
        <v>72</v>
      </c>
      <c r="I445" s="3">
        <f t="shared" si="37"/>
        <v>56</v>
      </c>
      <c r="J445" s="3">
        <f t="shared" si="38"/>
        <v>1</v>
      </c>
      <c r="K445" t="str">
        <f t="shared" si="39"/>
        <v>2012</v>
      </c>
      <c r="L445" t="str">
        <f t="shared" si="40"/>
        <v>03</v>
      </c>
      <c r="M445" t="str">
        <f t="shared" si="41"/>
        <v>23</v>
      </c>
    </row>
    <row r="446" spans="1:13" x14ac:dyDescent="0.25">
      <c r="A446" s="1" t="s">
        <v>12</v>
      </c>
      <c r="B446" t="s">
        <v>13</v>
      </c>
      <c r="C446">
        <v>20120324</v>
      </c>
      <c r="D446">
        <v>172</v>
      </c>
      <c r="E446">
        <v>83</v>
      </c>
      <c r="F446" s="2">
        <f t="shared" si="36"/>
        <v>17.2</v>
      </c>
      <c r="G446" s="2">
        <f t="shared" si="36"/>
        <v>8.3000000000000007</v>
      </c>
      <c r="H446" s="3">
        <f t="shared" si="37"/>
        <v>63</v>
      </c>
      <c r="I446" s="3">
        <f t="shared" si="37"/>
        <v>47</v>
      </c>
      <c r="J446" s="3">
        <f t="shared" si="38"/>
        <v>10</v>
      </c>
      <c r="K446" t="str">
        <f t="shared" si="39"/>
        <v>2012</v>
      </c>
      <c r="L446" t="str">
        <f t="shared" si="40"/>
        <v>03</v>
      </c>
      <c r="M446" t="str">
        <f t="shared" si="41"/>
        <v>24</v>
      </c>
    </row>
    <row r="447" spans="1:13" x14ac:dyDescent="0.25">
      <c r="A447" s="1" t="s">
        <v>12</v>
      </c>
      <c r="B447" t="s">
        <v>13</v>
      </c>
      <c r="C447">
        <v>20120325</v>
      </c>
      <c r="D447">
        <v>206</v>
      </c>
      <c r="E447">
        <v>61</v>
      </c>
      <c r="F447" s="2">
        <f t="shared" si="36"/>
        <v>20.6</v>
      </c>
      <c r="G447" s="2">
        <f t="shared" si="36"/>
        <v>6.1</v>
      </c>
      <c r="H447" s="3">
        <f t="shared" si="37"/>
        <v>69</v>
      </c>
      <c r="I447" s="3">
        <f t="shared" si="37"/>
        <v>43</v>
      </c>
      <c r="J447" s="3">
        <f t="shared" si="38"/>
        <v>9</v>
      </c>
      <c r="K447" t="str">
        <f t="shared" si="39"/>
        <v>2012</v>
      </c>
      <c r="L447" t="str">
        <f t="shared" si="40"/>
        <v>03</v>
      </c>
      <c r="M447" t="str">
        <f t="shared" si="41"/>
        <v>25</v>
      </c>
    </row>
    <row r="448" spans="1:13" x14ac:dyDescent="0.25">
      <c r="A448" s="1" t="s">
        <v>12</v>
      </c>
      <c r="B448" t="s">
        <v>13</v>
      </c>
      <c r="C448">
        <v>20120326</v>
      </c>
      <c r="D448">
        <v>167</v>
      </c>
      <c r="E448">
        <v>39</v>
      </c>
      <c r="F448" s="2">
        <f t="shared" si="36"/>
        <v>16.7</v>
      </c>
      <c r="G448" s="2">
        <f t="shared" si="36"/>
        <v>3.9</v>
      </c>
      <c r="H448" s="3">
        <f t="shared" si="37"/>
        <v>62</v>
      </c>
      <c r="I448" s="3">
        <f t="shared" si="37"/>
        <v>39</v>
      </c>
      <c r="J448" s="3">
        <f t="shared" si="38"/>
        <v>14</v>
      </c>
      <c r="K448" t="str">
        <f t="shared" si="39"/>
        <v>2012</v>
      </c>
      <c r="L448" t="str">
        <f t="shared" si="40"/>
        <v>03</v>
      </c>
      <c r="M448" t="str">
        <f t="shared" si="41"/>
        <v>26</v>
      </c>
    </row>
    <row r="449" spans="1:13" x14ac:dyDescent="0.25">
      <c r="A449" s="1" t="s">
        <v>12</v>
      </c>
      <c r="B449" t="s">
        <v>13</v>
      </c>
      <c r="C449">
        <v>20120327</v>
      </c>
      <c r="D449">
        <v>194</v>
      </c>
      <c r="E449">
        <v>22</v>
      </c>
      <c r="F449" s="2">
        <f t="shared" si="36"/>
        <v>19.399999999999999</v>
      </c>
      <c r="G449" s="2">
        <f t="shared" si="36"/>
        <v>2.2000000000000002</v>
      </c>
      <c r="H449" s="3">
        <f t="shared" si="37"/>
        <v>67</v>
      </c>
      <c r="I449" s="3">
        <f t="shared" si="37"/>
        <v>36</v>
      </c>
      <c r="J449" s="3">
        <f t="shared" si="38"/>
        <v>13</v>
      </c>
      <c r="K449" t="str">
        <f t="shared" si="39"/>
        <v>2012</v>
      </c>
      <c r="L449" t="str">
        <f t="shared" si="40"/>
        <v>03</v>
      </c>
      <c r="M449" t="str">
        <f t="shared" si="41"/>
        <v>27</v>
      </c>
    </row>
    <row r="450" spans="1:13" x14ac:dyDescent="0.25">
      <c r="A450" s="1" t="s">
        <v>12</v>
      </c>
      <c r="B450" t="s">
        <v>13</v>
      </c>
      <c r="C450">
        <v>20120328</v>
      </c>
      <c r="D450">
        <v>261</v>
      </c>
      <c r="E450">
        <v>133</v>
      </c>
      <c r="F450" s="2">
        <f t="shared" si="36"/>
        <v>26.1</v>
      </c>
      <c r="G450" s="2">
        <f t="shared" si="36"/>
        <v>13.3</v>
      </c>
      <c r="H450" s="3">
        <f t="shared" si="37"/>
        <v>79</v>
      </c>
      <c r="I450" s="3">
        <f t="shared" si="37"/>
        <v>56</v>
      </c>
      <c r="J450" s="3">
        <f t="shared" si="38"/>
        <v>0</v>
      </c>
      <c r="K450" t="str">
        <f t="shared" si="39"/>
        <v>2012</v>
      </c>
      <c r="L450" t="str">
        <f t="shared" si="40"/>
        <v>03</v>
      </c>
      <c r="M450" t="str">
        <f t="shared" si="41"/>
        <v>28</v>
      </c>
    </row>
    <row r="451" spans="1:13" x14ac:dyDescent="0.25">
      <c r="A451" s="1" t="s">
        <v>12</v>
      </c>
      <c r="B451" t="s">
        <v>13</v>
      </c>
      <c r="C451">
        <v>20120329</v>
      </c>
      <c r="D451">
        <v>194</v>
      </c>
      <c r="E451">
        <v>78</v>
      </c>
      <c r="F451" s="2">
        <f t="shared" ref="F451:G514" si="42">+D451/10</f>
        <v>19.399999999999999</v>
      </c>
      <c r="G451" s="2">
        <f t="shared" si="42"/>
        <v>7.8</v>
      </c>
      <c r="H451" s="3">
        <f t="shared" ref="H451:I514" si="43">ROUND((9/5*F451)+32,0)</f>
        <v>67</v>
      </c>
      <c r="I451" s="3">
        <f t="shared" si="43"/>
        <v>46</v>
      </c>
      <c r="J451" s="3">
        <f t="shared" ref="J451:J514" si="44">IF(65-((H451+I451)/2)&gt;0,ROUNDDOWN(65-((H451+I451)/2),0),0)</f>
        <v>8</v>
      </c>
      <c r="K451" t="str">
        <f t="shared" ref="K451:K514" si="45">LEFT(C451,4)</f>
        <v>2012</v>
      </c>
      <c r="L451" t="str">
        <f t="shared" ref="L451:L514" si="46">MID(C451,5,2)</f>
        <v>03</v>
      </c>
      <c r="M451" t="str">
        <f t="shared" ref="M451:M514" si="47">RIGHT(C451,2)</f>
        <v>29</v>
      </c>
    </row>
    <row r="452" spans="1:13" x14ac:dyDescent="0.25">
      <c r="A452" s="1" t="s">
        <v>12</v>
      </c>
      <c r="B452" t="s">
        <v>13</v>
      </c>
      <c r="C452">
        <v>20120330</v>
      </c>
      <c r="D452">
        <v>256</v>
      </c>
      <c r="E452">
        <v>100</v>
      </c>
      <c r="F452" s="2">
        <f t="shared" si="42"/>
        <v>25.6</v>
      </c>
      <c r="G452" s="2">
        <f t="shared" si="42"/>
        <v>10</v>
      </c>
      <c r="H452" s="3">
        <f t="shared" si="43"/>
        <v>78</v>
      </c>
      <c r="I452" s="3">
        <f t="shared" si="43"/>
        <v>50</v>
      </c>
      <c r="J452" s="3">
        <f t="shared" si="44"/>
        <v>1</v>
      </c>
      <c r="K452" t="str">
        <f t="shared" si="45"/>
        <v>2012</v>
      </c>
      <c r="L452" t="str">
        <f t="shared" si="46"/>
        <v>03</v>
      </c>
      <c r="M452" t="str">
        <f t="shared" si="47"/>
        <v>30</v>
      </c>
    </row>
    <row r="453" spans="1:13" x14ac:dyDescent="0.25">
      <c r="A453" s="1" t="s">
        <v>12</v>
      </c>
      <c r="B453" t="s">
        <v>13</v>
      </c>
      <c r="C453">
        <v>20120331</v>
      </c>
      <c r="D453">
        <v>161</v>
      </c>
      <c r="E453">
        <v>61</v>
      </c>
      <c r="F453" s="2">
        <f t="shared" si="42"/>
        <v>16.100000000000001</v>
      </c>
      <c r="G453" s="2">
        <f t="shared" si="42"/>
        <v>6.1</v>
      </c>
      <c r="H453" s="3">
        <f t="shared" si="43"/>
        <v>61</v>
      </c>
      <c r="I453" s="3">
        <f t="shared" si="43"/>
        <v>43</v>
      </c>
      <c r="J453" s="3">
        <f t="shared" si="44"/>
        <v>13</v>
      </c>
      <c r="K453" t="str">
        <f t="shared" si="45"/>
        <v>2012</v>
      </c>
      <c r="L453" t="str">
        <f t="shared" si="46"/>
        <v>03</v>
      </c>
      <c r="M453" t="str">
        <f t="shared" si="47"/>
        <v>31</v>
      </c>
    </row>
    <row r="454" spans="1:13" x14ac:dyDescent="0.25">
      <c r="A454" s="1" t="s">
        <v>12</v>
      </c>
      <c r="B454" t="s">
        <v>13</v>
      </c>
      <c r="C454">
        <v>20120401</v>
      </c>
      <c r="D454">
        <v>206</v>
      </c>
      <c r="E454">
        <v>61</v>
      </c>
      <c r="F454" s="2">
        <f t="shared" si="42"/>
        <v>20.6</v>
      </c>
      <c r="G454" s="2">
        <f t="shared" si="42"/>
        <v>6.1</v>
      </c>
      <c r="H454" s="3">
        <f t="shared" si="43"/>
        <v>69</v>
      </c>
      <c r="I454" s="3">
        <f t="shared" si="43"/>
        <v>43</v>
      </c>
      <c r="J454" s="3">
        <f t="shared" si="44"/>
        <v>9</v>
      </c>
      <c r="K454" t="str">
        <f t="shared" si="45"/>
        <v>2012</v>
      </c>
      <c r="L454" t="str">
        <f t="shared" si="46"/>
        <v>04</v>
      </c>
      <c r="M454" t="str">
        <f t="shared" si="47"/>
        <v>01</v>
      </c>
    </row>
    <row r="455" spans="1:13" x14ac:dyDescent="0.25">
      <c r="A455" s="1" t="s">
        <v>12</v>
      </c>
      <c r="B455" t="s">
        <v>13</v>
      </c>
      <c r="C455">
        <v>20120402</v>
      </c>
      <c r="D455">
        <v>206</v>
      </c>
      <c r="E455">
        <v>128</v>
      </c>
      <c r="F455" s="2">
        <f t="shared" si="42"/>
        <v>20.6</v>
      </c>
      <c r="G455" s="2">
        <f t="shared" si="42"/>
        <v>12.8</v>
      </c>
      <c r="H455" s="3">
        <f t="shared" si="43"/>
        <v>69</v>
      </c>
      <c r="I455" s="3">
        <f t="shared" si="43"/>
        <v>55</v>
      </c>
      <c r="J455" s="3">
        <f t="shared" si="44"/>
        <v>3</v>
      </c>
      <c r="K455" t="str">
        <f t="shared" si="45"/>
        <v>2012</v>
      </c>
      <c r="L455" t="str">
        <f t="shared" si="46"/>
        <v>04</v>
      </c>
      <c r="M455" t="str">
        <f t="shared" si="47"/>
        <v>02</v>
      </c>
    </row>
    <row r="456" spans="1:13" x14ac:dyDescent="0.25">
      <c r="A456" s="1" t="s">
        <v>12</v>
      </c>
      <c r="B456" t="s">
        <v>13</v>
      </c>
      <c r="C456">
        <v>20120403</v>
      </c>
      <c r="D456">
        <v>283</v>
      </c>
      <c r="E456">
        <v>128</v>
      </c>
      <c r="F456" s="2">
        <f t="shared" si="42"/>
        <v>28.3</v>
      </c>
      <c r="G456" s="2">
        <f t="shared" si="42"/>
        <v>12.8</v>
      </c>
      <c r="H456" s="3">
        <f t="shared" si="43"/>
        <v>83</v>
      </c>
      <c r="I456" s="3">
        <f t="shared" si="43"/>
        <v>55</v>
      </c>
      <c r="J456" s="3">
        <f t="shared" si="44"/>
        <v>0</v>
      </c>
      <c r="K456" t="str">
        <f t="shared" si="45"/>
        <v>2012</v>
      </c>
      <c r="L456" t="str">
        <f t="shared" si="46"/>
        <v>04</v>
      </c>
      <c r="M456" t="str">
        <f t="shared" si="47"/>
        <v>03</v>
      </c>
    </row>
    <row r="457" spans="1:13" x14ac:dyDescent="0.25">
      <c r="A457" s="1" t="s">
        <v>12</v>
      </c>
      <c r="B457" t="s">
        <v>13</v>
      </c>
      <c r="C457">
        <v>20120404</v>
      </c>
      <c r="D457">
        <v>244</v>
      </c>
      <c r="E457">
        <v>133</v>
      </c>
      <c r="F457" s="2">
        <f t="shared" si="42"/>
        <v>24.4</v>
      </c>
      <c r="G457" s="2">
        <f t="shared" si="42"/>
        <v>13.3</v>
      </c>
      <c r="H457" s="3">
        <f t="shared" si="43"/>
        <v>76</v>
      </c>
      <c r="I457" s="3">
        <f t="shared" si="43"/>
        <v>56</v>
      </c>
      <c r="J457" s="3">
        <f t="shared" si="44"/>
        <v>0</v>
      </c>
      <c r="K457" t="str">
        <f t="shared" si="45"/>
        <v>2012</v>
      </c>
      <c r="L457" t="str">
        <f t="shared" si="46"/>
        <v>04</v>
      </c>
      <c r="M457" t="str">
        <f t="shared" si="47"/>
        <v>04</v>
      </c>
    </row>
    <row r="458" spans="1:13" x14ac:dyDescent="0.25">
      <c r="A458" s="1" t="s">
        <v>12</v>
      </c>
      <c r="B458" t="s">
        <v>13</v>
      </c>
      <c r="C458">
        <v>20120405</v>
      </c>
      <c r="D458">
        <v>150</v>
      </c>
      <c r="E458">
        <v>56</v>
      </c>
      <c r="F458" s="2">
        <f t="shared" si="42"/>
        <v>15</v>
      </c>
      <c r="G458" s="2">
        <f t="shared" si="42"/>
        <v>5.6</v>
      </c>
      <c r="H458" s="3">
        <f t="shared" si="43"/>
        <v>59</v>
      </c>
      <c r="I458" s="3">
        <f t="shared" si="43"/>
        <v>42</v>
      </c>
      <c r="J458" s="3">
        <f t="shared" si="44"/>
        <v>14</v>
      </c>
      <c r="K458" t="str">
        <f t="shared" si="45"/>
        <v>2012</v>
      </c>
      <c r="L458" t="str">
        <f t="shared" si="46"/>
        <v>04</v>
      </c>
      <c r="M458" t="str">
        <f t="shared" si="47"/>
        <v>05</v>
      </c>
    </row>
    <row r="459" spans="1:13" x14ac:dyDescent="0.25">
      <c r="A459" s="1" t="s">
        <v>12</v>
      </c>
      <c r="B459" t="s">
        <v>13</v>
      </c>
      <c r="C459">
        <v>20120406</v>
      </c>
      <c r="D459">
        <v>150</v>
      </c>
      <c r="E459">
        <v>11</v>
      </c>
      <c r="F459" s="2">
        <f t="shared" si="42"/>
        <v>15</v>
      </c>
      <c r="G459" s="2">
        <f t="shared" si="42"/>
        <v>1.1000000000000001</v>
      </c>
      <c r="H459" s="3">
        <f t="shared" si="43"/>
        <v>59</v>
      </c>
      <c r="I459" s="3">
        <f t="shared" si="43"/>
        <v>34</v>
      </c>
      <c r="J459" s="3">
        <f t="shared" si="44"/>
        <v>18</v>
      </c>
      <c r="K459" t="str">
        <f t="shared" si="45"/>
        <v>2012</v>
      </c>
      <c r="L459" t="str">
        <f t="shared" si="46"/>
        <v>04</v>
      </c>
      <c r="M459" t="str">
        <f t="shared" si="47"/>
        <v>06</v>
      </c>
    </row>
    <row r="460" spans="1:13" x14ac:dyDescent="0.25">
      <c r="A460" s="1" t="s">
        <v>12</v>
      </c>
      <c r="B460" t="s">
        <v>13</v>
      </c>
      <c r="C460">
        <v>20120407</v>
      </c>
      <c r="D460">
        <v>183</v>
      </c>
      <c r="E460">
        <v>17</v>
      </c>
      <c r="F460" s="2">
        <f t="shared" si="42"/>
        <v>18.3</v>
      </c>
      <c r="G460" s="2">
        <f t="shared" si="42"/>
        <v>1.7</v>
      </c>
      <c r="H460" s="3">
        <f t="shared" si="43"/>
        <v>65</v>
      </c>
      <c r="I460" s="3">
        <f t="shared" si="43"/>
        <v>35</v>
      </c>
      <c r="J460" s="3">
        <f t="shared" si="44"/>
        <v>15</v>
      </c>
      <c r="K460" t="str">
        <f t="shared" si="45"/>
        <v>2012</v>
      </c>
      <c r="L460" t="str">
        <f t="shared" si="46"/>
        <v>04</v>
      </c>
      <c r="M460" t="str">
        <f t="shared" si="47"/>
        <v>07</v>
      </c>
    </row>
    <row r="461" spans="1:13" x14ac:dyDescent="0.25">
      <c r="A461" s="1" t="s">
        <v>12</v>
      </c>
      <c r="B461" t="s">
        <v>13</v>
      </c>
      <c r="C461">
        <v>20120408</v>
      </c>
      <c r="D461">
        <v>183</v>
      </c>
      <c r="E461">
        <v>61</v>
      </c>
      <c r="F461" s="2">
        <f t="shared" si="42"/>
        <v>18.3</v>
      </c>
      <c r="G461" s="2">
        <f t="shared" si="42"/>
        <v>6.1</v>
      </c>
      <c r="H461" s="3">
        <f t="shared" si="43"/>
        <v>65</v>
      </c>
      <c r="I461" s="3">
        <f t="shared" si="43"/>
        <v>43</v>
      </c>
      <c r="J461" s="3">
        <f t="shared" si="44"/>
        <v>11</v>
      </c>
      <c r="K461" t="str">
        <f t="shared" si="45"/>
        <v>2012</v>
      </c>
      <c r="L461" t="str">
        <f t="shared" si="46"/>
        <v>04</v>
      </c>
      <c r="M461" t="str">
        <f t="shared" si="47"/>
        <v>08</v>
      </c>
    </row>
    <row r="462" spans="1:13" x14ac:dyDescent="0.25">
      <c r="A462" s="1" t="s">
        <v>12</v>
      </c>
      <c r="B462" t="s">
        <v>13</v>
      </c>
      <c r="C462">
        <v>20120409</v>
      </c>
      <c r="D462">
        <v>194</v>
      </c>
      <c r="E462">
        <v>39</v>
      </c>
      <c r="F462" s="2">
        <f t="shared" si="42"/>
        <v>19.399999999999999</v>
      </c>
      <c r="G462" s="2">
        <f t="shared" si="42"/>
        <v>3.9</v>
      </c>
      <c r="H462" s="3">
        <f t="shared" si="43"/>
        <v>67</v>
      </c>
      <c r="I462" s="3">
        <f t="shared" si="43"/>
        <v>39</v>
      </c>
      <c r="J462" s="3">
        <f t="shared" si="44"/>
        <v>12</v>
      </c>
      <c r="K462" t="str">
        <f t="shared" si="45"/>
        <v>2012</v>
      </c>
      <c r="L462" t="str">
        <f t="shared" si="46"/>
        <v>04</v>
      </c>
      <c r="M462" t="str">
        <f t="shared" si="47"/>
        <v>09</v>
      </c>
    </row>
    <row r="463" spans="1:13" x14ac:dyDescent="0.25">
      <c r="A463" s="1" t="s">
        <v>12</v>
      </c>
      <c r="B463" t="s">
        <v>13</v>
      </c>
      <c r="C463">
        <v>20120410</v>
      </c>
      <c r="D463">
        <v>144</v>
      </c>
      <c r="E463">
        <v>17</v>
      </c>
      <c r="F463" s="2">
        <f t="shared" si="42"/>
        <v>14.4</v>
      </c>
      <c r="G463" s="2">
        <f t="shared" si="42"/>
        <v>1.7</v>
      </c>
      <c r="H463" s="3">
        <f t="shared" si="43"/>
        <v>58</v>
      </c>
      <c r="I463" s="3">
        <f t="shared" si="43"/>
        <v>35</v>
      </c>
      <c r="J463" s="3">
        <f t="shared" si="44"/>
        <v>18</v>
      </c>
      <c r="K463" t="str">
        <f t="shared" si="45"/>
        <v>2012</v>
      </c>
      <c r="L463" t="str">
        <f t="shared" si="46"/>
        <v>04</v>
      </c>
      <c r="M463" t="str">
        <f t="shared" si="47"/>
        <v>10</v>
      </c>
    </row>
    <row r="464" spans="1:13" x14ac:dyDescent="0.25">
      <c r="A464" s="1" t="s">
        <v>12</v>
      </c>
      <c r="B464" t="s">
        <v>13</v>
      </c>
      <c r="C464">
        <v>20120411</v>
      </c>
      <c r="D464">
        <v>100</v>
      </c>
      <c r="E464">
        <v>-11</v>
      </c>
      <c r="F464" s="2">
        <f t="shared" si="42"/>
        <v>10</v>
      </c>
      <c r="G464" s="2">
        <f t="shared" si="42"/>
        <v>-1.1000000000000001</v>
      </c>
      <c r="H464" s="3">
        <f t="shared" si="43"/>
        <v>50</v>
      </c>
      <c r="I464" s="3">
        <f t="shared" si="43"/>
        <v>30</v>
      </c>
      <c r="J464" s="3">
        <f t="shared" si="44"/>
        <v>25</v>
      </c>
      <c r="K464" t="str">
        <f t="shared" si="45"/>
        <v>2012</v>
      </c>
      <c r="L464" t="str">
        <f t="shared" si="46"/>
        <v>04</v>
      </c>
      <c r="M464" t="str">
        <f t="shared" si="47"/>
        <v>11</v>
      </c>
    </row>
    <row r="465" spans="1:13" x14ac:dyDescent="0.25">
      <c r="A465" s="1" t="s">
        <v>12</v>
      </c>
      <c r="B465" t="s">
        <v>13</v>
      </c>
      <c r="C465">
        <v>20120412</v>
      </c>
      <c r="D465">
        <v>150</v>
      </c>
      <c r="E465">
        <v>-17</v>
      </c>
      <c r="F465" s="2">
        <f t="shared" si="42"/>
        <v>15</v>
      </c>
      <c r="G465" s="2">
        <f t="shared" si="42"/>
        <v>-1.7</v>
      </c>
      <c r="H465" s="3">
        <f t="shared" si="43"/>
        <v>59</v>
      </c>
      <c r="I465" s="3">
        <f t="shared" si="43"/>
        <v>29</v>
      </c>
      <c r="J465" s="3">
        <f t="shared" si="44"/>
        <v>21</v>
      </c>
      <c r="K465" t="str">
        <f t="shared" si="45"/>
        <v>2012</v>
      </c>
      <c r="L465" t="str">
        <f t="shared" si="46"/>
        <v>04</v>
      </c>
      <c r="M465" t="str">
        <f t="shared" si="47"/>
        <v>12</v>
      </c>
    </row>
    <row r="466" spans="1:13" x14ac:dyDescent="0.25">
      <c r="A466" s="1" t="s">
        <v>12</v>
      </c>
      <c r="B466" t="s">
        <v>13</v>
      </c>
      <c r="C466">
        <v>20120413</v>
      </c>
      <c r="D466">
        <v>183</v>
      </c>
      <c r="E466">
        <v>0</v>
      </c>
      <c r="F466" s="2">
        <f t="shared" si="42"/>
        <v>18.3</v>
      </c>
      <c r="G466" s="2">
        <f t="shared" si="42"/>
        <v>0</v>
      </c>
      <c r="H466" s="3">
        <f t="shared" si="43"/>
        <v>65</v>
      </c>
      <c r="I466" s="3">
        <f t="shared" si="43"/>
        <v>32</v>
      </c>
      <c r="J466" s="3">
        <f t="shared" si="44"/>
        <v>16</v>
      </c>
      <c r="K466" t="str">
        <f t="shared" si="45"/>
        <v>2012</v>
      </c>
      <c r="L466" t="str">
        <f t="shared" si="46"/>
        <v>04</v>
      </c>
      <c r="M466" t="str">
        <f t="shared" si="47"/>
        <v>13</v>
      </c>
    </row>
    <row r="467" spans="1:13" x14ac:dyDescent="0.25">
      <c r="A467" s="1" t="s">
        <v>12</v>
      </c>
      <c r="B467" t="s">
        <v>13</v>
      </c>
      <c r="C467">
        <v>20120414</v>
      </c>
      <c r="D467">
        <v>233</v>
      </c>
      <c r="E467">
        <v>111</v>
      </c>
      <c r="F467" s="2">
        <f t="shared" si="42"/>
        <v>23.3</v>
      </c>
      <c r="G467" s="2">
        <f t="shared" si="42"/>
        <v>11.1</v>
      </c>
      <c r="H467" s="3">
        <f t="shared" si="43"/>
        <v>74</v>
      </c>
      <c r="I467" s="3">
        <f t="shared" si="43"/>
        <v>52</v>
      </c>
      <c r="J467" s="3">
        <f t="shared" si="44"/>
        <v>2</v>
      </c>
      <c r="K467" t="str">
        <f t="shared" si="45"/>
        <v>2012</v>
      </c>
      <c r="L467" t="str">
        <f t="shared" si="46"/>
        <v>04</v>
      </c>
      <c r="M467" t="str">
        <f t="shared" si="47"/>
        <v>14</v>
      </c>
    </row>
    <row r="468" spans="1:13" x14ac:dyDescent="0.25">
      <c r="A468" s="1" t="s">
        <v>12</v>
      </c>
      <c r="B468" t="s">
        <v>13</v>
      </c>
      <c r="C468">
        <v>20120415</v>
      </c>
      <c r="D468">
        <v>267</v>
      </c>
      <c r="E468">
        <v>144</v>
      </c>
      <c r="F468" s="2">
        <f t="shared" si="42"/>
        <v>26.7</v>
      </c>
      <c r="G468" s="2">
        <f t="shared" si="42"/>
        <v>14.4</v>
      </c>
      <c r="H468" s="3">
        <f t="shared" si="43"/>
        <v>80</v>
      </c>
      <c r="I468" s="3">
        <f t="shared" si="43"/>
        <v>58</v>
      </c>
      <c r="J468" s="3">
        <f t="shared" si="44"/>
        <v>0</v>
      </c>
      <c r="K468" t="str">
        <f t="shared" si="45"/>
        <v>2012</v>
      </c>
      <c r="L468" t="str">
        <f t="shared" si="46"/>
        <v>04</v>
      </c>
      <c r="M468" t="str">
        <f t="shared" si="47"/>
        <v>15</v>
      </c>
    </row>
    <row r="469" spans="1:13" x14ac:dyDescent="0.25">
      <c r="A469" s="1" t="s">
        <v>12</v>
      </c>
      <c r="B469" t="s">
        <v>13</v>
      </c>
      <c r="C469">
        <v>20120416</v>
      </c>
      <c r="D469">
        <v>233</v>
      </c>
      <c r="E469">
        <v>117</v>
      </c>
      <c r="F469" s="2">
        <f t="shared" si="42"/>
        <v>23.3</v>
      </c>
      <c r="G469" s="2">
        <f t="shared" si="42"/>
        <v>11.7</v>
      </c>
      <c r="H469" s="3">
        <f t="shared" si="43"/>
        <v>74</v>
      </c>
      <c r="I469" s="3">
        <f t="shared" si="43"/>
        <v>53</v>
      </c>
      <c r="J469" s="3">
        <f t="shared" si="44"/>
        <v>1</v>
      </c>
      <c r="K469" t="str">
        <f t="shared" si="45"/>
        <v>2012</v>
      </c>
      <c r="L469" t="str">
        <f t="shared" si="46"/>
        <v>04</v>
      </c>
      <c r="M469" t="str">
        <f t="shared" si="47"/>
        <v>16</v>
      </c>
    </row>
    <row r="470" spans="1:13" x14ac:dyDescent="0.25">
      <c r="A470" s="1" t="s">
        <v>12</v>
      </c>
      <c r="B470" t="s">
        <v>13</v>
      </c>
      <c r="C470">
        <v>20120417</v>
      </c>
      <c r="D470">
        <v>156</v>
      </c>
      <c r="E470">
        <v>78</v>
      </c>
      <c r="F470" s="2">
        <f t="shared" si="42"/>
        <v>15.6</v>
      </c>
      <c r="G470" s="2">
        <f t="shared" si="42"/>
        <v>7.8</v>
      </c>
      <c r="H470" s="3">
        <f t="shared" si="43"/>
        <v>60</v>
      </c>
      <c r="I470" s="3">
        <f t="shared" si="43"/>
        <v>46</v>
      </c>
      <c r="J470" s="3">
        <f t="shared" si="44"/>
        <v>12</v>
      </c>
      <c r="K470" t="str">
        <f t="shared" si="45"/>
        <v>2012</v>
      </c>
      <c r="L470" t="str">
        <f t="shared" si="46"/>
        <v>04</v>
      </c>
      <c r="M470" t="str">
        <f t="shared" si="47"/>
        <v>17</v>
      </c>
    </row>
    <row r="471" spans="1:13" x14ac:dyDescent="0.25">
      <c r="A471" s="1" t="s">
        <v>12</v>
      </c>
      <c r="B471" t="s">
        <v>13</v>
      </c>
      <c r="C471">
        <v>20120418</v>
      </c>
      <c r="D471">
        <v>206</v>
      </c>
      <c r="E471">
        <v>89</v>
      </c>
      <c r="F471" s="2">
        <f t="shared" si="42"/>
        <v>20.6</v>
      </c>
      <c r="G471" s="2">
        <f t="shared" si="42"/>
        <v>8.9</v>
      </c>
      <c r="H471" s="3">
        <f t="shared" si="43"/>
        <v>69</v>
      </c>
      <c r="I471" s="3">
        <f t="shared" si="43"/>
        <v>48</v>
      </c>
      <c r="J471" s="3">
        <f t="shared" si="44"/>
        <v>6</v>
      </c>
      <c r="K471" t="str">
        <f t="shared" si="45"/>
        <v>2012</v>
      </c>
      <c r="L471" t="str">
        <f t="shared" si="46"/>
        <v>04</v>
      </c>
      <c r="M471" t="str">
        <f t="shared" si="47"/>
        <v>18</v>
      </c>
    </row>
    <row r="472" spans="1:13" x14ac:dyDescent="0.25">
      <c r="A472" s="1" t="s">
        <v>12</v>
      </c>
      <c r="B472" t="s">
        <v>13</v>
      </c>
      <c r="C472">
        <v>20120419</v>
      </c>
      <c r="D472">
        <v>228</v>
      </c>
      <c r="E472">
        <v>50</v>
      </c>
      <c r="F472" s="2">
        <f t="shared" si="42"/>
        <v>22.8</v>
      </c>
      <c r="G472" s="2">
        <f t="shared" si="42"/>
        <v>5</v>
      </c>
      <c r="H472" s="3">
        <f t="shared" si="43"/>
        <v>73</v>
      </c>
      <c r="I472" s="3">
        <f t="shared" si="43"/>
        <v>41</v>
      </c>
      <c r="J472" s="3">
        <f t="shared" si="44"/>
        <v>8</v>
      </c>
      <c r="K472" t="str">
        <f t="shared" si="45"/>
        <v>2012</v>
      </c>
      <c r="L472" t="str">
        <f t="shared" si="46"/>
        <v>04</v>
      </c>
      <c r="M472" t="str">
        <f t="shared" si="47"/>
        <v>19</v>
      </c>
    </row>
    <row r="473" spans="1:13" x14ac:dyDescent="0.25">
      <c r="A473" s="1" t="s">
        <v>12</v>
      </c>
      <c r="B473" t="s">
        <v>13</v>
      </c>
      <c r="C473">
        <v>20120420</v>
      </c>
      <c r="D473">
        <v>244</v>
      </c>
      <c r="E473">
        <v>111</v>
      </c>
      <c r="F473" s="2">
        <f t="shared" si="42"/>
        <v>24.4</v>
      </c>
      <c r="G473" s="2">
        <f t="shared" si="42"/>
        <v>11.1</v>
      </c>
      <c r="H473" s="3">
        <f t="shared" si="43"/>
        <v>76</v>
      </c>
      <c r="I473" s="3">
        <f t="shared" si="43"/>
        <v>52</v>
      </c>
      <c r="J473" s="3">
        <f t="shared" si="44"/>
        <v>1</v>
      </c>
      <c r="K473" t="str">
        <f t="shared" si="45"/>
        <v>2012</v>
      </c>
      <c r="L473" t="str">
        <f t="shared" si="46"/>
        <v>04</v>
      </c>
      <c r="M473" t="str">
        <f t="shared" si="47"/>
        <v>20</v>
      </c>
    </row>
    <row r="474" spans="1:13" x14ac:dyDescent="0.25">
      <c r="A474" s="1" t="s">
        <v>12</v>
      </c>
      <c r="B474" t="s">
        <v>13</v>
      </c>
      <c r="C474">
        <v>20120421</v>
      </c>
      <c r="D474">
        <v>133</v>
      </c>
      <c r="E474">
        <v>67</v>
      </c>
      <c r="F474" s="2">
        <f t="shared" si="42"/>
        <v>13.3</v>
      </c>
      <c r="G474" s="2">
        <f t="shared" si="42"/>
        <v>6.7</v>
      </c>
      <c r="H474" s="3">
        <f t="shared" si="43"/>
        <v>56</v>
      </c>
      <c r="I474" s="3">
        <f t="shared" si="43"/>
        <v>44</v>
      </c>
      <c r="J474" s="3">
        <f t="shared" si="44"/>
        <v>15</v>
      </c>
      <c r="K474" t="str">
        <f t="shared" si="45"/>
        <v>2012</v>
      </c>
      <c r="L474" t="str">
        <f t="shared" si="46"/>
        <v>04</v>
      </c>
      <c r="M474" t="str">
        <f t="shared" si="47"/>
        <v>21</v>
      </c>
    </row>
    <row r="475" spans="1:13" x14ac:dyDescent="0.25">
      <c r="A475" s="1" t="s">
        <v>12</v>
      </c>
      <c r="B475" t="s">
        <v>13</v>
      </c>
      <c r="C475">
        <v>20120422</v>
      </c>
      <c r="D475">
        <v>100</v>
      </c>
      <c r="E475">
        <v>33</v>
      </c>
      <c r="F475" s="2">
        <f t="shared" si="42"/>
        <v>10</v>
      </c>
      <c r="G475" s="2">
        <f t="shared" si="42"/>
        <v>3.3</v>
      </c>
      <c r="H475" s="3">
        <f t="shared" si="43"/>
        <v>50</v>
      </c>
      <c r="I475" s="3">
        <f t="shared" si="43"/>
        <v>38</v>
      </c>
      <c r="J475" s="3">
        <f t="shared" si="44"/>
        <v>21</v>
      </c>
      <c r="K475" t="str">
        <f t="shared" si="45"/>
        <v>2012</v>
      </c>
      <c r="L475" t="str">
        <f t="shared" si="46"/>
        <v>04</v>
      </c>
      <c r="M475" t="str">
        <f t="shared" si="47"/>
        <v>22</v>
      </c>
    </row>
    <row r="476" spans="1:13" x14ac:dyDescent="0.25">
      <c r="A476" s="1" t="s">
        <v>12</v>
      </c>
      <c r="B476" t="s">
        <v>13</v>
      </c>
      <c r="C476">
        <v>20120423</v>
      </c>
      <c r="D476">
        <v>144</v>
      </c>
      <c r="E476">
        <v>33</v>
      </c>
      <c r="F476" s="2">
        <f t="shared" si="42"/>
        <v>14.4</v>
      </c>
      <c r="G476" s="2">
        <f t="shared" si="42"/>
        <v>3.3</v>
      </c>
      <c r="H476" s="3">
        <f t="shared" si="43"/>
        <v>58</v>
      </c>
      <c r="I476" s="3">
        <f t="shared" si="43"/>
        <v>38</v>
      </c>
      <c r="J476" s="3">
        <f t="shared" si="44"/>
        <v>17</v>
      </c>
      <c r="K476" t="str">
        <f t="shared" si="45"/>
        <v>2012</v>
      </c>
      <c r="L476" t="str">
        <f t="shared" si="46"/>
        <v>04</v>
      </c>
      <c r="M476" t="str">
        <f t="shared" si="47"/>
        <v>23</v>
      </c>
    </row>
    <row r="477" spans="1:13" x14ac:dyDescent="0.25">
      <c r="A477" s="1" t="s">
        <v>12</v>
      </c>
      <c r="B477" t="s">
        <v>13</v>
      </c>
      <c r="C477">
        <v>20120424</v>
      </c>
      <c r="D477">
        <v>172</v>
      </c>
      <c r="E477">
        <v>22</v>
      </c>
      <c r="F477" s="2">
        <f t="shared" si="42"/>
        <v>17.2</v>
      </c>
      <c r="G477" s="2">
        <f t="shared" si="42"/>
        <v>2.2000000000000002</v>
      </c>
      <c r="H477" s="3">
        <f t="shared" si="43"/>
        <v>63</v>
      </c>
      <c r="I477" s="3">
        <f t="shared" si="43"/>
        <v>36</v>
      </c>
      <c r="J477" s="3">
        <f t="shared" si="44"/>
        <v>15</v>
      </c>
      <c r="K477" t="str">
        <f t="shared" si="45"/>
        <v>2012</v>
      </c>
      <c r="L477" t="str">
        <f t="shared" si="46"/>
        <v>04</v>
      </c>
      <c r="M477" t="str">
        <f t="shared" si="47"/>
        <v>24</v>
      </c>
    </row>
    <row r="478" spans="1:13" x14ac:dyDescent="0.25">
      <c r="A478" s="1" t="s">
        <v>12</v>
      </c>
      <c r="B478" t="s">
        <v>13</v>
      </c>
      <c r="C478">
        <v>20120425</v>
      </c>
      <c r="D478">
        <v>228</v>
      </c>
      <c r="E478">
        <v>89</v>
      </c>
      <c r="F478" s="2">
        <f t="shared" si="42"/>
        <v>22.8</v>
      </c>
      <c r="G478" s="2">
        <f t="shared" si="42"/>
        <v>8.9</v>
      </c>
      <c r="H478" s="3">
        <f t="shared" si="43"/>
        <v>73</v>
      </c>
      <c r="I478" s="3">
        <f t="shared" si="43"/>
        <v>48</v>
      </c>
      <c r="J478" s="3">
        <f t="shared" si="44"/>
        <v>4</v>
      </c>
      <c r="K478" t="str">
        <f t="shared" si="45"/>
        <v>2012</v>
      </c>
      <c r="L478" t="str">
        <f t="shared" si="46"/>
        <v>04</v>
      </c>
      <c r="M478" t="str">
        <f t="shared" si="47"/>
        <v>25</v>
      </c>
    </row>
    <row r="479" spans="1:13" x14ac:dyDescent="0.25">
      <c r="A479" s="1" t="s">
        <v>12</v>
      </c>
      <c r="B479" t="s">
        <v>13</v>
      </c>
      <c r="C479">
        <v>20120426</v>
      </c>
      <c r="D479">
        <v>261</v>
      </c>
      <c r="E479">
        <v>94</v>
      </c>
      <c r="F479" s="2">
        <f t="shared" si="42"/>
        <v>26.1</v>
      </c>
      <c r="G479" s="2">
        <f t="shared" si="42"/>
        <v>9.4</v>
      </c>
      <c r="H479" s="3">
        <f t="shared" si="43"/>
        <v>79</v>
      </c>
      <c r="I479" s="3">
        <f t="shared" si="43"/>
        <v>49</v>
      </c>
      <c r="J479" s="3">
        <f t="shared" si="44"/>
        <v>1</v>
      </c>
      <c r="K479" t="str">
        <f t="shared" si="45"/>
        <v>2012</v>
      </c>
      <c r="L479" t="str">
        <f t="shared" si="46"/>
        <v>04</v>
      </c>
      <c r="M479" t="str">
        <f t="shared" si="47"/>
        <v>26</v>
      </c>
    </row>
    <row r="480" spans="1:13" x14ac:dyDescent="0.25">
      <c r="A480" s="1" t="s">
        <v>12</v>
      </c>
      <c r="B480" t="s">
        <v>13</v>
      </c>
      <c r="C480">
        <v>20120427</v>
      </c>
      <c r="D480">
        <v>167</v>
      </c>
      <c r="E480">
        <v>33</v>
      </c>
      <c r="F480" s="2">
        <f t="shared" si="42"/>
        <v>16.7</v>
      </c>
      <c r="G480" s="2">
        <f t="shared" si="42"/>
        <v>3.3</v>
      </c>
      <c r="H480" s="3">
        <f t="shared" si="43"/>
        <v>62</v>
      </c>
      <c r="I480" s="3">
        <f t="shared" si="43"/>
        <v>38</v>
      </c>
      <c r="J480" s="3">
        <f t="shared" si="44"/>
        <v>15</v>
      </c>
      <c r="K480" t="str">
        <f t="shared" si="45"/>
        <v>2012</v>
      </c>
      <c r="L480" t="str">
        <f t="shared" si="46"/>
        <v>04</v>
      </c>
      <c r="M480" t="str">
        <f t="shared" si="47"/>
        <v>27</v>
      </c>
    </row>
    <row r="481" spans="1:13" x14ac:dyDescent="0.25">
      <c r="A481" s="1" t="s">
        <v>12</v>
      </c>
      <c r="B481" t="s">
        <v>13</v>
      </c>
      <c r="C481">
        <v>20120428</v>
      </c>
      <c r="D481">
        <v>250</v>
      </c>
      <c r="E481">
        <v>89</v>
      </c>
      <c r="F481" s="2">
        <f t="shared" si="42"/>
        <v>25</v>
      </c>
      <c r="G481" s="2">
        <f t="shared" si="42"/>
        <v>8.9</v>
      </c>
      <c r="H481" s="3">
        <f t="shared" si="43"/>
        <v>77</v>
      </c>
      <c r="I481" s="3">
        <f t="shared" si="43"/>
        <v>48</v>
      </c>
      <c r="J481" s="3">
        <f t="shared" si="44"/>
        <v>2</v>
      </c>
      <c r="K481" t="str">
        <f t="shared" si="45"/>
        <v>2012</v>
      </c>
      <c r="L481" t="str">
        <f t="shared" si="46"/>
        <v>04</v>
      </c>
      <c r="M481" t="str">
        <f t="shared" si="47"/>
        <v>28</v>
      </c>
    </row>
    <row r="482" spans="1:13" x14ac:dyDescent="0.25">
      <c r="A482" s="1" t="s">
        <v>12</v>
      </c>
      <c r="B482" t="s">
        <v>13</v>
      </c>
      <c r="C482">
        <v>20120429</v>
      </c>
      <c r="D482">
        <v>256</v>
      </c>
      <c r="E482">
        <v>89</v>
      </c>
      <c r="F482" s="2">
        <f t="shared" si="42"/>
        <v>25.6</v>
      </c>
      <c r="G482" s="2">
        <f t="shared" si="42"/>
        <v>8.9</v>
      </c>
      <c r="H482" s="3">
        <f t="shared" si="43"/>
        <v>78</v>
      </c>
      <c r="I482" s="3">
        <f t="shared" si="43"/>
        <v>48</v>
      </c>
      <c r="J482" s="3">
        <f t="shared" si="44"/>
        <v>2</v>
      </c>
      <c r="K482" t="str">
        <f t="shared" si="45"/>
        <v>2012</v>
      </c>
      <c r="L482" t="str">
        <f t="shared" si="46"/>
        <v>04</v>
      </c>
      <c r="M482" t="str">
        <f t="shared" si="47"/>
        <v>29</v>
      </c>
    </row>
    <row r="483" spans="1:13" x14ac:dyDescent="0.25">
      <c r="A483" s="1" t="s">
        <v>12</v>
      </c>
      <c r="B483" t="s">
        <v>13</v>
      </c>
      <c r="C483">
        <v>20120430</v>
      </c>
      <c r="D483">
        <v>278</v>
      </c>
      <c r="E483">
        <v>156</v>
      </c>
      <c r="F483" s="2">
        <f t="shared" si="42"/>
        <v>27.8</v>
      </c>
      <c r="G483" s="2">
        <f t="shared" si="42"/>
        <v>15.6</v>
      </c>
      <c r="H483" s="3">
        <f t="shared" si="43"/>
        <v>82</v>
      </c>
      <c r="I483" s="3">
        <f t="shared" si="43"/>
        <v>60</v>
      </c>
      <c r="J483" s="3">
        <f t="shared" si="44"/>
        <v>0</v>
      </c>
      <c r="K483" t="str">
        <f t="shared" si="45"/>
        <v>2012</v>
      </c>
      <c r="L483" t="str">
        <f t="shared" si="46"/>
        <v>04</v>
      </c>
      <c r="M483" t="str">
        <f t="shared" si="47"/>
        <v>30</v>
      </c>
    </row>
    <row r="484" spans="1:13" x14ac:dyDescent="0.25">
      <c r="A484" s="1" t="s">
        <v>12</v>
      </c>
      <c r="B484" t="s">
        <v>13</v>
      </c>
      <c r="C484">
        <v>20120501</v>
      </c>
      <c r="D484">
        <v>278</v>
      </c>
      <c r="E484">
        <v>156</v>
      </c>
      <c r="F484" s="2">
        <f t="shared" si="42"/>
        <v>27.8</v>
      </c>
      <c r="G484" s="2">
        <f t="shared" si="42"/>
        <v>15.6</v>
      </c>
      <c r="H484" s="3">
        <f t="shared" si="43"/>
        <v>82</v>
      </c>
      <c r="I484" s="3">
        <f t="shared" si="43"/>
        <v>60</v>
      </c>
      <c r="J484" s="3">
        <f t="shared" si="44"/>
        <v>0</v>
      </c>
      <c r="K484" t="str">
        <f t="shared" si="45"/>
        <v>2012</v>
      </c>
      <c r="L484" t="str">
        <f t="shared" si="46"/>
        <v>05</v>
      </c>
      <c r="M484" t="str">
        <f t="shared" si="47"/>
        <v>01</v>
      </c>
    </row>
    <row r="485" spans="1:13" x14ac:dyDescent="0.25">
      <c r="A485" s="1" t="s">
        <v>12</v>
      </c>
      <c r="B485" t="s">
        <v>13</v>
      </c>
      <c r="C485">
        <v>20120502</v>
      </c>
      <c r="D485">
        <v>300</v>
      </c>
      <c r="E485">
        <v>189</v>
      </c>
      <c r="F485" s="2">
        <f t="shared" si="42"/>
        <v>30</v>
      </c>
      <c r="G485" s="2">
        <f t="shared" si="42"/>
        <v>18.899999999999999</v>
      </c>
      <c r="H485" s="3">
        <f t="shared" si="43"/>
        <v>86</v>
      </c>
      <c r="I485" s="3">
        <f t="shared" si="43"/>
        <v>66</v>
      </c>
      <c r="J485" s="3">
        <f t="shared" si="44"/>
        <v>0</v>
      </c>
      <c r="K485" t="str">
        <f t="shared" si="45"/>
        <v>2012</v>
      </c>
      <c r="L485" t="str">
        <f t="shared" si="46"/>
        <v>05</v>
      </c>
      <c r="M485" t="str">
        <f t="shared" si="47"/>
        <v>02</v>
      </c>
    </row>
    <row r="486" spans="1:13" x14ac:dyDescent="0.25">
      <c r="A486" s="1" t="s">
        <v>12</v>
      </c>
      <c r="B486" t="s">
        <v>13</v>
      </c>
      <c r="C486">
        <v>20120503</v>
      </c>
      <c r="D486">
        <v>272</v>
      </c>
      <c r="E486">
        <v>183</v>
      </c>
      <c r="F486" s="2">
        <f t="shared" si="42"/>
        <v>27.2</v>
      </c>
      <c r="G486" s="2">
        <f t="shared" si="42"/>
        <v>18.3</v>
      </c>
      <c r="H486" s="3">
        <f t="shared" si="43"/>
        <v>81</v>
      </c>
      <c r="I486" s="3">
        <f t="shared" si="43"/>
        <v>65</v>
      </c>
      <c r="J486" s="3">
        <f t="shared" si="44"/>
        <v>0</v>
      </c>
      <c r="K486" t="str">
        <f t="shared" si="45"/>
        <v>2012</v>
      </c>
      <c r="L486" t="str">
        <f t="shared" si="46"/>
        <v>05</v>
      </c>
      <c r="M486" t="str">
        <f t="shared" si="47"/>
        <v>03</v>
      </c>
    </row>
    <row r="487" spans="1:13" x14ac:dyDescent="0.25">
      <c r="A487" s="1" t="s">
        <v>12</v>
      </c>
      <c r="B487" t="s">
        <v>13</v>
      </c>
      <c r="C487">
        <v>20120504</v>
      </c>
      <c r="D487">
        <v>289</v>
      </c>
      <c r="E487">
        <v>183</v>
      </c>
      <c r="F487" s="2">
        <f t="shared" si="42"/>
        <v>28.9</v>
      </c>
      <c r="G487" s="2">
        <f t="shared" si="42"/>
        <v>18.3</v>
      </c>
      <c r="H487" s="3">
        <f t="shared" si="43"/>
        <v>84</v>
      </c>
      <c r="I487" s="3">
        <f t="shared" si="43"/>
        <v>65</v>
      </c>
      <c r="J487" s="3">
        <f t="shared" si="44"/>
        <v>0</v>
      </c>
      <c r="K487" t="str">
        <f t="shared" si="45"/>
        <v>2012</v>
      </c>
      <c r="L487" t="str">
        <f t="shared" si="46"/>
        <v>05</v>
      </c>
      <c r="M487" t="str">
        <f t="shared" si="47"/>
        <v>04</v>
      </c>
    </row>
    <row r="488" spans="1:13" x14ac:dyDescent="0.25">
      <c r="A488" s="1" t="s">
        <v>12</v>
      </c>
      <c r="B488" t="s">
        <v>13</v>
      </c>
      <c r="C488">
        <v>20120505</v>
      </c>
      <c r="D488">
        <v>261</v>
      </c>
      <c r="E488">
        <v>172</v>
      </c>
      <c r="F488" s="2">
        <f t="shared" si="42"/>
        <v>26.1</v>
      </c>
      <c r="G488" s="2">
        <f t="shared" si="42"/>
        <v>17.2</v>
      </c>
      <c r="H488" s="3">
        <f t="shared" si="43"/>
        <v>79</v>
      </c>
      <c r="I488" s="3">
        <f t="shared" si="43"/>
        <v>63</v>
      </c>
      <c r="J488" s="3">
        <f t="shared" si="44"/>
        <v>0</v>
      </c>
      <c r="K488" t="str">
        <f t="shared" si="45"/>
        <v>2012</v>
      </c>
      <c r="L488" t="str">
        <f t="shared" si="46"/>
        <v>05</v>
      </c>
      <c r="M488" t="str">
        <f t="shared" si="47"/>
        <v>05</v>
      </c>
    </row>
    <row r="489" spans="1:13" x14ac:dyDescent="0.25">
      <c r="A489" s="1" t="s">
        <v>12</v>
      </c>
      <c r="B489" t="s">
        <v>13</v>
      </c>
      <c r="C489">
        <v>20120506</v>
      </c>
      <c r="D489">
        <v>283</v>
      </c>
      <c r="E489">
        <v>139</v>
      </c>
      <c r="F489" s="2">
        <f t="shared" si="42"/>
        <v>28.3</v>
      </c>
      <c r="G489" s="2">
        <f t="shared" si="42"/>
        <v>13.9</v>
      </c>
      <c r="H489" s="3">
        <f t="shared" si="43"/>
        <v>83</v>
      </c>
      <c r="I489" s="3">
        <f t="shared" si="43"/>
        <v>57</v>
      </c>
      <c r="J489" s="3">
        <f t="shared" si="44"/>
        <v>0</v>
      </c>
      <c r="K489" t="str">
        <f t="shared" si="45"/>
        <v>2012</v>
      </c>
      <c r="L489" t="str">
        <f t="shared" si="46"/>
        <v>05</v>
      </c>
      <c r="M489" t="str">
        <f t="shared" si="47"/>
        <v>06</v>
      </c>
    </row>
    <row r="490" spans="1:13" x14ac:dyDescent="0.25">
      <c r="A490" s="1" t="s">
        <v>12</v>
      </c>
      <c r="B490" t="s">
        <v>13</v>
      </c>
      <c r="C490">
        <v>20120507</v>
      </c>
      <c r="D490">
        <v>278</v>
      </c>
      <c r="E490">
        <v>161</v>
      </c>
      <c r="F490" s="2">
        <f t="shared" si="42"/>
        <v>27.8</v>
      </c>
      <c r="G490" s="2">
        <f t="shared" si="42"/>
        <v>16.100000000000001</v>
      </c>
      <c r="H490" s="3">
        <f t="shared" si="43"/>
        <v>82</v>
      </c>
      <c r="I490" s="3">
        <f t="shared" si="43"/>
        <v>61</v>
      </c>
      <c r="J490" s="3">
        <f t="shared" si="44"/>
        <v>0</v>
      </c>
      <c r="K490" t="str">
        <f t="shared" si="45"/>
        <v>2012</v>
      </c>
      <c r="L490" t="str">
        <f t="shared" si="46"/>
        <v>05</v>
      </c>
      <c r="M490" t="str">
        <f t="shared" si="47"/>
        <v>07</v>
      </c>
    </row>
    <row r="491" spans="1:13" x14ac:dyDescent="0.25">
      <c r="A491" s="1" t="s">
        <v>12</v>
      </c>
      <c r="B491" t="s">
        <v>13</v>
      </c>
      <c r="C491">
        <v>20120508</v>
      </c>
      <c r="D491">
        <v>228</v>
      </c>
      <c r="E491">
        <v>161</v>
      </c>
      <c r="F491" s="2">
        <f t="shared" si="42"/>
        <v>22.8</v>
      </c>
      <c r="G491" s="2">
        <f t="shared" si="42"/>
        <v>16.100000000000001</v>
      </c>
      <c r="H491" s="3">
        <f t="shared" si="43"/>
        <v>73</v>
      </c>
      <c r="I491" s="3">
        <f t="shared" si="43"/>
        <v>61</v>
      </c>
      <c r="J491" s="3">
        <f t="shared" si="44"/>
        <v>0</v>
      </c>
      <c r="K491" t="str">
        <f t="shared" si="45"/>
        <v>2012</v>
      </c>
      <c r="L491" t="str">
        <f t="shared" si="46"/>
        <v>05</v>
      </c>
      <c r="M491" t="str">
        <f t="shared" si="47"/>
        <v>08</v>
      </c>
    </row>
    <row r="492" spans="1:13" x14ac:dyDescent="0.25">
      <c r="A492" s="1" t="s">
        <v>12</v>
      </c>
      <c r="B492" t="s">
        <v>13</v>
      </c>
      <c r="C492">
        <v>20120509</v>
      </c>
      <c r="D492">
        <v>217</v>
      </c>
      <c r="E492">
        <v>106</v>
      </c>
      <c r="F492" s="2">
        <f t="shared" si="42"/>
        <v>21.7</v>
      </c>
      <c r="G492" s="2">
        <f t="shared" si="42"/>
        <v>10.6</v>
      </c>
      <c r="H492" s="3">
        <f t="shared" si="43"/>
        <v>71</v>
      </c>
      <c r="I492" s="3">
        <f t="shared" si="43"/>
        <v>51</v>
      </c>
      <c r="J492" s="3">
        <f t="shared" si="44"/>
        <v>4</v>
      </c>
      <c r="K492" t="str">
        <f t="shared" si="45"/>
        <v>2012</v>
      </c>
      <c r="L492" t="str">
        <f t="shared" si="46"/>
        <v>05</v>
      </c>
      <c r="M492" t="str">
        <f t="shared" si="47"/>
        <v>09</v>
      </c>
    </row>
    <row r="493" spans="1:13" x14ac:dyDescent="0.25">
      <c r="A493" s="1" t="s">
        <v>12</v>
      </c>
      <c r="B493" t="s">
        <v>13</v>
      </c>
      <c r="C493">
        <v>20120510</v>
      </c>
      <c r="D493">
        <v>200</v>
      </c>
      <c r="E493">
        <v>67</v>
      </c>
      <c r="F493" s="2">
        <f t="shared" si="42"/>
        <v>20</v>
      </c>
      <c r="G493" s="2">
        <f t="shared" si="42"/>
        <v>6.7</v>
      </c>
      <c r="H493" s="3">
        <f t="shared" si="43"/>
        <v>68</v>
      </c>
      <c r="I493" s="3">
        <f t="shared" si="43"/>
        <v>44</v>
      </c>
      <c r="J493" s="3">
        <f t="shared" si="44"/>
        <v>9</v>
      </c>
      <c r="K493" t="str">
        <f t="shared" si="45"/>
        <v>2012</v>
      </c>
      <c r="L493" t="str">
        <f t="shared" si="46"/>
        <v>05</v>
      </c>
      <c r="M493" t="str">
        <f t="shared" si="47"/>
        <v>10</v>
      </c>
    </row>
    <row r="494" spans="1:13" x14ac:dyDescent="0.25">
      <c r="A494" s="1" t="s">
        <v>12</v>
      </c>
      <c r="B494" t="s">
        <v>13</v>
      </c>
      <c r="C494">
        <v>20120511</v>
      </c>
      <c r="D494">
        <v>222</v>
      </c>
      <c r="E494">
        <v>61</v>
      </c>
      <c r="F494" s="2">
        <f t="shared" si="42"/>
        <v>22.2</v>
      </c>
      <c r="G494" s="2">
        <f t="shared" si="42"/>
        <v>6.1</v>
      </c>
      <c r="H494" s="3">
        <f t="shared" si="43"/>
        <v>72</v>
      </c>
      <c r="I494" s="3">
        <f t="shared" si="43"/>
        <v>43</v>
      </c>
      <c r="J494" s="3">
        <f t="shared" si="44"/>
        <v>7</v>
      </c>
      <c r="K494" t="str">
        <f t="shared" si="45"/>
        <v>2012</v>
      </c>
      <c r="L494" t="str">
        <f t="shared" si="46"/>
        <v>05</v>
      </c>
      <c r="M494" t="str">
        <f t="shared" si="47"/>
        <v>11</v>
      </c>
    </row>
    <row r="495" spans="1:13" x14ac:dyDescent="0.25">
      <c r="A495" s="1" t="s">
        <v>12</v>
      </c>
      <c r="B495" t="s">
        <v>13</v>
      </c>
      <c r="C495">
        <v>20120512</v>
      </c>
      <c r="D495">
        <v>222</v>
      </c>
      <c r="E495">
        <v>100</v>
      </c>
      <c r="F495" s="2">
        <f t="shared" si="42"/>
        <v>22.2</v>
      </c>
      <c r="G495" s="2">
        <f t="shared" si="42"/>
        <v>10</v>
      </c>
      <c r="H495" s="3">
        <f t="shared" si="43"/>
        <v>72</v>
      </c>
      <c r="I495" s="3">
        <f t="shared" si="43"/>
        <v>50</v>
      </c>
      <c r="J495" s="3">
        <f t="shared" si="44"/>
        <v>4</v>
      </c>
      <c r="K495" t="str">
        <f t="shared" si="45"/>
        <v>2012</v>
      </c>
      <c r="L495" t="str">
        <f t="shared" si="46"/>
        <v>05</v>
      </c>
      <c r="M495" t="str">
        <f t="shared" si="47"/>
        <v>12</v>
      </c>
    </row>
    <row r="496" spans="1:13" x14ac:dyDescent="0.25">
      <c r="A496" s="1" t="s">
        <v>12</v>
      </c>
      <c r="B496" t="s">
        <v>13</v>
      </c>
      <c r="C496">
        <v>20120513</v>
      </c>
      <c r="D496">
        <v>172</v>
      </c>
      <c r="E496">
        <v>150</v>
      </c>
      <c r="F496" s="2">
        <f t="shared" si="42"/>
        <v>17.2</v>
      </c>
      <c r="G496" s="2">
        <f t="shared" si="42"/>
        <v>15</v>
      </c>
      <c r="H496" s="3">
        <f t="shared" si="43"/>
        <v>63</v>
      </c>
      <c r="I496" s="3">
        <f t="shared" si="43"/>
        <v>59</v>
      </c>
      <c r="J496" s="3">
        <f t="shared" si="44"/>
        <v>4</v>
      </c>
      <c r="K496" t="str">
        <f t="shared" si="45"/>
        <v>2012</v>
      </c>
      <c r="L496" t="str">
        <f t="shared" si="46"/>
        <v>05</v>
      </c>
      <c r="M496" t="str">
        <f t="shared" si="47"/>
        <v>13</v>
      </c>
    </row>
    <row r="497" spans="1:13" x14ac:dyDescent="0.25">
      <c r="A497" s="1" t="s">
        <v>12</v>
      </c>
      <c r="B497" t="s">
        <v>13</v>
      </c>
      <c r="C497">
        <v>20120514</v>
      </c>
      <c r="D497">
        <v>211</v>
      </c>
      <c r="E497">
        <v>133</v>
      </c>
      <c r="F497" s="2">
        <f t="shared" si="42"/>
        <v>21.1</v>
      </c>
      <c r="G497" s="2">
        <f t="shared" si="42"/>
        <v>13.3</v>
      </c>
      <c r="H497" s="3">
        <f t="shared" si="43"/>
        <v>70</v>
      </c>
      <c r="I497" s="3">
        <f t="shared" si="43"/>
        <v>56</v>
      </c>
      <c r="J497" s="3">
        <f t="shared" si="44"/>
        <v>2</v>
      </c>
      <c r="K497" t="str">
        <f t="shared" si="45"/>
        <v>2012</v>
      </c>
      <c r="L497" t="str">
        <f t="shared" si="46"/>
        <v>05</v>
      </c>
      <c r="M497" t="str">
        <f t="shared" si="47"/>
        <v>14</v>
      </c>
    </row>
    <row r="498" spans="1:13" x14ac:dyDescent="0.25">
      <c r="A498" s="1" t="s">
        <v>12</v>
      </c>
      <c r="B498" t="s">
        <v>13</v>
      </c>
      <c r="C498">
        <v>20120515</v>
      </c>
      <c r="D498">
        <v>256</v>
      </c>
      <c r="E498">
        <v>89</v>
      </c>
      <c r="F498" s="2">
        <f t="shared" si="42"/>
        <v>25.6</v>
      </c>
      <c r="G498" s="2">
        <f t="shared" si="42"/>
        <v>8.9</v>
      </c>
      <c r="H498" s="3">
        <f t="shared" si="43"/>
        <v>78</v>
      </c>
      <c r="I498" s="3">
        <f t="shared" si="43"/>
        <v>48</v>
      </c>
      <c r="J498" s="3">
        <f t="shared" si="44"/>
        <v>2</v>
      </c>
      <c r="K498" t="str">
        <f t="shared" si="45"/>
        <v>2012</v>
      </c>
      <c r="L498" t="str">
        <f t="shared" si="46"/>
        <v>05</v>
      </c>
      <c r="M498" t="str">
        <f t="shared" si="47"/>
        <v>15</v>
      </c>
    </row>
    <row r="499" spans="1:13" x14ac:dyDescent="0.25">
      <c r="A499" s="1" t="s">
        <v>12</v>
      </c>
      <c r="B499" t="s">
        <v>13</v>
      </c>
      <c r="C499">
        <v>20120516</v>
      </c>
      <c r="D499">
        <v>272</v>
      </c>
      <c r="E499">
        <v>128</v>
      </c>
      <c r="F499" s="2">
        <f t="shared" si="42"/>
        <v>27.2</v>
      </c>
      <c r="G499" s="2">
        <f t="shared" si="42"/>
        <v>12.8</v>
      </c>
      <c r="H499" s="3">
        <f t="shared" si="43"/>
        <v>81</v>
      </c>
      <c r="I499" s="3">
        <f t="shared" si="43"/>
        <v>55</v>
      </c>
      <c r="J499" s="3">
        <f t="shared" si="44"/>
        <v>0</v>
      </c>
      <c r="K499" t="str">
        <f t="shared" si="45"/>
        <v>2012</v>
      </c>
      <c r="L499" t="str">
        <f t="shared" si="46"/>
        <v>05</v>
      </c>
      <c r="M499" t="str">
        <f t="shared" si="47"/>
        <v>16</v>
      </c>
    </row>
    <row r="500" spans="1:13" x14ac:dyDescent="0.25">
      <c r="A500" s="1" t="s">
        <v>12</v>
      </c>
      <c r="B500" t="s">
        <v>13</v>
      </c>
      <c r="C500">
        <v>20120517</v>
      </c>
      <c r="D500">
        <v>233</v>
      </c>
      <c r="E500">
        <v>117</v>
      </c>
      <c r="F500" s="2">
        <f t="shared" si="42"/>
        <v>23.3</v>
      </c>
      <c r="G500" s="2">
        <f t="shared" si="42"/>
        <v>11.7</v>
      </c>
      <c r="H500" s="3">
        <f t="shared" si="43"/>
        <v>74</v>
      </c>
      <c r="I500" s="3">
        <f t="shared" si="43"/>
        <v>53</v>
      </c>
      <c r="J500" s="3">
        <f t="shared" si="44"/>
        <v>1</v>
      </c>
      <c r="K500" t="str">
        <f t="shared" si="45"/>
        <v>2012</v>
      </c>
      <c r="L500" t="str">
        <f t="shared" si="46"/>
        <v>05</v>
      </c>
      <c r="M500" t="str">
        <f t="shared" si="47"/>
        <v>17</v>
      </c>
    </row>
    <row r="501" spans="1:13" x14ac:dyDescent="0.25">
      <c r="A501" s="1" t="s">
        <v>12</v>
      </c>
      <c r="B501" t="s">
        <v>13</v>
      </c>
      <c r="C501">
        <v>20120518</v>
      </c>
      <c r="D501">
        <v>272</v>
      </c>
      <c r="E501">
        <v>100</v>
      </c>
      <c r="F501" s="2">
        <f t="shared" si="42"/>
        <v>27.2</v>
      </c>
      <c r="G501" s="2">
        <f t="shared" si="42"/>
        <v>10</v>
      </c>
      <c r="H501" s="3">
        <f t="shared" si="43"/>
        <v>81</v>
      </c>
      <c r="I501" s="3">
        <f t="shared" si="43"/>
        <v>50</v>
      </c>
      <c r="J501" s="3">
        <f t="shared" si="44"/>
        <v>0</v>
      </c>
      <c r="K501" t="str">
        <f t="shared" si="45"/>
        <v>2012</v>
      </c>
      <c r="L501" t="str">
        <f t="shared" si="46"/>
        <v>05</v>
      </c>
      <c r="M501" t="str">
        <f t="shared" si="47"/>
        <v>18</v>
      </c>
    </row>
    <row r="502" spans="1:13" x14ac:dyDescent="0.25">
      <c r="A502" s="1" t="s">
        <v>12</v>
      </c>
      <c r="B502" t="s">
        <v>13</v>
      </c>
      <c r="C502">
        <v>20120519</v>
      </c>
      <c r="D502">
        <v>294</v>
      </c>
      <c r="E502">
        <v>128</v>
      </c>
      <c r="F502" s="2">
        <f t="shared" si="42"/>
        <v>29.4</v>
      </c>
      <c r="G502" s="2">
        <f t="shared" si="42"/>
        <v>12.8</v>
      </c>
      <c r="H502" s="3">
        <f t="shared" si="43"/>
        <v>85</v>
      </c>
      <c r="I502" s="3">
        <f t="shared" si="43"/>
        <v>55</v>
      </c>
      <c r="J502" s="3">
        <f t="shared" si="44"/>
        <v>0</v>
      </c>
      <c r="K502" t="str">
        <f t="shared" si="45"/>
        <v>2012</v>
      </c>
      <c r="L502" t="str">
        <f t="shared" si="46"/>
        <v>05</v>
      </c>
      <c r="M502" t="str">
        <f t="shared" si="47"/>
        <v>19</v>
      </c>
    </row>
    <row r="503" spans="1:13" x14ac:dyDescent="0.25">
      <c r="A503" s="1" t="s">
        <v>12</v>
      </c>
      <c r="B503" t="s">
        <v>13</v>
      </c>
      <c r="C503">
        <v>20120520</v>
      </c>
      <c r="D503">
        <v>300</v>
      </c>
      <c r="E503">
        <v>144</v>
      </c>
      <c r="F503" s="2">
        <f t="shared" si="42"/>
        <v>30</v>
      </c>
      <c r="G503" s="2">
        <f t="shared" si="42"/>
        <v>14.4</v>
      </c>
      <c r="H503" s="3">
        <f t="shared" si="43"/>
        <v>86</v>
      </c>
      <c r="I503" s="3">
        <f t="shared" si="43"/>
        <v>58</v>
      </c>
      <c r="J503" s="3">
        <f t="shared" si="44"/>
        <v>0</v>
      </c>
      <c r="K503" t="str">
        <f t="shared" si="45"/>
        <v>2012</v>
      </c>
      <c r="L503" t="str">
        <f t="shared" si="46"/>
        <v>05</v>
      </c>
      <c r="M503" t="str">
        <f t="shared" si="47"/>
        <v>20</v>
      </c>
    </row>
    <row r="504" spans="1:13" x14ac:dyDescent="0.25">
      <c r="A504" s="1" t="s">
        <v>12</v>
      </c>
      <c r="B504" t="s">
        <v>13</v>
      </c>
      <c r="C504">
        <v>20120521</v>
      </c>
      <c r="D504">
        <v>261</v>
      </c>
      <c r="E504">
        <v>144</v>
      </c>
      <c r="F504" s="2">
        <f t="shared" si="42"/>
        <v>26.1</v>
      </c>
      <c r="G504" s="2">
        <f t="shared" si="42"/>
        <v>14.4</v>
      </c>
      <c r="H504" s="3">
        <f t="shared" si="43"/>
        <v>79</v>
      </c>
      <c r="I504" s="3">
        <f t="shared" si="43"/>
        <v>58</v>
      </c>
      <c r="J504" s="3">
        <f t="shared" si="44"/>
        <v>0</v>
      </c>
      <c r="K504" t="str">
        <f t="shared" si="45"/>
        <v>2012</v>
      </c>
      <c r="L504" t="str">
        <f t="shared" si="46"/>
        <v>05</v>
      </c>
      <c r="M504" t="str">
        <f t="shared" si="47"/>
        <v>21</v>
      </c>
    </row>
    <row r="505" spans="1:13" x14ac:dyDescent="0.25">
      <c r="A505" s="1" t="s">
        <v>12</v>
      </c>
      <c r="B505" t="s">
        <v>13</v>
      </c>
      <c r="C505">
        <v>20120522</v>
      </c>
      <c r="D505">
        <v>233</v>
      </c>
      <c r="E505">
        <v>150</v>
      </c>
      <c r="F505" s="2">
        <f t="shared" si="42"/>
        <v>23.3</v>
      </c>
      <c r="G505" s="2">
        <f t="shared" si="42"/>
        <v>15</v>
      </c>
      <c r="H505" s="3">
        <f t="shared" si="43"/>
        <v>74</v>
      </c>
      <c r="I505" s="3">
        <f t="shared" si="43"/>
        <v>59</v>
      </c>
      <c r="J505" s="3">
        <f t="shared" si="44"/>
        <v>0</v>
      </c>
      <c r="K505" t="str">
        <f t="shared" si="45"/>
        <v>2012</v>
      </c>
      <c r="L505" t="str">
        <f t="shared" si="46"/>
        <v>05</v>
      </c>
      <c r="M505" t="str">
        <f t="shared" si="47"/>
        <v>22</v>
      </c>
    </row>
    <row r="506" spans="1:13" x14ac:dyDescent="0.25">
      <c r="A506" s="1" t="s">
        <v>12</v>
      </c>
      <c r="B506" t="s">
        <v>13</v>
      </c>
      <c r="C506">
        <v>20120523</v>
      </c>
      <c r="D506">
        <v>256</v>
      </c>
      <c r="E506">
        <v>122</v>
      </c>
      <c r="F506" s="2">
        <f t="shared" si="42"/>
        <v>25.6</v>
      </c>
      <c r="G506" s="2">
        <f t="shared" si="42"/>
        <v>12.2</v>
      </c>
      <c r="H506" s="3">
        <f t="shared" si="43"/>
        <v>78</v>
      </c>
      <c r="I506" s="3">
        <f t="shared" si="43"/>
        <v>54</v>
      </c>
      <c r="J506" s="3">
        <f t="shared" si="44"/>
        <v>0</v>
      </c>
      <c r="K506" t="str">
        <f t="shared" si="45"/>
        <v>2012</v>
      </c>
      <c r="L506" t="str">
        <f t="shared" si="46"/>
        <v>05</v>
      </c>
      <c r="M506" t="str">
        <f t="shared" si="47"/>
        <v>23</v>
      </c>
    </row>
    <row r="507" spans="1:13" x14ac:dyDescent="0.25">
      <c r="A507" s="1" t="s">
        <v>12</v>
      </c>
      <c r="B507" t="s">
        <v>13</v>
      </c>
      <c r="C507">
        <v>20120524</v>
      </c>
      <c r="D507">
        <v>283</v>
      </c>
      <c r="E507">
        <v>161</v>
      </c>
      <c r="F507" s="2">
        <f t="shared" si="42"/>
        <v>28.3</v>
      </c>
      <c r="G507" s="2">
        <f t="shared" si="42"/>
        <v>16.100000000000001</v>
      </c>
      <c r="H507" s="3">
        <f t="shared" si="43"/>
        <v>83</v>
      </c>
      <c r="I507" s="3">
        <f t="shared" si="43"/>
        <v>61</v>
      </c>
      <c r="J507" s="3">
        <f t="shared" si="44"/>
        <v>0</v>
      </c>
      <c r="K507" t="str">
        <f t="shared" si="45"/>
        <v>2012</v>
      </c>
      <c r="L507" t="str">
        <f t="shared" si="46"/>
        <v>05</v>
      </c>
      <c r="M507" t="str">
        <f t="shared" si="47"/>
        <v>24</v>
      </c>
    </row>
    <row r="508" spans="1:13" x14ac:dyDescent="0.25">
      <c r="A508" s="1" t="s">
        <v>12</v>
      </c>
      <c r="B508" t="s">
        <v>13</v>
      </c>
      <c r="C508">
        <v>20120525</v>
      </c>
      <c r="D508">
        <v>311</v>
      </c>
      <c r="E508">
        <v>189</v>
      </c>
      <c r="F508" s="2">
        <f t="shared" si="42"/>
        <v>31.1</v>
      </c>
      <c r="G508" s="2">
        <f t="shared" si="42"/>
        <v>18.899999999999999</v>
      </c>
      <c r="H508" s="3">
        <f t="shared" si="43"/>
        <v>88</v>
      </c>
      <c r="I508" s="3">
        <f t="shared" si="43"/>
        <v>66</v>
      </c>
      <c r="J508" s="3">
        <f t="shared" si="44"/>
        <v>0</v>
      </c>
      <c r="K508" t="str">
        <f t="shared" si="45"/>
        <v>2012</v>
      </c>
      <c r="L508" t="str">
        <f t="shared" si="46"/>
        <v>05</v>
      </c>
      <c r="M508" t="str">
        <f t="shared" si="47"/>
        <v>25</v>
      </c>
    </row>
    <row r="509" spans="1:13" x14ac:dyDescent="0.25">
      <c r="A509" s="1" t="s">
        <v>12</v>
      </c>
      <c r="B509" t="s">
        <v>13</v>
      </c>
      <c r="C509">
        <v>20120526</v>
      </c>
      <c r="D509">
        <v>322</v>
      </c>
      <c r="E509">
        <v>183</v>
      </c>
      <c r="F509" s="2">
        <f t="shared" si="42"/>
        <v>32.200000000000003</v>
      </c>
      <c r="G509" s="2">
        <f t="shared" si="42"/>
        <v>18.3</v>
      </c>
      <c r="H509" s="3">
        <f t="shared" si="43"/>
        <v>90</v>
      </c>
      <c r="I509" s="3">
        <f t="shared" si="43"/>
        <v>65</v>
      </c>
      <c r="J509" s="3">
        <f t="shared" si="44"/>
        <v>0</v>
      </c>
      <c r="K509" t="str">
        <f t="shared" si="45"/>
        <v>2012</v>
      </c>
      <c r="L509" t="str">
        <f t="shared" si="46"/>
        <v>05</v>
      </c>
      <c r="M509" t="str">
        <f t="shared" si="47"/>
        <v>26</v>
      </c>
    </row>
    <row r="510" spans="1:13" x14ac:dyDescent="0.25">
      <c r="A510" s="1" t="s">
        <v>12</v>
      </c>
      <c r="B510" t="s">
        <v>13</v>
      </c>
      <c r="C510">
        <v>20120527</v>
      </c>
      <c r="D510">
        <v>333</v>
      </c>
      <c r="E510">
        <v>183</v>
      </c>
      <c r="F510" s="2">
        <f t="shared" si="42"/>
        <v>33.299999999999997</v>
      </c>
      <c r="G510" s="2">
        <f t="shared" si="42"/>
        <v>18.3</v>
      </c>
      <c r="H510" s="3">
        <f t="shared" si="43"/>
        <v>92</v>
      </c>
      <c r="I510" s="3">
        <f t="shared" si="43"/>
        <v>65</v>
      </c>
      <c r="J510" s="3">
        <f t="shared" si="44"/>
        <v>0</v>
      </c>
      <c r="K510" t="str">
        <f t="shared" si="45"/>
        <v>2012</v>
      </c>
      <c r="L510" t="str">
        <f t="shared" si="46"/>
        <v>05</v>
      </c>
      <c r="M510" t="str">
        <f t="shared" si="47"/>
        <v>27</v>
      </c>
    </row>
    <row r="511" spans="1:13" x14ac:dyDescent="0.25">
      <c r="A511" s="1" t="s">
        <v>12</v>
      </c>
      <c r="B511" t="s">
        <v>13</v>
      </c>
      <c r="C511">
        <v>20120528</v>
      </c>
      <c r="D511">
        <v>322</v>
      </c>
      <c r="E511">
        <v>211</v>
      </c>
      <c r="F511" s="2">
        <f t="shared" si="42"/>
        <v>32.200000000000003</v>
      </c>
      <c r="G511" s="2">
        <f t="shared" si="42"/>
        <v>21.1</v>
      </c>
      <c r="H511" s="3">
        <f t="shared" si="43"/>
        <v>90</v>
      </c>
      <c r="I511" s="3">
        <f t="shared" si="43"/>
        <v>70</v>
      </c>
      <c r="J511" s="3">
        <f t="shared" si="44"/>
        <v>0</v>
      </c>
      <c r="K511" t="str">
        <f t="shared" si="45"/>
        <v>2012</v>
      </c>
      <c r="L511" t="str">
        <f t="shared" si="46"/>
        <v>05</v>
      </c>
      <c r="M511" t="str">
        <f t="shared" si="47"/>
        <v>28</v>
      </c>
    </row>
    <row r="512" spans="1:13" x14ac:dyDescent="0.25">
      <c r="A512" s="1" t="s">
        <v>12</v>
      </c>
      <c r="B512" t="s">
        <v>13</v>
      </c>
      <c r="C512">
        <v>20120529</v>
      </c>
      <c r="D512">
        <v>261</v>
      </c>
      <c r="E512">
        <v>183</v>
      </c>
      <c r="F512" s="2">
        <f t="shared" si="42"/>
        <v>26.1</v>
      </c>
      <c r="G512" s="2">
        <f t="shared" si="42"/>
        <v>18.3</v>
      </c>
      <c r="H512" s="3">
        <f t="shared" si="43"/>
        <v>79</v>
      </c>
      <c r="I512" s="3">
        <f t="shared" si="43"/>
        <v>65</v>
      </c>
      <c r="J512" s="3">
        <f t="shared" si="44"/>
        <v>0</v>
      </c>
      <c r="K512" t="str">
        <f t="shared" si="45"/>
        <v>2012</v>
      </c>
      <c r="L512" t="str">
        <f t="shared" si="46"/>
        <v>05</v>
      </c>
      <c r="M512" t="str">
        <f t="shared" si="47"/>
        <v>29</v>
      </c>
    </row>
    <row r="513" spans="1:13" x14ac:dyDescent="0.25">
      <c r="A513" s="1" t="s">
        <v>12</v>
      </c>
      <c r="B513" t="s">
        <v>13</v>
      </c>
      <c r="C513">
        <v>20120530</v>
      </c>
      <c r="D513">
        <v>289</v>
      </c>
      <c r="E513">
        <v>133</v>
      </c>
      <c r="F513" s="2">
        <f t="shared" si="42"/>
        <v>28.9</v>
      </c>
      <c r="G513" s="2">
        <f t="shared" si="42"/>
        <v>13.3</v>
      </c>
      <c r="H513" s="3">
        <f t="shared" si="43"/>
        <v>84</v>
      </c>
      <c r="I513" s="3">
        <f t="shared" si="43"/>
        <v>56</v>
      </c>
      <c r="J513" s="3">
        <f t="shared" si="44"/>
        <v>0</v>
      </c>
      <c r="K513" t="str">
        <f t="shared" si="45"/>
        <v>2012</v>
      </c>
      <c r="L513" t="str">
        <f t="shared" si="46"/>
        <v>05</v>
      </c>
      <c r="M513" t="str">
        <f t="shared" si="47"/>
        <v>30</v>
      </c>
    </row>
    <row r="514" spans="1:13" x14ac:dyDescent="0.25">
      <c r="A514" s="1" t="s">
        <v>12</v>
      </c>
      <c r="B514" t="s">
        <v>13</v>
      </c>
      <c r="C514">
        <v>20120531</v>
      </c>
      <c r="D514">
        <v>289</v>
      </c>
      <c r="E514">
        <v>94</v>
      </c>
      <c r="F514" s="2">
        <f t="shared" si="42"/>
        <v>28.9</v>
      </c>
      <c r="G514" s="2">
        <f t="shared" si="42"/>
        <v>9.4</v>
      </c>
      <c r="H514" s="3">
        <f t="shared" si="43"/>
        <v>84</v>
      </c>
      <c r="I514" s="3">
        <f t="shared" si="43"/>
        <v>49</v>
      </c>
      <c r="J514" s="3">
        <f t="shared" si="44"/>
        <v>0</v>
      </c>
      <c r="K514" t="str">
        <f t="shared" si="45"/>
        <v>2012</v>
      </c>
      <c r="L514" t="str">
        <f t="shared" si="46"/>
        <v>05</v>
      </c>
      <c r="M514" t="str">
        <f t="shared" si="47"/>
        <v>31</v>
      </c>
    </row>
    <row r="515" spans="1:13" x14ac:dyDescent="0.25">
      <c r="A515" s="1" t="s">
        <v>12</v>
      </c>
      <c r="B515" t="s">
        <v>13</v>
      </c>
      <c r="C515">
        <v>20120601</v>
      </c>
      <c r="D515">
        <v>178</v>
      </c>
      <c r="E515">
        <v>106</v>
      </c>
      <c r="F515" s="2">
        <f t="shared" ref="F515:G578" si="48">+D515/10</f>
        <v>17.8</v>
      </c>
      <c r="G515" s="2">
        <f t="shared" si="48"/>
        <v>10.6</v>
      </c>
      <c r="H515" s="3">
        <f t="shared" ref="H515:I578" si="49">ROUND((9/5*F515)+32,0)</f>
        <v>64</v>
      </c>
      <c r="I515" s="3">
        <f t="shared" si="49"/>
        <v>51</v>
      </c>
      <c r="J515" s="3">
        <f t="shared" ref="J515:J578" si="50">IF(65-((H515+I515)/2)&gt;0,ROUNDDOWN(65-((H515+I515)/2),0),0)</f>
        <v>7</v>
      </c>
      <c r="K515" t="str">
        <f t="shared" ref="K515:K578" si="51">LEFT(C515,4)</f>
        <v>2012</v>
      </c>
      <c r="L515" t="str">
        <f t="shared" ref="L515:L578" si="52">MID(C515,5,2)</f>
        <v>06</v>
      </c>
      <c r="M515" t="str">
        <f t="shared" ref="M515:M578" si="53">RIGHT(C515,2)</f>
        <v>01</v>
      </c>
    </row>
    <row r="516" spans="1:13" x14ac:dyDescent="0.25">
      <c r="A516" s="1" t="s">
        <v>12</v>
      </c>
      <c r="B516" t="s">
        <v>13</v>
      </c>
      <c r="C516">
        <v>20120602</v>
      </c>
      <c r="D516">
        <v>211</v>
      </c>
      <c r="E516">
        <v>83</v>
      </c>
      <c r="F516" s="2">
        <f t="shared" si="48"/>
        <v>21.1</v>
      </c>
      <c r="G516" s="2">
        <f t="shared" si="48"/>
        <v>8.3000000000000007</v>
      </c>
      <c r="H516" s="3">
        <f t="shared" si="49"/>
        <v>70</v>
      </c>
      <c r="I516" s="3">
        <f t="shared" si="49"/>
        <v>47</v>
      </c>
      <c r="J516" s="3">
        <f t="shared" si="50"/>
        <v>6</v>
      </c>
      <c r="K516" t="str">
        <f t="shared" si="51"/>
        <v>2012</v>
      </c>
      <c r="L516" t="str">
        <f t="shared" si="52"/>
        <v>06</v>
      </c>
      <c r="M516" t="str">
        <f t="shared" si="53"/>
        <v>02</v>
      </c>
    </row>
    <row r="517" spans="1:13" x14ac:dyDescent="0.25">
      <c r="A517" s="1" t="s">
        <v>12</v>
      </c>
      <c r="B517" t="s">
        <v>13</v>
      </c>
      <c r="C517">
        <v>20120603</v>
      </c>
      <c r="D517">
        <v>267</v>
      </c>
      <c r="E517">
        <v>128</v>
      </c>
      <c r="F517" s="2">
        <f t="shared" si="48"/>
        <v>26.7</v>
      </c>
      <c r="G517" s="2">
        <f t="shared" si="48"/>
        <v>12.8</v>
      </c>
      <c r="H517" s="3">
        <f t="shared" si="49"/>
        <v>80</v>
      </c>
      <c r="I517" s="3">
        <f t="shared" si="49"/>
        <v>55</v>
      </c>
      <c r="J517" s="3">
        <f t="shared" si="50"/>
        <v>0</v>
      </c>
      <c r="K517" t="str">
        <f t="shared" si="51"/>
        <v>2012</v>
      </c>
      <c r="L517" t="str">
        <f t="shared" si="52"/>
        <v>06</v>
      </c>
      <c r="M517" t="str">
        <f t="shared" si="53"/>
        <v>03</v>
      </c>
    </row>
    <row r="518" spans="1:13" x14ac:dyDescent="0.25">
      <c r="A518" s="1" t="s">
        <v>12</v>
      </c>
      <c r="B518" t="s">
        <v>13</v>
      </c>
      <c r="C518">
        <v>20120604</v>
      </c>
      <c r="D518">
        <v>239</v>
      </c>
      <c r="E518">
        <v>139</v>
      </c>
      <c r="F518" s="2">
        <f t="shared" si="48"/>
        <v>23.9</v>
      </c>
      <c r="G518" s="2">
        <f t="shared" si="48"/>
        <v>13.9</v>
      </c>
      <c r="H518" s="3">
        <f t="shared" si="49"/>
        <v>75</v>
      </c>
      <c r="I518" s="3">
        <f t="shared" si="49"/>
        <v>57</v>
      </c>
      <c r="J518" s="3">
        <f t="shared" si="50"/>
        <v>0</v>
      </c>
      <c r="K518" t="str">
        <f t="shared" si="51"/>
        <v>2012</v>
      </c>
      <c r="L518" t="str">
        <f t="shared" si="52"/>
        <v>06</v>
      </c>
      <c r="M518" t="str">
        <f t="shared" si="53"/>
        <v>04</v>
      </c>
    </row>
    <row r="519" spans="1:13" x14ac:dyDescent="0.25">
      <c r="A519" s="1" t="s">
        <v>12</v>
      </c>
      <c r="B519" t="s">
        <v>13</v>
      </c>
      <c r="C519">
        <v>20120605</v>
      </c>
      <c r="D519">
        <v>239</v>
      </c>
      <c r="E519">
        <v>111</v>
      </c>
      <c r="F519" s="2">
        <f t="shared" si="48"/>
        <v>23.9</v>
      </c>
      <c r="G519" s="2">
        <f t="shared" si="48"/>
        <v>11.1</v>
      </c>
      <c r="H519" s="3">
        <f t="shared" si="49"/>
        <v>75</v>
      </c>
      <c r="I519" s="3">
        <f t="shared" si="49"/>
        <v>52</v>
      </c>
      <c r="J519" s="3">
        <f t="shared" si="50"/>
        <v>1</v>
      </c>
      <c r="K519" t="str">
        <f t="shared" si="51"/>
        <v>2012</v>
      </c>
      <c r="L519" t="str">
        <f t="shared" si="52"/>
        <v>06</v>
      </c>
      <c r="M519" t="str">
        <f t="shared" si="53"/>
        <v>05</v>
      </c>
    </row>
    <row r="520" spans="1:13" x14ac:dyDescent="0.25">
      <c r="A520" s="1" t="s">
        <v>12</v>
      </c>
      <c r="B520" t="s">
        <v>13</v>
      </c>
      <c r="C520">
        <v>20120606</v>
      </c>
      <c r="D520">
        <v>233</v>
      </c>
      <c r="E520">
        <v>106</v>
      </c>
      <c r="F520" s="2">
        <f t="shared" si="48"/>
        <v>23.3</v>
      </c>
      <c r="G520" s="2">
        <f t="shared" si="48"/>
        <v>10.6</v>
      </c>
      <c r="H520" s="3">
        <f t="shared" si="49"/>
        <v>74</v>
      </c>
      <c r="I520" s="3">
        <f t="shared" si="49"/>
        <v>51</v>
      </c>
      <c r="J520" s="3">
        <f t="shared" si="50"/>
        <v>2</v>
      </c>
      <c r="K520" t="str">
        <f t="shared" si="51"/>
        <v>2012</v>
      </c>
      <c r="L520" t="str">
        <f t="shared" si="52"/>
        <v>06</v>
      </c>
      <c r="M520" t="str">
        <f t="shared" si="53"/>
        <v>06</v>
      </c>
    </row>
    <row r="521" spans="1:13" x14ac:dyDescent="0.25">
      <c r="A521" s="1" t="s">
        <v>12</v>
      </c>
      <c r="B521" t="s">
        <v>13</v>
      </c>
      <c r="C521">
        <v>20120607</v>
      </c>
      <c r="D521">
        <v>267</v>
      </c>
      <c r="E521">
        <v>94</v>
      </c>
      <c r="F521" s="2">
        <f t="shared" si="48"/>
        <v>26.7</v>
      </c>
      <c r="G521" s="2">
        <f t="shared" si="48"/>
        <v>9.4</v>
      </c>
      <c r="H521" s="3">
        <f t="shared" si="49"/>
        <v>80</v>
      </c>
      <c r="I521" s="3">
        <f t="shared" si="49"/>
        <v>49</v>
      </c>
      <c r="J521" s="3">
        <f t="shared" si="50"/>
        <v>0</v>
      </c>
      <c r="K521" t="str">
        <f t="shared" si="51"/>
        <v>2012</v>
      </c>
      <c r="L521" t="str">
        <f t="shared" si="52"/>
        <v>06</v>
      </c>
      <c r="M521" t="str">
        <f t="shared" si="53"/>
        <v>07</v>
      </c>
    </row>
    <row r="522" spans="1:13" x14ac:dyDescent="0.25">
      <c r="A522" s="1" t="s">
        <v>12</v>
      </c>
      <c r="B522" t="s">
        <v>13</v>
      </c>
      <c r="C522">
        <v>20120608</v>
      </c>
      <c r="D522">
        <v>294</v>
      </c>
      <c r="E522">
        <v>117</v>
      </c>
      <c r="F522" s="2">
        <f t="shared" si="48"/>
        <v>29.4</v>
      </c>
      <c r="G522" s="2">
        <f t="shared" si="48"/>
        <v>11.7</v>
      </c>
      <c r="H522" s="3">
        <f t="shared" si="49"/>
        <v>85</v>
      </c>
      <c r="I522" s="3">
        <f t="shared" si="49"/>
        <v>53</v>
      </c>
      <c r="J522" s="3">
        <f t="shared" si="50"/>
        <v>0</v>
      </c>
      <c r="K522" t="str">
        <f t="shared" si="51"/>
        <v>2012</v>
      </c>
      <c r="L522" t="str">
        <f t="shared" si="52"/>
        <v>06</v>
      </c>
      <c r="M522" t="str">
        <f t="shared" si="53"/>
        <v>08</v>
      </c>
    </row>
    <row r="523" spans="1:13" x14ac:dyDescent="0.25">
      <c r="A523" s="1" t="s">
        <v>12</v>
      </c>
      <c r="B523" t="s">
        <v>13</v>
      </c>
      <c r="C523">
        <v>20120609</v>
      </c>
      <c r="D523">
        <v>306</v>
      </c>
      <c r="E523">
        <v>133</v>
      </c>
      <c r="F523" s="2">
        <f t="shared" si="48"/>
        <v>30.6</v>
      </c>
      <c r="G523" s="2">
        <f t="shared" si="48"/>
        <v>13.3</v>
      </c>
      <c r="H523" s="3">
        <f t="shared" si="49"/>
        <v>87</v>
      </c>
      <c r="I523" s="3">
        <f t="shared" si="49"/>
        <v>56</v>
      </c>
      <c r="J523" s="3">
        <f t="shared" si="50"/>
        <v>0</v>
      </c>
      <c r="K523" t="str">
        <f t="shared" si="51"/>
        <v>2012</v>
      </c>
      <c r="L523" t="str">
        <f t="shared" si="52"/>
        <v>06</v>
      </c>
      <c r="M523" t="str">
        <f t="shared" si="53"/>
        <v>09</v>
      </c>
    </row>
    <row r="524" spans="1:13" x14ac:dyDescent="0.25">
      <c r="A524" s="1" t="s">
        <v>12</v>
      </c>
      <c r="B524" t="s">
        <v>13</v>
      </c>
      <c r="C524">
        <v>20120610</v>
      </c>
      <c r="D524">
        <v>294</v>
      </c>
      <c r="E524">
        <v>167</v>
      </c>
      <c r="F524" s="2">
        <f t="shared" si="48"/>
        <v>29.4</v>
      </c>
      <c r="G524" s="2">
        <f t="shared" si="48"/>
        <v>16.7</v>
      </c>
      <c r="H524" s="3">
        <f t="shared" si="49"/>
        <v>85</v>
      </c>
      <c r="I524" s="3">
        <f t="shared" si="49"/>
        <v>62</v>
      </c>
      <c r="J524" s="3">
        <f t="shared" si="50"/>
        <v>0</v>
      </c>
      <c r="K524" t="str">
        <f t="shared" si="51"/>
        <v>2012</v>
      </c>
      <c r="L524" t="str">
        <f t="shared" si="52"/>
        <v>06</v>
      </c>
      <c r="M524" t="str">
        <f t="shared" si="53"/>
        <v>10</v>
      </c>
    </row>
    <row r="525" spans="1:13" x14ac:dyDescent="0.25">
      <c r="A525" s="1" t="s">
        <v>12</v>
      </c>
      <c r="B525" t="s">
        <v>13</v>
      </c>
      <c r="C525">
        <v>20120611</v>
      </c>
      <c r="D525">
        <v>272</v>
      </c>
      <c r="E525">
        <v>189</v>
      </c>
      <c r="F525" s="2">
        <f t="shared" si="48"/>
        <v>27.2</v>
      </c>
      <c r="G525" s="2">
        <f t="shared" si="48"/>
        <v>18.899999999999999</v>
      </c>
      <c r="H525" s="3">
        <f t="shared" si="49"/>
        <v>81</v>
      </c>
      <c r="I525" s="3">
        <f t="shared" si="49"/>
        <v>66</v>
      </c>
      <c r="J525" s="3">
        <f t="shared" si="50"/>
        <v>0</v>
      </c>
      <c r="K525" t="str">
        <f t="shared" si="51"/>
        <v>2012</v>
      </c>
      <c r="L525" t="str">
        <f t="shared" si="52"/>
        <v>06</v>
      </c>
      <c r="M525" t="str">
        <f t="shared" si="53"/>
        <v>11</v>
      </c>
    </row>
    <row r="526" spans="1:13" x14ac:dyDescent="0.25">
      <c r="A526" s="1" t="s">
        <v>12</v>
      </c>
      <c r="B526" t="s">
        <v>13</v>
      </c>
      <c r="C526">
        <v>20120612</v>
      </c>
      <c r="D526">
        <v>289</v>
      </c>
      <c r="E526">
        <v>178</v>
      </c>
      <c r="F526" s="2">
        <f t="shared" si="48"/>
        <v>28.9</v>
      </c>
      <c r="G526" s="2">
        <f t="shared" si="48"/>
        <v>17.8</v>
      </c>
      <c r="H526" s="3">
        <f t="shared" si="49"/>
        <v>84</v>
      </c>
      <c r="I526" s="3">
        <f t="shared" si="49"/>
        <v>64</v>
      </c>
      <c r="J526" s="3">
        <f t="shared" si="50"/>
        <v>0</v>
      </c>
      <c r="K526" t="str">
        <f t="shared" si="51"/>
        <v>2012</v>
      </c>
      <c r="L526" t="str">
        <f t="shared" si="52"/>
        <v>06</v>
      </c>
      <c r="M526" t="str">
        <f t="shared" si="53"/>
        <v>12</v>
      </c>
    </row>
    <row r="527" spans="1:13" x14ac:dyDescent="0.25">
      <c r="A527" s="1" t="s">
        <v>12</v>
      </c>
      <c r="B527" t="s">
        <v>13</v>
      </c>
      <c r="C527">
        <v>20120613</v>
      </c>
      <c r="D527">
        <v>267</v>
      </c>
      <c r="E527">
        <v>128</v>
      </c>
      <c r="F527" s="2">
        <f t="shared" si="48"/>
        <v>26.7</v>
      </c>
      <c r="G527" s="2">
        <f t="shared" si="48"/>
        <v>12.8</v>
      </c>
      <c r="H527" s="3">
        <f t="shared" si="49"/>
        <v>80</v>
      </c>
      <c r="I527" s="3">
        <f t="shared" si="49"/>
        <v>55</v>
      </c>
      <c r="J527" s="3">
        <f t="shared" si="50"/>
        <v>0</v>
      </c>
      <c r="K527" t="str">
        <f t="shared" si="51"/>
        <v>2012</v>
      </c>
      <c r="L527" t="str">
        <f t="shared" si="52"/>
        <v>06</v>
      </c>
      <c r="M527" t="str">
        <f t="shared" si="53"/>
        <v>13</v>
      </c>
    </row>
    <row r="528" spans="1:13" x14ac:dyDescent="0.25">
      <c r="A528" s="1" t="s">
        <v>12</v>
      </c>
      <c r="B528" t="s">
        <v>13</v>
      </c>
      <c r="C528">
        <v>20120614</v>
      </c>
      <c r="D528">
        <v>283</v>
      </c>
      <c r="E528">
        <v>122</v>
      </c>
      <c r="F528" s="2">
        <f t="shared" si="48"/>
        <v>28.3</v>
      </c>
      <c r="G528" s="2">
        <f t="shared" si="48"/>
        <v>12.2</v>
      </c>
      <c r="H528" s="3">
        <f t="shared" si="49"/>
        <v>83</v>
      </c>
      <c r="I528" s="3">
        <f t="shared" si="49"/>
        <v>54</v>
      </c>
      <c r="J528" s="3">
        <f t="shared" si="50"/>
        <v>0</v>
      </c>
      <c r="K528" t="str">
        <f t="shared" si="51"/>
        <v>2012</v>
      </c>
      <c r="L528" t="str">
        <f t="shared" si="52"/>
        <v>06</v>
      </c>
      <c r="M528" t="str">
        <f t="shared" si="53"/>
        <v>14</v>
      </c>
    </row>
    <row r="529" spans="1:13" x14ac:dyDescent="0.25">
      <c r="A529" s="1" t="s">
        <v>12</v>
      </c>
      <c r="B529" t="s">
        <v>13</v>
      </c>
      <c r="C529">
        <v>20120615</v>
      </c>
      <c r="D529">
        <v>311</v>
      </c>
      <c r="E529">
        <v>139</v>
      </c>
      <c r="F529" s="2">
        <f t="shared" si="48"/>
        <v>31.1</v>
      </c>
      <c r="G529" s="2">
        <f t="shared" si="48"/>
        <v>13.9</v>
      </c>
      <c r="H529" s="3">
        <f t="shared" si="49"/>
        <v>88</v>
      </c>
      <c r="I529" s="3">
        <f t="shared" si="49"/>
        <v>57</v>
      </c>
      <c r="J529" s="3">
        <f t="shared" si="50"/>
        <v>0</v>
      </c>
      <c r="K529" t="str">
        <f t="shared" si="51"/>
        <v>2012</v>
      </c>
      <c r="L529" t="str">
        <f t="shared" si="52"/>
        <v>06</v>
      </c>
      <c r="M529" t="str">
        <f t="shared" si="53"/>
        <v>15</v>
      </c>
    </row>
    <row r="530" spans="1:13" x14ac:dyDescent="0.25">
      <c r="A530" s="1" t="s">
        <v>12</v>
      </c>
      <c r="B530" t="s">
        <v>13</v>
      </c>
      <c r="C530">
        <v>20120616</v>
      </c>
      <c r="D530">
        <v>289</v>
      </c>
      <c r="E530">
        <v>200</v>
      </c>
      <c r="F530" s="2">
        <f t="shared" si="48"/>
        <v>28.9</v>
      </c>
      <c r="G530" s="2">
        <f t="shared" si="48"/>
        <v>20</v>
      </c>
      <c r="H530" s="3">
        <f t="shared" si="49"/>
        <v>84</v>
      </c>
      <c r="I530" s="3">
        <f t="shared" si="49"/>
        <v>68</v>
      </c>
      <c r="J530" s="3">
        <f t="shared" si="50"/>
        <v>0</v>
      </c>
      <c r="K530" t="str">
        <f t="shared" si="51"/>
        <v>2012</v>
      </c>
      <c r="L530" t="str">
        <f t="shared" si="52"/>
        <v>06</v>
      </c>
      <c r="M530" t="str">
        <f t="shared" si="53"/>
        <v>16</v>
      </c>
    </row>
    <row r="531" spans="1:13" x14ac:dyDescent="0.25">
      <c r="A531" s="1" t="s">
        <v>12</v>
      </c>
      <c r="B531" t="s">
        <v>13</v>
      </c>
      <c r="C531">
        <v>20120617</v>
      </c>
      <c r="D531">
        <v>261</v>
      </c>
      <c r="E531">
        <v>200</v>
      </c>
      <c r="F531" s="2">
        <f t="shared" si="48"/>
        <v>26.1</v>
      </c>
      <c r="G531" s="2">
        <f t="shared" si="48"/>
        <v>20</v>
      </c>
      <c r="H531" s="3">
        <f t="shared" si="49"/>
        <v>79</v>
      </c>
      <c r="I531" s="3">
        <f t="shared" si="49"/>
        <v>68</v>
      </c>
      <c r="J531" s="3">
        <f t="shared" si="50"/>
        <v>0</v>
      </c>
      <c r="K531" t="str">
        <f t="shared" si="51"/>
        <v>2012</v>
      </c>
      <c r="L531" t="str">
        <f t="shared" si="52"/>
        <v>06</v>
      </c>
      <c r="M531" t="str">
        <f t="shared" si="53"/>
        <v>17</v>
      </c>
    </row>
    <row r="532" spans="1:13" x14ac:dyDescent="0.25">
      <c r="A532" s="1" t="s">
        <v>12</v>
      </c>
      <c r="B532" t="s">
        <v>13</v>
      </c>
      <c r="C532">
        <v>20120618</v>
      </c>
      <c r="D532">
        <v>306</v>
      </c>
      <c r="E532">
        <v>200</v>
      </c>
      <c r="F532" s="2">
        <f t="shared" si="48"/>
        <v>30.6</v>
      </c>
      <c r="G532" s="2">
        <f t="shared" si="48"/>
        <v>20</v>
      </c>
      <c r="H532" s="3">
        <f t="shared" si="49"/>
        <v>87</v>
      </c>
      <c r="I532" s="3">
        <f t="shared" si="49"/>
        <v>68</v>
      </c>
      <c r="J532" s="3">
        <f t="shared" si="50"/>
        <v>0</v>
      </c>
      <c r="K532" t="str">
        <f t="shared" si="51"/>
        <v>2012</v>
      </c>
      <c r="L532" t="str">
        <f t="shared" si="52"/>
        <v>06</v>
      </c>
      <c r="M532" t="str">
        <f t="shared" si="53"/>
        <v>18</v>
      </c>
    </row>
    <row r="533" spans="1:13" x14ac:dyDescent="0.25">
      <c r="A533" s="1" t="s">
        <v>12</v>
      </c>
      <c r="B533" t="s">
        <v>13</v>
      </c>
      <c r="C533">
        <v>20120619</v>
      </c>
      <c r="D533">
        <v>322</v>
      </c>
      <c r="E533">
        <v>194</v>
      </c>
      <c r="F533" s="2">
        <f t="shared" si="48"/>
        <v>32.200000000000003</v>
      </c>
      <c r="G533" s="2">
        <f t="shared" si="48"/>
        <v>19.399999999999999</v>
      </c>
      <c r="H533" s="3">
        <f t="shared" si="49"/>
        <v>90</v>
      </c>
      <c r="I533" s="3">
        <f t="shared" si="49"/>
        <v>67</v>
      </c>
      <c r="J533" s="3">
        <f t="shared" si="50"/>
        <v>0</v>
      </c>
      <c r="K533" t="str">
        <f t="shared" si="51"/>
        <v>2012</v>
      </c>
      <c r="L533" t="str">
        <f t="shared" si="52"/>
        <v>06</v>
      </c>
      <c r="M533" t="str">
        <f t="shared" si="53"/>
        <v>19</v>
      </c>
    </row>
    <row r="534" spans="1:13" x14ac:dyDescent="0.25">
      <c r="A534" s="1" t="s">
        <v>12</v>
      </c>
      <c r="B534" t="s">
        <v>13</v>
      </c>
      <c r="C534">
        <v>20120620</v>
      </c>
      <c r="D534">
        <v>333</v>
      </c>
      <c r="E534">
        <v>206</v>
      </c>
      <c r="F534" s="2">
        <f t="shared" si="48"/>
        <v>33.299999999999997</v>
      </c>
      <c r="G534" s="2">
        <f t="shared" si="48"/>
        <v>20.6</v>
      </c>
      <c r="H534" s="3">
        <f t="shared" si="49"/>
        <v>92</v>
      </c>
      <c r="I534" s="3">
        <f t="shared" si="49"/>
        <v>69</v>
      </c>
      <c r="J534" s="3">
        <f t="shared" si="50"/>
        <v>0</v>
      </c>
      <c r="K534" t="str">
        <f t="shared" si="51"/>
        <v>2012</v>
      </c>
      <c r="L534" t="str">
        <f t="shared" si="52"/>
        <v>06</v>
      </c>
      <c r="M534" t="str">
        <f t="shared" si="53"/>
        <v>20</v>
      </c>
    </row>
    <row r="535" spans="1:13" x14ac:dyDescent="0.25">
      <c r="A535" s="1" t="s">
        <v>12</v>
      </c>
      <c r="B535" t="s">
        <v>13</v>
      </c>
      <c r="C535">
        <v>20120621</v>
      </c>
      <c r="D535">
        <v>328</v>
      </c>
      <c r="E535">
        <v>183</v>
      </c>
      <c r="F535" s="2">
        <f t="shared" si="48"/>
        <v>32.799999999999997</v>
      </c>
      <c r="G535" s="2">
        <f t="shared" si="48"/>
        <v>18.3</v>
      </c>
      <c r="H535" s="3">
        <f t="shared" si="49"/>
        <v>91</v>
      </c>
      <c r="I535" s="3">
        <f t="shared" si="49"/>
        <v>65</v>
      </c>
      <c r="J535" s="3">
        <f t="shared" si="50"/>
        <v>0</v>
      </c>
      <c r="K535" t="str">
        <f t="shared" si="51"/>
        <v>2012</v>
      </c>
      <c r="L535" t="str">
        <f t="shared" si="52"/>
        <v>06</v>
      </c>
      <c r="M535" t="str">
        <f t="shared" si="53"/>
        <v>21</v>
      </c>
    </row>
    <row r="536" spans="1:13" x14ac:dyDescent="0.25">
      <c r="A536" s="1" t="s">
        <v>12</v>
      </c>
      <c r="B536" t="s">
        <v>13</v>
      </c>
      <c r="C536">
        <v>20120622</v>
      </c>
      <c r="D536">
        <v>311</v>
      </c>
      <c r="E536">
        <v>167</v>
      </c>
      <c r="F536" s="2">
        <f t="shared" si="48"/>
        <v>31.1</v>
      </c>
      <c r="G536" s="2">
        <f t="shared" si="48"/>
        <v>16.7</v>
      </c>
      <c r="H536" s="3">
        <f t="shared" si="49"/>
        <v>88</v>
      </c>
      <c r="I536" s="3">
        <f t="shared" si="49"/>
        <v>62</v>
      </c>
      <c r="J536" s="3">
        <f t="shared" si="50"/>
        <v>0</v>
      </c>
      <c r="K536" t="str">
        <f t="shared" si="51"/>
        <v>2012</v>
      </c>
      <c r="L536" t="str">
        <f t="shared" si="52"/>
        <v>06</v>
      </c>
      <c r="M536" t="str">
        <f t="shared" si="53"/>
        <v>22</v>
      </c>
    </row>
    <row r="537" spans="1:13" x14ac:dyDescent="0.25">
      <c r="A537" s="1" t="s">
        <v>12</v>
      </c>
      <c r="B537" t="s">
        <v>13</v>
      </c>
      <c r="C537">
        <v>20120623</v>
      </c>
      <c r="D537">
        <v>322</v>
      </c>
      <c r="E537">
        <v>156</v>
      </c>
      <c r="F537" s="2">
        <f t="shared" si="48"/>
        <v>32.200000000000003</v>
      </c>
      <c r="G537" s="2">
        <f t="shared" si="48"/>
        <v>15.6</v>
      </c>
      <c r="H537" s="3">
        <f t="shared" si="49"/>
        <v>90</v>
      </c>
      <c r="I537" s="3">
        <f t="shared" si="49"/>
        <v>60</v>
      </c>
      <c r="J537" s="3">
        <f t="shared" si="50"/>
        <v>0</v>
      </c>
      <c r="K537" t="str">
        <f t="shared" si="51"/>
        <v>2012</v>
      </c>
      <c r="L537" t="str">
        <f t="shared" si="52"/>
        <v>06</v>
      </c>
      <c r="M537" t="str">
        <f t="shared" si="53"/>
        <v>23</v>
      </c>
    </row>
    <row r="538" spans="1:13" x14ac:dyDescent="0.25">
      <c r="A538" s="1" t="s">
        <v>12</v>
      </c>
      <c r="B538" t="s">
        <v>13</v>
      </c>
      <c r="C538">
        <v>20120624</v>
      </c>
      <c r="D538">
        <v>344</v>
      </c>
      <c r="E538">
        <v>178</v>
      </c>
      <c r="F538" s="2">
        <f t="shared" si="48"/>
        <v>34.4</v>
      </c>
      <c r="G538" s="2">
        <f t="shared" si="48"/>
        <v>17.8</v>
      </c>
      <c r="H538" s="3">
        <f t="shared" si="49"/>
        <v>94</v>
      </c>
      <c r="I538" s="3">
        <f t="shared" si="49"/>
        <v>64</v>
      </c>
      <c r="J538" s="3">
        <f t="shared" si="50"/>
        <v>0</v>
      </c>
      <c r="K538" t="str">
        <f t="shared" si="51"/>
        <v>2012</v>
      </c>
      <c r="L538" t="str">
        <f t="shared" si="52"/>
        <v>06</v>
      </c>
      <c r="M538" t="str">
        <f t="shared" si="53"/>
        <v>24</v>
      </c>
    </row>
    <row r="539" spans="1:13" x14ac:dyDescent="0.25">
      <c r="A539" s="1" t="s">
        <v>12</v>
      </c>
      <c r="B539" t="s">
        <v>13</v>
      </c>
      <c r="C539">
        <v>20120625</v>
      </c>
      <c r="D539">
        <v>322</v>
      </c>
      <c r="E539">
        <v>178</v>
      </c>
      <c r="F539" s="2">
        <f t="shared" si="48"/>
        <v>32.200000000000003</v>
      </c>
      <c r="G539" s="2">
        <f t="shared" si="48"/>
        <v>17.8</v>
      </c>
      <c r="H539" s="3">
        <f t="shared" si="49"/>
        <v>90</v>
      </c>
      <c r="I539" s="3">
        <f t="shared" si="49"/>
        <v>64</v>
      </c>
      <c r="J539" s="3">
        <f t="shared" si="50"/>
        <v>0</v>
      </c>
      <c r="K539" t="str">
        <f t="shared" si="51"/>
        <v>2012</v>
      </c>
      <c r="L539" t="str">
        <f t="shared" si="52"/>
        <v>06</v>
      </c>
      <c r="M539" t="str">
        <f t="shared" si="53"/>
        <v>25</v>
      </c>
    </row>
    <row r="540" spans="1:13" x14ac:dyDescent="0.25">
      <c r="A540" s="1" t="s">
        <v>12</v>
      </c>
      <c r="B540" t="s">
        <v>13</v>
      </c>
      <c r="C540">
        <v>20120626</v>
      </c>
      <c r="D540">
        <v>278</v>
      </c>
      <c r="E540">
        <v>111</v>
      </c>
      <c r="F540" s="2">
        <f t="shared" si="48"/>
        <v>27.8</v>
      </c>
      <c r="G540" s="2">
        <f t="shared" si="48"/>
        <v>11.1</v>
      </c>
      <c r="H540" s="3">
        <f t="shared" si="49"/>
        <v>82</v>
      </c>
      <c r="I540" s="3">
        <f t="shared" si="49"/>
        <v>52</v>
      </c>
      <c r="J540" s="3">
        <f t="shared" si="50"/>
        <v>0</v>
      </c>
      <c r="K540" t="str">
        <f t="shared" si="51"/>
        <v>2012</v>
      </c>
      <c r="L540" t="str">
        <f t="shared" si="52"/>
        <v>06</v>
      </c>
      <c r="M540" t="str">
        <f t="shared" si="53"/>
        <v>26</v>
      </c>
    </row>
    <row r="541" spans="1:13" x14ac:dyDescent="0.25">
      <c r="A541" s="1" t="s">
        <v>12</v>
      </c>
      <c r="B541" t="s">
        <v>13</v>
      </c>
      <c r="C541">
        <v>20120627</v>
      </c>
      <c r="D541">
        <v>322</v>
      </c>
      <c r="E541">
        <v>106</v>
      </c>
      <c r="F541" s="2">
        <f t="shared" si="48"/>
        <v>32.200000000000003</v>
      </c>
      <c r="G541" s="2">
        <f t="shared" si="48"/>
        <v>10.6</v>
      </c>
      <c r="H541" s="3">
        <f t="shared" si="49"/>
        <v>90</v>
      </c>
      <c r="I541" s="3">
        <f t="shared" si="49"/>
        <v>51</v>
      </c>
      <c r="J541" s="3">
        <f t="shared" si="50"/>
        <v>0</v>
      </c>
      <c r="K541" t="str">
        <f t="shared" si="51"/>
        <v>2012</v>
      </c>
      <c r="L541" t="str">
        <f t="shared" si="52"/>
        <v>06</v>
      </c>
      <c r="M541" t="str">
        <f t="shared" si="53"/>
        <v>27</v>
      </c>
    </row>
    <row r="542" spans="1:13" x14ac:dyDescent="0.25">
      <c r="A542" s="1" t="s">
        <v>12</v>
      </c>
      <c r="B542" t="s">
        <v>13</v>
      </c>
      <c r="C542">
        <v>20120628</v>
      </c>
      <c r="D542">
        <v>389</v>
      </c>
      <c r="E542">
        <v>172</v>
      </c>
      <c r="F542" s="2">
        <f t="shared" si="48"/>
        <v>38.9</v>
      </c>
      <c r="G542" s="2">
        <f t="shared" si="48"/>
        <v>17.2</v>
      </c>
      <c r="H542" s="3">
        <f t="shared" si="49"/>
        <v>102</v>
      </c>
      <c r="I542" s="3">
        <f t="shared" si="49"/>
        <v>63</v>
      </c>
      <c r="J542" s="3">
        <f t="shared" si="50"/>
        <v>0</v>
      </c>
      <c r="K542" t="str">
        <f t="shared" si="51"/>
        <v>2012</v>
      </c>
      <c r="L542" t="str">
        <f t="shared" si="52"/>
        <v>06</v>
      </c>
      <c r="M542" t="str">
        <f t="shared" si="53"/>
        <v>28</v>
      </c>
    </row>
    <row r="543" spans="1:13" x14ac:dyDescent="0.25">
      <c r="A543" s="1" t="s">
        <v>12</v>
      </c>
      <c r="B543" t="s">
        <v>13</v>
      </c>
      <c r="C543">
        <v>20120629</v>
      </c>
      <c r="D543">
        <v>389</v>
      </c>
      <c r="E543">
        <v>217</v>
      </c>
      <c r="F543" s="2">
        <f t="shared" si="48"/>
        <v>38.9</v>
      </c>
      <c r="G543" s="2">
        <f t="shared" si="48"/>
        <v>21.7</v>
      </c>
      <c r="H543" s="3">
        <f t="shared" si="49"/>
        <v>102</v>
      </c>
      <c r="I543" s="3">
        <f t="shared" si="49"/>
        <v>71</v>
      </c>
      <c r="J543" s="3">
        <f t="shared" si="50"/>
        <v>0</v>
      </c>
      <c r="K543" t="str">
        <f t="shared" si="51"/>
        <v>2012</v>
      </c>
      <c r="L543" t="str">
        <f t="shared" si="52"/>
        <v>06</v>
      </c>
      <c r="M543" t="str">
        <f t="shared" si="53"/>
        <v>29</v>
      </c>
    </row>
    <row r="544" spans="1:13" x14ac:dyDescent="0.25">
      <c r="A544" s="1" t="s">
        <v>12</v>
      </c>
      <c r="B544" t="s">
        <v>13</v>
      </c>
      <c r="C544">
        <v>20120630</v>
      </c>
      <c r="D544">
        <v>394</v>
      </c>
      <c r="E544">
        <v>194</v>
      </c>
      <c r="F544" s="2">
        <f t="shared" si="48"/>
        <v>39.4</v>
      </c>
      <c r="G544" s="2">
        <f t="shared" si="48"/>
        <v>19.399999999999999</v>
      </c>
      <c r="H544" s="3">
        <f t="shared" si="49"/>
        <v>103</v>
      </c>
      <c r="I544" s="3">
        <f t="shared" si="49"/>
        <v>67</v>
      </c>
      <c r="J544" s="3">
        <f t="shared" si="50"/>
        <v>0</v>
      </c>
      <c r="K544" t="str">
        <f t="shared" si="51"/>
        <v>2012</v>
      </c>
      <c r="L544" t="str">
        <f t="shared" si="52"/>
        <v>06</v>
      </c>
      <c r="M544" t="str">
        <f t="shared" si="53"/>
        <v>30</v>
      </c>
    </row>
    <row r="545" spans="1:13" x14ac:dyDescent="0.25">
      <c r="A545" s="1" t="s">
        <v>12</v>
      </c>
      <c r="B545" t="s">
        <v>13</v>
      </c>
      <c r="C545">
        <v>20120701</v>
      </c>
      <c r="D545">
        <v>394</v>
      </c>
      <c r="E545">
        <v>206</v>
      </c>
      <c r="F545" s="2">
        <f t="shared" si="48"/>
        <v>39.4</v>
      </c>
      <c r="G545" s="2">
        <f t="shared" si="48"/>
        <v>20.6</v>
      </c>
      <c r="H545" s="3">
        <f t="shared" si="49"/>
        <v>103</v>
      </c>
      <c r="I545" s="3">
        <f t="shared" si="49"/>
        <v>69</v>
      </c>
      <c r="J545" s="3">
        <f t="shared" si="50"/>
        <v>0</v>
      </c>
      <c r="K545" t="str">
        <f t="shared" si="51"/>
        <v>2012</v>
      </c>
      <c r="L545" t="str">
        <f t="shared" si="52"/>
        <v>07</v>
      </c>
      <c r="M545" t="str">
        <f t="shared" si="53"/>
        <v>01</v>
      </c>
    </row>
    <row r="546" spans="1:13" x14ac:dyDescent="0.25">
      <c r="A546" s="1" t="s">
        <v>12</v>
      </c>
      <c r="B546" t="s">
        <v>13</v>
      </c>
      <c r="C546">
        <v>20120702</v>
      </c>
      <c r="D546">
        <v>361</v>
      </c>
      <c r="E546">
        <v>194</v>
      </c>
      <c r="F546" s="2">
        <f t="shared" si="48"/>
        <v>36.1</v>
      </c>
      <c r="G546" s="2">
        <f t="shared" si="48"/>
        <v>19.399999999999999</v>
      </c>
      <c r="H546" s="3">
        <f t="shared" si="49"/>
        <v>97</v>
      </c>
      <c r="I546" s="3">
        <f t="shared" si="49"/>
        <v>67</v>
      </c>
      <c r="J546" s="3">
        <f t="shared" si="50"/>
        <v>0</v>
      </c>
      <c r="K546" t="str">
        <f t="shared" si="51"/>
        <v>2012</v>
      </c>
      <c r="L546" t="str">
        <f t="shared" si="52"/>
        <v>07</v>
      </c>
      <c r="M546" t="str">
        <f t="shared" si="53"/>
        <v>02</v>
      </c>
    </row>
    <row r="547" spans="1:13" x14ac:dyDescent="0.25">
      <c r="A547" s="1" t="s">
        <v>12</v>
      </c>
      <c r="B547" t="s">
        <v>13</v>
      </c>
      <c r="C547">
        <v>20120703</v>
      </c>
      <c r="D547">
        <v>350</v>
      </c>
      <c r="E547">
        <v>200</v>
      </c>
      <c r="F547" s="2">
        <f t="shared" si="48"/>
        <v>35</v>
      </c>
      <c r="G547" s="2">
        <f t="shared" si="48"/>
        <v>20</v>
      </c>
      <c r="H547" s="3">
        <f t="shared" si="49"/>
        <v>95</v>
      </c>
      <c r="I547" s="3">
        <f t="shared" si="49"/>
        <v>68</v>
      </c>
      <c r="J547" s="3">
        <f t="shared" si="50"/>
        <v>0</v>
      </c>
      <c r="K547" t="str">
        <f t="shared" si="51"/>
        <v>2012</v>
      </c>
      <c r="L547" t="str">
        <f t="shared" si="52"/>
        <v>07</v>
      </c>
      <c r="M547" t="str">
        <f t="shared" si="53"/>
        <v>03</v>
      </c>
    </row>
    <row r="548" spans="1:13" x14ac:dyDescent="0.25">
      <c r="A548" s="1" t="s">
        <v>12</v>
      </c>
      <c r="B548" t="s">
        <v>13</v>
      </c>
      <c r="C548">
        <v>20120704</v>
      </c>
      <c r="D548">
        <v>372</v>
      </c>
      <c r="E548">
        <v>217</v>
      </c>
      <c r="F548" s="2">
        <f t="shared" si="48"/>
        <v>37.200000000000003</v>
      </c>
      <c r="G548" s="2">
        <f t="shared" si="48"/>
        <v>21.7</v>
      </c>
      <c r="H548" s="3">
        <f t="shared" si="49"/>
        <v>99</v>
      </c>
      <c r="I548" s="3">
        <f t="shared" si="49"/>
        <v>71</v>
      </c>
      <c r="J548" s="3">
        <f t="shared" si="50"/>
        <v>0</v>
      </c>
      <c r="K548" t="str">
        <f t="shared" si="51"/>
        <v>2012</v>
      </c>
      <c r="L548" t="str">
        <f t="shared" si="52"/>
        <v>07</v>
      </c>
      <c r="M548" t="str">
        <f t="shared" si="53"/>
        <v>04</v>
      </c>
    </row>
    <row r="549" spans="1:13" x14ac:dyDescent="0.25">
      <c r="A549" s="1" t="s">
        <v>12</v>
      </c>
      <c r="B549" t="s">
        <v>13</v>
      </c>
      <c r="C549">
        <v>20120705</v>
      </c>
      <c r="D549">
        <v>372</v>
      </c>
      <c r="E549">
        <v>222</v>
      </c>
      <c r="F549" s="2">
        <f t="shared" si="48"/>
        <v>37.200000000000003</v>
      </c>
      <c r="G549" s="2">
        <f t="shared" si="48"/>
        <v>22.2</v>
      </c>
      <c r="H549" s="3">
        <f t="shared" si="49"/>
        <v>99</v>
      </c>
      <c r="I549" s="3">
        <f t="shared" si="49"/>
        <v>72</v>
      </c>
      <c r="J549" s="3">
        <f t="shared" si="50"/>
        <v>0</v>
      </c>
      <c r="K549" t="str">
        <f t="shared" si="51"/>
        <v>2012</v>
      </c>
      <c r="L549" t="str">
        <f t="shared" si="52"/>
        <v>07</v>
      </c>
      <c r="M549" t="str">
        <f t="shared" si="53"/>
        <v>05</v>
      </c>
    </row>
    <row r="550" spans="1:13" x14ac:dyDescent="0.25">
      <c r="A550" s="1" t="s">
        <v>12</v>
      </c>
      <c r="B550" t="s">
        <v>13</v>
      </c>
      <c r="C550">
        <v>20120706</v>
      </c>
      <c r="D550">
        <v>394</v>
      </c>
      <c r="E550">
        <v>194</v>
      </c>
      <c r="F550" s="2">
        <f t="shared" si="48"/>
        <v>39.4</v>
      </c>
      <c r="G550" s="2">
        <f t="shared" si="48"/>
        <v>19.399999999999999</v>
      </c>
      <c r="H550" s="3">
        <f t="shared" si="49"/>
        <v>103</v>
      </c>
      <c r="I550" s="3">
        <f t="shared" si="49"/>
        <v>67</v>
      </c>
      <c r="J550" s="3">
        <f t="shared" si="50"/>
        <v>0</v>
      </c>
      <c r="K550" t="str">
        <f t="shared" si="51"/>
        <v>2012</v>
      </c>
      <c r="L550" t="str">
        <f t="shared" si="52"/>
        <v>07</v>
      </c>
      <c r="M550" t="str">
        <f t="shared" si="53"/>
        <v>06</v>
      </c>
    </row>
    <row r="551" spans="1:13" x14ac:dyDescent="0.25">
      <c r="A551" s="1" t="s">
        <v>12</v>
      </c>
      <c r="B551" t="s">
        <v>13</v>
      </c>
      <c r="C551">
        <v>20120707</v>
      </c>
      <c r="D551">
        <v>406</v>
      </c>
      <c r="E551">
        <v>228</v>
      </c>
      <c r="F551" s="2">
        <f t="shared" si="48"/>
        <v>40.6</v>
      </c>
      <c r="G551" s="2">
        <f t="shared" si="48"/>
        <v>22.8</v>
      </c>
      <c r="H551" s="3">
        <f t="shared" si="49"/>
        <v>105</v>
      </c>
      <c r="I551" s="3">
        <f t="shared" si="49"/>
        <v>73</v>
      </c>
      <c r="J551" s="3">
        <f t="shared" si="50"/>
        <v>0</v>
      </c>
      <c r="K551" t="str">
        <f t="shared" si="51"/>
        <v>2012</v>
      </c>
      <c r="L551" t="str">
        <f t="shared" si="52"/>
        <v>07</v>
      </c>
      <c r="M551" t="str">
        <f t="shared" si="53"/>
        <v>07</v>
      </c>
    </row>
    <row r="552" spans="1:13" x14ac:dyDescent="0.25">
      <c r="A552" s="1" t="s">
        <v>12</v>
      </c>
      <c r="B552" t="s">
        <v>13</v>
      </c>
      <c r="C552">
        <v>20120708</v>
      </c>
      <c r="D552">
        <v>394</v>
      </c>
      <c r="E552">
        <v>228</v>
      </c>
      <c r="F552" s="2">
        <f t="shared" si="48"/>
        <v>39.4</v>
      </c>
      <c r="G552" s="2">
        <f t="shared" si="48"/>
        <v>22.8</v>
      </c>
      <c r="H552" s="3">
        <f t="shared" si="49"/>
        <v>103</v>
      </c>
      <c r="I552" s="3">
        <f t="shared" si="49"/>
        <v>73</v>
      </c>
      <c r="J552" s="3">
        <f t="shared" si="50"/>
        <v>0</v>
      </c>
      <c r="K552" t="str">
        <f t="shared" si="51"/>
        <v>2012</v>
      </c>
      <c r="L552" t="str">
        <f t="shared" si="52"/>
        <v>07</v>
      </c>
      <c r="M552" t="str">
        <f t="shared" si="53"/>
        <v>08</v>
      </c>
    </row>
    <row r="553" spans="1:13" x14ac:dyDescent="0.25">
      <c r="A553" s="1" t="s">
        <v>12</v>
      </c>
      <c r="B553" t="s">
        <v>13</v>
      </c>
      <c r="C553">
        <v>20120709</v>
      </c>
      <c r="D553">
        <v>272</v>
      </c>
      <c r="E553">
        <v>206</v>
      </c>
      <c r="F553" s="2">
        <f t="shared" si="48"/>
        <v>27.2</v>
      </c>
      <c r="G553" s="2">
        <f t="shared" si="48"/>
        <v>20.6</v>
      </c>
      <c r="H553" s="3">
        <f t="shared" si="49"/>
        <v>81</v>
      </c>
      <c r="I553" s="3">
        <f t="shared" si="49"/>
        <v>69</v>
      </c>
      <c r="J553" s="3">
        <f t="shared" si="50"/>
        <v>0</v>
      </c>
      <c r="K553" t="str">
        <f t="shared" si="51"/>
        <v>2012</v>
      </c>
      <c r="L553" t="str">
        <f t="shared" si="52"/>
        <v>07</v>
      </c>
      <c r="M553" t="str">
        <f t="shared" si="53"/>
        <v>09</v>
      </c>
    </row>
    <row r="554" spans="1:13" x14ac:dyDescent="0.25">
      <c r="A554" s="1" t="s">
        <v>12</v>
      </c>
      <c r="B554" t="s">
        <v>13</v>
      </c>
      <c r="C554">
        <v>20120710</v>
      </c>
      <c r="D554">
        <v>339</v>
      </c>
      <c r="E554">
        <v>172</v>
      </c>
      <c r="F554" s="2">
        <f t="shared" si="48"/>
        <v>33.9</v>
      </c>
      <c r="G554" s="2">
        <f t="shared" si="48"/>
        <v>17.2</v>
      </c>
      <c r="H554" s="3">
        <f t="shared" si="49"/>
        <v>93</v>
      </c>
      <c r="I554" s="3">
        <f t="shared" si="49"/>
        <v>63</v>
      </c>
      <c r="J554" s="3">
        <f t="shared" si="50"/>
        <v>0</v>
      </c>
      <c r="K554" t="str">
        <f t="shared" si="51"/>
        <v>2012</v>
      </c>
      <c r="L554" t="str">
        <f t="shared" si="52"/>
        <v>07</v>
      </c>
      <c r="M554" t="str">
        <f t="shared" si="53"/>
        <v>10</v>
      </c>
    </row>
    <row r="555" spans="1:13" x14ac:dyDescent="0.25">
      <c r="A555" s="1" t="s">
        <v>12</v>
      </c>
      <c r="B555" t="s">
        <v>13</v>
      </c>
      <c r="C555">
        <v>20120711</v>
      </c>
      <c r="D555">
        <v>350</v>
      </c>
      <c r="E555">
        <v>183</v>
      </c>
      <c r="F555" s="2">
        <f t="shared" si="48"/>
        <v>35</v>
      </c>
      <c r="G555" s="2">
        <f t="shared" si="48"/>
        <v>18.3</v>
      </c>
      <c r="H555" s="3">
        <f t="shared" si="49"/>
        <v>95</v>
      </c>
      <c r="I555" s="3">
        <f t="shared" si="49"/>
        <v>65</v>
      </c>
      <c r="J555" s="3">
        <f t="shared" si="50"/>
        <v>0</v>
      </c>
      <c r="K555" t="str">
        <f t="shared" si="51"/>
        <v>2012</v>
      </c>
      <c r="L555" t="str">
        <f t="shared" si="52"/>
        <v>07</v>
      </c>
      <c r="M555" t="str">
        <f t="shared" si="53"/>
        <v>11</v>
      </c>
    </row>
    <row r="556" spans="1:13" x14ac:dyDescent="0.25">
      <c r="A556" s="1" t="s">
        <v>12</v>
      </c>
      <c r="B556" t="s">
        <v>13</v>
      </c>
      <c r="C556">
        <v>20120712</v>
      </c>
      <c r="D556">
        <v>311</v>
      </c>
      <c r="E556">
        <v>206</v>
      </c>
      <c r="F556" s="2">
        <f t="shared" si="48"/>
        <v>31.1</v>
      </c>
      <c r="G556" s="2">
        <f t="shared" si="48"/>
        <v>20.6</v>
      </c>
      <c r="H556" s="3">
        <f t="shared" si="49"/>
        <v>88</v>
      </c>
      <c r="I556" s="3">
        <f t="shared" si="49"/>
        <v>69</v>
      </c>
      <c r="J556" s="3">
        <f t="shared" si="50"/>
        <v>0</v>
      </c>
      <c r="K556" t="str">
        <f t="shared" si="51"/>
        <v>2012</v>
      </c>
      <c r="L556" t="str">
        <f t="shared" si="52"/>
        <v>07</v>
      </c>
      <c r="M556" t="str">
        <f t="shared" si="53"/>
        <v>12</v>
      </c>
    </row>
    <row r="557" spans="1:13" x14ac:dyDescent="0.25">
      <c r="A557" s="1" t="s">
        <v>12</v>
      </c>
      <c r="B557" t="s">
        <v>13</v>
      </c>
      <c r="C557">
        <v>20120713</v>
      </c>
      <c r="D557">
        <v>244</v>
      </c>
      <c r="E557">
        <v>206</v>
      </c>
      <c r="F557" s="2">
        <f t="shared" si="48"/>
        <v>24.4</v>
      </c>
      <c r="G557" s="2">
        <f t="shared" si="48"/>
        <v>20.6</v>
      </c>
      <c r="H557" s="3">
        <f t="shared" si="49"/>
        <v>76</v>
      </c>
      <c r="I557" s="3">
        <f t="shared" si="49"/>
        <v>69</v>
      </c>
      <c r="J557" s="3">
        <f t="shared" si="50"/>
        <v>0</v>
      </c>
      <c r="K557" t="str">
        <f t="shared" si="51"/>
        <v>2012</v>
      </c>
      <c r="L557" t="str">
        <f t="shared" si="52"/>
        <v>07</v>
      </c>
      <c r="M557" t="str">
        <f t="shared" si="53"/>
        <v>13</v>
      </c>
    </row>
    <row r="558" spans="1:13" x14ac:dyDescent="0.25">
      <c r="A558" s="1" t="s">
        <v>12</v>
      </c>
      <c r="B558" t="s">
        <v>13</v>
      </c>
      <c r="C558">
        <v>20120714</v>
      </c>
      <c r="D558">
        <v>311</v>
      </c>
      <c r="E558">
        <v>211</v>
      </c>
      <c r="F558" s="2">
        <f t="shared" si="48"/>
        <v>31.1</v>
      </c>
      <c r="G558" s="2">
        <f t="shared" si="48"/>
        <v>21.1</v>
      </c>
      <c r="H558" s="3">
        <f t="shared" si="49"/>
        <v>88</v>
      </c>
      <c r="I558" s="3">
        <f t="shared" si="49"/>
        <v>70</v>
      </c>
      <c r="J558" s="3">
        <f t="shared" si="50"/>
        <v>0</v>
      </c>
      <c r="K558" t="str">
        <f t="shared" si="51"/>
        <v>2012</v>
      </c>
      <c r="L558" t="str">
        <f t="shared" si="52"/>
        <v>07</v>
      </c>
      <c r="M558" t="str">
        <f t="shared" si="53"/>
        <v>14</v>
      </c>
    </row>
    <row r="559" spans="1:13" x14ac:dyDescent="0.25">
      <c r="A559" s="1" t="s">
        <v>12</v>
      </c>
      <c r="B559" t="s">
        <v>13</v>
      </c>
      <c r="C559">
        <v>20120715</v>
      </c>
      <c r="D559">
        <v>306</v>
      </c>
      <c r="E559">
        <v>206</v>
      </c>
      <c r="F559" s="2">
        <f t="shared" si="48"/>
        <v>30.6</v>
      </c>
      <c r="G559" s="2">
        <f t="shared" si="48"/>
        <v>20.6</v>
      </c>
      <c r="H559" s="3">
        <f t="shared" si="49"/>
        <v>87</v>
      </c>
      <c r="I559" s="3">
        <f t="shared" si="49"/>
        <v>69</v>
      </c>
      <c r="J559" s="3">
        <f t="shared" si="50"/>
        <v>0</v>
      </c>
      <c r="K559" t="str">
        <f t="shared" si="51"/>
        <v>2012</v>
      </c>
      <c r="L559" t="str">
        <f t="shared" si="52"/>
        <v>07</v>
      </c>
      <c r="M559" t="str">
        <f t="shared" si="53"/>
        <v>15</v>
      </c>
    </row>
    <row r="560" spans="1:13" x14ac:dyDescent="0.25">
      <c r="A560" s="1" t="s">
        <v>12</v>
      </c>
      <c r="B560" t="s">
        <v>13</v>
      </c>
      <c r="C560">
        <v>20120716</v>
      </c>
      <c r="D560">
        <v>328</v>
      </c>
      <c r="E560">
        <v>211</v>
      </c>
      <c r="F560" s="2">
        <f t="shared" si="48"/>
        <v>32.799999999999997</v>
      </c>
      <c r="G560" s="2">
        <f t="shared" si="48"/>
        <v>21.1</v>
      </c>
      <c r="H560" s="3">
        <f t="shared" si="49"/>
        <v>91</v>
      </c>
      <c r="I560" s="3">
        <f t="shared" si="49"/>
        <v>70</v>
      </c>
      <c r="J560" s="3">
        <f t="shared" si="50"/>
        <v>0</v>
      </c>
      <c r="K560" t="str">
        <f t="shared" si="51"/>
        <v>2012</v>
      </c>
      <c r="L560" t="str">
        <f t="shared" si="52"/>
        <v>07</v>
      </c>
      <c r="M560" t="str">
        <f t="shared" si="53"/>
        <v>16</v>
      </c>
    </row>
    <row r="561" spans="1:13" x14ac:dyDescent="0.25">
      <c r="A561" s="1" t="s">
        <v>12</v>
      </c>
      <c r="B561" t="s">
        <v>13</v>
      </c>
      <c r="C561">
        <v>20120717</v>
      </c>
      <c r="D561">
        <v>344</v>
      </c>
      <c r="E561">
        <v>233</v>
      </c>
      <c r="F561" s="2">
        <f t="shared" si="48"/>
        <v>34.4</v>
      </c>
      <c r="G561" s="2">
        <f t="shared" si="48"/>
        <v>23.3</v>
      </c>
      <c r="H561" s="3">
        <f t="shared" si="49"/>
        <v>94</v>
      </c>
      <c r="I561" s="3">
        <f t="shared" si="49"/>
        <v>74</v>
      </c>
      <c r="J561" s="3">
        <f t="shared" si="50"/>
        <v>0</v>
      </c>
      <c r="K561" t="str">
        <f t="shared" si="51"/>
        <v>2012</v>
      </c>
      <c r="L561" t="str">
        <f t="shared" si="52"/>
        <v>07</v>
      </c>
      <c r="M561" t="str">
        <f t="shared" si="53"/>
        <v>17</v>
      </c>
    </row>
    <row r="562" spans="1:13" x14ac:dyDescent="0.25">
      <c r="A562" s="1" t="s">
        <v>12</v>
      </c>
      <c r="B562" t="s">
        <v>13</v>
      </c>
      <c r="C562">
        <v>20120718</v>
      </c>
      <c r="D562">
        <v>356</v>
      </c>
      <c r="E562">
        <v>206</v>
      </c>
      <c r="F562" s="2">
        <f t="shared" si="48"/>
        <v>35.6</v>
      </c>
      <c r="G562" s="2">
        <f t="shared" si="48"/>
        <v>20.6</v>
      </c>
      <c r="H562" s="3">
        <f t="shared" si="49"/>
        <v>96</v>
      </c>
      <c r="I562" s="3">
        <f t="shared" si="49"/>
        <v>69</v>
      </c>
      <c r="J562" s="3">
        <f t="shared" si="50"/>
        <v>0</v>
      </c>
      <c r="K562" t="str">
        <f t="shared" si="51"/>
        <v>2012</v>
      </c>
      <c r="L562" t="str">
        <f t="shared" si="52"/>
        <v>07</v>
      </c>
      <c r="M562" t="str">
        <f t="shared" si="53"/>
        <v>18</v>
      </c>
    </row>
    <row r="563" spans="1:13" x14ac:dyDescent="0.25">
      <c r="A563" s="1" t="s">
        <v>12</v>
      </c>
      <c r="B563" t="s">
        <v>13</v>
      </c>
      <c r="C563">
        <v>20120719</v>
      </c>
      <c r="D563">
        <v>339</v>
      </c>
      <c r="E563">
        <v>200</v>
      </c>
      <c r="F563" s="2">
        <f t="shared" si="48"/>
        <v>33.9</v>
      </c>
      <c r="G563" s="2">
        <f t="shared" si="48"/>
        <v>20</v>
      </c>
      <c r="H563" s="3">
        <f t="shared" si="49"/>
        <v>93</v>
      </c>
      <c r="I563" s="3">
        <f t="shared" si="49"/>
        <v>68</v>
      </c>
      <c r="J563" s="3">
        <f t="shared" si="50"/>
        <v>0</v>
      </c>
      <c r="K563" t="str">
        <f t="shared" si="51"/>
        <v>2012</v>
      </c>
      <c r="L563" t="str">
        <f t="shared" si="52"/>
        <v>07</v>
      </c>
      <c r="M563" t="str">
        <f t="shared" si="53"/>
        <v>19</v>
      </c>
    </row>
    <row r="564" spans="1:13" x14ac:dyDescent="0.25">
      <c r="A564" s="1" t="s">
        <v>12</v>
      </c>
      <c r="B564" t="s">
        <v>13</v>
      </c>
      <c r="C564">
        <v>20120720</v>
      </c>
      <c r="D564">
        <v>306</v>
      </c>
      <c r="E564">
        <v>211</v>
      </c>
      <c r="F564" s="2">
        <f t="shared" si="48"/>
        <v>30.6</v>
      </c>
      <c r="G564" s="2">
        <f t="shared" si="48"/>
        <v>21.1</v>
      </c>
      <c r="H564" s="3">
        <f t="shared" si="49"/>
        <v>87</v>
      </c>
      <c r="I564" s="3">
        <f t="shared" si="49"/>
        <v>70</v>
      </c>
      <c r="J564" s="3">
        <f t="shared" si="50"/>
        <v>0</v>
      </c>
      <c r="K564" t="str">
        <f t="shared" si="51"/>
        <v>2012</v>
      </c>
      <c r="L564" t="str">
        <f t="shared" si="52"/>
        <v>07</v>
      </c>
      <c r="M564" t="str">
        <f t="shared" si="53"/>
        <v>20</v>
      </c>
    </row>
    <row r="565" spans="1:13" x14ac:dyDescent="0.25">
      <c r="A565" s="1" t="s">
        <v>12</v>
      </c>
      <c r="B565" t="s">
        <v>13</v>
      </c>
      <c r="C565">
        <v>20120721</v>
      </c>
      <c r="D565">
        <v>289</v>
      </c>
      <c r="E565">
        <v>189</v>
      </c>
      <c r="F565" s="2">
        <f t="shared" si="48"/>
        <v>28.9</v>
      </c>
      <c r="G565" s="2">
        <f t="shared" si="48"/>
        <v>18.899999999999999</v>
      </c>
      <c r="H565" s="3">
        <f t="shared" si="49"/>
        <v>84</v>
      </c>
      <c r="I565" s="3">
        <f t="shared" si="49"/>
        <v>66</v>
      </c>
      <c r="J565" s="3">
        <f t="shared" si="50"/>
        <v>0</v>
      </c>
      <c r="K565" t="str">
        <f t="shared" si="51"/>
        <v>2012</v>
      </c>
      <c r="L565" t="str">
        <f t="shared" si="52"/>
        <v>07</v>
      </c>
      <c r="M565" t="str">
        <f t="shared" si="53"/>
        <v>21</v>
      </c>
    </row>
    <row r="566" spans="1:13" x14ac:dyDescent="0.25">
      <c r="A566" s="1" t="s">
        <v>12</v>
      </c>
      <c r="B566" t="s">
        <v>13</v>
      </c>
      <c r="C566">
        <v>20120722</v>
      </c>
      <c r="D566">
        <v>322</v>
      </c>
      <c r="E566">
        <v>167</v>
      </c>
      <c r="F566" s="2">
        <f t="shared" si="48"/>
        <v>32.200000000000003</v>
      </c>
      <c r="G566" s="2">
        <f t="shared" si="48"/>
        <v>16.7</v>
      </c>
      <c r="H566" s="3">
        <f t="shared" si="49"/>
        <v>90</v>
      </c>
      <c r="I566" s="3">
        <f t="shared" si="49"/>
        <v>62</v>
      </c>
      <c r="J566" s="3">
        <f t="shared" si="50"/>
        <v>0</v>
      </c>
      <c r="K566" t="str">
        <f t="shared" si="51"/>
        <v>2012</v>
      </c>
      <c r="L566" t="str">
        <f t="shared" si="52"/>
        <v>07</v>
      </c>
      <c r="M566" t="str">
        <f t="shared" si="53"/>
        <v>22</v>
      </c>
    </row>
    <row r="567" spans="1:13" x14ac:dyDescent="0.25">
      <c r="A567" s="1" t="s">
        <v>12</v>
      </c>
      <c r="B567" t="s">
        <v>13</v>
      </c>
      <c r="C567">
        <v>20120723</v>
      </c>
      <c r="D567">
        <v>339</v>
      </c>
      <c r="E567">
        <v>228</v>
      </c>
      <c r="F567" s="2">
        <f t="shared" si="48"/>
        <v>33.9</v>
      </c>
      <c r="G567" s="2">
        <f t="shared" si="48"/>
        <v>22.8</v>
      </c>
      <c r="H567" s="3">
        <f t="shared" si="49"/>
        <v>93</v>
      </c>
      <c r="I567" s="3">
        <f t="shared" si="49"/>
        <v>73</v>
      </c>
      <c r="J567" s="3">
        <f t="shared" si="50"/>
        <v>0</v>
      </c>
      <c r="K567" t="str">
        <f t="shared" si="51"/>
        <v>2012</v>
      </c>
      <c r="L567" t="str">
        <f t="shared" si="52"/>
        <v>07</v>
      </c>
      <c r="M567" t="str">
        <f t="shared" si="53"/>
        <v>23</v>
      </c>
    </row>
    <row r="568" spans="1:13" x14ac:dyDescent="0.25">
      <c r="A568" s="1" t="s">
        <v>12</v>
      </c>
      <c r="B568" t="s">
        <v>13</v>
      </c>
      <c r="C568">
        <v>20120724</v>
      </c>
      <c r="D568">
        <v>322</v>
      </c>
      <c r="E568">
        <v>244</v>
      </c>
      <c r="F568" s="2">
        <f t="shared" si="48"/>
        <v>32.200000000000003</v>
      </c>
      <c r="G568" s="2">
        <f t="shared" si="48"/>
        <v>24.4</v>
      </c>
      <c r="H568" s="3">
        <f t="shared" si="49"/>
        <v>90</v>
      </c>
      <c r="I568" s="3">
        <f t="shared" si="49"/>
        <v>76</v>
      </c>
      <c r="J568" s="3">
        <f t="shared" si="50"/>
        <v>0</v>
      </c>
      <c r="K568" t="str">
        <f t="shared" si="51"/>
        <v>2012</v>
      </c>
      <c r="L568" t="str">
        <f t="shared" si="52"/>
        <v>07</v>
      </c>
      <c r="M568" t="str">
        <f t="shared" si="53"/>
        <v>24</v>
      </c>
    </row>
    <row r="569" spans="1:13" x14ac:dyDescent="0.25">
      <c r="A569" s="1" t="s">
        <v>12</v>
      </c>
      <c r="B569" t="s">
        <v>13</v>
      </c>
      <c r="C569">
        <v>20120725</v>
      </c>
      <c r="D569">
        <v>356</v>
      </c>
      <c r="E569">
        <v>228</v>
      </c>
      <c r="F569" s="2">
        <f t="shared" si="48"/>
        <v>35.6</v>
      </c>
      <c r="G569" s="2">
        <f t="shared" si="48"/>
        <v>22.8</v>
      </c>
      <c r="H569" s="3">
        <f t="shared" si="49"/>
        <v>96</v>
      </c>
      <c r="I569" s="3">
        <f t="shared" si="49"/>
        <v>73</v>
      </c>
      <c r="J569" s="3">
        <f t="shared" si="50"/>
        <v>0</v>
      </c>
      <c r="K569" t="str">
        <f t="shared" si="51"/>
        <v>2012</v>
      </c>
      <c r="L569" t="str">
        <f t="shared" si="52"/>
        <v>07</v>
      </c>
      <c r="M569" t="str">
        <f t="shared" si="53"/>
        <v>25</v>
      </c>
    </row>
    <row r="570" spans="1:13" x14ac:dyDescent="0.25">
      <c r="A570" s="1" t="s">
        <v>12</v>
      </c>
      <c r="B570" t="s">
        <v>13</v>
      </c>
      <c r="C570">
        <v>20120726</v>
      </c>
      <c r="D570">
        <v>350</v>
      </c>
      <c r="E570">
        <v>217</v>
      </c>
      <c r="F570" s="2">
        <f t="shared" si="48"/>
        <v>35</v>
      </c>
      <c r="G570" s="2">
        <f t="shared" si="48"/>
        <v>21.7</v>
      </c>
      <c r="H570" s="3">
        <f t="shared" si="49"/>
        <v>95</v>
      </c>
      <c r="I570" s="3">
        <f t="shared" si="49"/>
        <v>71</v>
      </c>
      <c r="J570" s="3">
        <f t="shared" si="50"/>
        <v>0</v>
      </c>
      <c r="K570" t="str">
        <f t="shared" si="51"/>
        <v>2012</v>
      </c>
      <c r="L570" t="str">
        <f t="shared" si="52"/>
        <v>07</v>
      </c>
      <c r="M570" t="str">
        <f t="shared" si="53"/>
        <v>26</v>
      </c>
    </row>
    <row r="571" spans="1:13" x14ac:dyDescent="0.25">
      <c r="A571" s="1" t="s">
        <v>12</v>
      </c>
      <c r="B571" t="s">
        <v>13</v>
      </c>
      <c r="C571">
        <v>20120727</v>
      </c>
      <c r="D571">
        <v>317</v>
      </c>
      <c r="E571">
        <v>178</v>
      </c>
      <c r="F571" s="2">
        <f t="shared" si="48"/>
        <v>31.7</v>
      </c>
      <c r="G571" s="2">
        <f t="shared" si="48"/>
        <v>17.8</v>
      </c>
      <c r="H571" s="3">
        <f t="shared" si="49"/>
        <v>89</v>
      </c>
      <c r="I571" s="3">
        <f t="shared" si="49"/>
        <v>64</v>
      </c>
      <c r="J571" s="3">
        <f t="shared" si="50"/>
        <v>0</v>
      </c>
      <c r="K571" t="str">
        <f t="shared" si="51"/>
        <v>2012</v>
      </c>
      <c r="L571" t="str">
        <f t="shared" si="52"/>
        <v>07</v>
      </c>
      <c r="M571" t="str">
        <f t="shared" si="53"/>
        <v>27</v>
      </c>
    </row>
    <row r="572" spans="1:13" x14ac:dyDescent="0.25">
      <c r="A572" s="1" t="s">
        <v>12</v>
      </c>
      <c r="B572" t="s">
        <v>13</v>
      </c>
      <c r="C572">
        <v>20120728</v>
      </c>
      <c r="D572">
        <v>294</v>
      </c>
      <c r="E572">
        <v>183</v>
      </c>
      <c r="F572" s="2">
        <f t="shared" si="48"/>
        <v>29.4</v>
      </c>
      <c r="G572" s="2">
        <f t="shared" si="48"/>
        <v>18.3</v>
      </c>
      <c r="H572" s="3">
        <f t="shared" si="49"/>
        <v>85</v>
      </c>
      <c r="I572" s="3">
        <f t="shared" si="49"/>
        <v>65</v>
      </c>
      <c r="J572" s="3">
        <f t="shared" si="50"/>
        <v>0</v>
      </c>
      <c r="K572" t="str">
        <f t="shared" si="51"/>
        <v>2012</v>
      </c>
      <c r="L572" t="str">
        <f t="shared" si="52"/>
        <v>07</v>
      </c>
      <c r="M572" t="str">
        <f t="shared" si="53"/>
        <v>28</v>
      </c>
    </row>
    <row r="573" spans="1:13" x14ac:dyDescent="0.25">
      <c r="A573" s="1" t="s">
        <v>12</v>
      </c>
      <c r="B573" t="s">
        <v>13</v>
      </c>
      <c r="C573">
        <v>20120729</v>
      </c>
      <c r="D573">
        <v>300</v>
      </c>
      <c r="E573">
        <v>167</v>
      </c>
      <c r="F573" s="2">
        <f t="shared" si="48"/>
        <v>30</v>
      </c>
      <c r="G573" s="2">
        <f t="shared" si="48"/>
        <v>16.7</v>
      </c>
      <c r="H573" s="3">
        <f t="shared" si="49"/>
        <v>86</v>
      </c>
      <c r="I573" s="3">
        <f t="shared" si="49"/>
        <v>62</v>
      </c>
      <c r="J573" s="3">
        <f t="shared" si="50"/>
        <v>0</v>
      </c>
      <c r="K573" t="str">
        <f t="shared" si="51"/>
        <v>2012</v>
      </c>
      <c r="L573" t="str">
        <f t="shared" si="52"/>
        <v>07</v>
      </c>
      <c r="M573" t="str">
        <f t="shared" si="53"/>
        <v>29</v>
      </c>
    </row>
    <row r="574" spans="1:13" x14ac:dyDescent="0.25">
      <c r="A574" s="1" t="s">
        <v>12</v>
      </c>
      <c r="B574" t="s">
        <v>13</v>
      </c>
      <c r="C574">
        <v>20120730</v>
      </c>
      <c r="D574">
        <v>311</v>
      </c>
      <c r="E574">
        <v>178</v>
      </c>
      <c r="F574" s="2">
        <f t="shared" si="48"/>
        <v>31.1</v>
      </c>
      <c r="G574" s="2">
        <f t="shared" si="48"/>
        <v>17.8</v>
      </c>
      <c r="H574" s="3">
        <f t="shared" si="49"/>
        <v>88</v>
      </c>
      <c r="I574" s="3">
        <f t="shared" si="49"/>
        <v>64</v>
      </c>
      <c r="J574" s="3">
        <f t="shared" si="50"/>
        <v>0</v>
      </c>
      <c r="K574" t="str">
        <f t="shared" si="51"/>
        <v>2012</v>
      </c>
      <c r="L574" t="str">
        <f t="shared" si="52"/>
        <v>07</v>
      </c>
      <c r="M574" t="str">
        <f t="shared" si="53"/>
        <v>30</v>
      </c>
    </row>
    <row r="575" spans="1:13" x14ac:dyDescent="0.25">
      <c r="A575" s="1" t="s">
        <v>12</v>
      </c>
      <c r="B575" t="s">
        <v>13</v>
      </c>
      <c r="C575">
        <v>20120731</v>
      </c>
      <c r="D575">
        <v>328</v>
      </c>
      <c r="E575">
        <v>194</v>
      </c>
      <c r="F575" s="2">
        <f t="shared" si="48"/>
        <v>32.799999999999997</v>
      </c>
      <c r="G575" s="2">
        <f t="shared" si="48"/>
        <v>19.399999999999999</v>
      </c>
      <c r="H575" s="3">
        <f t="shared" si="49"/>
        <v>91</v>
      </c>
      <c r="I575" s="3">
        <f t="shared" si="49"/>
        <v>67</v>
      </c>
      <c r="J575" s="3">
        <f t="shared" si="50"/>
        <v>0</v>
      </c>
      <c r="K575" t="str">
        <f t="shared" si="51"/>
        <v>2012</v>
      </c>
      <c r="L575" t="str">
        <f t="shared" si="52"/>
        <v>07</v>
      </c>
      <c r="M575" t="str">
        <f t="shared" si="53"/>
        <v>31</v>
      </c>
    </row>
    <row r="576" spans="1:13" x14ac:dyDescent="0.25">
      <c r="A576" s="1" t="s">
        <v>12</v>
      </c>
      <c r="B576" t="s">
        <v>13</v>
      </c>
      <c r="C576">
        <v>20120801</v>
      </c>
      <c r="D576">
        <v>328</v>
      </c>
      <c r="E576">
        <v>211</v>
      </c>
      <c r="F576" s="2">
        <f t="shared" si="48"/>
        <v>32.799999999999997</v>
      </c>
      <c r="G576" s="2">
        <f t="shared" si="48"/>
        <v>21.1</v>
      </c>
      <c r="H576" s="3">
        <f t="shared" si="49"/>
        <v>91</v>
      </c>
      <c r="I576" s="3">
        <f t="shared" si="49"/>
        <v>70</v>
      </c>
      <c r="J576" s="3">
        <f t="shared" si="50"/>
        <v>0</v>
      </c>
      <c r="K576" t="str">
        <f t="shared" si="51"/>
        <v>2012</v>
      </c>
      <c r="L576" t="str">
        <f t="shared" si="52"/>
        <v>08</v>
      </c>
      <c r="M576" t="str">
        <f t="shared" si="53"/>
        <v>01</v>
      </c>
    </row>
    <row r="577" spans="1:13" x14ac:dyDescent="0.25">
      <c r="A577" s="1" t="s">
        <v>12</v>
      </c>
      <c r="B577" t="s">
        <v>13</v>
      </c>
      <c r="C577">
        <v>20120802</v>
      </c>
      <c r="D577">
        <v>339</v>
      </c>
      <c r="E577">
        <v>194</v>
      </c>
      <c r="F577" s="2">
        <f t="shared" si="48"/>
        <v>33.9</v>
      </c>
      <c r="G577" s="2">
        <f t="shared" si="48"/>
        <v>19.399999999999999</v>
      </c>
      <c r="H577" s="3">
        <f t="shared" si="49"/>
        <v>93</v>
      </c>
      <c r="I577" s="3">
        <f t="shared" si="49"/>
        <v>67</v>
      </c>
      <c r="J577" s="3">
        <f t="shared" si="50"/>
        <v>0</v>
      </c>
      <c r="K577" t="str">
        <f t="shared" si="51"/>
        <v>2012</v>
      </c>
      <c r="L577" t="str">
        <f t="shared" si="52"/>
        <v>08</v>
      </c>
      <c r="M577" t="str">
        <f t="shared" si="53"/>
        <v>02</v>
      </c>
    </row>
    <row r="578" spans="1:13" x14ac:dyDescent="0.25">
      <c r="A578" s="1" t="s">
        <v>12</v>
      </c>
      <c r="B578" t="s">
        <v>13</v>
      </c>
      <c r="C578">
        <v>20120803</v>
      </c>
      <c r="D578">
        <v>261</v>
      </c>
      <c r="E578">
        <v>222</v>
      </c>
      <c r="F578" s="2">
        <f t="shared" si="48"/>
        <v>26.1</v>
      </c>
      <c r="G578" s="2">
        <f t="shared" si="48"/>
        <v>22.2</v>
      </c>
      <c r="H578" s="3">
        <f t="shared" si="49"/>
        <v>79</v>
      </c>
      <c r="I578" s="3">
        <f t="shared" si="49"/>
        <v>72</v>
      </c>
      <c r="J578" s="3">
        <f t="shared" si="50"/>
        <v>0</v>
      </c>
      <c r="K578" t="str">
        <f t="shared" si="51"/>
        <v>2012</v>
      </c>
      <c r="L578" t="str">
        <f t="shared" si="52"/>
        <v>08</v>
      </c>
      <c r="M578" t="str">
        <f t="shared" si="53"/>
        <v>03</v>
      </c>
    </row>
    <row r="579" spans="1:13" x14ac:dyDescent="0.25">
      <c r="A579" s="1" t="s">
        <v>12</v>
      </c>
      <c r="B579" t="s">
        <v>13</v>
      </c>
      <c r="C579">
        <v>20120804</v>
      </c>
      <c r="D579">
        <v>317</v>
      </c>
      <c r="E579">
        <v>228</v>
      </c>
      <c r="F579" s="2">
        <f t="shared" ref="F579:G642" si="54">+D579/10</f>
        <v>31.7</v>
      </c>
      <c r="G579" s="2">
        <f t="shared" si="54"/>
        <v>22.8</v>
      </c>
      <c r="H579" s="3">
        <f t="shared" ref="H579:I642" si="55">ROUND((9/5*F579)+32,0)</f>
        <v>89</v>
      </c>
      <c r="I579" s="3">
        <f t="shared" si="55"/>
        <v>73</v>
      </c>
      <c r="J579" s="3">
        <f t="shared" ref="J579:J642" si="56">IF(65-((H579+I579)/2)&gt;0,ROUNDDOWN(65-((H579+I579)/2),0),0)</f>
        <v>0</v>
      </c>
      <c r="K579" t="str">
        <f t="shared" ref="K579:K642" si="57">LEFT(C579,4)</f>
        <v>2012</v>
      </c>
      <c r="L579" t="str">
        <f t="shared" ref="L579:L642" si="58">MID(C579,5,2)</f>
        <v>08</v>
      </c>
      <c r="M579" t="str">
        <f t="shared" ref="M579:M642" si="59">RIGHT(C579,2)</f>
        <v>04</v>
      </c>
    </row>
    <row r="580" spans="1:13" x14ac:dyDescent="0.25">
      <c r="A580" s="1" t="s">
        <v>12</v>
      </c>
      <c r="B580" t="s">
        <v>13</v>
      </c>
      <c r="C580">
        <v>20120805</v>
      </c>
      <c r="D580">
        <v>278</v>
      </c>
      <c r="E580">
        <v>239</v>
      </c>
      <c r="F580" s="2">
        <f t="shared" si="54"/>
        <v>27.8</v>
      </c>
      <c r="G580" s="2">
        <f t="shared" si="54"/>
        <v>23.9</v>
      </c>
      <c r="H580" s="3">
        <f t="shared" si="55"/>
        <v>82</v>
      </c>
      <c r="I580" s="3">
        <f t="shared" si="55"/>
        <v>75</v>
      </c>
      <c r="J580" s="3">
        <f t="shared" si="56"/>
        <v>0</v>
      </c>
      <c r="K580" t="str">
        <f t="shared" si="57"/>
        <v>2012</v>
      </c>
      <c r="L580" t="str">
        <f t="shared" si="58"/>
        <v>08</v>
      </c>
      <c r="M580" t="str">
        <f t="shared" si="59"/>
        <v>05</v>
      </c>
    </row>
    <row r="581" spans="1:13" x14ac:dyDescent="0.25">
      <c r="A581" s="1" t="s">
        <v>12</v>
      </c>
      <c r="B581" t="s">
        <v>13</v>
      </c>
      <c r="C581">
        <v>20120806</v>
      </c>
      <c r="D581">
        <v>300</v>
      </c>
      <c r="E581">
        <v>217</v>
      </c>
      <c r="F581" s="2">
        <f t="shared" si="54"/>
        <v>30</v>
      </c>
      <c r="G581" s="2">
        <f t="shared" si="54"/>
        <v>21.7</v>
      </c>
      <c r="H581" s="3">
        <f t="shared" si="55"/>
        <v>86</v>
      </c>
      <c r="I581" s="3">
        <f t="shared" si="55"/>
        <v>71</v>
      </c>
      <c r="J581" s="3">
        <f t="shared" si="56"/>
        <v>0</v>
      </c>
      <c r="K581" t="str">
        <f t="shared" si="57"/>
        <v>2012</v>
      </c>
      <c r="L581" t="str">
        <f t="shared" si="58"/>
        <v>08</v>
      </c>
      <c r="M581" t="str">
        <f t="shared" si="59"/>
        <v>06</v>
      </c>
    </row>
    <row r="582" spans="1:13" x14ac:dyDescent="0.25">
      <c r="A582" s="1" t="s">
        <v>12</v>
      </c>
      <c r="B582" t="s">
        <v>13</v>
      </c>
      <c r="C582">
        <v>20120807</v>
      </c>
      <c r="D582">
        <v>317</v>
      </c>
      <c r="E582">
        <v>194</v>
      </c>
      <c r="F582" s="2">
        <f t="shared" si="54"/>
        <v>31.7</v>
      </c>
      <c r="G582" s="2">
        <f t="shared" si="54"/>
        <v>19.399999999999999</v>
      </c>
      <c r="H582" s="3">
        <f t="shared" si="55"/>
        <v>89</v>
      </c>
      <c r="I582" s="3">
        <f t="shared" si="55"/>
        <v>67</v>
      </c>
      <c r="J582" s="3">
        <f t="shared" si="56"/>
        <v>0</v>
      </c>
      <c r="K582" t="str">
        <f t="shared" si="57"/>
        <v>2012</v>
      </c>
      <c r="L582" t="str">
        <f t="shared" si="58"/>
        <v>08</v>
      </c>
      <c r="M582" t="str">
        <f t="shared" si="59"/>
        <v>07</v>
      </c>
    </row>
    <row r="583" spans="1:13" x14ac:dyDescent="0.25">
      <c r="A583" s="1" t="s">
        <v>12</v>
      </c>
      <c r="B583" t="s">
        <v>13</v>
      </c>
      <c r="C583">
        <v>20120808</v>
      </c>
      <c r="D583">
        <v>328</v>
      </c>
      <c r="E583">
        <v>206</v>
      </c>
      <c r="F583" s="2">
        <f t="shared" si="54"/>
        <v>32.799999999999997</v>
      </c>
      <c r="G583" s="2">
        <f t="shared" si="54"/>
        <v>20.6</v>
      </c>
      <c r="H583" s="3">
        <f t="shared" si="55"/>
        <v>91</v>
      </c>
      <c r="I583" s="3">
        <f t="shared" si="55"/>
        <v>69</v>
      </c>
      <c r="J583" s="3">
        <f t="shared" si="56"/>
        <v>0</v>
      </c>
      <c r="K583" t="str">
        <f t="shared" si="57"/>
        <v>2012</v>
      </c>
      <c r="L583" t="str">
        <f t="shared" si="58"/>
        <v>08</v>
      </c>
      <c r="M583" t="str">
        <f t="shared" si="59"/>
        <v>08</v>
      </c>
    </row>
    <row r="584" spans="1:13" x14ac:dyDescent="0.25">
      <c r="A584" s="1" t="s">
        <v>12</v>
      </c>
      <c r="B584" t="s">
        <v>13</v>
      </c>
      <c r="C584">
        <v>20120809</v>
      </c>
      <c r="D584">
        <v>311</v>
      </c>
      <c r="E584">
        <v>194</v>
      </c>
      <c r="F584" s="2">
        <f t="shared" si="54"/>
        <v>31.1</v>
      </c>
      <c r="G584" s="2">
        <f t="shared" si="54"/>
        <v>19.399999999999999</v>
      </c>
      <c r="H584" s="3">
        <f t="shared" si="55"/>
        <v>88</v>
      </c>
      <c r="I584" s="3">
        <f t="shared" si="55"/>
        <v>67</v>
      </c>
      <c r="J584" s="3">
        <f t="shared" si="56"/>
        <v>0</v>
      </c>
      <c r="K584" t="str">
        <f t="shared" si="57"/>
        <v>2012</v>
      </c>
      <c r="L584" t="str">
        <f t="shared" si="58"/>
        <v>08</v>
      </c>
      <c r="M584" t="str">
        <f t="shared" si="59"/>
        <v>09</v>
      </c>
    </row>
    <row r="585" spans="1:13" x14ac:dyDescent="0.25">
      <c r="A585" s="1" t="s">
        <v>12</v>
      </c>
      <c r="B585" t="s">
        <v>13</v>
      </c>
      <c r="C585">
        <v>20120810</v>
      </c>
      <c r="D585">
        <v>256</v>
      </c>
      <c r="E585">
        <v>172</v>
      </c>
      <c r="F585" s="2">
        <f t="shared" si="54"/>
        <v>25.6</v>
      </c>
      <c r="G585" s="2">
        <f t="shared" si="54"/>
        <v>17.2</v>
      </c>
      <c r="H585" s="3">
        <f t="shared" si="55"/>
        <v>78</v>
      </c>
      <c r="I585" s="3">
        <f t="shared" si="55"/>
        <v>63</v>
      </c>
      <c r="J585" s="3">
        <f t="shared" si="56"/>
        <v>0</v>
      </c>
      <c r="K585" t="str">
        <f t="shared" si="57"/>
        <v>2012</v>
      </c>
      <c r="L585" t="str">
        <f t="shared" si="58"/>
        <v>08</v>
      </c>
      <c r="M585" t="str">
        <f t="shared" si="59"/>
        <v>10</v>
      </c>
    </row>
    <row r="586" spans="1:13" x14ac:dyDescent="0.25">
      <c r="A586" s="1" t="s">
        <v>12</v>
      </c>
      <c r="B586" t="s">
        <v>13</v>
      </c>
      <c r="C586">
        <v>20120811</v>
      </c>
      <c r="D586">
        <v>250</v>
      </c>
      <c r="E586">
        <v>128</v>
      </c>
      <c r="F586" s="2">
        <f t="shared" si="54"/>
        <v>25</v>
      </c>
      <c r="G586" s="2">
        <f t="shared" si="54"/>
        <v>12.8</v>
      </c>
      <c r="H586" s="3">
        <f t="shared" si="55"/>
        <v>77</v>
      </c>
      <c r="I586" s="3">
        <f t="shared" si="55"/>
        <v>55</v>
      </c>
      <c r="J586" s="3">
        <f t="shared" si="56"/>
        <v>0</v>
      </c>
      <c r="K586" t="str">
        <f t="shared" si="57"/>
        <v>2012</v>
      </c>
      <c r="L586" t="str">
        <f t="shared" si="58"/>
        <v>08</v>
      </c>
      <c r="M586" t="str">
        <f t="shared" si="59"/>
        <v>11</v>
      </c>
    </row>
    <row r="587" spans="1:13" x14ac:dyDescent="0.25">
      <c r="A587" s="1" t="s">
        <v>12</v>
      </c>
      <c r="B587" t="s">
        <v>13</v>
      </c>
      <c r="C587">
        <v>20120812</v>
      </c>
      <c r="D587">
        <v>267</v>
      </c>
      <c r="E587">
        <v>117</v>
      </c>
      <c r="F587" s="2">
        <f t="shared" si="54"/>
        <v>26.7</v>
      </c>
      <c r="G587" s="2">
        <f t="shared" si="54"/>
        <v>11.7</v>
      </c>
      <c r="H587" s="3">
        <f t="shared" si="55"/>
        <v>80</v>
      </c>
      <c r="I587" s="3">
        <f t="shared" si="55"/>
        <v>53</v>
      </c>
      <c r="J587" s="3">
        <f t="shared" si="56"/>
        <v>0</v>
      </c>
      <c r="K587" t="str">
        <f t="shared" si="57"/>
        <v>2012</v>
      </c>
      <c r="L587" t="str">
        <f t="shared" si="58"/>
        <v>08</v>
      </c>
      <c r="M587" t="str">
        <f t="shared" si="59"/>
        <v>12</v>
      </c>
    </row>
    <row r="588" spans="1:13" x14ac:dyDescent="0.25">
      <c r="A588" s="1" t="s">
        <v>12</v>
      </c>
      <c r="B588" t="s">
        <v>13</v>
      </c>
      <c r="C588">
        <v>20120813</v>
      </c>
      <c r="D588">
        <v>256</v>
      </c>
      <c r="E588">
        <v>156</v>
      </c>
      <c r="F588" s="2">
        <f t="shared" si="54"/>
        <v>25.6</v>
      </c>
      <c r="G588" s="2">
        <f t="shared" si="54"/>
        <v>15.6</v>
      </c>
      <c r="H588" s="3">
        <f t="shared" si="55"/>
        <v>78</v>
      </c>
      <c r="I588" s="3">
        <f t="shared" si="55"/>
        <v>60</v>
      </c>
      <c r="J588" s="3">
        <f t="shared" si="56"/>
        <v>0</v>
      </c>
      <c r="K588" t="str">
        <f t="shared" si="57"/>
        <v>2012</v>
      </c>
      <c r="L588" t="str">
        <f t="shared" si="58"/>
        <v>08</v>
      </c>
      <c r="M588" t="str">
        <f t="shared" si="59"/>
        <v>13</v>
      </c>
    </row>
    <row r="589" spans="1:13" x14ac:dyDescent="0.25">
      <c r="A589" s="1" t="s">
        <v>12</v>
      </c>
      <c r="B589" t="s">
        <v>13</v>
      </c>
      <c r="C589">
        <v>20120814</v>
      </c>
      <c r="D589">
        <v>278</v>
      </c>
      <c r="E589">
        <v>194</v>
      </c>
      <c r="F589" s="2">
        <f t="shared" si="54"/>
        <v>27.8</v>
      </c>
      <c r="G589" s="2">
        <f t="shared" si="54"/>
        <v>19.399999999999999</v>
      </c>
      <c r="H589" s="3">
        <f t="shared" si="55"/>
        <v>82</v>
      </c>
      <c r="I589" s="3">
        <f t="shared" si="55"/>
        <v>67</v>
      </c>
      <c r="J589" s="3">
        <f t="shared" si="56"/>
        <v>0</v>
      </c>
      <c r="K589" t="str">
        <f t="shared" si="57"/>
        <v>2012</v>
      </c>
      <c r="L589" t="str">
        <f t="shared" si="58"/>
        <v>08</v>
      </c>
      <c r="M589" t="str">
        <f t="shared" si="59"/>
        <v>14</v>
      </c>
    </row>
    <row r="590" spans="1:13" x14ac:dyDescent="0.25">
      <c r="A590" s="1" t="s">
        <v>12</v>
      </c>
      <c r="B590" t="s">
        <v>13</v>
      </c>
      <c r="C590">
        <v>20120815</v>
      </c>
      <c r="D590">
        <v>289</v>
      </c>
      <c r="E590">
        <v>189</v>
      </c>
      <c r="F590" s="2">
        <f t="shared" si="54"/>
        <v>28.9</v>
      </c>
      <c r="G590" s="2">
        <f t="shared" si="54"/>
        <v>18.899999999999999</v>
      </c>
      <c r="H590" s="3">
        <f t="shared" si="55"/>
        <v>84</v>
      </c>
      <c r="I590" s="3">
        <f t="shared" si="55"/>
        <v>66</v>
      </c>
      <c r="J590" s="3">
        <f t="shared" si="56"/>
        <v>0</v>
      </c>
      <c r="K590" t="str">
        <f t="shared" si="57"/>
        <v>2012</v>
      </c>
      <c r="L590" t="str">
        <f t="shared" si="58"/>
        <v>08</v>
      </c>
      <c r="M590" t="str">
        <f t="shared" si="59"/>
        <v>15</v>
      </c>
    </row>
    <row r="591" spans="1:13" x14ac:dyDescent="0.25">
      <c r="A591" s="1" t="s">
        <v>12</v>
      </c>
      <c r="B591" t="s">
        <v>13</v>
      </c>
      <c r="C591">
        <v>20120816</v>
      </c>
      <c r="D591">
        <v>300</v>
      </c>
      <c r="E591">
        <v>156</v>
      </c>
      <c r="F591" s="2">
        <f t="shared" si="54"/>
        <v>30</v>
      </c>
      <c r="G591" s="2">
        <f t="shared" si="54"/>
        <v>15.6</v>
      </c>
      <c r="H591" s="3">
        <f t="shared" si="55"/>
        <v>86</v>
      </c>
      <c r="I591" s="3">
        <f t="shared" si="55"/>
        <v>60</v>
      </c>
      <c r="J591" s="3">
        <f t="shared" si="56"/>
        <v>0</v>
      </c>
      <c r="K591" t="str">
        <f t="shared" si="57"/>
        <v>2012</v>
      </c>
      <c r="L591" t="str">
        <f t="shared" si="58"/>
        <v>08</v>
      </c>
      <c r="M591" t="str">
        <f t="shared" si="59"/>
        <v>16</v>
      </c>
    </row>
    <row r="592" spans="1:13" x14ac:dyDescent="0.25">
      <c r="A592" s="1" t="s">
        <v>12</v>
      </c>
      <c r="B592" t="s">
        <v>13</v>
      </c>
      <c r="C592">
        <v>20120817</v>
      </c>
      <c r="D592">
        <v>272</v>
      </c>
      <c r="E592">
        <v>144</v>
      </c>
      <c r="F592" s="2">
        <f t="shared" si="54"/>
        <v>27.2</v>
      </c>
      <c r="G592" s="2">
        <f t="shared" si="54"/>
        <v>14.4</v>
      </c>
      <c r="H592" s="3">
        <f t="shared" si="55"/>
        <v>81</v>
      </c>
      <c r="I592" s="3">
        <f t="shared" si="55"/>
        <v>58</v>
      </c>
      <c r="J592" s="3">
        <f t="shared" si="56"/>
        <v>0</v>
      </c>
      <c r="K592" t="str">
        <f t="shared" si="57"/>
        <v>2012</v>
      </c>
      <c r="L592" t="str">
        <f t="shared" si="58"/>
        <v>08</v>
      </c>
      <c r="M592" t="str">
        <f t="shared" si="59"/>
        <v>17</v>
      </c>
    </row>
    <row r="593" spans="1:13" x14ac:dyDescent="0.25">
      <c r="A593" s="1" t="s">
        <v>12</v>
      </c>
      <c r="B593" t="s">
        <v>13</v>
      </c>
      <c r="C593">
        <v>20120818</v>
      </c>
      <c r="D593">
        <v>272</v>
      </c>
      <c r="E593">
        <v>133</v>
      </c>
      <c r="F593" s="2">
        <f t="shared" si="54"/>
        <v>27.2</v>
      </c>
      <c r="G593" s="2">
        <f t="shared" si="54"/>
        <v>13.3</v>
      </c>
      <c r="H593" s="3">
        <f t="shared" si="55"/>
        <v>81</v>
      </c>
      <c r="I593" s="3">
        <f t="shared" si="55"/>
        <v>56</v>
      </c>
      <c r="J593" s="3">
        <f t="shared" si="56"/>
        <v>0</v>
      </c>
      <c r="K593" t="str">
        <f t="shared" si="57"/>
        <v>2012</v>
      </c>
      <c r="L593" t="str">
        <f t="shared" si="58"/>
        <v>08</v>
      </c>
      <c r="M593" t="str">
        <f t="shared" si="59"/>
        <v>18</v>
      </c>
    </row>
    <row r="594" spans="1:13" x14ac:dyDescent="0.25">
      <c r="A594" s="1" t="s">
        <v>12</v>
      </c>
      <c r="B594" t="s">
        <v>13</v>
      </c>
      <c r="C594">
        <v>20120819</v>
      </c>
      <c r="D594">
        <v>283</v>
      </c>
      <c r="E594">
        <v>150</v>
      </c>
      <c r="F594" s="2">
        <f t="shared" si="54"/>
        <v>28.3</v>
      </c>
      <c r="G594" s="2">
        <f t="shared" si="54"/>
        <v>15</v>
      </c>
      <c r="H594" s="3">
        <f t="shared" si="55"/>
        <v>83</v>
      </c>
      <c r="I594" s="3">
        <f t="shared" si="55"/>
        <v>59</v>
      </c>
      <c r="J594" s="3">
        <f t="shared" si="56"/>
        <v>0</v>
      </c>
      <c r="K594" t="str">
        <f t="shared" si="57"/>
        <v>2012</v>
      </c>
      <c r="L594" t="str">
        <f t="shared" si="58"/>
        <v>08</v>
      </c>
      <c r="M594" t="str">
        <f t="shared" si="59"/>
        <v>19</v>
      </c>
    </row>
    <row r="595" spans="1:13" x14ac:dyDescent="0.25">
      <c r="A595" s="1" t="s">
        <v>12</v>
      </c>
      <c r="B595" t="s">
        <v>13</v>
      </c>
      <c r="C595">
        <v>20120820</v>
      </c>
      <c r="D595">
        <v>272</v>
      </c>
      <c r="E595">
        <v>111</v>
      </c>
      <c r="F595" s="2">
        <f t="shared" si="54"/>
        <v>27.2</v>
      </c>
      <c r="G595" s="2">
        <f t="shared" si="54"/>
        <v>11.1</v>
      </c>
      <c r="H595" s="3">
        <f t="shared" si="55"/>
        <v>81</v>
      </c>
      <c r="I595" s="3">
        <f t="shared" si="55"/>
        <v>52</v>
      </c>
      <c r="J595" s="3">
        <f t="shared" si="56"/>
        <v>0</v>
      </c>
      <c r="K595" t="str">
        <f t="shared" si="57"/>
        <v>2012</v>
      </c>
      <c r="L595" t="str">
        <f t="shared" si="58"/>
        <v>08</v>
      </c>
      <c r="M595" t="str">
        <f t="shared" si="59"/>
        <v>20</v>
      </c>
    </row>
    <row r="596" spans="1:13" x14ac:dyDescent="0.25">
      <c r="A596" s="1" t="s">
        <v>12</v>
      </c>
      <c r="B596" t="s">
        <v>13</v>
      </c>
      <c r="C596">
        <v>20120821</v>
      </c>
      <c r="D596">
        <v>272</v>
      </c>
      <c r="E596">
        <v>117</v>
      </c>
      <c r="F596" s="2">
        <f t="shared" si="54"/>
        <v>27.2</v>
      </c>
      <c r="G596" s="2">
        <f t="shared" si="54"/>
        <v>11.7</v>
      </c>
      <c r="H596" s="3">
        <f t="shared" si="55"/>
        <v>81</v>
      </c>
      <c r="I596" s="3">
        <f t="shared" si="55"/>
        <v>53</v>
      </c>
      <c r="J596" s="3">
        <f t="shared" si="56"/>
        <v>0</v>
      </c>
      <c r="K596" t="str">
        <f t="shared" si="57"/>
        <v>2012</v>
      </c>
      <c r="L596" t="str">
        <f t="shared" si="58"/>
        <v>08</v>
      </c>
      <c r="M596" t="str">
        <f t="shared" si="59"/>
        <v>21</v>
      </c>
    </row>
    <row r="597" spans="1:13" x14ac:dyDescent="0.25">
      <c r="A597" s="1" t="s">
        <v>12</v>
      </c>
      <c r="B597" t="s">
        <v>13</v>
      </c>
      <c r="C597">
        <v>20120822</v>
      </c>
      <c r="D597">
        <v>283</v>
      </c>
      <c r="E597">
        <v>111</v>
      </c>
      <c r="F597" s="2">
        <f t="shared" si="54"/>
        <v>28.3</v>
      </c>
      <c r="G597" s="2">
        <f t="shared" si="54"/>
        <v>11.1</v>
      </c>
      <c r="H597" s="3">
        <f t="shared" si="55"/>
        <v>83</v>
      </c>
      <c r="I597" s="3">
        <f t="shared" si="55"/>
        <v>52</v>
      </c>
      <c r="J597" s="3">
        <f t="shared" si="56"/>
        <v>0</v>
      </c>
      <c r="K597" t="str">
        <f t="shared" si="57"/>
        <v>2012</v>
      </c>
      <c r="L597" t="str">
        <f t="shared" si="58"/>
        <v>08</v>
      </c>
      <c r="M597" t="str">
        <f t="shared" si="59"/>
        <v>22</v>
      </c>
    </row>
    <row r="598" spans="1:13" x14ac:dyDescent="0.25">
      <c r="A598" s="1" t="s">
        <v>12</v>
      </c>
      <c r="B598" t="s">
        <v>13</v>
      </c>
      <c r="C598">
        <v>20120823</v>
      </c>
      <c r="D598">
        <v>300</v>
      </c>
      <c r="E598">
        <v>128</v>
      </c>
      <c r="F598" s="2">
        <f t="shared" si="54"/>
        <v>30</v>
      </c>
      <c r="G598" s="2">
        <f t="shared" si="54"/>
        <v>12.8</v>
      </c>
      <c r="H598" s="3">
        <f t="shared" si="55"/>
        <v>86</v>
      </c>
      <c r="I598" s="3">
        <f t="shared" si="55"/>
        <v>55</v>
      </c>
      <c r="J598" s="3">
        <f t="shared" si="56"/>
        <v>0</v>
      </c>
      <c r="K598" t="str">
        <f t="shared" si="57"/>
        <v>2012</v>
      </c>
      <c r="L598" t="str">
        <f t="shared" si="58"/>
        <v>08</v>
      </c>
      <c r="M598" t="str">
        <f t="shared" si="59"/>
        <v>23</v>
      </c>
    </row>
    <row r="599" spans="1:13" x14ac:dyDescent="0.25">
      <c r="A599" s="1" t="s">
        <v>12</v>
      </c>
      <c r="B599" t="s">
        <v>13</v>
      </c>
      <c r="C599">
        <v>20120824</v>
      </c>
      <c r="D599">
        <v>322</v>
      </c>
      <c r="E599">
        <v>150</v>
      </c>
      <c r="F599" s="2">
        <f t="shared" si="54"/>
        <v>32.200000000000003</v>
      </c>
      <c r="G599" s="2">
        <f t="shared" si="54"/>
        <v>15</v>
      </c>
      <c r="H599" s="3">
        <f t="shared" si="55"/>
        <v>90</v>
      </c>
      <c r="I599" s="3">
        <f t="shared" si="55"/>
        <v>59</v>
      </c>
      <c r="J599" s="3">
        <f t="shared" si="56"/>
        <v>0</v>
      </c>
      <c r="K599" t="str">
        <f t="shared" si="57"/>
        <v>2012</v>
      </c>
      <c r="L599" t="str">
        <f t="shared" si="58"/>
        <v>08</v>
      </c>
      <c r="M599" t="str">
        <f t="shared" si="59"/>
        <v>24</v>
      </c>
    </row>
    <row r="600" spans="1:13" x14ac:dyDescent="0.25">
      <c r="A600" s="1" t="s">
        <v>12</v>
      </c>
      <c r="B600" t="s">
        <v>13</v>
      </c>
      <c r="C600">
        <v>20120825</v>
      </c>
      <c r="D600">
        <v>339</v>
      </c>
      <c r="E600">
        <v>178</v>
      </c>
      <c r="F600" s="2">
        <f t="shared" si="54"/>
        <v>33.9</v>
      </c>
      <c r="G600" s="2">
        <f t="shared" si="54"/>
        <v>17.8</v>
      </c>
      <c r="H600" s="3">
        <f t="shared" si="55"/>
        <v>93</v>
      </c>
      <c r="I600" s="3">
        <f t="shared" si="55"/>
        <v>64</v>
      </c>
      <c r="J600" s="3">
        <f t="shared" si="56"/>
        <v>0</v>
      </c>
      <c r="K600" t="str">
        <f t="shared" si="57"/>
        <v>2012</v>
      </c>
      <c r="L600" t="str">
        <f t="shared" si="58"/>
        <v>08</v>
      </c>
      <c r="M600" t="str">
        <f t="shared" si="59"/>
        <v>25</v>
      </c>
    </row>
    <row r="601" spans="1:13" x14ac:dyDescent="0.25">
      <c r="A601" s="1" t="s">
        <v>12</v>
      </c>
      <c r="B601" t="s">
        <v>13</v>
      </c>
      <c r="C601">
        <v>20120826</v>
      </c>
      <c r="D601">
        <v>322</v>
      </c>
      <c r="E601">
        <v>167</v>
      </c>
      <c r="F601" s="2">
        <f t="shared" si="54"/>
        <v>32.200000000000003</v>
      </c>
      <c r="G601" s="2">
        <f t="shared" si="54"/>
        <v>16.7</v>
      </c>
      <c r="H601" s="3">
        <f t="shared" si="55"/>
        <v>90</v>
      </c>
      <c r="I601" s="3">
        <f t="shared" si="55"/>
        <v>62</v>
      </c>
      <c r="J601" s="3">
        <f t="shared" si="56"/>
        <v>0</v>
      </c>
      <c r="K601" t="str">
        <f t="shared" si="57"/>
        <v>2012</v>
      </c>
      <c r="L601" t="str">
        <f t="shared" si="58"/>
        <v>08</v>
      </c>
      <c r="M601" t="str">
        <f t="shared" si="59"/>
        <v>26</v>
      </c>
    </row>
    <row r="602" spans="1:13" x14ac:dyDescent="0.25">
      <c r="A602" s="1" t="s">
        <v>12</v>
      </c>
      <c r="B602" t="s">
        <v>13</v>
      </c>
      <c r="C602">
        <v>20120827</v>
      </c>
      <c r="D602">
        <v>322</v>
      </c>
      <c r="E602">
        <v>200</v>
      </c>
      <c r="F602" s="2">
        <f t="shared" si="54"/>
        <v>32.200000000000003</v>
      </c>
      <c r="G602" s="2">
        <f t="shared" si="54"/>
        <v>20</v>
      </c>
      <c r="H602" s="3">
        <f t="shared" si="55"/>
        <v>90</v>
      </c>
      <c r="I602" s="3">
        <f t="shared" si="55"/>
        <v>68</v>
      </c>
      <c r="J602" s="3">
        <f t="shared" si="56"/>
        <v>0</v>
      </c>
      <c r="K602" t="str">
        <f t="shared" si="57"/>
        <v>2012</v>
      </c>
      <c r="L602" t="str">
        <f t="shared" si="58"/>
        <v>08</v>
      </c>
      <c r="M602" t="str">
        <f t="shared" si="59"/>
        <v>27</v>
      </c>
    </row>
    <row r="603" spans="1:13" x14ac:dyDescent="0.25">
      <c r="A603" s="1" t="s">
        <v>12</v>
      </c>
      <c r="B603" t="s">
        <v>13</v>
      </c>
      <c r="C603">
        <v>20120828</v>
      </c>
      <c r="D603">
        <v>317</v>
      </c>
      <c r="E603">
        <v>189</v>
      </c>
      <c r="F603" s="2">
        <f t="shared" si="54"/>
        <v>31.7</v>
      </c>
      <c r="G603" s="2">
        <f t="shared" si="54"/>
        <v>18.899999999999999</v>
      </c>
      <c r="H603" s="3">
        <f t="shared" si="55"/>
        <v>89</v>
      </c>
      <c r="I603" s="3">
        <f t="shared" si="55"/>
        <v>66</v>
      </c>
      <c r="J603" s="3">
        <f t="shared" si="56"/>
        <v>0</v>
      </c>
      <c r="K603" t="str">
        <f t="shared" si="57"/>
        <v>2012</v>
      </c>
      <c r="L603" t="str">
        <f t="shared" si="58"/>
        <v>08</v>
      </c>
      <c r="M603" t="str">
        <f t="shared" si="59"/>
        <v>28</v>
      </c>
    </row>
    <row r="604" spans="1:13" x14ac:dyDescent="0.25">
      <c r="A604" s="1" t="s">
        <v>12</v>
      </c>
      <c r="B604" t="s">
        <v>13</v>
      </c>
      <c r="C604">
        <v>20120829</v>
      </c>
      <c r="D604">
        <v>306</v>
      </c>
      <c r="E604">
        <v>172</v>
      </c>
      <c r="F604" s="2">
        <f t="shared" si="54"/>
        <v>30.6</v>
      </c>
      <c r="G604" s="2">
        <f t="shared" si="54"/>
        <v>17.2</v>
      </c>
      <c r="H604" s="3">
        <f t="shared" si="55"/>
        <v>87</v>
      </c>
      <c r="I604" s="3">
        <f t="shared" si="55"/>
        <v>63</v>
      </c>
      <c r="J604" s="3">
        <f t="shared" si="56"/>
        <v>0</v>
      </c>
      <c r="K604" t="str">
        <f t="shared" si="57"/>
        <v>2012</v>
      </c>
      <c r="L604" t="str">
        <f t="shared" si="58"/>
        <v>08</v>
      </c>
      <c r="M604" t="str">
        <f t="shared" si="59"/>
        <v>29</v>
      </c>
    </row>
    <row r="605" spans="1:13" x14ac:dyDescent="0.25">
      <c r="A605" s="1" t="s">
        <v>12</v>
      </c>
      <c r="B605" t="s">
        <v>13</v>
      </c>
      <c r="C605">
        <v>20120830</v>
      </c>
      <c r="D605">
        <v>328</v>
      </c>
      <c r="E605">
        <v>178</v>
      </c>
      <c r="F605" s="2">
        <f t="shared" si="54"/>
        <v>32.799999999999997</v>
      </c>
      <c r="G605" s="2">
        <f t="shared" si="54"/>
        <v>17.8</v>
      </c>
      <c r="H605" s="3">
        <f t="shared" si="55"/>
        <v>91</v>
      </c>
      <c r="I605" s="3">
        <f t="shared" si="55"/>
        <v>64</v>
      </c>
      <c r="J605" s="3">
        <f t="shared" si="56"/>
        <v>0</v>
      </c>
      <c r="K605" t="str">
        <f t="shared" si="57"/>
        <v>2012</v>
      </c>
      <c r="L605" t="str">
        <f t="shared" si="58"/>
        <v>08</v>
      </c>
      <c r="M605" t="str">
        <f t="shared" si="59"/>
        <v>30</v>
      </c>
    </row>
    <row r="606" spans="1:13" x14ac:dyDescent="0.25">
      <c r="A606" s="1" t="s">
        <v>12</v>
      </c>
      <c r="B606" t="s">
        <v>13</v>
      </c>
      <c r="C606">
        <v>20120831</v>
      </c>
      <c r="D606">
        <v>300</v>
      </c>
      <c r="E606">
        <v>217</v>
      </c>
      <c r="F606" s="2">
        <f t="shared" si="54"/>
        <v>30</v>
      </c>
      <c r="G606" s="2">
        <f t="shared" si="54"/>
        <v>21.7</v>
      </c>
      <c r="H606" s="3">
        <f t="shared" si="55"/>
        <v>86</v>
      </c>
      <c r="I606" s="3">
        <f t="shared" si="55"/>
        <v>71</v>
      </c>
      <c r="J606" s="3">
        <f t="shared" si="56"/>
        <v>0</v>
      </c>
      <c r="K606" t="str">
        <f t="shared" si="57"/>
        <v>2012</v>
      </c>
      <c r="L606" t="str">
        <f t="shared" si="58"/>
        <v>08</v>
      </c>
      <c r="M606" t="str">
        <f t="shared" si="59"/>
        <v>31</v>
      </c>
    </row>
    <row r="607" spans="1:13" x14ac:dyDescent="0.25">
      <c r="A607" s="1" t="s">
        <v>12</v>
      </c>
      <c r="B607" t="s">
        <v>13</v>
      </c>
      <c r="C607">
        <v>20120901</v>
      </c>
      <c r="D607">
        <v>322</v>
      </c>
      <c r="E607">
        <v>233</v>
      </c>
      <c r="F607" s="2">
        <f t="shared" si="54"/>
        <v>32.200000000000003</v>
      </c>
      <c r="G607" s="2">
        <f t="shared" si="54"/>
        <v>23.3</v>
      </c>
      <c r="H607" s="3">
        <f t="shared" si="55"/>
        <v>90</v>
      </c>
      <c r="I607" s="3">
        <f t="shared" si="55"/>
        <v>74</v>
      </c>
      <c r="J607" s="3">
        <f t="shared" si="56"/>
        <v>0</v>
      </c>
      <c r="K607" t="str">
        <f t="shared" si="57"/>
        <v>2012</v>
      </c>
      <c r="L607" t="str">
        <f t="shared" si="58"/>
        <v>09</v>
      </c>
      <c r="M607" t="str">
        <f t="shared" si="59"/>
        <v>01</v>
      </c>
    </row>
    <row r="608" spans="1:13" x14ac:dyDescent="0.25">
      <c r="A608" s="1" t="s">
        <v>12</v>
      </c>
      <c r="B608" t="s">
        <v>13</v>
      </c>
      <c r="C608">
        <v>20120902</v>
      </c>
      <c r="D608">
        <v>261</v>
      </c>
      <c r="E608">
        <v>222</v>
      </c>
      <c r="F608" s="2">
        <f t="shared" si="54"/>
        <v>26.1</v>
      </c>
      <c r="G608" s="2">
        <f t="shared" si="54"/>
        <v>22.2</v>
      </c>
      <c r="H608" s="3">
        <f t="shared" si="55"/>
        <v>79</v>
      </c>
      <c r="I608" s="3">
        <f t="shared" si="55"/>
        <v>72</v>
      </c>
      <c r="J608" s="3">
        <f t="shared" si="56"/>
        <v>0</v>
      </c>
      <c r="K608" t="str">
        <f t="shared" si="57"/>
        <v>2012</v>
      </c>
      <c r="L608" t="str">
        <f t="shared" si="58"/>
        <v>09</v>
      </c>
      <c r="M608" t="str">
        <f t="shared" si="59"/>
        <v>02</v>
      </c>
    </row>
    <row r="609" spans="1:13" x14ac:dyDescent="0.25">
      <c r="A609" s="1" t="s">
        <v>12</v>
      </c>
      <c r="B609" t="s">
        <v>13</v>
      </c>
      <c r="C609">
        <v>20120903</v>
      </c>
      <c r="D609">
        <v>267</v>
      </c>
      <c r="E609">
        <v>217</v>
      </c>
      <c r="F609" s="2">
        <f t="shared" si="54"/>
        <v>26.7</v>
      </c>
      <c r="G609" s="2">
        <f t="shared" si="54"/>
        <v>21.7</v>
      </c>
      <c r="H609" s="3">
        <f t="shared" si="55"/>
        <v>80</v>
      </c>
      <c r="I609" s="3">
        <f t="shared" si="55"/>
        <v>71</v>
      </c>
      <c r="J609" s="3">
        <f t="shared" si="56"/>
        <v>0</v>
      </c>
      <c r="K609" t="str">
        <f t="shared" si="57"/>
        <v>2012</v>
      </c>
      <c r="L609" t="str">
        <f t="shared" si="58"/>
        <v>09</v>
      </c>
      <c r="M609" t="str">
        <f t="shared" si="59"/>
        <v>03</v>
      </c>
    </row>
    <row r="610" spans="1:13" x14ac:dyDescent="0.25">
      <c r="A610" s="1" t="s">
        <v>12</v>
      </c>
      <c r="B610" t="s">
        <v>13</v>
      </c>
      <c r="C610">
        <v>20120904</v>
      </c>
      <c r="D610">
        <v>300</v>
      </c>
      <c r="E610">
        <v>211</v>
      </c>
      <c r="F610" s="2">
        <f t="shared" si="54"/>
        <v>30</v>
      </c>
      <c r="G610" s="2">
        <f t="shared" si="54"/>
        <v>21.1</v>
      </c>
      <c r="H610" s="3">
        <f t="shared" si="55"/>
        <v>86</v>
      </c>
      <c r="I610" s="3">
        <f t="shared" si="55"/>
        <v>70</v>
      </c>
      <c r="J610" s="3">
        <f t="shared" si="56"/>
        <v>0</v>
      </c>
      <c r="K610" t="str">
        <f t="shared" si="57"/>
        <v>2012</v>
      </c>
      <c r="L610" t="str">
        <f t="shared" si="58"/>
        <v>09</v>
      </c>
      <c r="M610" t="str">
        <f t="shared" si="59"/>
        <v>04</v>
      </c>
    </row>
    <row r="611" spans="1:13" x14ac:dyDescent="0.25">
      <c r="A611" s="1" t="s">
        <v>12</v>
      </c>
      <c r="B611" t="s">
        <v>13</v>
      </c>
      <c r="C611">
        <v>20120905</v>
      </c>
      <c r="D611">
        <v>311</v>
      </c>
      <c r="E611">
        <v>194</v>
      </c>
      <c r="F611" s="2">
        <f t="shared" si="54"/>
        <v>31.1</v>
      </c>
      <c r="G611" s="2">
        <f t="shared" si="54"/>
        <v>19.399999999999999</v>
      </c>
      <c r="H611" s="3">
        <f t="shared" si="55"/>
        <v>88</v>
      </c>
      <c r="I611" s="3">
        <f t="shared" si="55"/>
        <v>67</v>
      </c>
      <c r="J611" s="3">
        <f t="shared" si="56"/>
        <v>0</v>
      </c>
      <c r="K611" t="str">
        <f t="shared" si="57"/>
        <v>2012</v>
      </c>
      <c r="L611" t="str">
        <f t="shared" si="58"/>
        <v>09</v>
      </c>
      <c r="M611" t="str">
        <f t="shared" si="59"/>
        <v>05</v>
      </c>
    </row>
    <row r="612" spans="1:13" x14ac:dyDescent="0.25">
      <c r="A612" s="1" t="s">
        <v>12</v>
      </c>
      <c r="B612" t="s">
        <v>13</v>
      </c>
      <c r="C612">
        <v>20120906</v>
      </c>
      <c r="D612">
        <v>289</v>
      </c>
      <c r="E612">
        <v>200</v>
      </c>
      <c r="F612" s="2">
        <f t="shared" si="54"/>
        <v>28.9</v>
      </c>
      <c r="G612" s="2">
        <f t="shared" si="54"/>
        <v>20</v>
      </c>
      <c r="H612" s="3">
        <f t="shared" si="55"/>
        <v>84</v>
      </c>
      <c r="I612" s="3">
        <f t="shared" si="55"/>
        <v>68</v>
      </c>
      <c r="J612" s="3">
        <f t="shared" si="56"/>
        <v>0</v>
      </c>
      <c r="K612" t="str">
        <f t="shared" si="57"/>
        <v>2012</v>
      </c>
      <c r="L612" t="str">
        <f t="shared" si="58"/>
        <v>09</v>
      </c>
      <c r="M612" t="str">
        <f t="shared" si="59"/>
        <v>06</v>
      </c>
    </row>
    <row r="613" spans="1:13" x14ac:dyDescent="0.25">
      <c r="A613" s="1" t="s">
        <v>12</v>
      </c>
      <c r="B613" t="s">
        <v>13</v>
      </c>
      <c r="C613">
        <v>20120907</v>
      </c>
      <c r="D613">
        <v>311</v>
      </c>
      <c r="E613">
        <v>194</v>
      </c>
      <c r="F613" s="2">
        <f t="shared" si="54"/>
        <v>31.1</v>
      </c>
      <c r="G613" s="2">
        <f t="shared" si="54"/>
        <v>19.399999999999999</v>
      </c>
      <c r="H613" s="3">
        <f t="shared" si="55"/>
        <v>88</v>
      </c>
      <c r="I613" s="3">
        <f t="shared" si="55"/>
        <v>67</v>
      </c>
      <c r="J613" s="3">
        <f t="shared" si="56"/>
        <v>0</v>
      </c>
      <c r="K613" t="str">
        <f t="shared" si="57"/>
        <v>2012</v>
      </c>
      <c r="L613" t="str">
        <f t="shared" si="58"/>
        <v>09</v>
      </c>
      <c r="M613" t="str">
        <f t="shared" si="59"/>
        <v>07</v>
      </c>
    </row>
    <row r="614" spans="1:13" x14ac:dyDescent="0.25">
      <c r="A614" s="1" t="s">
        <v>12</v>
      </c>
      <c r="B614" t="s">
        <v>13</v>
      </c>
      <c r="C614">
        <v>20120908</v>
      </c>
      <c r="D614">
        <v>256</v>
      </c>
      <c r="E614">
        <v>144</v>
      </c>
      <c r="F614" s="2">
        <f t="shared" si="54"/>
        <v>25.6</v>
      </c>
      <c r="G614" s="2">
        <f t="shared" si="54"/>
        <v>14.4</v>
      </c>
      <c r="H614" s="3">
        <f t="shared" si="55"/>
        <v>78</v>
      </c>
      <c r="I614" s="3">
        <f t="shared" si="55"/>
        <v>58</v>
      </c>
      <c r="J614" s="3">
        <f t="shared" si="56"/>
        <v>0</v>
      </c>
      <c r="K614" t="str">
        <f t="shared" si="57"/>
        <v>2012</v>
      </c>
      <c r="L614" t="str">
        <f t="shared" si="58"/>
        <v>09</v>
      </c>
      <c r="M614" t="str">
        <f t="shared" si="59"/>
        <v>08</v>
      </c>
    </row>
    <row r="615" spans="1:13" x14ac:dyDescent="0.25">
      <c r="A615" s="1" t="s">
        <v>12</v>
      </c>
      <c r="B615" t="s">
        <v>13</v>
      </c>
      <c r="C615">
        <v>20120909</v>
      </c>
      <c r="D615">
        <v>244</v>
      </c>
      <c r="E615">
        <v>106</v>
      </c>
      <c r="F615" s="2">
        <f t="shared" si="54"/>
        <v>24.4</v>
      </c>
      <c r="G615" s="2">
        <f t="shared" si="54"/>
        <v>10.6</v>
      </c>
      <c r="H615" s="3">
        <f t="shared" si="55"/>
        <v>76</v>
      </c>
      <c r="I615" s="3">
        <f t="shared" si="55"/>
        <v>51</v>
      </c>
      <c r="J615" s="3">
        <f t="shared" si="56"/>
        <v>1</v>
      </c>
      <c r="K615" t="str">
        <f t="shared" si="57"/>
        <v>2012</v>
      </c>
      <c r="L615" t="str">
        <f t="shared" si="58"/>
        <v>09</v>
      </c>
      <c r="M615" t="str">
        <f t="shared" si="59"/>
        <v>09</v>
      </c>
    </row>
    <row r="616" spans="1:13" x14ac:dyDescent="0.25">
      <c r="A616" s="1" t="s">
        <v>12</v>
      </c>
      <c r="B616" t="s">
        <v>13</v>
      </c>
      <c r="C616">
        <v>20120910</v>
      </c>
      <c r="D616">
        <v>244</v>
      </c>
      <c r="E616">
        <v>111</v>
      </c>
      <c r="F616" s="2">
        <f t="shared" si="54"/>
        <v>24.4</v>
      </c>
      <c r="G616" s="2">
        <f t="shared" si="54"/>
        <v>11.1</v>
      </c>
      <c r="H616" s="3">
        <f t="shared" si="55"/>
        <v>76</v>
      </c>
      <c r="I616" s="3">
        <f t="shared" si="55"/>
        <v>52</v>
      </c>
      <c r="J616" s="3">
        <f t="shared" si="56"/>
        <v>1</v>
      </c>
      <c r="K616" t="str">
        <f t="shared" si="57"/>
        <v>2012</v>
      </c>
      <c r="L616" t="str">
        <f t="shared" si="58"/>
        <v>09</v>
      </c>
      <c r="M616" t="str">
        <f t="shared" si="59"/>
        <v>10</v>
      </c>
    </row>
    <row r="617" spans="1:13" x14ac:dyDescent="0.25">
      <c r="A617" s="1" t="s">
        <v>12</v>
      </c>
      <c r="B617" t="s">
        <v>13</v>
      </c>
      <c r="C617">
        <v>20120911</v>
      </c>
      <c r="D617">
        <v>261</v>
      </c>
      <c r="E617">
        <v>94</v>
      </c>
      <c r="F617" s="2">
        <f t="shared" si="54"/>
        <v>26.1</v>
      </c>
      <c r="G617" s="2">
        <f t="shared" si="54"/>
        <v>9.4</v>
      </c>
      <c r="H617" s="3">
        <f t="shared" si="55"/>
        <v>79</v>
      </c>
      <c r="I617" s="3">
        <f t="shared" si="55"/>
        <v>49</v>
      </c>
      <c r="J617" s="3">
        <f t="shared" si="56"/>
        <v>1</v>
      </c>
      <c r="K617" t="str">
        <f t="shared" si="57"/>
        <v>2012</v>
      </c>
      <c r="L617" t="str">
        <f t="shared" si="58"/>
        <v>09</v>
      </c>
      <c r="M617" t="str">
        <f t="shared" si="59"/>
        <v>11</v>
      </c>
    </row>
    <row r="618" spans="1:13" x14ac:dyDescent="0.25">
      <c r="A618" s="1" t="s">
        <v>12</v>
      </c>
      <c r="B618" t="s">
        <v>13</v>
      </c>
      <c r="C618">
        <v>20120912</v>
      </c>
      <c r="D618">
        <v>278</v>
      </c>
      <c r="E618">
        <v>144</v>
      </c>
      <c r="F618" s="2">
        <f t="shared" si="54"/>
        <v>27.8</v>
      </c>
      <c r="G618" s="2">
        <f t="shared" si="54"/>
        <v>14.4</v>
      </c>
      <c r="H618" s="3">
        <f t="shared" si="55"/>
        <v>82</v>
      </c>
      <c r="I618" s="3">
        <f t="shared" si="55"/>
        <v>58</v>
      </c>
      <c r="J618" s="3">
        <f t="shared" si="56"/>
        <v>0</v>
      </c>
      <c r="K618" t="str">
        <f t="shared" si="57"/>
        <v>2012</v>
      </c>
      <c r="L618" t="str">
        <f t="shared" si="58"/>
        <v>09</v>
      </c>
      <c r="M618" t="str">
        <f t="shared" si="59"/>
        <v>12</v>
      </c>
    </row>
    <row r="619" spans="1:13" x14ac:dyDescent="0.25">
      <c r="A619" s="1" t="s">
        <v>12</v>
      </c>
      <c r="B619" t="s">
        <v>13</v>
      </c>
      <c r="C619">
        <v>20120913</v>
      </c>
      <c r="D619">
        <v>283</v>
      </c>
      <c r="E619">
        <v>167</v>
      </c>
      <c r="F619" s="2">
        <f t="shared" si="54"/>
        <v>28.3</v>
      </c>
      <c r="G619" s="2">
        <f t="shared" si="54"/>
        <v>16.7</v>
      </c>
      <c r="H619" s="3">
        <f t="shared" si="55"/>
        <v>83</v>
      </c>
      <c r="I619" s="3">
        <f t="shared" si="55"/>
        <v>62</v>
      </c>
      <c r="J619" s="3">
        <f t="shared" si="56"/>
        <v>0</v>
      </c>
      <c r="K619" t="str">
        <f t="shared" si="57"/>
        <v>2012</v>
      </c>
      <c r="L619" t="str">
        <f t="shared" si="58"/>
        <v>09</v>
      </c>
      <c r="M619" t="str">
        <f t="shared" si="59"/>
        <v>13</v>
      </c>
    </row>
    <row r="620" spans="1:13" x14ac:dyDescent="0.25">
      <c r="A620" s="1" t="s">
        <v>12</v>
      </c>
      <c r="B620" t="s">
        <v>13</v>
      </c>
      <c r="C620">
        <v>20120914</v>
      </c>
      <c r="D620">
        <v>278</v>
      </c>
      <c r="E620">
        <v>144</v>
      </c>
      <c r="F620" s="2">
        <f t="shared" si="54"/>
        <v>27.8</v>
      </c>
      <c r="G620" s="2">
        <f t="shared" si="54"/>
        <v>14.4</v>
      </c>
      <c r="H620" s="3">
        <f t="shared" si="55"/>
        <v>82</v>
      </c>
      <c r="I620" s="3">
        <f t="shared" si="55"/>
        <v>58</v>
      </c>
      <c r="J620" s="3">
        <f t="shared" si="56"/>
        <v>0</v>
      </c>
      <c r="K620" t="str">
        <f t="shared" si="57"/>
        <v>2012</v>
      </c>
      <c r="L620" t="str">
        <f t="shared" si="58"/>
        <v>09</v>
      </c>
      <c r="M620" t="str">
        <f t="shared" si="59"/>
        <v>14</v>
      </c>
    </row>
    <row r="621" spans="1:13" x14ac:dyDescent="0.25">
      <c r="A621" s="1" t="s">
        <v>12</v>
      </c>
      <c r="B621" t="s">
        <v>13</v>
      </c>
      <c r="C621">
        <v>20120915</v>
      </c>
      <c r="D621">
        <v>239</v>
      </c>
      <c r="E621">
        <v>117</v>
      </c>
      <c r="F621" s="2">
        <f t="shared" si="54"/>
        <v>23.9</v>
      </c>
      <c r="G621" s="2">
        <f t="shared" si="54"/>
        <v>11.7</v>
      </c>
      <c r="H621" s="3">
        <f t="shared" si="55"/>
        <v>75</v>
      </c>
      <c r="I621" s="3">
        <f t="shared" si="55"/>
        <v>53</v>
      </c>
      <c r="J621" s="3">
        <f t="shared" si="56"/>
        <v>1</v>
      </c>
      <c r="K621" t="str">
        <f t="shared" si="57"/>
        <v>2012</v>
      </c>
      <c r="L621" t="str">
        <f t="shared" si="58"/>
        <v>09</v>
      </c>
      <c r="M621" t="str">
        <f t="shared" si="59"/>
        <v>15</v>
      </c>
    </row>
    <row r="622" spans="1:13" x14ac:dyDescent="0.25">
      <c r="A622" s="1" t="s">
        <v>12</v>
      </c>
      <c r="B622" t="s">
        <v>13</v>
      </c>
      <c r="C622">
        <v>20120916</v>
      </c>
      <c r="D622">
        <v>250</v>
      </c>
      <c r="E622">
        <v>139</v>
      </c>
      <c r="F622" s="2">
        <f t="shared" si="54"/>
        <v>25</v>
      </c>
      <c r="G622" s="2">
        <f t="shared" si="54"/>
        <v>13.9</v>
      </c>
      <c r="H622" s="3">
        <f t="shared" si="55"/>
        <v>77</v>
      </c>
      <c r="I622" s="3">
        <f t="shared" si="55"/>
        <v>57</v>
      </c>
      <c r="J622" s="3">
        <f t="shared" si="56"/>
        <v>0</v>
      </c>
      <c r="K622" t="str">
        <f t="shared" si="57"/>
        <v>2012</v>
      </c>
      <c r="L622" t="str">
        <f t="shared" si="58"/>
        <v>09</v>
      </c>
      <c r="M622" t="str">
        <f t="shared" si="59"/>
        <v>16</v>
      </c>
    </row>
    <row r="623" spans="1:13" x14ac:dyDescent="0.25">
      <c r="A623" s="1" t="s">
        <v>12</v>
      </c>
      <c r="B623" t="s">
        <v>13</v>
      </c>
      <c r="C623">
        <v>20120917</v>
      </c>
      <c r="D623">
        <v>206</v>
      </c>
      <c r="E623">
        <v>156</v>
      </c>
      <c r="F623" s="2">
        <f t="shared" si="54"/>
        <v>20.6</v>
      </c>
      <c r="G623" s="2">
        <f t="shared" si="54"/>
        <v>15.6</v>
      </c>
      <c r="H623" s="3">
        <f t="shared" si="55"/>
        <v>69</v>
      </c>
      <c r="I623" s="3">
        <f t="shared" si="55"/>
        <v>60</v>
      </c>
      <c r="J623" s="3">
        <f t="shared" si="56"/>
        <v>0</v>
      </c>
      <c r="K623" t="str">
        <f t="shared" si="57"/>
        <v>2012</v>
      </c>
      <c r="L623" t="str">
        <f t="shared" si="58"/>
        <v>09</v>
      </c>
      <c r="M623" t="str">
        <f t="shared" si="59"/>
        <v>17</v>
      </c>
    </row>
    <row r="624" spans="1:13" x14ac:dyDescent="0.25">
      <c r="A624" s="1" t="s">
        <v>12</v>
      </c>
      <c r="B624" t="s">
        <v>13</v>
      </c>
      <c r="C624">
        <v>20120918</v>
      </c>
      <c r="D624">
        <v>189</v>
      </c>
      <c r="E624">
        <v>100</v>
      </c>
      <c r="F624" s="2">
        <f t="shared" si="54"/>
        <v>18.899999999999999</v>
      </c>
      <c r="G624" s="2">
        <f t="shared" si="54"/>
        <v>10</v>
      </c>
      <c r="H624" s="3">
        <f t="shared" si="55"/>
        <v>66</v>
      </c>
      <c r="I624" s="3">
        <f t="shared" si="55"/>
        <v>50</v>
      </c>
      <c r="J624" s="3">
        <f t="shared" si="56"/>
        <v>7</v>
      </c>
      <c r="K624" t="str">
        <f t="shared" si="57"/>
        <v>2012</v>
      </c>
      <c r="L624" t="str">
        <f t="shared" si="58"/>
        <v>09</v>
      </c>
      <c r="M624" t="str">
        <f t="shared" si="59"/>
        <v>18</v>
      </c>
    </row>
    <row r="625" spans="1:13" x14ac:dyDescent="0.25">
      <c r="A625" s="1" t="s">
        <v>12</v>
      </c>
      <c r="B625" t="s">
        <v>13</v>
      </c>
      <c r="C625">
        <v>20120919</v>
      </c>
      <c r="D625">
        <v>200</v>
      </c>
      <c r="E625">
        <v>50</v>
      </c>
      <c r="F625" s="2">
        <f t="shared" si="54"/>
        <v>20</v>
      </c>
      <c r="G625" s="2">
        <f t="shared" si="54"/>
        <v>5</v>
      </c>
      <c r="H625" s="3">
        <f t="shared" si="55"/>
        <v>68</v>
      </c>
      <c r="I625" s="3">
        <f t="shared" si="55"/>
        <v>41</v>
      </c>
      <c r="J625" s="3">
        <f t="shared" si="56"/>
        <v>10</v>
      </c>
      <c r="K625" t="str">
        <f t="shared" si="57"/>
        <v>2012</v>
      </c>
      <c r="L625" t="str">
        <f t="shared" si="58"/>
        <v>09</v>
      </c>
      <c r="M625" t="str">
        <f t="shared" si="59"/>
        <v>19</v>
      </c>
    </row>
    <row r="626" spans="1:13" x14ac:dyDescent="0.25">
      <c r="A626" s="1" t="s">
        <v>12</v>
      </c>
      <c r="B626" t="s">
        <v>13</v>
      </c>
      <c r="C626">
        <v>20120920</v>
      </c>
      <c r="D626">
        <v>244</v>
      </c>
      <c r="E626">
        <v>61</v>
      </c>
      <c r="F626" s="2">
        <f t="shared" si="54"/>
        <v>24.4</v>
      </c>
      <c r="G626" s="2">
        <f t="shared" si="54"/>
        <v>6.1</v>
      </c>
      <c r="H626" s="3">
        <f t="shared" si="55"/>
        <v>76</v>
      </c>
      <c r="I626" s="3">
        <f t="shared" si="55"/>
        <v>43</v>
      </c>
      <c r="J626" s="3">
        <f t="shared" si="56"/>
        <v>5</v>
      </c>
      <c r="K626" t="str">
        <f t="shared" si="57"/>
        <v>2012</v>
      </c>
      <c r="L626" t="str">
        <f t="shared" si="58"/>
        <v>09</v>
      </c>
      <c r="M626" t="str">
        <f t="shared" si="59"/>
        <v>20</v>
      </c>
    </row>
    <row r="627" spans="1:13" x14ac:dyDescent="0.25">
      <c r="A627" s="1" t="s">
        <v>12</v>
      </c>
      <c r="B627" t="s">
        <v>13</v>
      </c>
      <c r="C627">
        <v>20120921</v>
      </c>
      <c r="D627">
        <v>244</v>
      </c>
      <c r="E627">
        <v>133</v>
      </c>
      <c r="F627" s="2">
        <f t="shared" si="54"/>
        <v>24.4</v>
      </c>
      <c r="G627" s="2">
        <f t="shared" si="54"/>
        <v>13.3</v>
      </c>
      <c r="H627" s="3">
        <f t="shared" si="55"/>
        <v>76</v>
      </c>
      <c r="I627" s="3">
        <f t="shared" si="55"/>
        <v>56</v>
      </c>
      <c r="J627" s="3">
        <f t="shared" si="56"/>
        <v>0</v>
      </c>
      <c r="K627" t="str">
        <f t="shared" si="57"/>
        <v>2012</v>
      </c>
      <c r="L627" t="str">
        <f t="shared" si="58"/>
        <v>09</v>
      </c>
      <c r="M627" t="str">
        <f t="shared" si="59"/>
        <v>21</v>
      </c>
    </row>
    <row r="628" spans="1:13" x14ac:dyDescent="0.25">
      <c r="A628" s="1" t="s">
        <v>12</v>
      </c>
      <c r="B628" t="s">
        <v>13</v>
      </c>
      <c r="C628">
        <v>20120922</v>
      </c>
      <c r="D628">
        <v>233</v>
      </c>
      <c r="E628">
        <v>67</v>
      </c>
      <c r="F628" s="2">
        <f t="shared" si="54"/>
        <v>23.3</v>
      </c>
      <c r="G628" s="2">
        <f t="shared" si="54"/>
        <v>6.7</v>
      </c>
      <c r="H628" s="3">
        <f t="shared" si="55"/>
        <v>74</v>
      </c>
      <c r="I628" s="3">
        <f t="shared" si="55"/>
        <v>44</v>
      </c>
      <c r="J628" s="3">
        <f t="shared" si="56"/>
        <v>6</v>
      </c>
      <c r="K628" t="str">
        <f t="shared" si="57"/>
        <v>2012</v>
      </c>
      <c r="L628" t="str">
        <f t="shared" si="58"/>
        <v>09</v>
      </c>
      <c r="M628" t="str">
        <f t="shared" si="59"/>
        <v>22</v>
      </c>
    </row>
    <row r="629" spans="1:13" x14ac:dyDescent="0.25">
      <c r="A629" s="1" t="s">
        <v>12</v>
      </c>
      <c r="B629" t="s">
        <v>13</v>
      </c>
      <c r="C629">
        <v>20120923</v>
      </c>
      <c r="D629">
        <v>172</v>
      </c>
      <c r="E629">
        <v>22</v>
      </c>
      <c r="F629" s="2">
        <f t="shared" si="54"/>
        <v>17.2</v>
      </c>
      <c r="G629" s="2">
        <f t="shared" si="54"/>
        <v>2.2000000000000002</v>
      </c>
      <c r="H629" s="3">
        <f t="shared" si="55"/>
        <v>63</v>
      </c>
      <c r="I629" s="3">
        <f t="shared" si="55"/>
        <v>36</v>
      </c>
      <c r="J629" s="3">
        <f t="shared" si="56"/>
        <v>15</v>
      </c>
      <c r="K629" t="str">
        <f t="shared" si="57"/>
        <v>2012</v>
      </c>
      <c r="L629" t="str">
        <f t="shared" si="58"/>
        <v>09</v>
      </c>
      <c r="M629" t="str">
        <f t="shared" si="59"/>
        <v>23</v>
      </c>
    </row>
    <row r="630" spans="1:13" x14ac:dyDescent="0.25">
      <c r="A630" s="1" t="s">
        <v>12</v>
      </c>
      <c r="B630" t="s">
        <v>13</v>
      </c>
      <c r="C630">
        <v>20120924</v>
      </c>
      <c r="D630">
        <v>189</v>
      </c>
      <c r="E630">
        <v>22</v>
      </c>
      <c r="F630" s="2">
        <f t="shared" si="54"/>
        <v>18.899999999999999</v>
      </c>
      <c r="G630" s="2">
        <f t="shared" si="54"/>
        <v>2.2000000000000002</v>
      </c>
      <c r="H630" s="3">
        <f t="shared" si="55"/>
        <v>66</v>
      </c>
      <c r="I630" s="3">
        <f t="shared" si="55"/>
        <v>36</v>
      </c>
      <c r="J630" s="3">
        <f t="shared" si="56"/>
        <v>14</v>
      </c>
      <c r="K630" t="str">
        <f t="shared" si="57"/>
        <v>2012</v>
      </c>
      <c r="L630" t="str">
        <f t="shared" si="58"/>
        <v>09</v>
      </c>
      <c r="M630" t="str">
        <f t="shared" si="59"/>
        <v>24</v>
      </c>
    </row>
    <row r="631" spans="1:13" x14ac:dyDescent="0.25">
      <c r="A631" s="1" t="s">
        <v>12</v>
      </c>
      <c r="B631" t="s">
        <v>13</v>
      </c>
      <c r="C631">
        <v>20120925</v>
      </c>
      <c r="D631">
        <v>211</v>
      </c>
      <c r="E631">
        <v>100</v>
      </c>
      <c r="F631" s="2">
        <f t="shared" si="54"/>
        <v>21.1</v>
      </c>
      <c r="G631" s="2">
        <f t="shared" si="54"/>
        <v>10</v>
      </c>
      <c r="H631" s="3">
        <f t="shared" si="55"/>
        <v>70</v>
      </c>
      <c r="I631" s="3">
        <f t="shared" si="55"/>
        <v>50</v>
      </c>
      <c r="J631" s="3">
        <f t="shared" si="56"/>
        <v>5</v>
      </c>
      <c r="K631" t="str">
        <f t="shared" si="57"/>
        <v>2012</v>
      </c>
      <c r="L631" t="str">
        <f t="shared" si="58"/>
        <v>09</v>
      </c>
      <c r="M631" t="str">
        <f t="shared" si="59"/>
        <v>25</v>
      </c>
    </row>
    <row r="632" spans="1:13" x14ac:dyDescent="0.25">
      <c r="A632" s="1" t="s">
        <v>12</v>
      </c>
      <c r="B632" t="s">
        <v>13</v>
      </c>
      <c r="C632">
        <v>20120926</v>
      </c>
      <c r="D632">
        <v>261</v>
      </c>
      <c r="E632">
        <v>167</v>
      </c>
      <c r="F632" s="2">
        <f t="shared" si="54"/>
        <v>26.1</v>
      </c>
      <c r="G632" s="2">
        <f t="shared" si="54"/>
        <v>16.7</v>
      </c>
      <c r="H632" s="3">
        <f t="shared" si="55"/>
        <v>79</v>
      </c>
      <c r="I632" s="3">
        <f t="shared" si="55"/>
        <v>62</v>
      </c>
      <c r="J632" s="3">
        <f t="shared" si="56"/>
        <v>0</v>
      </c>
      <c r="K632" t="str">
        <f t="shared" si="57"/>
        <v>2012</v>
      </c>
      <c r="L632" t="str">
        <f t="shared" si="58"/>
        <v>09</v>
      </c>
      <c r="M632" t="str">
        <f t="shared" si="59"/>
        <v>26</v>
      </c>
    </row>
    <row r="633" spans="1:13" x14ac:dyDescent="0.25">
      <c r="A633" s="1" t="s">
        <v>12</v>
      </c>
      <c r="B633" t="s">
        <v>13</v>
      </c>
      <c r="C633">
        <v>20120927</v>
      </c>
      <c r="D633">
        <v>244</v>
      </c>
      <c r="E633">
        <v>172</v>
      </c>
      <c r="F633" s="2">
        <f t="shared" si="54"/>
        <v>24.4</v>
      </c>
      <c r="G633" s="2">
        <f t="shared" si="54"/>
        <v>17.2</v>
      </c>
      <c r="H633" s="3">
        <f t="shared" si="55"/>
        <v>76</v>
      </c>
      <c r="I633" s="3">
        <f t="shared" si="55"/>
        <v>63</v>
      </c>
      <c r="J633" s="3">
        <f t="shared" si="56"/>
        <v>0</v>
      </c>
      <c r="K633" t="str">
        <f t="shared" si="57"/>
        <v>2012</v>
      </c>
      <c r="L633" t="str">
        <f t="shared" si="58"/>
        <v>09</v>
      </c>
      <c r="M633" t="str">
        <f t="shared" si="59"/>
        <v>27</v>
      </c>
    </row>
    <row r="634" spans="1:13" x14ac:dyDescent="0.25">
      <c r="A634" s="1" t="s">
        <v>12</v>
      </c>
      <c r="B634" t="s">
        <v>13</v>
      </c>
      <c r="C634">
        <v>20120928</v>
      </c>
      <c r="D634">
        <v>211</v>
      </c>
      <c r="E634">
        <v>167</v>
      </c>
      <c r="F634" s="2">
        <f t="shared" si="54"/>
        <v>21.1</v>
      </c>
      <c r="G634" s="2">
        <f t="shared" si="54"/>
        <v>16.7</v>
      </c>
      <c r="H634" s="3">
        <f t="shared" si="55"/>
        <v>70</v>
      </c>
      <c r="I634" s="3">
        <f t="shared" si="55"/>
        <v>62</v>
      </c>
      <c r="J634" s="3">
        <f t="shared" si="56"/>
        <v>0</v>
      </c>
      <c r="K634" t="str">
        <f t="shared" si="57"/>
        <v>2012</v>
      </c>
      <c r="L634" t="str">
        <f t="shared" si="58"/>
        <v>09</v>
      </c>
      <c r="M634" t="str">
        <f t="shared" si="59"/>
        <v>28</v>
      </c>
    </row>
    <row r="635" spans="1:13" x14ac:dyDescent="0.25">
      <c r="A635" s="1" t="s">
        <v>12</v>
      </c>
      <c r="B635" t="s">
        <v>13</v>
      </c>
      <c r="C635">
        <v>20120929</v>
      </c>
      <c r="D635">
        <v>222</v>
      </c>
      <c r="E635">
        <v>100</v>
      </c>
      <c r="F635" s="2">
        <f t="shared" si="54"/>
        <v>22.2</v>
      </c>
      <c r="G635" s="2">
        <f t="shared" si="54"/>
        <v>10</v>
      </c>
      <c r="H635" s="3">
        <f t="shared" si="55"/>
        <v>72</v>
      </c>
      <c r="I635" s="3">
        <f t="shared" si="55"/>
        <v>50</v>
      </c>
      <c r="J635" s="3">
        <f t="shared" si="56"/>
        <v>4</v>
      </c>
      <c r="K635" t="str">
        <f t="shared" si="57"/>
        <v>2012</v>
      </c>
      <c r="L635" t="str">
        <f t="shared" si="58"/>
        <v>09</v>
      </c>
      <c r="M635" t="str">
        <f t="shared" si="59"/>
        <v>29</v>
      </c>
    </row>
    <row r="636" spans="1:13" x14ac:dyDescent="0.25">
      <c r="A636" s="1" t="s">
        <v>12</v>
      </c>
      <c r="B636" t="s">
        <v>13</v>
      </c>
      <c r="C636">
        <v>20120930</v>
      </c>
      <c r="D636">
        <v>228</v>
      </c>
      <c r="E636">
        <v>94</v>
      </c>
      <c r="F636" s="2">
        <f t="shared" si="54"/>
        <v>22.8</v>
      </c>
      <c r="G636" s="2">
        <f t="shared" si="54"/>
        <v>9.4</v>
      </c>
      <c r="H636" s="3">
        <f t="shared" si="55"/>
        <v>73</v>
      </c>
      <c r="I636" s="3">
        <f t="shared" si="55"/>
        <v>49</v>
      </c>
      <c r="J636" s="3">
        <f t="shared" si="56"/>
        <v>4</v>
      </c>
      <c r="K636" t="str">
        <f t="shared" si="57"/>
        <v>2012</v>
      </c>
      <c r="L636" t="str">
        <f t="shared" si="58"/>
        <v>09</v>
      </c>
      <c r="M636" t="str">
        <f t="shared" si="59"/>
        <v>30</v>
      </c>
    </row>
    <row r="637" spans="1:13" x14ac:dyDescent="0.25">
      <c r="A637" s="1" t="s">
        <v>12</v>
      </c>
      <c r="B637" t="s">
        <v>13</v>
      </c>
      <c r="C637">
        <v>20121001</v>
      </c>
      <c r="D637">
        <v>167</v>
      </c>
      <c r="E637">
        <v>133</v>
      </c>
      <c r="F637" s="2">
        <f t="shared" si="54"/>
        <v>16.7</v>
      </c>
      <c r="G637" s="2">
        <f t="shared" si="54"/>
        <v>13.3</v>
      </c>
      <c r="H637" s="3">
        <f t="shared" si="55"/>
        <v>62</v>
      </c>
      <c r="I637" s="3">
        <f t="shared" si="55"/>
        <v>56</v>
      </c>
      <c r="J637" s="3">
        <f t="shared" si="56"/>
        <v>6</v>
      </c>
      <c r="K637" t="str">
        <f t="shared" si="57"/>
        <v>2012</v>
      </c>
      <c r="L637" t="str">
        <f t="shared" si="58"/>
        <v>10</v>
      </c>
      <c r="M637" t="str">
        <f t="shared" si="59"/>
        <v>01</v>
      </c>
    </row>
    <row r="638" spans="1:13" x14ac:dyDescent="0.25">
      <c r="A638" s="1" t="s">
        <v>12</v>
      </c>
      <c r="B638" t="s">
        <v>13</v>
      </c>
      <c r="C638">
        <v>20121002</v>
      </c>
      <c r="D638">
        <v>228</v>
      </c>
      <c r="E638">
        <v>150</v>
      </c>
      <c r="F638" s="2">
        <f t="shared" si="54"/>
        <v>22.8</v>
      </c>
      <c r="G638" s="2">
        <f t="shared" si="54"/>
        <v>15</v>
      </c>
      <c r="H638" s="3">
        <f t="shared" si="55"/>
        <v>73</v>
      </c>
      <c r="I638" s="3">
        <f t="shared" si="55"/>
        <v>59</v>
      </c>
      <c r="J638" s="3">
        <f t="shared" si="56"/>
        <v>0</v>
      </c>
      <c r="K638" t="str">
        <f t="shared" si="57"/>
        <v>2012</v>
      </c>
      <c r="L638" t="str">
        <f t="shared" si="58"/>
        <v>10</v>
      </c>
      <c r="M638" t="str">
        <f t="shared" si="59"/>
        <v>02</v>
      </c>
    </row>
    <row r="639" spans="1:13" x14ac:dyDescent="0.25">
      <c r="A639" s="1" t="s">
        <v>12</v>
      </c>
      <c r="B639" t="s">
        <v>13</v>
      </c>
      <c r="C639">
        <v>20121003</v>
      </c>
      <c r="D639">
        <v>217</v>
      </c>
      <c r="E639">
        <v>117</v>
      </c>
      <c r="F639" s="2">
        <f t="shared" si="54"/>
        <v>21.7</v>
      </c>
      <c r="G639" s="2">
        <f t="shared" si="54"/>
        <v>11.7</v>
      </c>
      <c r="H639" s="3">
        <f t="shared" si="55"/>
        <v>71</v>
      </c>
      <c r="I639" s="3">
        <f t="shared" si="55"/>
        <v>53</v>
      </c>
      <c r="J639" s="3">
        <f t="shared" si="56"/>
        <v>3</v>
      </c>
      <c r="K639" t="str">
        <f t="shared" si="57"/>
        <v>2012</v>
      </c>
      <c r="L639" t="str">
        <f t="shared" si="58"/>
        <v>10</v>
      </c>
      <c r="M639" t="str">
        <f t="shared" si="59"/>
        <v>03</v>
      </c>
    </row>
    <row r="640" spans="1:13" x14ac:dyDescent="0.25">
      <c r="A640" s="1" t="s">
        <v>12</v>
      </c>
      <c r="B640" t="s">
        <v>13</v>
      </c>
      <c r="C640">
        <v>20121004</v>
      </c>
      <c r="D640">
        <v>239</v>
      </c>
      <c r="E640">
        <v>122</v>
      </c>
      <c r="F640" s="2">
        <f t="shared" si="54"/>
        <v>23.9</v>
      </c>
      <c r="G640" s="2">
        <f t="shared" si="54"/>
        <v>12.2</v>
      </c>
      <c r="H640" s="3">
        <f t="shared" si="55"/>
        <v>75</v>
      </c>
      <c r="I640" s="3">
        <f t="shared" si="55"/>
        <v>54</v>
      </c>
      <c r="J640" s="3">
        <f t="shared" si="56"/>
        <v>0</v>
      </c>
      <c r="K640" t="str">
        <f t="shared" si="57"/>
        <v>2012</v>
      </c>
      <c r="L640" t="str">
        <f t="shared" si="58"/>
        <v>10</v>
      </c>
      <c r="M640" t="str">
        <f t="shared" si="59"/>
        <v>04</v>
      </c>
    </row>
    <row r="641" spans="1:13" x14ac:dyDescent="0.25">
      <c r="A641" s="1" t="s">
        <v>12</v>
      </c>
      <c r="B641" t="s">
        <v>13</v>
      </c>
      <c r="C641">
        <v>20121005</v>
      </c>
      <c r="D641">
        <v>244</v>
      </c>
      <c r="E641">
        <v>89</v>
      </c>
      <c r="F641" s="2">
        <f t="shared" si="54"/>
        <v>24.4</v>
      </c>
      <c r="G641" s="2">
        <f t="shared" si="54"/>
        <v>8.9</v>
      </c>
      <c r="H641" s="3">
        <f t="shared" si="55"/>
        <v>76</v>
      </c>
      <c r="I641" s="3">
        <f t="shared" si="55"/>
        <v>48</v>
      </c>
      <c r="J641" s="3">
        <f t="shared" si="56"/>
        <v>3</v>
      </c>
      <c r="K641" t="str">
        <f t="shared" si="57"/>
        <v>2012</v>
      </c>
      <c r="L641" t="str">
        <f t="shared" si="58"/>
        <v>10</v>
      </c>
      <c r="M641" t="str">
        <f t="shared" si="59"/>
        <v>05</v>
      </c>
    </row>
    <row r="642" spans="1:13" x14ac:dyDescent="0.25">
      <c r="A642" s="1" t="s">
        <v>12</v>
      </c>
      <c r="B642" t="s">
        <v>13</v>
      </c>
      <c r="C642">
        <v>20121006</v>
      </c>
      <c r="D642">
        <v>144</v>
      </c>
      <c r="E642">
        <v>50</v>
      </c>
      <c r="F642" s="2">
        <f t="shared" si="54"/>
        <v>14.4</v>
      </c>
      <c r="G642" s="2">
        <f t="shared" si="54"/>
        <v>5</v>
      </c>
      <c r="H642" s="3">
        <f t="shared" si="55"/>
        <v>58</v>
      </c>
      <c r="I642" s="3">
        <f t="shared" si="55"/>
        <v>41</v>
      </c>
      <c r="J642" s="3">
        <f t="shared" si="56"/>
        <v>15</v>
      </c>
      <c r="K642" t="str">
        <f t="shared" si="57"/>
        <v>2012</v>
      </c>
      <c r="L642" t="str">
        <f t="shared" si="58"/>
        <v>10</v>
      </c>
      <c r="M642" t="str">
        <f t="shared" si="59"/>
        <v>06</v>
      </c>
    </row>
    <row r="643" spans="1:13" x14ac:dyDescent="0.25">
      <c r="A643" s="1" t="s">
        <v>12</v>
      </c>
      <c r="B643" t="s">
        <v>13</v>
      </c>
      <c r="C643">
        <v>20121007</v>
      </c>
      <c r="D643">
        <v>128</v>
      </c>
      <c r="E643">
        <v>33</v>
      </c>
      <c r="F643" s="2">
        <f t="shared" ref="F643:G706" si="60">+D643/10</f>
        <v>12.8</v>
      </c>
      <c r="G643" s="2">
        <f t="shared" si="60"/>
        <v>3.3</v>
      </c>
      <c r="H643" s="3">
        <f t="shared" ref="H643:I706" si="61">ROUND((9/5*F643)+32,0)</f>
        <v>55</v>
      </c>
      <c r="I643" s="3">
        <f t="shared" si="61"/>
        <v>38</v>
      </c>
      <c r="J643" s="3">
        <f t="shared" ref="J643:J706" si="62">IF(65-((H643+I643)/2)&gt;0,ROUNDDOWN(65-((H643+I643)/2),0),0)</f>
        <v>18</v>
      </c>
      <c r="K643" t="str">
        <f t="shared" ref="K643:K706" si="63">LEFT(C643,4)</f>
        <v>2012</v>
      </c>
      <c r="L643" t="str">
        <f t="shared" ref="L643:L706" si="64">MID(C643,5,2)</f>
        <v>10</v>
      </c>
      <c r="M643" t="str">
        <f t="shared" ref="M643:M706" si="65">RIGHT(C643,2)</f>
        <v>07</v>
      </c>
    </row>
    <row r="644" spans="1:13" x14ac:dyDescent="0.25">
      <c r="A644" s="1" t="s">
        <v>12</v>
      </c>
      <c r="B644" t="s">
        <v>13</v>
      </c>
      <c r="C644">
        <v>20121008</v>
      </c>
      <c r="D644">
        <v>133</v>
      </c>
      <c r="E644">
        <v>39</v>
      </c>
      <c r="F644" s="2">
        <f t="shared" si="60"/>
        <v>13.3</v>
      </c>
      <c r="G644" s="2">
        <f t="shared" si="60"/>
        <v>3.9</v>
      </c>
      <c r="H644" s="3">
        <f t="shared" si="61"/>
        <v>56</v>
      </c>
      <c r="I644" s="3">
        <f t="shared" si="61"/>
        <v>39</v>
      </c>
      <c r="J644" s="3">
        <f t="shared" si="62"/>
        <v>17</v>
      </c>
      <c r="K644" t="str">
        <f t="shared" si="63"/>
        <v>2012</v>
      </c>
      <c r="L644" t="str">
        <f t="shared" si="64"/>
        <v>10</v>
      </c>
      <c r="M644" t="str">
        <f t="shared" si="65"/>
        <v>08</v>
      </c>
    </row>
    <row r="645" spans="1:13" x14ac:dyDescent="0.25">
      <c r="A645" s="1" t="s">
        <v>12</v>
      </c>
      <c r="B645" t="s">
        <v>13</v>
      </c>
      <c r="C645">
        <v>20121009</v>
      </c>
      <c r="D645">
        <v>156</v>
      </c>
      <c r="E645">
        <v>17</v>
      </c>
      <c r="F645" s="2">
        <f t="shared" si="60"/>
        <v>15.6</v>
      </c>
      <c r="G645" s="2">
        <f t="shared" si="60"/>
        <v>1.7</v>
      </c>
      <c r="H645" s="3">
        <f t="shared" si="61"/>
        <v>60</v>
      </c>
      <c r="I645" s="3">
        <f t="shared" si="61"/>
        <v>35</v>
      </c>
      <c r="J645" s="3">
        <f t="shared" si="62"/>
        <v>17</v>
      </c>
      <c r="K645" t="str">
        <f t="shared" si="63"/>
        <v>2012</v>
      </c>
      <c r="L645" t="str">
        <f t="shared" si="64"/>
        <v>10</v>
      </c>
      <c r="M645" t="str">
        <f t="shared" si="65"/>
        <v>09</v>
      </c>
    </row>
    <row r="646" spans="1:13" x14ac:dyDescent="0.25">
      <c r="A646" s="1" t="s">
        <v>12</v>
      </c>
      <c r="B646" t="s">
        <v>13</v>
      </c>
      <c r="C646">
        <v>20121010</v>
      </c>
      <c r="D646">
        <v>150</v>
      </c>
      <c r="E646">
        <v>39</v>
      </c>
      <c r="F646" s="2">
        <f t="shared" si="60"/>
        <v>15</v>
      </c>
      <c r="G646" s="2">
        <f t="shared" si="60"/>
        <v>3.9</v>
      </c>
      <c r="H646" s="3">
        <f t="shared" si="61"/>
        <v>59</v>
      </c>
      <c r="I646" s="3">
        <f t="shared" si="61"/>
        <v>39</v>
      </c>
      <c r="J646" s="3">
        <f t="shared" si="62"/>
        <v>16</v>
      </c>
      <c r="K646" t="str">
        <f t="shared" si="63"/>
        <v>2012</v>
      </c>
      <c r="L646" t="str">
        <f t="shared" si="64"/>
        <v>10</v>
      </c>
      <c r="M646" t="str">
        <f t="shared" si="65"/>
        <v>10</v>
      </c>
    </row>
    <row r="647" spans="1:13" x14ac:dyDescent="0.25">
      <c r="A647" s="1" t="s">
        <v>12</v>
      </c>
      <c r="B647" t="s">
        <v>13</v>
      </c>
      <c r="C647">
        <v>20121011</v>
      </c>
      <c r="D647">
        <v>172</v>
      </c>
      <c r="E647">
        <v>-6</v>
      </c>
      <c r="F647" s="2">
        <f t="shared" si="60"/>
        <v>17.2</v>
      </c>
      <c r="G647" s="2">
        <f t="shared" si="60"/>
        <v>-0.6</v>
      </c>
      <c r="H647" s="3">
        <f t="shared" si="61"/>
        <v>63</v>
      </c>
      <c r="I647" s="3">
        <f t="shared" si="61"/>
        <v>31</v>
      </c>
      <c r="J647" s="3">
        <f t="shared" si="62"/>
        <v>18</v>
      </c>
      <c r="K647" t="str">
        <f t="shared" si="63"/>
        <v>2012</v>
      </c>
      <c r="L647" t="str">
        <f t="shared" si="64"/>
        <v>10</v>
      </c>
      <c r="M647" t="str">
        <f t="shared" si="65"/>
        <v>11</v>
      </c>
    </row>
    <row r="648" spans="1:13" x14ac:dyDescent="0.25">
      <c r="A648" s="1" t="s">
        <v>12</v>
      </c>
      <c r="B648" t="s">
        <v>13</v>
      </c>
      <c r="C648">
        <v>20121012</v>
      </c>
      <c r="D648">
        <v>189</v>
      </c>
      <c r="E648">
        <v>39</v>
      </c>
      <c r="F648" s="2">
        <f t="shared" si="60"/>
        <v>18.899999999999999</v>
      </c>
      <c r="G648" s="2">
        <f t="shared" si="60"/>
        <v>3.9</v>
      </c>
      <c r="H648" s="3">
        <f t="shared" si="61"/>
        <v>66</v>
      </c>
      <c r="I648" s="3">
        <f t="shared" si="61"/>
        <v>39</v>
      </c>
      <c r="J648" s="3">
        <f t="shared" si="62"/>
        <v>12</v>
      </c>
      <c r="K648" t="str">
        <f t="shared" si="63"/>
        <v>2012</v>
      </c>
      <c r="L648" t="str">
        <f t="shared" si="64"/>
        <v>10</v>
      </c>
      <c r="M648" t="str">
        <f t="shared" si="65"/>
        <v>12</v>
      </c>
    </row>
    <row r="649" spans="1:13" x14ac:dyDescent="0.25">
      <c r="A649" s="1" t="s">
        <v>12</v>
      </c>
      <c r="B649" t="s">
        <v>13</v>
      </c>
      <c r="C649">
        <v>20121013</v>
      </c>
      <c r="D649">
        <v>233</v>
      </c>
      <c r="E649">
        <v>67</v>
      </c>
      <c r="F649" s="2">
        <f t="shared" si="60"/>
        <v>23.3</v>
      </c>
      <c r="G649" s="2">
        <f t="shared" si="60"/>
        <v>6.7</v>
      </c>
      <c r="H649" s="3">
        <f t="shared" si="61"/>
        <v>74</v>
      </c>
      <c r="I649" s="3">
        <f t="shared" si="61"/>
        <v>44</v>
      </c>
      <c r="J649" s="3">
        <f t="shared" si="62"/>
        <v>6</v>
      </c>
      <c r="K649" t="str">
        <f t="shared" si="63"/>
        <v>2012</v>
      </c>
      <c r="L649" t="str">
        <f t="shared" si="64"/>
        <v>10</v>
      </c>
      <c r="M649" t="str">
        <f t="shared" si="65"/>
        <v>13</v>
      </c>
    </row>
    <row r="650" spans="1:13" x14ac:dyDescent="0.25">
      <c r="A650" s="1" t="s">
        <v>12</v>
      </c>
      <c r="B650" t="s">
        <v>13</v>
      </c>
      <c r="C650">
        <v>20121014</v>
      </c>
      <c r="D650">
        <v>228</v>
      </c>
      <c r="E650">
        <v>150</v>
      </c>
      <c r="F650" s="2">
        <f t="shared" si="60"/>
        <v>22.8</v>
      </c>
      <c r="G650" s="2">
        <f t="shared" si="60"/>
        <v>15</v>
      </c>
      <c r="H650" s="3">
        <f t="shared" si="61"/>
        <v>73</v>
      </c>
      <c r="I650" s="3">
        <f t="shared" si="61"/>
        <v>59</v>
      </c>
      <c r="J650" s="3">
        <f t="shared" si="62"/>
        <v>0</v>
      </c>
      <c r="K650" t="str">
        <f t="shared" si="63"/>
        <v>2012</v>
      </c>
      <c r="L650" t="str">
        <f t="shared" si="64"/>
        <v>10</v>
      </c>
      <c r="M650" t="str">
        <f t="shared" si="65"/>
        <v>14</v>
      </c>
    </row>
    <row r="651" spans="1:13" x14ac:dyDescent="0.25">
      <c r="A651" s="1" t="s">
        <v>12</v>
      </c>
      <c r="B651" t="s">
        <v>13</v>
      </c>
      <c r="C651">
        <v>20121015</v>
      </c>
      <c r="D651">
        <v>167</v>
      </c>
      <c r="E651">
        <v>50</v>
      </c>
      <c r="F651" s="2">
        <f t="shared" si="60"/>
        <v>16.7</v>
      </c>
      <c r="G651" s="2">
        <f t="shared" si="60"/>
        <v>5</v>
      </c>
      <c r="H651" s="3">
        <f t="shared" si="61"/>
        <v>62</v>
      </c>
      <c r="I651" s="3">
        <f t="shared" si="61"/>
        <v>41</v>
      </c>
      <c r="J651" s="3">
        <f t="shared" si="62"/>
        <v>13</v>
      </c>
      <c r="K651" t="str">
        <f t="shared" si="63"/>
        <v>2012</v>
      </c>
      <c r="L651" t="str">
        <f t="shared" si="64"/>
        <v>10</v>
      </c>
      <c r="M651" t="str">
        <f t="shared" si="65"/>
        <v>15</v>
      </c>
    </row>
    <row r="652" spans="1:13" x14ac:dyDescent="0.25">
      <c r="A652" s="1" t="s">
        <v>12</v>
      </c>
      <c r="B652" t="s">
        <v>13</v>
      </c>
      <c r="C652">
        <v>20121016</v>
      </c>
      <c r="D652">
        <v>189</v>
      </c>
      <c r="E652">
        <v>17</v>
      </c>
      <c r="F652" s="2">
        <f t="shared" si="60"/>
        <v>18.899999999999999</v>
      </c>
      <c r="G652" s="2">
        <f t="shared" si="60"/>
        <v>1.7</v>
      </c>
      <c r="H652" s="3">
        <f t="shared" si="61"/>
        <v>66</v>
      </c>
      <c r="I652" s="3">
        <f t="shared" si="61"/>
        <v>35</v>
      </c>
      <c r="J652" s="3">
        <f t="shared" si="62"/>
        <v>14</v>
      </c>
      <c r="K652" t="str">
        <f t="shared" si="63"/>
        <v>2012</v>
      </c>
      <c r="L652" t="str">
        <f t="shared" si="64"/>
        <v>10</v>
      </c>
      <c r="M652" t="str">
        <f t="shared" si="65"/>
        <v>16</v>
      </c>
    </row>
    <row r="653" spans="1:13" x14ac:dyDescent="0.25">
      <c r="A653" s="1" t="s">
        <v>12</v>
      </c>
      <c r="B653" t="s">
        <v>13</v>
      </c>
      <c r="C653">
        <v>20121017</v>
      </c>
      <c r="D653">
        <v>233</v>
      </c>
      <c r="E653">
        <v>106</v>
      </c>
      <c r="F653" s="2">
        <f t="shared" si="60"/>
        <v>23.3</v>
      </c>
      <c r="G653" s="2">
        <f t="shared" si="60"/>
        <v>10.6</v>
      </c>
      <c r="H653" s="3">
        <f t="shared" si="61"/>
        <v>74</v>
      </c>
      <c r="I653" s="3">
        <f t="shared" si="61"/>
        <v>51</v>
      </c>
      <c r="J653" s="3">
        <f t="shared" si="62"/>
        <v>2</v>
      </c>
      <c r="K653" t="str">
        <f t="shared" si="63"/>
        <v>2012</v>
      </c>
      <c r="L653" t="str">
        <f t="shared" si="64"/>
        <v>10</v>
      </c>
      <c r="M653" t="str">
        <f t="shared" si="65"/>
        <v>17</v>
      </c>
    </row>
    <row r="654" spans="1:13" x14ac:dyDescent="0.25">
      <c r="A654" s="1" t="s">
        <v>12</v>
      </c>
      <c r="B654" t="s">
        <v>13</v>
      </c>
      <c r="C654">
        <v>20121018</v>
      </c>
      <c r="D654">
        <v>178</v>
      </c>
      <c r="E654">
        <v>106</v>
      </c>
      <c r="F654" s="2">
        <f t="shared" si="60"/>
        <v>17.8</v>
      </c>
      <c r="G654" s="2">
        <f t="shared" si="60"/>
        <v>10.6</v>
      </c>
      <c r="H654" s="3">
        <f t="shared" si="61"/>
        <v>64</v>
      </c>
      <c r="I654" s="3">
        <f t="shared" si="61"/>
        <v>51</v>
      </c>
      <c r="J654" s="3">
        <f t="shared" si="62"/>
        <v>7</v>
      </c>
      <c r="K654" t="str">
        <f t="shared" si="63"/>
        <v>2012</v>
      </c>
      <c r="L654" t="str">
        <f t="shared" si="64"/>
        <v>10</v>
      </c>
      <c r="M654" t="str">
        <f t="shared" si="65"/>
        <v>18</v>
      </c>
    </row>
    <row r="655" spans="1:13" x14ac:dyDescent="0.25">
      <c r="A655" s="1" t="s">
        <v>12</v>
      </c>
      <c r="B655" t="s">
        <v>13</v>
      </c>
      <c r="C655">
        <v>20121019</v>
      </c>
      <c r="D655">
        <v>150</v>
      </c>
      <c r="E655">
        <v>78</v>
      </c>
      <c r="F655" s="2">
        <f t="shared" si="60"/>
        <v>15</v>
      </c>
      <c r="G655" s="2">
        <f t="shared" si="60"/>
        <v>7.8</v>
      </c>
      <c r="H655" s="3">
        <f t="shared" si="61"/>
        <v>59</v>
      </c>
      <c r="I655" s="3">
        <f t="shared" si="61"/>
        <v>46</v>
      </c>
      <c r="J655" s="3">
        <f t="shared" si="62"/>
        <v>12</v>
      </c>
      <c r="K655" t="str">
        <f t="shared" si="63"/>
        <v>2012</v>
      </c>
      <c r="L655" t="str">
        <f t="shared" si="64"/>
        <v>10</v>
      </c>
      <c r="M655" t="str">
        <f t="shared" si="65"/>
        <v>19</v>
      </c>
    </row>
    <row r="656" spans="1:13" x14ac:dyDescent="0.25">
      <c r="A656" s="1" t="s">
        <v>12</v>
      </c>
      <c r="B656" t="s">
        <v>13</v>
      </c>
      <c r="C656">
        <v>20121020</v>
      </c>
      <c r="D656">
        <v>122</v>
      </c>
      <c r="E656">
        <v>56</v>
      </c>
      <c r="F656" s="2">
        <f t="shared" si="60"/>
        <v>12.2</v>
      </c>
      <c r="G656" s="2">
        <f t="shared" si="60"/>
        <v>5.6</v>
      </c>
      <c r="H656" s="3">
        <f t="shared" si="61"/>
        <v>54</v>
      </c>
      <c r="I656" s="3">
        <f t="shared" si="61"/>
        <v>42</v>
      </c>
      <c r="J656" s="3">
        <f t="shared" si="62"/>
        <v>17</v>
      </c>
      <c r="K656" t="str">
        <f t="shared" si="63"/>
        <v>2012</v>
      </c>
      <c r="L656" t="str">
        <f t="shared" si="64"/>
        <v>10</v>
      </c>
      <c r="M656" t="str">
        <f t="shared" si="65"/>
        <v>20</v>
      </c>
    </row>
    <row r="657" spans="1:13" x14ac:dyDescent="0.25">
      <c r="A657" s="1" t="s">
        <v>12</v>
      </c>
      <c r="B657" t="s">
        <v>13</v>
      </c>
      <c r="C657">
        <v>20121021</v>
      </c>
      <c r="D657">
        <v>194</v>
      </c>
      <c r="E657">
        <v>56</v>
      </c>
      <c r="F657" s="2">
        <f t="shared" si="60"/>
        <v>19.399999999999999</v>
      </c>
      <c r="G657" s="2">
        <f t="shared" si="60"/>
        <v>5.6</v>
      </c>
      <c r="H657" s="3">
        <f t="shared" si="61"/>
        <v>67</v>
      </c>
      <c r="I657" s="3">
        <f t="shared" si="61"/>
        <v>42</v>
      </c>
      <c r="J657" s="3">
        <f t="shared" si="62"/>
        <v>10</v>
      </c>
      <c r="K657" t="str">
        <f t="shared" si="63"/>
        <v>2012</v>
      </c>
      <c r="L657" t="str">
        <f t="shared" si="64"/>
        <v>10</v>
      </c>
      <c r="M657" t="str">
        <f t="shared" si="65"/>
        <v>21</v>
      </c>
    </row>
    <row r="658" spans="1:13" x14ac:dyDescent="0.25">
      <c r="A658" s="1" t="s">
        <v>12</v>
      </c>
      <c r="B658" t="s">
        <v>13</v>
      </c>
      <c r="C658">
        <v>20121022</v>
      </c>
      <c r="D658">
        <v>239</v>
      </c>
      <c r="E658">
        <v>122</v>
      </c>
      <c r="F658" s="2">
        <f t="shared" si="60"/>
        <v>23.9</v>
      </c>
      <c r="G658" s="2">
        <f t="shared" si="60"/>
        <v>12.2</v>
      </c>
      <c r="H658" s="3">
        <f t="shared" si="61"/>
        <v>75</v>
      </c>
      <c r="I658" s="3">
        <f t="shared" si="61"/>
        <v>54</v>
      </c>
      <c r="J658" s="3">
        <f t="shared" si="62"/>
        <v>0</v>
      </c>
      <c r="K658" t="str">
        <f t="shared" si="63"/>
        <v>2012</v>
      </c>
      <c r="L658" t="str">
        <f t="shared" si="64"/>
        <v>10</v>
      </c>
      <c r="M658" t="str">
        <f t="shared" si="65"/>
        <v>22</v>
      </c>
    </row>
    <row r="659" spans="1:13" x14ac:dyDescent="0.25">
      <c r="A659" s="1" t="s">
        <v>12</v>
      </c>
      <c r="B659" t="s">
        <v>13</v>
      </c>
      <c r="C659">
        <v>20121023</v>
      </c>
      <c r="D659">
        <v>250</v>
      </c>
      <c r="E659">
        <v>133</v>
      </c>
      <c r="F659" s="2">
        <f t="shared" si="60"/>
        <v>25</v>
      </c>
      <c r="G659" s="2">
        <f t="shared" si="60"/>
        <v>13.3</v>
      </c>
      <c r="H659" s="3">
        <f t="shared" si="61"/>
        <v>77</v>
      </c>
      <c r="I659" s="3">
        <f t="shared" si="61"/>
        <v>56</v>
      </c>
      <c r="J659" s="3">
        <f t="shared" si="62"/>
        <v>0</v>
      </c>
      <c r="K659" t="str">
        <f t="shared" si="63"/>
        <v>2012</v>
      </c>
      <c r="L659" t="str">
        <f t="shared" si="64"/>
        <v>10</v>
      </c>
      <c r="M659" t="str">
        <f t="shared" si="65"/>
        <v>23</v>
      </c>
    </row>
    <row r="660" spans="1:13" x14ac:dyDescent="0.25">
      <c r="A660" s="1" t="s">
        <v>12</v>
      </c>
      <c r="B660" t="s">
        <v>13</v>
      </c>
      <c r="C660">
        <v>20121024</v>
      </c>
      <c r="D660">
        <v>250</v>
      </c>
      <c r="E660">
        <v>122</v>
      </c>
      <c r="F660" s="2">
        <f t="shared" si="60"/>
        <v>25</v>
      </c>
      <c r="G660" s="2">
        <f t="shared" si="60"/>
        <v>12.2</v>
      </c>
      <c r="H660" s="3">
        <f t="shared" si="61"/>
        <v>77</v>
      </c>
      <c r="I660" s="3">
        <f t="shared" si="61"/>
        <v>54</v>
      </c>
      <c r="J660" s="3">
        <f t="shared" si="62"/>
        <v>0</v>
      </c>
      <c r="K660" t="str">
        <f t="shared" si="63"/>
        <v>2012</v>
      </c>
      <c r="L660" t="str">
        <f t="shared" si="64"/>
        <v>10</v>
      </c>
      <c r="M660" t="str">
        <f t="shared" si="65"/>
        <v>24</v>
      </c>
    </row>
    <row r="661" spans="1:13" x14ac:dyDescent="0.25">
      <c r="A661" s="1" t="s">
        <v>12</v>
      </c>
      <c r="B661" t="s">
        <v>13</v>
      </c>
      <c r="C661">
        <v>20121025</v>
      </c>
      <c r="D661">
        <v>256</v>
      </c>
      <c r="E661">
        <v>122</v>
      </c>
      <c r="F661" s="2">
        <f t="shared" si="60"/>
        <v>25.6</v>
      </c>
      <c r="G661" s="2">
        <f t="shared" si="60"/>
        <v>12.2</v>
      </c>
      <c r="H661" s="3">
        <f t="shared" si="61"/>
        <v>78</v>
      </c>
      <c r="I661" s="3">
        <f t="shared" si="61"/>
        <v>54</v>
      </c>
      <c r="J661" s="3">
        <f t="shared" si="62"/>
        <v>0</v>
      </c>
      <c r="K661" t="str">
        <f t="shared" si="63"/>
        <v>2012</v>
      </c>
      <c r="L661" t="str">
        <f t="shared" si="64"/>
        <v>10</v>
      </c>
      <c r="M661" t="str">
        <f t="shared" si="65"/>
        <v>25</v>
      </c>
    </row>
    <row r="662" spans="1:13" x14ac:dyDescent="0.25">
      <c r="A662" s="1" t="s">
        <v>12</v>
      </c>
      <c r="B662" t="s">
        <v>13</v>
      </c>
      <c r="C662">
        <v>20121026</v>
      </c>
      <c r="D662">
        <v>167</v>
      </c>
      <c r="E662">
        <v>72</v>
      </c>
      <c r="F662" s="2">
        <f t="shared" si="60"/>
        <v>16.7</v>
      </c>
      <c r="G662" s="2">
        <f t="shared" si="60"/>
        <v>7.2</v>
      </c>
      <c r="H662" s="3">
        <f t="shared" si="61"/>
        <v>62</v>
      </c>
      <c r="I662" s="3">
        <f t="shared" si="61"/>
        <v>45</v>
      </c>
      <c r="J662" s="3">
        <f t="shared" si="62"/>
        <v>11</v>
      </c>
      <c r="K662" t="str">
        <f t="shared" si="63"/>
        <v>2012</v>
      </c>
      <c r="L662" t="str">
        <f t="shared" si="64"/>
        <v>10</v>
      </c>
      <c r="M662" t="str">
        <f t="shared" si="65"/>
        <v>26</v>
      </c>
    </row>
    <row r="663" spans="1:13" x14ac:dyDescent="0.25">
      <c r="A663" s="1" t="s">
        <v>12</v>
      </c>
      <c r="B663" t="s">
        <v>13</v>
      </c>
      <c r="C663">
        <v>20121027</v>
      </c>
      <c r="D663">
        <v>89</v>
      </c>
      <c r="E663">
        <v>61</v>
      </c>
      <c r="F663" s="2">
        <f t="shared" si="60"/>
        <v>8.9</v>
      </c>
      <c r="G663" s="2">
        <f t="shared" si="60"/>
        <v>6.1</v>
      </c>
      <c r="H663" s="3">
        <f t="shared" si="61"/>
        <v>48</v>
      </c>
      <c r="I663" s="3">
        <f t="shared" si="61"/>
        <v>43</v>
      </c>
      <c r="J663" s="3">
        <f t="shared" si="62"/>
        <v>19</v>
      </c>
      <c r="K663" t="str">
        <f t="shared" si="63"/>
        <v>2012</v>
      </c>
      <c r="L663" t="str">
        <f t="shared" si="64"/>
        <v>10</v>
      </c>
      <c r="M663" t="str">
        <f t="shared" si="65"/>
        <v>27</v>
      </c>
    </row>
    <row r="664" spans="1:13" x14ac:dyDescent="0.25">
      <c r="A664" s="1" t="s">
        <v>12</v>
      </c>
      <c r="B664" t="s">
        <v>13</v>
      </c>
      <c r="C664">
        <v>20121028</v>
      </c>
      <c r="D664">
        <v>83</v>
      </c>
      <c r="E664">
        <v>56</v>
      </c>
      <c r="F664" s="2">
        <f t="shared" si="60"/>
        <v>8.3000000000000007</v>
      </c>
      <c r="G664" s="2">
        <f t="shared" si="60"/>
        <v>5.6</v>
      </c>
      <c r="H664" s="3">
        <f t="shared" si="61"/>
        <v>47</v>
      </c>
      <c r="I664" s="3">
        <f t="shared" si="61"/>
        <v>42</v>
      </c>
      <c r="J664" s="3">
        <f t="shared" si="62"/>
        <v>20</v>
      </c>
      <c r="K664" t="str">
        <f t="shared" si="63"/>
        <v>2012</v>
      </c>
      <c r="L664" t="str">
        <f t="shared" si="64"/>
        <v>10</v>
      </c>
      <c r="M664" t="str">
        <f t="shared" si="65"/>
        <v>28</v>
      </c>
    </row>
    <row r="665" spans="1:13" x14ac:dyDescent="0.25">
      <c r="A665" s="1" t="s">
        <v>12</v>
      </c>
      <c r="B665" t="s">
        <v>13</v>
      </c>
      <c r="C665">
        <v>20121029</v>
      </c>
      <c r="D665">
        <v>72</v>
      </c>
      <c r="E665">
        <v>11</v>
      </c>
      <c r="F665" s="2">
        <f t="shared" si="60"/>
        <v>7.2</v>
      </c>
      <c r="G665" s="2">
        <f t="shared" si="60"/>
        <v>1.1000000000000001</v>
      </c>
      <c r="H665" s="3">
        <f t="shared" si="61"/>
        <v>45</v>
      </c>
      <c r="I665" s="3">
        <f t="shared" si="61"/>
        <v>34</v>
      </c>
      <c r="J665" s="3">
        <f t="shared" si="62"/>
        <v>25</v>
      </c>
      <c r="K665" t="str">
        <f t="shared" si="63"/>
        <v>2012</v>
      </c>
      <c r="L665" t="str">
        <f t="shared" si="64"/>
        <v>10</v>
      </c>
      <c r="M665" t="str">
        <f t="shared" si="65"/>
        <v>29</v>
      </c>
    </row>
    <row r="666" spans="1:13" x14ac:dyDescent="0.25">
      <c r="A666" s="1" t="s">
        <v>12</v>
      </c>
      <c r="B666" t="s">
        <v>13</v>
      </c>
      <c r="C666">
        <v>20121030</v>
      </c>
      <c r="D666">
        <v>61</v>
      </c>
      <c r="E666">
        <v>28</v>
      </c>
      <c r="F666" s="2">
        <f t="shared" si="60"/>
        <v>6.1</v>
      </c>
      <c r="G666" s="2">
        <f t="shared" si="60"/>
        <v>2.8</v>
      </c>
      <c r="H666" s="3">
        <f t="shared" si="61"/>
        <v>43</v>
      </c>
      <c r="I666" s="3">
        <f t="shared" si="61"/>
        <v>37</v>
      </c>
      <c r="J666" s="3">
        <f t="shared" si="62"/>
        <v>25</v>
      </c>
      <c r="K666" t="str">
        <f t="shared" si="63"/>
        <v>2012</v>
      </c>
      <c r="L666" t="str">
        <f t="shared" si="64"/>
        <v>10</v>
      </c>
      <c r="M666" t="str">
        <f t="shared" si="65"/>
        <v>30</v>
      </c>
    </row>
    <row r="667" spans="1:13" x14ac:dyDescent="0.25">
      <c r="A667" s="1" t="s">
        <v>12</v>
      </c>
      <c r="B667" t="s">
        <v>13</v>
      </c>
      <c r="C667">
        <v>20121031</v>
      </c>
      <c r="D667">
        <v>83</v>
      </c>
      <c r="E667">
        <v>33</v>
      </c>
      <c r="F667" s="2">
        <f t="shared" si="60"/>
        <v>8.3000000000000007</v>
      </c>
      <c r="G667" s="2">
        <f t="shared" si="60"/>
        <v>3.3</v>
      </c>
      <c r="H667" s="3">
        <f t="shared" si="61"/>
        <v>47</v>
      </c>
      <c r="I667" s="3">
        <f t="shared" si="61"/>
        <v>38</v>
      </c>
      <c r="J667" s="3">
        <f t="shared" si="62"/>
        <v>22</v>
      </c>
      <c r="K667" t="str">
        <f t="shared" si="63"/>
        <v>2012</v>
      </c>
      <c r="L667" t="str">
        <f t="shared" si="64"/>
        <v>10</v>
      </c>
      <c r="M667" t="str">
        <f t="shared" si="65"/>
        <v>31</v>
      </c>
    </row>
    <row r="668" spans="1:13" x14ac:dyDescent="0.25">
      <c r="A668" s="1" t="s">
        <v>12</v>
      </c>
      <c r="B668" t="s">
        <v>13</v>
      </c>
      <c r="C668">
        <v>20121101</v>
      </c>
      <c r="D668">
        <v>122</v>
      </c>
      <c r="E668">
        <v>6</v>
      </c>
      <c r="F668" s="2">
        <f t="shared" si="60"/>
        <v>12.2</v>
      </c>
      <c r="G668" s="2">
        <f t="shared" si="60"/>
        <v>0.6</v>
      </c>
      <c r="H668" s="3">
        <f t="shared" si="61"/>
        <v>54</v>
      </c>
      <c r="I668" s="3">
        <f t="shared" si="61"/>
        <v>33</v>
      </c>
      <c r="J668" s="3">
        <f t="shared" si="62"/>
        <v>21</v>
      </c>
      <c r="K668" t="str">
        <f t="shared" si="63"/>
        <v>2012</v>
      </c>
      <c r="L668" t="str">
        <f t="shared" si="64"/>
        <v>11</v>
      </c>
      <c r="M668" t="str">
        <f t="shared" si="65"/>
        <v>01</v>
      </c>
    </row>
    <row r="669" spans="1:13" x14ac:dyDescent="0.25">
      <c r="A669" s="1" t="s">
        <v>12</v>
      </c>
      <c r="B669" t="s">
        <v>13</v>
      </c>
      <c r="C669">
        <v>20121102</v>
      </c>
      <c r="D669">
        <v>122</v>
      </c>
      <c r="E669">
        <v>22</v>
      </c>
      <c r="F669" s="2">
        <f t="shared" si="60"/>
        <v>12.2</v>
      </c>
      <c r="G669" s="2">
        <f t="shared" si="60"/>
        <v>2.2000000000000002</v>
      </c>
      <c r="H669" s="3">
        <f t="shared" si="61"/>
        <v>54</v>
      </c>
      <c r="I669" s="3">
        <f t="shared" si="61"/>
        <v>36</v>
      </c>
      <c r="J669" s="3">
        <f t="shared" si="62"/>
        <v>20</v>
      </c>
      <c r="K669" t="str">
        <f t="shared" si="63"/>
        <v>2012</v>
      </c>
      <c r="L669" t="str">
        <f t="shared" si="64"/>
        <v>11</v>
      </c>
      <c r="M669" t="str">
        <f t="shared" si="65"/>
        <v>02</v>
      </c>
    </row>
    <row r="670" spans="1:13" x14ac:dyDescent="0.25">
      <c r="A670" s="1" t="s">
        <v>12</v>
      </c>
      <c r="B670" t="s">
        <v>13</v>
      </c>
      <c r="C670">
        <v>20121103</v>
      </c>
      <c r="D670">
        <v>94</v>
      </c>
      <c r="E670">
        <v>-6</v>
      </c>
      <c r="F670" s="2">
        <f t="shared" si="60"/>
        <v>9.4</v>
      </c>
      <c r="G670" s="2">
        <f t="shared" si="60"/>
        <v>-0.6</v>
      </c>
      <c r="H670" s="3">
        <f t="shared" si="61"/>
        <v>49</v>
      </c>
      <c r="I670" s="3">
        <f t="shared" si="61"/>
        <v>31</v>
      </c>
      <c r="J670" s="3">
        <f t="shared" si="62"/>
        <v>25</v>
      </c>
      <c r="K670" t="str">
        <f t="shared" si="63"/>
        <v>2012</v>
      </c>
      <c r="L670" t="str">
        <f t="shared" si="64"/>
        <v>11</v>
      </c>
      <c r="M670" t="str">
        <f t="shared" si="65"/>
        <v>03</v>
      </c>
    </row>
    <row r="671" spans="1:13" x14ac:dyDescent="0.25">
      <c r="A671" s="1" t="s">
        <v>12</v>
      </c>
      <c r="B671" t="s">
        <v>13</v>
      </c>
      <c r="C671">
        <v>20121104</v>
      </c>
      <c r="D671">
        <v>106</v>
      </c>
      <c r="E671">
        <v>6</v>
      </c>
      <c r="F671" s="2">
        <f t="shared" si="60"/>
        <v>10.6</v>
      </c>
      <c r="G671" s="2">
        <f t="shared" si="60"/>
        <v>0.6</v>
      </c>
      <c r="H671" s="3">
        <f t="shared" si="61"/>
        <v>51</v>
      </c>
      <c r="I671" s="3">
        <f t="shared" si="61"/>
        <v>33</v>
      </c>
      <c r="J671" s="3">
        <f t="shared" si="62"/>
        <v>23</v>
      </c>
      <c r="K671" t="str">
        <f t="shared" si="63"/>
        <v>2012</v>
      </c>
      <c r="L671" t="str">
        <f t="shared" si="64"/>
        <v>11</v>
      </c>
      <c r="M671" t="str">
        <f t="shared" si="65"/>
        <v>04</v>
      </c>
    </row>
    <row r="672" spans="1:13" x14ac:dyDescent="0.25">
      <c r="A672" s="1" t="s">
        <v>12</v>
      </c>
      <c r="B672" t="s">
        <v>13</v>
      </c>
      <c r="C672">
        <v>20121105</v>
      </c>
      <c r="D672">
        <v>89</v>
      </c>
      <c r="E672">
        <v>-39</v>
      </c>
      <c r="F672" s="2">
        <f t="shared" si="60"/>
        <v>8.9</v>
      </c>
      <c r="G672" s="2">
        <f t="shared" si="60"/>
        <v>-3.9</v>
      </c>
      <c r="H672" s="3">
        <f t="shared" si="61"/>
        <v>48</v>
      </c>
      <c r="I672" s="3">
        <f t="shared" si="61"/>
        <v>25</v>
      </c>
      <c r="J672" s="3">
        <f t="shared" si="62"/>
        <v>28</v>
      </c>
      <c r="K672" t="str">
        <f t="shared" si="63"/>
        <v>2012</v>
      </c>
      <c r="L672" t="str">
        <f t="shared" si="64"/>
        <v>11</v>
      </c>
      <c r="M672" t="str">
        <f t="shared" si="65"/>
        <v>05</v>
      </c>
    </row>
    <row r="673" spans="1:13" x14ac:dyDescent="0.25">
      <c r="A673" s="1" t="s">
        <v>12</v>
      </c>
      <c r="B673" t="s">
        <v>13</v>
      </c>
      <c r="C673">
        <v>20121106</v>
      </c>
      <c r="D673">
        <v>117</v>
      </c>
      <c r="E673">
        <v>-11</v>
      </c>
      <c r="F673" s="2">
        <f t="shared" si="60"/>
        <v>11.7</v>
      </c>
      <c r="G673" s="2">
        <f t="shared" si="60"/>
        <v>-1.1000000000000001</v>
      </c>
      <c r="H673" s="3">
        <f t="shared" si="61"/>
        <v>53</v>
      </c>
      <c r="I673" s="3">
        <f t="shared" si="61"/>
        <v>30</v>
      </c>
      <c r="J673" s="3">
        <f t="shared" si="62"/>
        <v>23</v>
      </c>
      <c r="K673" t="str">
        <f t="shared" si="63"/>
        <v>2012</v>
      </c>
      <c r="L673" t="str">
        <f t="shared" si="64"/>
        <v>11</v>
      </c>
      <c r="M673" t="str">
        <f t="shared" si="65"/>
        <v>06</v>
      </c>
    </row>
    <row r="674" spans="1:13" x14ac:dyDescent="0.25">
      <c r="A674" s="1" t="s">
        <v>12</v>
      </c>
      <c r="B674" t="s">
        <v>13</v>
      </c>
      <c r="C674">
        <v>20121107</v>
      </c>
      <c r="D674">
        <v>106</v>
      </c>
      <c r="E674">
        <v>22</v>
      </c>
      <c r="F674" s="2">
        <f t="shared" si="60"/>
        <v>10.6</v>
      </c>
      <c r="G674" s="2">
        <f t="shared" si="60"/>
        <v>2.2000000000000002</v>
      </c>
      <c r="H674" s="3">
        <f t="shared" si="61"/>
        <v>51</v>
      </c>
      <c r="I674" s="3">
        <f t="shared" si="61"/>
        <v>36</v>
      </c>
      <c r="J674" s="3">
        <f t="shared" si="62"/>
        <v>21</v>
      </c>
      <c r="K674" t="str">
        <f t="shared" si="63"/>
        <v>2012</v>
      </c>
      <c r="L674" t="str">
        <f t="shared" si="64"/>
        <v>11</v>
      </c>
      <c r="M674" t="str">
        <f t="shared" si="65"/>
        <v>07</v>
      </c>
    </row>
    <row r="675" spans="1:13" x14ac:dyDescent="0.25">
      <c r="A675" s="1" t="s">
        <v>12</v>
      </c>
      <c r="B675" t="s">
        <v>13</v>
      </c>
      <c r="C675">
        <v>20121108</v>
      </c>
      <c r="D675">
        <v>111</v>
      </c>
      <c r="E675">
        <v>-11</v>
      </c>
      <c r="F675" s="2">
        <f t="shared" si="60"/>
        <v>11.1</v>
      </c>
      <c r="G675" s="2">
        <f t="shared" si="60"/>
        <v>-1.1000000000000001</v>
      </c>
      <c r="H675" s="3">
        <f t="shared" si="61"/>
        <v>52</v>
      </c>
      <c r="I675" s="3">
        <f t="shared" si="61"/>
        <v>30</v>
      </c>
      <c r="J675" s="3">
        <f t="shared" si="62"/>
        <v>24</v>
      </c>
      <c r="K675" t="str">
        <f t="shared" si="63"/>
        <v>2012</v>
      </c>
      <c r="L675" t="str">
        <f t="shared" si="64"/>
        <v>11</v>
      </c>
      <c r="M675" t="str">
        <f t="shared" si="65"/>
        <v>08</v>
      </c>
    </row>
    <row r="676" spans="1:13" x14ac:dyDescent="0.25">
      <c r="A676" s="1" t="s">
        <v>12</v>
      </c>
      <c r="B676" t="s">
        <v>13</v>
      </c>
      <c r="C676">
        <v>20121109</v>
      </c>
      <c r="D676">
        <v>156</v>
      </c>
      <c r="E676">
        <v>-17</v>
      </c>
      <c r="F676" s="2">
        <f t="shared" si="60"/>
        <v>15.6</v>
      </c>
      <c r="G676" s="2">
        <f t="shared" si="60"/>
        <v>-1.7</v>
      </c>
      <c r="H676" s="3">
        <f t="shared" si="61"/>
        <v>60</v>
      </c>
      <c r="I676" s="3">
        <f t="shared" si="61"/>
        <v>29</v>
      </c>
      <c r="J676" s="3">
        <f t="shared" si="62"/>
        <v>20</v>
      </c>
      <c r="K676" t="str">
        <f t="shared" si="63"/>
        <v>2012</v>
      </c>
      <c r="L676" t="str">
        <f t="shared" si="64"/>
        <v>11</v>
      </c>
      <c r="M676" t="str">
        <f t="shared" si="65"/>
        <v>09</v>
      </c>
    </row>
    <row r="677" spans="1:13" x14ac:dyDescent="0.25">
      <c r="A677" s="1" t="s">
        <v>12</v>
      </c>
      <c r="B677" t="s">
        <v>13</v>
      </c>
      <c r="C677">
        <v>20121110</v>
      </c>
      <c r="D677">
        <v>211</v>
      </c>
      <c r="E677">
        <v>78</v>
      </c>
      <c r="F677" s="2">
        <f t="shared" si="60"/>
        <v>21.1</v>
      </c>
      <c r="G677" s="2">
        <f t="shared" si="60"/>
        <v>7.8</v>
      </c>
      <c r="H677" s="3">
        <f t="shared" si="61"/>
        <v>70</v>
      </c>
      <c r="I677" s="3">
        <f t="shared" si="61"/>
        <v>46</v>
      </c>
      <c r="J677" s="3">
        <f t="shared" si="62"/>
        <v>7</v>
      </c>
      <c r="K677" t="str">
        <f t="shared" si="63"/>
        <v>2012</v>
      </c>
      <c r="L677" t="str">
        <f t="shared" si="64"/>
        <v>11</v>
      </c>
      <c r="M677" t="str">
        <f t="shared" si="65"/>
        <v>10</v>
      </c>
    </row>
    <row r="678" spans="1:13" x14ac:dyDescent="0.25">
      <c r="A678" s="1" t="s">
        <v>12</v>
      </c>
      <c r="B678" t="s">
        <v>13</v>
      </c>
      <c r="C678">
        <v>20121111</v>
      </c>
      <c r="D678">
        <v>206</v>
      </c>
      <c r="E678">
        <v>94</v>
      </c>
      <c r="F678" s="2">
        <f t="shared" si="60"/>
        <v>20.6</v>
      </c>
      <c r="G678" s="2">
        <f t="shared" si="60"/>
        <v>9.4</v>
      </c>
      <c r="H678" s="3">
        <f t="shared" si="61"/>
        <v>69</v>
      </c>
      <c r="I678" s="3">
        <f t="shared" si="61"/>
        <v>49</v>
      </c>
      <c r="J678" s="3">
        <f t="shared" si="62"/>
        <v>6</v>
      </c>
      <c r="K678" t="str">
        <f t="shared" si="63"/>
        <v>2012</v>
      </c>
      <c r="L678" t="str">
        <f t="shared" si="64"/>
        <v>11</v>
      </c>
      <c r="M678" t="str">
        <f t="shared" si="65"/>
        <v>11</v>
      </c>
    </row>
    <row r="679" spans="1:13" x14ac:dyDescent="0.25">
      <c r="A679" s="1" t="s">
        <v>12</v>
      </c>
      <c r="B679" t="s">
        <v>13</v>
      </c>
      <c r="C679">
        <v>20121112</v>
      </c>
      <c r="D679">
        <v>172</v>
      </c>
      <c r="E679">
        <v>-6</v>
      </c>
      <c r="F679" s="2">
        <f t="shared" si="60"/>
        <v>17.2</v>
      </c>
      <c r="G679" s="2">
        <f t="shared" si="60"/>
        <v>-0.6</v>
      </c>
      <c r="H679" s="3">
        <f t="shared" si="61"/>
        <v>63</v>
      </c>
      <c r="I679" s="3">
        <f t="shared" si="61"/>
        <v>31</v>
      </c>
      <c r="J679" s="3">
        <f t="shared" si="62"/>
        <v>18</v>
      </c>
      <c r="K679" t="str">
        <f t="shared" si="63"/>
        <v>2012</v>
      </c>
      <c r="L679" t="str">
        <f t="shared" si="64"/>
        <v>11</v>
      </c>
      <c r="M679" t="str">
        <f t="shared" si="65"/>
        <v>12</v>
      </c>
    </row>
    <row r="680" spans="1:13" x14ac:dyDescent="0.25">
      <c r="A680" s="1" t="s">
        <v>12</v>
      </c>
      <c r="B680" t="s">
        <v>13</v>
      </c>
      <c r="C680">
        <v>20121113</v>
      </c>
      <c r="D680">
        <v>72</v>
      </c>
      <c r="E680">
        <v>-50</v>
      </c>
      <c r="F680" s="2">
        <f t="shared" si="60"/>
        <v>7.2</v>
      </c>
      <c r="G680" s="2">
        <f t="shared" si="60"/>
        <v>-5</v>
      </c>
      <c r="H680" s="3">
        <f t="shared" si="61"/>
        <v>45</v>
      </c>
      <c r="I680" s="3">
        <f t="shared" si="61"/>
        <v>23</v>
      </c>
      <c r="J680" s="3">
        <f t="shared" si="62"/>
        <v>31</v>
      </c>
      <c r="K680" t="str">
        <f t="shared" si="63"/>
        <v>2012</v>
      </c>
      <c r="L680" t="str">
        <f t="shared" si="64"/>
        <v>11</v>
      </c>
      <c r="M680" t="str">
        <f t="shared" si="65"/>
        <v>13</v>
      </c>
    </row>
    <row r="681" spans="1:13" x14ac:dyDescent="0.25">
      <c r="A681" s="1" t="s">
        <v>12</v>
      </c>
      <c r="B681" t="s">
        <v>13</v>
      </c>
      <c r="C681">
        <v>20121114</v>
      </c>
      <c r="D681">
        <v>67</v>
      </c>
      <c r="E681">
        <v>-33</v>
      </c>
      <c r="F681" s="2">
        <f t="shared" si="60"/>
        <v>6.7</v>
      </c>
      <c r="G681" s="2">
        <f t="shared" si="60"/>
        <v>-3.3</v>
      </c>
      <c r="H681" s="3">
        <f t="shared" si="61"/>
        <v>44</v>
      </c>
      <c r="I681" s="3">
        <f t="shared" si="61"/>
        <v>26</v>
      </c>
      <c r="J681" s="3">
        <f t="shared" si="62"/>
        <v>30</v>
      </c>
      <c r="K681" t="str">
        <f t="shared" si="63"/>
        <v>2012</v>
      </c>
      <c r="L681" t="str">
        <f t="shared" si="64"/>
        <v>11</v>
      </c>
      <c r="M681" t="str">
        <f t="shared" si="65"/>
        <v>14</v>
      </c>
    </row>
    <row r="682" spans="1:13" x14ac:dyDescent="0.25">
      <c r="A682" s="1" t="s">
        <v>12</v>
      </c>
      <c r="B682" t="s">
        <v>13</v>
      </c>
      <c r="C682">
        <v>20121115</v>
      </c>
      <c r="D682">
        <v>100</v>
      </c>
      <c r="E682">
        <v>-39</v>
      </c>
      <c r="F682" s="2">
        <f t="shared" si="60"/>
        <v>10</v>
      </c>
      <c r="G682" s="2">
        <f t="shared" si="60"/>
        <v>-3.9</v>
      </c>
      <c r="H682" s="3">
        <f t="shared" si="61"/>
        <v>50</v>
      </c>
      <c r="I682" s="3">
        <f t="shared" si="61"/>
        <v>25</v>
      </c>
      <c r="J682" s="3">
        <f t="shared" si="62"/>
        <v>27</v>
      </c>
      <c r="K682" t="str">
        <f t="shared" si="63"/>
        <v>2012</v>
      </c>
      <c r="L682" t="str">
        <f t="shared" si="64"/>
        <v>11</v>
      </c>
      <c r="M682" t="str">
        <f t="shared" si="65"/>
        <v>15</v>
      </c>
    </row>
    <row r="683" spans="1:13" x14ac:dyDescent="0.25">
      <c r="A683" s="1" t="s">
        <v>12</v>
      </c>
      <c r="B683" t="s">
        <v>13</v>
      </c>
      <c r="C683">
        <v>20121116</v>
      </c>
      <c r="D683">
        <v>111</v>
      </c>
      <c r="E683">
        <v>-28</v>
      </c>
      <c r="F683" s="2">
        <f t="shared" si="60"/>
        <v>11.1</v>
      </c>
      <c r="G683" s="2">
        <f t="shared" si="60"/>
        <v>-2.8</v>
      </c>
      <c r="H683" s="3">
        <f t="shared" si="61"/>
        <v>52</v>
      </c>
      <c r="I683" s="3">
        <f t="shared" si="61"/>
        <v>27</v>
      </c>
      <c r="J683" s="3">
        <f t="shared" si="62"/>
        <v>25</v>
      </c>
      <c r="K683" t="str">
        <f t="shared" si="63"/>
        <v>2012</v>
      </c>
      <c r="L683" t="str">
        <f t="shared" si="64"/>
        <v>11</v>
      </c>
      <c r="M683" t="str">
        <f t="shared" si="65"/>
        <v>16</v>
      </c>
    </row>
    <row r="684" spans="1:13" x14ac:dyDescent="0.25">
      <c r="A684" s="1" t="s">
        <v>12</v>
      </c>
      <c r="B684" t="s">
        <v>13</v>
      </c>
      <c r="C684">
        <v>20121117</v>
      </c>
      <c r="D684">
        <v>144</v>
      </c>
      <c r="E684">
        <v>-11</v>
      </c>
      <c r="F684" s="2">
        <f t="shared" si="60"/>
        <v>14.4</v>
      </c>
      <c r="G684" s="2">
        <f t="shared" si="60"/>
        <v>-1.1000000000000001</v>
      </c>
      <c r="H684" s="3">
        <f t="shared" si="61"/>
        <v>58</v>
      </c>
      <c r="I684" s="3">
        <f t="shared" si="61"/>
        <v>30</v>
      </c>
      <c r="J684" s="3">
        <f t="shared" si="62"/>
        <v>21</v>
      </c>
      <c r="K684" t="str">
        <f t="shared" si="63"/>
        <v>2012</v>
      </c>
      <c r="L684" t="str">
        <f t="shared" si="64"/>
        <v>11</v>
      </c>
      <c r="M684" t="str">
        <f t="shared" si="65"/>
        <v>17</v>
      </c>
    </row>
    <row r="685" spans="1:13" x14ac:dyDescent="0.25">
      <c r="A685" s="1" t="s">
        <v>12</v>
      </c>
      <c r="B685" t="s">
        <v>13</v>
      </c>
      <c r="C685">
        <v>20121118</v>
      </c>
      <c r="D685">
        <v>172</v>
      </c>
      <c r="E685">
        <v>11</v>
      </c>
      <c r="F685" s="2">
        <f t="shared" si="60"/>
        <v>17.2</v>
      </c>
      <c r="G685" s="2">
        <f t="shared" si="60"/>
        <v>1.1000000000000001</v>
      </c>
      <c r="H685" s="3">
        <f t="shared" si="61"/>
        <v>63</v>
      </c>
      <c r="I685" s="3">
        <f t="shared" si="61"/>
        <v>34</v>
      </c>
      <c r="J685" s="3">
        <f t="shared" si="62"/>
        <v>16</v>
      </c>
      <c r="K685" t="str">
        <f t="shared" si="63"/>
        <v>2012</v>
      </c>
      <c r="L685" t="str">
        <f t="shared" si="64"/>
        <v>11</v>
      </c>
      <c r="M685" t="str">
        <f t="shared" si="65"/>
        <v>18</v>
      </c>
    </row>
    <row r="686" spans="1:13" x14ac:dyDescent="0.25">
      <c r="A686" s="1" t="s">
        <v>12</v>
      </c>
      <c r="B686" t="s">
        <v>13</v>
      </c>
      <c r="C686">
        <v>20121119</v>
      </c>
      <c r="D686">
        <v>161</v>
      </c>
      <c r="E686">
        <v>0</v>
      </c>
      <c r="F686" s="2">
        <f t="shared" si="60"/>
        <v>16.100000000000001</v>
      </c>
      <c r="G686" s="2">
        <f t="shared" si="60"/>
        <v>0</v>
      </c>
      <c r="H686" s="3">
        <f t="shared" si="61"/>
        <v>61</v>
      </c>
      <c r="I686" s="3">
        <f t="shared" si="61"/>
        <v>32</v>
      </c>
      <c r="J686" s="3">
        <f t="shared" si="62"/>
        <v>18</v>
      </c>
      <c r="K686" t="str">
        <f t="shared" si="63"/>
        <v>2012</v>
      </c>
      <c r="L686" t="str">
        <f t="shared" si="64"/>
        <v>11</v>
      </c>
      <c r="M686" t="str">
        <f t="shared" si="65"/>
        <v>19</v>
      </c>
    </row>
    <row r="687" spans="1:13" x14ac:dyDescent="0.25">
      <c r="A687" s="1" t="s">
        <v>12</v>
      </c>
      <c r="B687" t="s">
        <v>13</v>
      </c>
      <c r="C687">
        <v>20121120</v>
      </c>
      <c r="D687">
        <v>172</v>
      </c>
      <c r="E687">
        <v>39</v>
      </c>
      <c r="F687" s="2">
        <f t="shared" si="60"/>
        <v>17.2</v>
      </c>
      <c r="G687" s="2">
        <f t="shared" si="60"/>
        <v>3.9</v>
      </c>
      <c r="H687" s="3">
        <f t="shared" si="61"/>
        <v>63</v>
      </c>
      <c r="I687" s="3">
        <f t="shared" si="61"/>
        <v>39</v>
      </c>
      <c r="J687" s="3">
        <f t="shared" si="62"/>
        <v>14</v>
      </c>
      <c r="K687" t="str">
        <f t="shared" si="63"/>
        <v>2012</v>
      </c>
      <c r="L687" t="str">
        <f t="shared" si="64"/>
        <v>11</v>
      </c>
      <c r="M687" t="str">
        <f t="shared" si="65"/>
        <v>20</v>
      </c>
    </row>
    <row r="688" spans="1:13" x14ac:dyDescent="0.25">
      <c r="A688" s="1" t="s">
        <v>12</v>
      </c>
      <c r="B688" t="s">
        <v>13</v>
      </c>
      <c r="C688">
        <v>20121121</v>
      </c>
      <c r="D688">
        <v>178</v>
      </c>
      <c r="E688">
        <v>33</v>
      </c>
      <c r="F688" s="2">
        <f t="shared" si="60"/>
        <v>17.8</v>
      </c>
      <c r="G688" s="2">
        <f t="shared" si="60"/>
        <v>3.3</v>
      </c>
      <c r="H688" s="3">
        <f t="shared" si="61"/>
        <v>64</v>
      </c>
      <c r="I688" s="3">
        <f t="shared" si="61"/>
        <v>38</v>
      </c>
      <c r="J688" s="3">
        <f t="shared" si="62"/>
        <v>14</v>
      </c>
      <c r="K688" t="str">
        <f t="shared" si="63"/>
        <v>2012</v>
      </c>
      <c r="L688" t="str">
        <f t="shared" si="64"/>
        <v>11</v>
      </c>
      <c r="M688" t="str">
        <f t="shared" si="65"/>
        <v>21</v>
      </c>
    </row>
    <row r="689" spans="1:13" x14ac:dyDescent="0.25">
      <c r="A689" s="1" t="s">
        <v>12</v>
      </c>
      <c r="B689" t="s">
        <v>13</v>
      </c>
      <c r="C689">
        <v>20121122</v>
      </c>
      <c r="D689">
        <v>189</v>
      </c>
      <c r="E689">
        <v>6</v>
      </c>
      <c r="F689" s="2">
        <f t="shared" si="60"/>
        <v>18.899999999999999</v>
      </c>
      <c r="G689" s="2">
        <f t="shared" si="60"/>
        <v>0.6</v>
      </c>
      <c r="H689" s="3">
        <f t="shared" si="61"/>
        <v>66</v>
      </c>
      <c r="I689" s="3">
        <f t="shared" si="61"/>
        <v>33</v>
      </c>
      <c r="J689" s="3">
        <f t="shared" si="62"/>
        <v>15</v>
      </c>
      <c r="K689" t="str">
        <f t="shared" si="63"/>
        <v>2012</v>
      </c>
      <c r="L689" t="str">
        <f t="shared" si="64"/>
        <v>11</v>
      </c>
      <c r="M689" t="str">
        <f t="shared" si="65"/>
        <v>22</v>
      </c>
    </row>
    <row r="690" spans="1:13" x14ac:dyDescent="0.25">
      <c r="A690" s="1" t="s">
        <v>12</v>
      </c>
      <c r="B690" t="s">
        <v>13</v>
      </c>
      <c r="C690">
        <v>20121123</v>
      </c>
      <c r="D690">
        <v>128</v>
      </c>
      <c r="E690">
        <v>0</v>
      </c>
      <c r="F690" s="2">
        <f t="shared" si="60"/>
        <v>12.8</v>
      </c>
      <c r="G690" s="2">
        <f t="shared" si="60"/>
        <v>0</v>
      </c>
      <c r="H690" s="3">
        <f t="shared" si="61"/>
        <v>55</v>
      </c>
      <c r="I690" s="3">
        <f t="shared" si="61"/>
        <v>32</v>
      </c>
      <c r="J690" s="3">
        <f t="shared" si="62"/>
        <v>21</v>
      </c>
      <c r="K690" t="str">
        <f t="shared" si="63"/>
        <v>2012</v>
      </c>
      <c r="L690" t="str">
        <f t="shared" si="64"/>
        <v>11</v>
      </c>
      <c r="M690" t="str">
        <f t="shared" si="65"/>
        <v>23</v>
      </c>
    </row>
    <row r="691" spans="1:13" x14ac:dyDescent="0.25">
      <c r="A691" s="1" t="s">
        <v>12</v>
      </c>
      <c r="B691" t="s">
        <v>13</v>
      </c>
      <c r="C691">
        <v>20121124</v>
      </c>
      <c r="D691">
        <v>22</v>
      </c>
      <c r="E691">
        <v>-61</v>
      </c>
      <c r="F691" s="2">
        <f t="shared" si="60"/>
        <v>2.2000000000000002</v>
      </c>
      <c r="G691" s="2">
        <f t="shared" si="60"/>
        <v>-6.1</v>
      </c>
      <c r="H691" s="3">
        <f t="shared" si="61"/>
        <v>36</v>
      </c>
      <c r="I691" s="3">
        <f t="shared" si="61"/>
        <v>21</v>
      </c>
      <c r="J691" s="3">
        <f t="shared" si="62"/>
        <v>36</v>
      </c>
      <c r="K691" t="str">
        <f t="shared" si="63"/>
        <v>2012</v>
      </c>
      <c r="L691" t="str">
        <f t="shared" si="64"/>
        <v>11</v>
      </c>
      <c r="M691" t="str">
        <f t="shared" si="65"/>
        <v>24</v>
      </c>
    </row>
    <row r="692" spans="1:13" x14ac:dyDescent="0.25">
      <c r="A692" s="1" t="s">
        <v>12</v>
      </c>
      <c r="B692" t="s">
        <v>13</v>
      </c>
      <c r="C692">
        <v>20121125</v>
      </c>
      <c r="D692">
        <v>111</v>
      </c>
      <c r="E692">
        <v>-50</v>
      </c>
      <c r="F692" s="2">
        <f t="shared" si="60"/>
        <v>11.1</v>
      </c>
      <c r="G692" s="2">
        <f t="shared" si="60"/>
        <v>-5</v>
      </c>
      <c r="H692" s="3">
        <f t="shared" si="61"/>
        <v>52</v>
      </c>
      <c r="I692" s="3">
        <f t="shared" si="61"/>
        <v>23</v>
      </c>
      <c r="J692" s="3">
        <f t="shared" si="62"/>
        <v>27</v>
      </c>
      <c r="K692" t="str">
        <f t="shared" si="63"/>
        <v>2012</v>
      </c>
      <c r="L692" t="str">
        <f t="shared" si="64"/>
        <v>11</v>
      </c>
      <c r="M692" t="str">
        <f t="shared" si="65"/>
        <v>25</v>
      </c>
    </row>
    <row r="693" spans="1:13" x14ac:dyDescent="0.25">
      <c r="A693" s="1" t="s">
        <v>12</v>
      </c>
      <c r="B693" t="s">
        <v>13</v>
      </c>
      <c r="C693">
        <v>20121126</v>
      </c>
      <c r="D693">
        <v>100</v>
      </c>
      <c r="E693">
        <v>11</v>
      </c>
      <c r="F693" s="2">
        <f t="shared" si="60"/>
        <v>10</v>
      </c>
      <c r="G693" s="2">
        <f t="shared" si="60"/>
        <v>1.1000000000000001</v>
      </c>
      <c r="H693" s="3">
        <f t="shared" si="61"/>
        <v>50</v>
      </c>
      <c r="I693" s="3">
        <f t="shared" si="61"/>
        <v>34</v>
      </c>
      <c r="J693" s="3">
        <f t="shared" si="62"/>
        <v>23</v>
      </c>
      <c r="K693" t="str">
        <f t="shared" si="63"/>
        <v>2012</v>
      </c>
      <c r="L693" t="str">
        <f t="shared" si="64"/>
        <v>11</v>
      </c>
      <c r="M693" t="str">
        <f t="shared" si="65"/>
        <v>26</v>
      </c>
    </row>
    <row r="694" spans="1:13" x14ac:dyDescent="0.25">
      <c r="A694" s="1" t="s">
        <v>12</v>
      </c>
      <c r="B694" t="s">
        <v>13</v>
      </c>
      <c r="C694">
        <v>20121127</v>
      </c>
      <c r="D694">
        <v>44</v>
      </c>
      <c r="E694">
        <v>-17</v>
      </c>
      <c r="F694" s="2">
        <f t="shared" si="60"/>
        <v>4.4000000000000004</v>
      </c>
      <c r="G694" s="2">
        <f t="shared" si="60"/>
        <v>-1.7</v>
      </c>
      <c r="H694" s="3">
        <f t="shared" si="61"/>
        <v>40</v>
      </c>
      <c r="I694" s="3">
        <f t="shared" si="61"/>
        <v>29</v>
      </c>
      <c r="J694" s="3">
        <f t="shared" si="62"/>
        <v>30</v>
      </c>
      <c r="K694" t="str">
        <f t="shared" si="63"/>
        <v>2012</v>
      </c>
      <c r="L694" t="str">
        <f t="shared" si="64"/>
        <v>11</v>
      </c>
      <c r="M694" t="str">
        <f t="shared" si="65"/>
        <v>27</v>
      </c>
    </row>
    <row r="695" spans="1:13" x14ac:dyDescent="0.25">
      <c r="A695" s="1" t="s">
        <v>12</v>
      </c>
      <c r="B695" t="s">
        <v>13</v>
      </c>
      <c r="C695">
        <v>20121128</v>
      </c>
      <c r="D695">
        <v>61</v>
      </c>
      <c r="E695">
        <v>-39</v>
      </c>
      <c r="F695" s="2">
        <f t="shared" si="60"/>
        <v>6.1</v>
      </c>
      <c r="G695" s="2">
        <f t="shared" si="60"/>
        <v>-3.9</v>
      </c>
      <c r="H695" s="3">
        <f t="shared" si="61"/>
        <v>43</v>
      </c>
      <c r="I695" s="3">
        <f t="shared" si="61"/>
        <v>25</v>
      </c>
      <c r="J695" s="3">
        <f t="shared" si="62"/>
        <v>31</v>
      </c>
      <c r="K695" t="str">
        <f t="shared" si="63"/>
        <v>2012</v>
      </c>
      <c r="L695" t="str">
        <f t="shared" si="64"/>
        <v>11</v>
      </c>
      <c r="M695" t="str">
        <f t="shared" si="65"/>
        <v>28</v>
      </c>
    </row>
    <row r="696" spans="1:13" x14ac:dyDescent="0.25">
      <c r="A696" s="1" t="s">
        <v>12</v>
      </c>
      <c r="B696" t="s">
        <v>13</v>
      </c>
      <c r="C696">
        <v>20121129</v>
      </c>
      <c r="D696">
        <v>106</v>
      </c>
      <c r="E696">
        <v>-56</v>
      </c>
      <c r="F696" s="2">
        <f t="shared" si="60"/>
        <v>10.6</v>
      </c>
      <c r="G696" s="2">
        <f t="shared" si="60"/>
        <v>-5.6</v>
      </c>
      <c r="H696" s="3">
        <f t="shared" si="61"/>
        <v>51</v>
      </c>
      <c r="I696" s="3">
        <f t="shared" si="61"/>
        <v>22</v>
      </c>
      <c r="J696" s="3">
        <f t="shared" si="62"/>
        <v>28</v>
      </c>
      <c r="K696" t="str">
        <f t="shared" si="63"/>
        <v>2012</v>
      </c>
      <c r="L696" t="str">
        <f t="shared" si="64"/>
        <v>11</v>
      </c>
      <c r="M696" t="str">
        <f t="shared" si="65"/>
        <v>29</v>
      </c>
    </row>
    <row r="697" spans="1:13" x14ac:dyDescent="0.25">
      <c r="A697" s="1" t="s">
        <v>12</v>
      </c>
      <c r="B697" t="s">
        <v>13</v>
      </c>
      <c r="C697">
        <v>20121130</v>
      </c>
      <c r="D697">
        <v>139</v>
      </c>
      <c r="E697">
        <v>39</v>
      </c>
      <c r="F697" s="2">
        <f t="shared" si="60"/>
        <v>13.9</v>
      </c>
      <c r="G697" s="2">
        <f t="shared" si="60"/>
        <v>3.9</v>
      </c>
      <c r="H697" s="3">
        <f t="shared" si="61"/>
        <v>57</v>
      </c>
      <c r="I697" s="3">
        <f t="shared" si="61"/>
        <v>39</v>
      </c>
      <c r="J697" s="3">
        <f t="shared" si="62"/>
        <v>17</v>
      </c>
      <c r="K697" t="str">
        <f t="shared" si="63"/>
        <v>2012</v>
      </c>
      <c r="L697" t="str">
        <f t="shared" si="64"/>
        <v>11</v>
      </c>
      <c r="M697" t="str">
        <f t="shared" si="65"/>
        <v>30</v>
      </c>
    </row>
    <row r="698" spans="1:13" x14ac:dyDescent="0.25">
      <c r="A698" s="1" t="s">
        <v>12</v>
      </c>
      <c r="B698" t="s">
        <v>13</v>
      </c>
      <c r="C698">
        <v>20121201</v>
      </c>
      <c r="D698">
        <v>172</v>
      </c>
      <c r="E698">
        <v>72</v>
      </c>
      <c r="F698" s="2">
        <f t="shared" si="60"/>
        <v>17.2</v>
      </c>
      <c r="G698" s="2">
        <f t="shared" si="60"/>
        <v>7.2</v>
      </c>
      <c r="H698" s="3">
        <f t="shared" si="61"/>
        <v>63</v>
      </c>
      <c r="I698" s="3">
        <f t="shared" si="61"/>
        <v>45</v>
      </c>
      <c r="J698" s="3">
        <f t="shared" si="62"/>
        <v>11</v>
      </c>
      <c r="K698" t="str">
        <f t="shared" si="63"/>
        <v>2012</v>
      </c>
      <c r="L698" t="str">
        <f t="shared" si="64"/>
        <v>12</v>
      </c>
      <c r="M698" t="str">
        <f t="shared" si="65"/>
        <v>01</v>
      </c>
    </row>
    <row r="699" spans="1:13" x14ac:dyDescent="0.25">
      <c r="A699" s="1" t="s">
        <v>12</v>
      </c>
      <c r="B699" t="s">
        <v>13</v>
      </c>
      <c r="C699">
        <v>20121202</v>
      </c>
      <c r="D699">
        <v>194</v>
      </c>
      <c r="E699">
        <v>106</v>
      </c>
      <c r="F699" s="2">
        <f t="shared" si="60"/>
        <v>19.399999999999999</v>
      </c>
      <c r="G699" s="2">
        <f t="shared" si="60"/>
        <v>10.6</v>
      </c>
      <c r="H699" s="3">
        <f t="shared" si="61"/>
        <v>67</v>
      </c>
      <c r="I699" s="3">
        <f t="shared" si="61"/>
        <v>51</v>
      </c>
      <c r="J699" s="3">
        <f t="shared" si="62"/>
        <v>6</v>
      </c>
      <c r="K699" t="str">
        <f t="shared" si="63"/>
        <v>2012</v>
      </c>
      <c r="L699" t="str">
        <f t="shared" si="64"/>
        <v>12</v>
      </c>
      <c r="M699" t="str">
        <f t="shared" si="65"/>
        <v>02</v>
      </c>
    </row>
    <row r="700" spans="1:13" x14ac:dyDescent="0.25">
      <c r="A700" s="1" t="s">
        <v>12</v>
      </c>
      <c r="B700" t="s">
        <v>13</v>
      </c>
      <c r="C700">
        <v>20121203</v>
      </c>
      <c r="D700">
        <v>211</v>
      </c>
      <c r="E700">
        <v>133</v>
      </c>
      <c r="F700" s="2">
        <f t="shared" si="60"/>
        <v>21.1</v>
      </c>
      <c r="G700" s="2">
        <f t="shared" si="60"/>
        <v>13.3</v>
      </c>
      <c r="H700" s="3">
        <f t="shared" si="61"/>
        <v>70</v>
      </c>
      <c r="I700" s="3">
        <f t="shared" si="61"/>
        <v>56</v>
      </c>
      <c r="J700" s="3">
        <f t="shared" si="62"/>
        <v>2</v>
      </c>
      <c r="K700" t="str">
        <f t="shared" si="63"/>
        <v>2012</v>
      </c>
      <c r="L700" t="str">
        <f t="shared" si="64"/>
        <v>12</v>
      </c>
      <c r="M700" t="str">
        <f t="shared" si="65"/>
        <v>03</v>
      </c>
    </row>
    <row r="701" spans="1:13" x14ac:dyDescent="0.25">
      <c r="A701" s="1" t="s">
        <v>12</v>
      </c>
      <c r="B701" t="s">
        <v>13</v>
      </c>
      <c r="C701">
        <v>20121204</v>
      </c>
      <c r="D701">
        <v>172</v>
      </c>
      <c r="E701">
        <v>72</v>
      </c>
      <c r="F701" s="2">
        <f t="shared" si="60"/>
        <v>17.2</v>
      </c>
      <c r="G701" s="2">
        <f t="shared" si="60"/>
        <v>7.2</v>
      </c>
      <c r="H701" s="3">
        <f t="shared" si="61"/>
        <v>63</v>
      </c>
      <c r="I701" s="3">
        <f t="shared" si="61"/>
        <v>45</v>
      </c>
      <c r="J701" s="3">
        <f t="shared" si="62"/>
        <v>11</v>
      </c>
      <c r="K701" t="str">
        <f t="shared" si="63"/>
        <v>2012</v>
      </c>
      <c r="L701" t="str">
        <f t="shared" si="64"/>
        <v>12</v>
      </c>
      <c r="M701" t="str">
        <f t="shared" si="65"/>
        <v>04</v>
      </c>
    </row>
    <row r="702" spans="1:13" x14ac:dyDescent="0.25">
      <c r="A702" s="1" t="s">
        <v>12</v>
      </c>
      <c r="B702" t="s">
        <v>13</v>
      </c>
      <c r="C702">
        <v>20121205</v>
      </c>
      <c r="D702">
        <v>128</v>
      </c>
      <c r="E702">
        <v>6</v>
      </c>
      <c r="F702" s="2">
        <f t="shared" si="60"/>
        <v>12.8</v>
      </c>
      <c r="G702" s="2">
        <f t="shared" si="60"/>
        <v>0.6</v>
      </c>
      <c r="H702" s="3">
        <f t="shared" si="61"/>
        <v>55</v>
      </c>
      <c r="I702" s="3">
        <f t="shared" si="61"/>
        <v>33</v>
      </c>
      <c r="J702" s="3">
        <f t="shared" si="62"/>
        <v>21</v>
      </c>
      <c r="K702" t="str">
        <f t="shared" si="63"/>
        <v>2012</v>
      </c>
      <c r="L702" t="str">
        <f t="shared" si="64"/>
        <v>12</v>
      </c>
      <c r="M702" t="str">
        <f t="shared" si="65"/>
        <v>05</v>
      </c>
    </row>
    <row r="703" spans="1:13" x14ac:dyDescent="0.25">
      <c r="A703" s="1" t="s">
        <v>12</v>
      </c>
      <c r="B703" t="s">
        <v>13</v>
      </c>
      <c r="C703">
        <v>20121206</v>
      </c>
      <c r="D703">
        <v>111</v>
      </c>
      <c r="E703">
        <v>-17</v>
      </c>
      <c r="F703" s="2">
        <f t="shared" si="60"/>
        <v>11.1</v>
      </c>
      <c r="G703" s="2">
        <f t="shared" si="60"/>
        <v>-1.7</v>
      </c>
      <c r="H703" s="3">
        <f t="shared" si="61"/>
        <v>52</v>
      </c>
      <c r="I703" s="3">
        <f t="shared" si="61"/>
        <v>29</v>
      </c>
      <c r="J703" s="3">
        <f t="shared" si="62"/>
        <v>24</v>
      </c>
      <c r="K703" t="str">
        <f t="shared" si="63"/>
        <v>2012</v>
      </c>
      <c r="L703" t="str">
        <f t="shared" si="64"/>
        <v>12</v>
      </c>
      <c r="M703" t="str">
        <f t="shared" si="65"/>
        <v>06</v>
      </c>
    </row>
    <row r="704" spans="1:13" x14ac:dyDescent="0.25">
      <c r="A704" s="1" t="s">
        <v>12</v>
      </c>
      <c r="B704" t="s">
        <v>13</v>
      </c>
      <c r="C704">
        <v>20121207</v>
      </c>
      <c r="D704">
        <v>139</v>
      </c>
      <c r="E704">
        <v>100</v>
      </c>
      <c r="F704" s="2">
        <f t="shared" si="60"/>
        <v>13.9</v>
      </c>
      <c r="G704" s="2">
        <f t="shared" si="60"/>
        <v>10</v>
      </c>
      <c r="H704" s="3">
        <f t="shared" si="61"/>
        <v>57</v>
      </c>
      <c r="I704" s="3">
        <f t="shared" si="61"/>
        <v>50</v>
      </c>
      <c r="J704" s="3">
        <f t="shared" si="62"/>
        <v>11</v>
      </c>
      <c r="K704" t="str">
        <f t="shared" si="63"/>
        <v>2012</v>
      </c>
      <c r="L704" t="str">
        <f t="shared" si="64"/>
        <v>12</v>
      </c>
      <c r="M704" t="str">
        <f t="shared" si="65"/>
        <v>07</v>
      </c>
    </row>
    <row r="705" spans="1:13" x14ac:dyDescent="0.25">
      <c r="A705" s="1" t="s">
        <v>12</v>
      </c>
      <c r="B705" t="s">
        <v>13</v>
      </c>
      <c r="C705">
        <v>20121208</v>
      </c>
      <c r="D705">
        <v>156</v>
      </c>
      <c r="E705">
        <v>106</v>
      </c>
      <c r="F705" s="2">
        <f t="shared" si="60"/>
        <v>15.6</v>
      </c>
      <c r="G705" s="2">
        <f t="shared" si="60"/>
        <v>10.6</v>
      </c>
      <c r="H705" s="3">
        <f t="shared" si="61"/>
        <v>60</v>
      </c>
      <c r="I705" s="3">
        <f t="shared" si="61"/>
        <v>51</v>
      </c>
      <c r="J705" s="3">
        <f t="shared" si="62"/>
        <v>9</v>
      </c>
      <c r="K705" t="str">
        <f t="shared" si="63"/>
        <v>2012</v>
      </c>
      <c r="L705" t="str">
        <f t="shared" si="64"/>
        <v>12</v>
      </c>
      <c r="M705" t="str">
        <f t="shared" si="65"/>
        <v>08</v>
      </c>
    </row>
    <row r="706" spans="1:13" x14ac:dyDescent="0.25">
      <c r="A706" s="1" t="s">
        <v>12</v>
      </c>
      <c r="B706" t="s">
        <v>13</v>
      </c>
      <c r="C706">
        <v>20121209</v>
      </c>
      <c r="D706">
        <v>156</v>
      </c>
      <c r="E706">
        <v>100</v>
      </c>
      <c r="F706" s="2">
        <f t="shared" si="60"/>
        <v>15.6</v>
      </c>
      <c r="G706" s="2">
        <f t="shared" si="60"/>
        <v>10</v>
      </c>
      <c r="H706" s="3">
        <f t="shared" si="61"/>
        <v>60</v>
      </c>
      <c r="I706" s="3">
        <f t="shared" si="61"/>
        <v>50</v>
      </c>
      <c r="J706" s="3">
        <f t="shared" si="62"/>
        <v>10</v>
      </c>
      <c r="K706" t="str">
        <f t="shared" si="63"/>
        <v>2012</v>
      </c>
      <c r="L706" t="str">
        <f t="shared" si="64"/>
        <v>12</v>
      </c>
      <c r="M706" t="str">
        <f t="shared" si="65"/>
        <v>09</v>
      </c>
    </row>
    <row r="707" spans="1:13" x14ac:dyDescent="0.25">
      <c r="A707" s="1" t="s">
        <v>12</v>
      </c>
      <c r="B707" t="s">
        <v>13</v>
      </c>
      <c r="C707">
        <v>20121210</v>
      </c>
      <c r="D707">
        <v>156</v>
      </c>
      <c r="E707">
        <v>-6</v>
      </c>
      <c r="F707" s="2">
        <f t="shared" ref="F707:G770" si="66">+D707/10</f>
        <v>15.6</v>
      </c>
      <c r="G707" s="2">
        <f t="shared" si="66"/>
        <v>-0.6</v>
      </c>
      <c r="H707" s="3">
        <f t="shared" ref="H707:I770" si="67">ROUND((9/5*F707)+32,0)</f>
        <v>60</v>
      </c>
      <c r="I707" s="3">
        <f t="shared" si="67"/>
        <v>31</v>
      </c>
      <c r="J707" s="3">
        <f t="shared" ref="J707:J770" si="68">IF(65-((H707+I707)/2)&gt;0,ROUNDDOWN(65-((H707+I707)/2),0),0)</f>
        <v>19</v>
      </c>
      <c r="K707" t="str">
        <f t="shared" ref="K707:K770" si="69">LEFT(C707,4)</f>
        <v>2012</v>
      </c>
      <c r="L707" t="str">
        <f t="shared" ref="L707:L770" si="70">MID(C707,5,2)</f>
        <v>12</v>
      </c>
      <c r="M707" t="str">
        <f t="shared" ref="M707:M770" si="71">RIGHT(C707,2)</f>
        <v>10</v>
      </c>
    </row>
    <row r="708" spans="1:13" x14ac:dyDescent="0.25">
      <c r="A708" s="1" t="s">
        <v>12</v>
      </c>
      <c r="B708" t="s">
        <v>13</v>
      </c>
      <c r="C708">
        <v>20121211</v>
      </c>
      <c r="D708">
        <v>11</v>
      </c>
      <c r="E708">
        <v>-44</v>
      </c>
      <c r="F708" s="2">
        <f t="shared" si="66"/>
        <v>1.1000000000000001</v>
      </c>
      <c r="G708" s="2">
        <f t="shared" si="66"/>
        <v>-4.4000000000000004</v>
      </c>
      <c r="H708" s="3">
        <f t="shared" si="67"/>
        <v>34</v>
      </c>
      <c r="I708" s="3">
        <f t="shared" si="67"/>
        <v>24</v>
      </c>
      <c r="J708" s="3">
        <f t="shared" si="68"/>
        <v>36</v>
      </c>
      <c r="K708" t="str">
        <f t="shared" si="69"/>
        <v>2012</v>
      </c>
      <c r="L708" t="str">
        <f t="shared" si="70"/>
        <v>12</v>
      </c>
      <c r="M708" t="str">
        <f t="shared" si="71"/>
        <v>11</v>
      </c>
    </row>
    <row r="709" spans="1:13" x14ac:dyDescent="0.25">
      <c r="A709" s="1" t="s">
        <v>12</v>
      </c>
      <c r="B709" t="s">
        <v>13</v>
      </c>
      <c r="C709">
        <v>20121212</v>
      </c>
      <c r="D709">
        <v>61</v>
      </c>
      <c r="E709">
        <v>-67</v>
      </c>
      <c r="F709" s="2">
        <f t="shared" si="66"/>
        <v>6.1</v>
      </c>
      <c r="G709" s="2">
        <f t="shared" si="66"/>
        <v>-6.7</v>
      </c>
      <c r="H709" s="3">
        <f t="shared" si="67"/>
        <v>43</v>
      </c>
      <c r="I709" s="3">
        <f t="shared" si="67"/>
        <v>20</v>
      </c>
      <c r="J709" s="3">
        <f t="shared" si="68"/>
        <v>33</v>
      </c>
      <c r="K709" t="str">
        <f t="shared" si="69"/>
        <v>2012</v>
      </c>
      <c r="L709" t="str">
        <f t="shared" si="70"/>
        <v>12</v>
      </c>
      <c r="M709" t="str">
        <f t="shared" si="71"/>
        <v>12</v>
      </c>
    </row>
    <row r="710" spans="1:13" x14ac:dyDescent="0.25">
      <c r="A710" s="1" t="s">
        <v>12</v>
      </c>
      <c r="B710" t="s">
        <v>13</v>
      </c>
      <c r="C710">
        <v>20121213</v>
      </c>
      <c r="D710">
        <v>83</v>
      </c>
      <c r="E710">
        <v>-61</v>
      </c>
      <c r="F710" s="2">
        <f t="shared" si="66"/>
        <v>8.3000000000000007</v>
      </c>
      <c r="G710" s="2">
        <f t="shared" si="66"/>
        <v>-6.1</v>
      </c>
      <c r="H710" s="3">
        <f t="shared" si="67"/>
        <v>47</v>
      </c>
      <c r="I710" s="3">
        <f t="shared" si="67"/>
        <v>21</v>
      </c>
      <c r="J710" s="3">
        <f t="shared" si="68"/>
        <v>31</v>
      </c>
      <c r="K710" t="str">
        <f t="shared" si="69"/>
        <v>2012</v>
      </c>
      <c r="L710" t="str">
        <f t="shared" si="70"/>
        <v>12</v>
      </c>
      <c r="M710" t="str">
        <f t="shared" si="71"/>
        <v>13</v>
      </c>
    </row>
    <row r="711" spans="1:13" x14ac:dyDescent="0.25">
      <c r="A711" s="1" t="s">
        <v>12</v>
      </c>
      <c r="B711" t="s">
        <v>13</v>
      </c>
      <c r="C711">
        <v>20121214</v>
      </c>
      <c r="D711">
        <v>122</v>
      </c>
      <c r="E711">
        <v>-33</v>
      </c>
      <c r="F711" s="2">
        <f t="shared" si="66"/>
        <v>12.2</v>
      </c>
      <c r="G711" s="2">
        <f t="shared" si="66"/>
        <v>-3.3</v>
      </c>
      <c r="H711" s="3">
        <f t="shared" si="67"/>
        <v>54</v>
      </c>
      <c r="I711" s="3">
        <f t="shared" si="67"/>
        <v>26</v>
      </c>
      <c r="J711" s="3">
        <f t="shared" si="68"/>
        <v>25</v>
      </c>
      <c r="K711" t="str">
        <f t="shared" si="69"/>
        <v>2012</v>
      </c>
      <c r="L711" t="str">
        <f t="shared" si="70"/>
        <v>12</v>
      </c>
      <c r="M711" t="str">
        <f t="shared" si="71"/>
        <v>14</v>
      </c>
    </row>
    <row r="712" spans="1:13" x14ac:dyDescent="0.25">
      <c r="A712" s="1" t="s">
        <v>12</v>
      </c>
      <c r="B712" t="s">
        <v>13</v>
      </c>
      <c r="C712">
        <v>20121215</v>
      </c>
      <c r="D712">
        <v>133</v>
      </c>
      <c r="E712">
        <v>44</v>
      </c>
      <c r="F712" s="2">
        <f t="shared" si="66"/>
        <v>13.3</v>
      </c>
      <c r="G712" s="2">
        <f t="shared" si="66"/>
        <v>4.4000000000000004</v>
      </c>
      <c r="H712" s="3">
        <f t="shared" si="67"/>
        <v>56</v>
      </c>
      <c r="I712" s="3">
        <f t="shared" si="67"/>
        <v>40</v>
      </c>
      <c r="J712" s="3">
        <f t="shared" si="68"/>
        <v>17</v>
      </c>
      <c r="K712" t="str">
        <f t="shared" si="69"/>
        <v>2012</v>
      </c>
      <c r="L712" t="str">
        <f t="shared" si="70"/>
        <v>12</v>
      </c>
      <c r="M712" t="str">
        <f t="shared" si="71"/>
        <v>15</v>
      </c>
    </row>
    <row r="713" spans="1:13" x14ac:dyDescent="0.25">
      <c r="A713" s="1" t="s">
        <v>12</v>
      </c>
      <c r="B713" t="s">
        <v>13</v>
      </c>
      <c r="C713">
        <v>20121216</v>
      </c>
      <c r="D713">
        <v>161</v>
      </c>
      <c r="E713">
        <v>117</v>
      </c>
      <c r="F713" s="2">
        <f t="shared" si="66"/>
        <v>16.100000000000001</v>
      </c>
      <c r="G713" s="2">
        <f t="shared" si="66"/>
        <v>11.7</v>
      </c>
      <c r="H713" s="3">
        <f t="shared" si="67"/>
        <v>61</v>
      </c>
      <c r="I713" s="3">
        <f t="shared" si="67"/>
        <v>53</v>
      </c>
      <c r="J713" s="3">
        <f t="shared" si="68"/>
        <v>8</v>
      </c>
      <c r="K713" t="str">
        <f t="shared" si="69"/>
        <v>2012</v>
      </c>
      <c r="L713" t="str">
        <f t="shared" si="70"/>
        <v>12</v>
      </c>
      <c r="M713" t="str">
        <f t="shared" si="71"/>
        <v>16</v>
      </c>
    </row>
    <row r="714" spans="1:13" x14ac:dyDescent="0.25">
      <c r="A714" s="1" t="s">
        <v>12</v>
      </c>
      <c r="B714" t="s">
        <v>13</v>
      </c>
      <c r="C714">
        <v>20121217</v>
      </c>
      <c r="D714">
        <v>150</v>
      </c>
      <c r="E714">
        <v>61</v>
      </c>
      <c r="F714" s="2">
        <f t="shared" si="66"/>
        <v>15</v>
      </c>
      <c r="G714" s="2">
        <f t="shared" si="66"/>
        <v>6.1</v>
      </c>
      <c r="H714" s="3">
        <f t="shared" si="67"/>
        <v>59</v>
      </c>
      <c r="I714" s="3">
        <f t="shared" si="67"/>
        <v>43</v>
      </c>
      <c r="J714" s="3">
        <f t="shared" si="68"/>
        <v>14</v>
      </c>
      <c r="K714" t="str">
        <f t="shared" si="69"/>
        <v>2012</v>
      </c>
      <c r="L714" t="str">
        <f t="shared" si="70"/>
        <v>12</v>
      </c>
      <c r="M714" t="str">
        <f t="shared" si="71"/>
        <v>17</v>
      </c>
    </row>
    <row r="715" spans="1:13" x14ac:dyDescent="0.25">
      <c r="A715" s="1" t="s">
        <v>12</v>
      </c>
      <c r="B715" t="s">
        <v>13</v>
      </c>
      <c r="C715">
        <v>20121218</v>
      </c>
      <c r="D715">
        <v>72</v>
      </c>
      <c r="E715">
        <v>33</v>
      </c>
      <c r="F715" s="2">
        <f t="shared" si="66"/>
        <v>7.2</v>
      </c>
      <c r="G715" s="2">
        <f t="shared" si="66"/>
        <v>3.3</v>
      </c>
      <c r="H715" s="3">
        <f t="shared" si="67"/>
        <v>45</v>
      </c>
      <c r="I715" s="3">
        <f t="shared" si="67"/>
        <v>38</v>
      </c>
      <c r="J715" s="3">
        <f t="shared" si="68"/>
        <v>23</v>
      </c>
      <c r="K715" t="str">
        <f t="shared" si="69"/>
        <v>2012</v>
      </c>
      <c r="L715" t="str">
        <f t="shared" si="70"/>
        <v>12</v>
      </c>
      <c r="M715" t="str">
        <f t="shared" si="71"/>
        <v>18</v>
      </c>
    </row>
    <row r="716" spans="1:13" x14ac:dyDescent="0.25">
      <c r="A716" s="1" t="s">
        <v>12</v>
      </c>
      <c r="B716" t="s">
        <v>13</v>
      </c>
      <c r="C716">
        <v>20121219</v>
      </c>
      <c r="D716">
        <v>117</v>
      </c>
      <c r="E716">
        <v>28</v>
      </c>
      <c r="F716" s="2">
        <f t="shared" si="66"/>
        <v>11.7</v>
      </c>
      <c r="G716" s="2">
        <f t="shared" si="66"/>
        <v>2.8</v>
      </c>
      <c r="H716" s="3">
        <f t="shared" si="67"/>
        <v>53</v>
      </c>
      <c r="I716" s="3">
        <f t="shared" si="67"/>
        <v>37</v>
      </c>
      <c r="J716" s="3">
        <f t="shared" si="68"/>
        <v>20</v>
      </c>
      <c r="K716" t="str">
        <f t="shared" si="69"/>
        <v>2012</v>
      </c>
      <c r="L716" t="str">
        <f t="shared" si="70"/>
        <v>12</v>
      </c>
      <c r="M716" t="str">
        <f t="shared" si="71"/>
        <v>19</v>
      </c>
    </row>
    <row r="717" spans="1:13" x14ac:dyDescent="0.25">
      <c r="A717" s="1" t="s">
        <v>12</v>
      </c>
      <c r="B717" t="s">
        <v>13</v>
      </c>
      <c r="C717">
        <v>20121220</v>
      </c>
      <c r="D717">
        <v>122</v>
      </c>
      <c r="E717">
        <v>-11</v>
      </c>
      <c r="F717" s="2">
        <f t="shared" si="66"/>
        <v>12.2</v>
      </c>
      <c r="G717" s="2">
        <f t="shared" si="66"/>
        <v>-1.1000000000000001</v>
      </c>
      <c r="H717" s="3">
        <f t="shared" si="67"/>
        <v>54</v>
      </c>
      <c r="I717" s="3">
        <f t="shared" si="67"/>
        <v>30</v>
      </c>
      <c r="J717" s="3">
        <f t="shared" si="68"/>
        <v>23</v>
      </c>
      <c r="K717" t="str">
        <f t="shared" si="69"/>
        <v>2012</v>
      </c>
      <c r="L717" t="str">
        <f t="shared" si="70"/>
        <v>12</v>
      </c>
      <c r="M717" t="str">
        <f t="shared" si="71"/>
        <v>20</v>
      </c>
    </row>
    <row r="718" spans="1:13" x14ac:dyDescent="0.25">
      <c r="A718" s="1" t="s">
        <v>12</v>
      </c>
      <c r="B718" t="s">
        <v>13</v>
      </c>
      <c r="C718">
        <v>20121221</v>
      </c>
      <c r="D718">
        <v>-11</v>
      </c>
      <c r="E718">
        <v>-28</v>
      </c>
      <c r="F718" s="2">
        <f t="shared" si="66"/>
        <v>-1.1000000000000001</v>
      </c>
      <c r="G718" s="2">
        <f t="shared" si="66"/>
        <v>-2.8</v>
      </c>
      <c r="H718" s="3">
        <f t="shared" si="67"/>
        <v>30</v>
      </c>
      <c r="I718" s="3">
        <f t="shared" si="67"/>
        <v>27</v>
      </c>
      <c r="J718" s="3">
        <f t="shared" si="68"/>
        <v>36</v>
      </c>
      <c r="K718" t="str">
        <f t="shared" si="69"/>
        <v>2012</v>
      </c>
      <c r="L718" t="str">
        <f t="shared" si="70"/>
        <v>12</v>
      </c>
      <c r="M718" t="str">
        <f t="shared" si="71"/>
        <v>21</v>
      </c>
    </row>
    <row r="719" spans="1:13" x14ac:dyDescent="0.25">
      <c r="A719" s="1" t="s">
        <v>12</v>
      </c>
      <c r="B719" t="s">
        <v>13</v>
      </c>
      <c r="C719">
        <v>20121222</v>
      </c>
      <c r="D719">
        <v>17</v>
      </c>
      <c r="E719">
        <v>-67</v>
      </c>
      <c r="F719" s="2">
        <f t="shared" si="66"/>
        <v>1.7</v>
      </c>
      <c r="G719" s="2">
        <f t="shared" si="66"/>
        <v>-6.7</v>
      </c>
      <c r="H719" s="3">
        <f t="shared" si="67"/>
        <v>35</v>
      </c>
      <c r="I719" s="3">
        <f t="shared" si="67"/>
        <v>20</v>
      </c>
      <c r="J719" s="3">
        <f t="shared" si="68"/>
        <v>37</v>
      </c>
      <c r="K719" t="str">
        <f t="shared" si="69"/>
        <v>2012</v>
      </c>
      <c r="L719" t="str">
        <f t="shared" si="70"/>
        <v>12</v>
      </c>
      <c r="M719" t="str">
        <f t="shared" si="71"/>
        <v>22</v>
      </c>
    </row>
    <row r="720" spans="1:13" x14ac:dyDescent="0.25">
      <c r="A720" s="1" t="s">
        <v>12</v>
      </c>
      <c r="B720" t="s">
        <v>13</v>
      </c>
      <c r="C720">
        <v>20121223</v>
      </c>
      <c r="D720">
        <v>94</v>
      </c>
      <c r="E720">
        <v>-22</v>
      </c>
      <c r="F720" s="2">
        <f t="shared" si="66"/>
        <v>9.4</v>
      </c>
      <c r="G720" s="2">
        <f t="shared" si="66"/>
        <v>-2.2000000000000002</v>
      </c>
      <c r="H720" s="3">
        <f t="shared" si="67"/>
        <v>49</v>
      </c>
      <c r="I720" s="3">
        <f t="shared" si="67"/>
        <v>28</v>
      </c>
      <c r="J720" s="3">
        <f t="shared" si="68"/>
        <v>26</v>
      </c>
      <c r="K720" t="str">
        <f t="shared" si="69"/>
        <v>2012</v>
      </c>
      <c r="L720" t="str">
        <f t="shared" si="70"/>
        <v>12</v>
      </c>
      <c r="M720" t="str">
        <f t="shared" si="71"/>
        <v>23</v>
      </c>
    </row>
    <row r="721" spans="1:13" x14ac:dyDescent="0.25">
      <c r="A721" s="1" t="s">
        <v>12</v>
      </c>
      <c r="B721" t="s">
        <v>13</v>
      </c>
      <c r="C721">
        <v>20121224</v>
      </c>
      <c r="D721">
        <v>94</v>
      </c>
      <c r="E721">
        <v>28</v>
      </c>
      <c r="F721" s="2">
        <f t="shared" si="66"/>
        <v>9.4</v>
      </c>
      <c r="G721" s="2">
        <f t="shared" si="66"/>
        <v>2.8</v>
      </c>
      <c r="H721" s="3">
        <f t="shared" si="67"/>
        <v>49</v>
      </c>
      <c r="I721" s="3">
        <f t="shared" si="67"/>
        <v>37</v>
      </c>
      <c r="J721" s="3">
        <f t="shared" si="68"/>
        <v>22</v>
      </c>
      <c r="K721" t="str">
        <f t="shared" si="69"/>
        <v>2012</v>
      </c>
      <c r="L721" t="str">
        <f t="shared" si="70"/>
        <v>12</v>
      </c>
      <c r="M721" t="str">
        <f t="shared" si="71"/>
        <v>24</v>
      </c>
    </row>
    <row r="722" spans="1:13" x14ac:dyDescent="0.25">
      <c r="A722" s="1" t="s">
        <v>12</v>
      </c>
      <c r="B722" t="s">
        <v>13</v>
      </c>
      <c r="C722">
        <v>20121225</v>
      </c>
      <c r="D722">
        <v>28</v>
      </c>
      <c r="E722">
        <v>-6</v>
      </c>
      <c r="F722" s="2">
        <f t="shared" si="66"/>
        <v>2.8</v>
      </c>
      <c r="G722" s="2">
        <f t="shared" si="66"/>
        <v>-0.6</v>
      </c>
      <c r="H722" s="3">
        <f t="shared" si="67"/>
        <v>37</v>
      </c>
      <c r="I722" s="3">
        <f t="shared" si="67"/>
        <v>31</v>
      </c>
      <c r="J722" s="3">
        <f t="shared" si="68"/>
        <v>31</v>
      </c>
      <c r="K722" t="str">
        <f t="shared" si="69"/>
        <v>2012</v>
      </c>
      <c r="L722" t="str">
        <f t="shared" si="70"/>
        <v>12</v>
      </c>
      <c r="M722" t="str">
        <f t="shared" si="71"/>
        <v>25</v>
      </c>
    </row>
    <row r="723" spans="1:13" x14ac:dyDescent="0.25">
      <c r="A723" s="1" t="s">
        <v>12</v>
      </c>
      <c r="B723" t="s">
        <v>13</v>
      </c>
      <c r="C723">
        <v>20121226</v>
      </c>
      <c r="D723">
        <v>56</v>
      </c>
      <c r="E723">
        <v>-17</v>
      </c>
      <c r="F723" s="2">
        <f t="shared" si="66"/>
        <v>5.6</v>
      </c>
      <c r="G723" s="2">
        <f t="shared" si="66"/>
        <v>-1.7</v>
      </c>
      <c r="H723" s="3">
        <f t="shared" si="67"/>
        <v>42</v>
      </c>
      <c r="I723" s="3">
        <f t="shared" si="67"/>
        <v>29</v>
      </c>
      <c r="J723" s="3">
        <f t="shared" si="68"/>
        <v>29</v>
      </c>
      <c r="K723" t="str">
        <f t="shared" si="69"/>
        <v>2012</v>
      </c>
      <c r="L723" t="str">
        <f t="shared" si="70"/>
        <v>12</v>
      </c>
      <c r="M723" t="str">
        <f t="shared" si="71"/>
        <v>26</v>
      </c>
    </row>
    <row r="724" spans="1:13" x14ac:dyDescent="0.25">
      <c r="A724" s="1" t="s">
        <v>15</v>
      </c>
      <c r="B724" t="s">
        <v>16</v>
      </c>
      <c r="C724">
        <v>20120101</v>
      </c>
      <c r="D724">
        <v>161</v>
      </c>
      <c r="E724">
        <v>33</v>
      </c>
      <c r="F724" s="2">
        <f t="shared" si="66"/>
        <v>16.100000000000001</v>
      </c>
      <c r="G724" s="2">
        <f t="shared" si="66"/>
        <v>3.3</v>
      </c>
      <c r="H724" s="3">
        <f t="shared" si="67"/>
        <v>61</v>
      </c>
      <c r="I724" s="3">
        <f t="shared" si="67"/>
        <v>38</v>
      </c>
      <c r="J724" s="3">
        <f t="shared" si="68"/>
        <v>15</v>
      </c>
      <c r="K724" t="str">
        <f t="shared" si="69"/>
        <v>2012</v>
      </c>
      <c r="L724" t="str">
        <f t="shared" si="70"/>
        <v>01</v>
      </c>
      <c r="M724" t="str">
        <f t="shared" si="71"/>
        <v>01</v>
      </c>
    </row>
    <row r="725" spans="1:13" x14ac:dyDescent="0.25">
      <c r="A725" s="1" t="s">
        <v>15</v>
      </c>
      <c r="B725" t="s">
        <v>16</v>
      </c>
      <c r="C725">
        <v>20120102</v>
      </c>
      <c r="D725">
        <v>33</v>
      </c>
      <c r="E725">
        <v>-56</v>
      </c>
      <c r="F725" s="2">
        <f t="shared" si="66"/>
        <v>3.3</v>
      </c>
      <c r="G725" s="2">
        <f t="shared" si="66"/>
        <v>-5.6</v>
      </c>
      <c r="H725" s="3">
        <f t="shared" si="67"/>
        <v>38</v>
      </c>
      <c r="I725" s="3">
        <f t="shared" si="67"/>
        <v>22</v>
      </c>
      <c r="J725" s="3">
        <f t="shared" si="68"/>
        <v>35</v>
      </c>
      <c r="K725" t="str">
        <f t="shared" si="69"/>
        <v>2012</v>
      </c>
      <c r="L725" t="str">
        <f t="shared" si="70"/>
        <v>01</v>
      </c>
      <c r="M725" t="str">
        <f t="shared" si="71"/>
        <v>02</v>
      </c>
    </row>
    <row r="726" spans="1:13" x14ac:dyDescent="0.25">
      <c r="A726" s="1" t="s">
        <v>15</v>
      </c>
      <c r="B726" t="s">
        <v>16</v>
      </c>
      <c r="C726">
        <v>20120103</v>
      </c>
      <c r="D726">
        <v>17</v>
      </c>
      <c r="E726">
        <v>-67</v>
      </c>
      <c r="F726" s="2">
        <f t="shared" si="66"/>
        <v>1.7</v>
      </c>
      <c r="G726" s="2">
        <f t="shared" si="66"/>
        <v>-6.7</v>
      </c>
      <c r="H726" s="3">
        <f t="shared" si="67"/>
        <v>35</v>
      </c>
      <c r="I726" s="3">
        <f t="shared" si="67"/>
        <v>20</v>
      </c>
      <c r="J726" s="3">
        <f t="shared" si="68"/>
        <v>37</v>
      </c>
      <c r="K726" t="str">
        <f t="shared" si="69"/>
        <v>2012</v>
      </c>
      <c r="L726" t="str">
        <f t="shared" si="70"/>
        <v>01</v>
      </c>
      <c r="M726" t="str">
        <f t="shared" si="71"/>
        <v>03</v>
      </c>
    </row>
    <row r="727" spans="1:13" x14ac:dyDescent="0.25">
      <c r="A727" s="1" t="s">
        <v>15</v>
      </c>
      <c r="B727" t="s">
        <v>16</v>
      </c>
      <c r="C727">
        <v>20120104</v>
      </c>
      <c r="D727">
        <v>122</v>
      </c>
      <c r="E727">
        <v>-67</v>
      </c>
      <c r="F727" s="2">
        <f t="shared" si="66"/>
        <v>12.2</v>
      </c>
      <c r="G727" s="2">
        <f t="shared" si="66"/>
        <v>-6.7</v>
      </c>
      <c r="H727" s="3">
        <f t="shared" si="67"/>
        <v>54</v>
      </c>
      <c r="I727" s="3">
        <f t="shared" si="67"/>
        <v>20</v>
      </c>
      <c r="J727" s="3">
        <f t="shared" si="68"/>
        <v>28</v>
      </c>
      <c r="K727" t="str">
        <f t="shared" si="69"/>
        <v>2012</v>
      </c>
      <c r="L727" t="str">
        <f t="shared" si="70"/>
        <v>01</v>
      </c>
      <c r="M727" t="str">
        <f t="shared" si="71"/>
        <v>04</v>
      </c>
    </row>
    <row r="728" spans="1:13" x14ac:dyDescent="0.25">
      <c r="A728" s="1" t="s">
        <v>15</v>
      </c>
      <c r="B728" t="s">
        <v>16</v>
      </c>
      <c r="C728">
        <v>20120105</v>
      </c>
      <c r="D728">
        <v>139</v>
      </c>
      <c r="E728">
        <v>-22</v>
      </c>
      <c r="F728" s="2">
        <f t="shared" si="66"/>
        <v>13.9</v>
      </c>
      <c r="G728" s="2">
        <f t="shared" si="66"/>
        <v>-2.2000000000000002</v>
      </c>
      <c r="H728" s="3">
        <f t="shared" si="67"/>
        <v>57</v>
      </c>
      <c r="I728" s="3">
        <f t="shared" si="67"/>
        <v>28</v>
      </c>
      <c r="J728" s="3">
        <f t="shared" si="68"/>
        <v>22</v>
      </c>
      <c r="K728" t="str">
        <f t="shared" si="69"/>
        <v>2012</v>
      </c>
      <c r="L728" t="str">
        <f t="shared" si="70"/>
        <v>01</v>
      </c>
      <c r="M728" t="str">
        <f t="shared" si="71"/>
        <v>05</v>
      </c>
    </row>
    <row r="729" spans="1:13" x14ac:dyDescent="0.25">
      <c r="A729" s="1" t="s">
        <v>15</v>
      </c>
      <c r="B729" t="s">
        <v>16</v>
      </c>
      <c r="C729">
        <v>20120106</v>
      </c>
      <c r="D729">
        <v>194</v>
      </c>
      <c r="E729">
        <v>0</v>
      </c>
      <c r="F729" s="2">
        <f t="shared" si="66"/>
        <v>19.399999999999999</v>
      </c>
      <c r="G729" s="2">
        <f t="shared" si="66"/>
        <v>0</v>
      </c>
      <c r="H729" s="3">
        <f t="shared" si="67"/>
        <v>67</v>
      </c>
      <c r="I729" s="3">
        <f t="shared" si="67"/>
        <v>32</v>
      </c>
      <c r="J729" s="3">
        <f t="shared" si="68"/>
        <v>15</v>
      </c>
      <c r="K729" t="str">
        <f t="shared" si="69"/>
        <v>2012</v>
      </c>
      <c r="L729" t="str">
        <f t="shared" si="70"/>
        <v>01</v>
      </c>
      <c r="M729" t="str">
        <f t="shared" si="71"/>
        <v>06</v>
      </c>
    </row>
    <row r="730" spans="1:13" x14ac:dyDescent="0.25">
      <c r="A730" s="1" t="s">
        <v>15</v>
      </c>
      <c r="B730" t="s">
        <v>16</v>
      </c>
      <c r="C730">
        <v>20120107</v>
      </c>
      <c r="D730">
        <v>167</v>
      </c>
      <c r="E730">
        <v>61</v>
      </c>
      <c r="F730" s="2">
        <f t="shared" si="66"/>
        <v>16.7</v>
      </c>
      <c r="G730" s="2">
        <f t="shared" si="66"/>
        <v>6.1</v>
      </c>
      <c r="H730" s="3">
        <f t="shared" si="67"/>
        <v>62</v>
      </c>
      <c r="I730" s="3">
        <f t="shared" si="67"/>
        <v>43</v>
      </c>
      <c r="J730" s="3">
        <f t="shared" si="68"/>
        <v>12</v>
      </c>
      <c r="K730" t="str">
        <f t="shared" si="69"/>
        <v>2012</v>
      </c>
      <c r="L730" t="str">
        <f t="shared" si="70"/>
        <v>01</v>
      </c>
      <c r="M730" t="str">
        <f t="shared" si="71"/>
        <v>07</v>
      </c>
    </row>
    <row r="731" spans="1:13" x14ac:dyDescent="0.25">
      <c r="A731" s="1" t="s">
        <v>15</v>
      </c>
      <c r="B731" t="s">
        <v>16</v>
      </c>
      <c r="C731">
        <v>20120108</v>
      </c>
      <c r="D731">
        <v>106</v>
      </c>
      <c r="E731">
        <v>22</v>
      </c>
      <c r="F731" s="2">
        <f t="shared" si="66"/>
        <v>10.6</v>
      </c>
      <c r="G731" s="2">
        <f t="shared" si="66"/>
        <v>2.2000000000000002</v>
      </c>
      <c r="H731" s="3">
        <f t="shared" si="67"/>
        <v>51</v>
      </c>
      <c r="I731" s="3">
        <f t="shared" si="67"/>
        <v>36</v>
      </c>
      <c r="J731" s="3">
        <f t="shared" si="68"/>
        <v>21</v>
      </c>
      <c r="K731" t="str">
        <f t="shared" si="69"/>
        <v>2012</v>
      </c>
      <c r="L731" t="str">
        <f t="shared" si="70"/>
        <v>01</v>
      </c>
      <c r="M731" t="str">
        <f t="shared" si="71"/>
        <v>08</v>
      </c>
    </row>
    <row r="732" spans="1:13" x14ac:dyDescent="0.25">
      <c r="A732" s="1" t="s">
        <v>15</v>
      </c>
      <c r="B732" t="s">
        <v>16</v>
      </c>
      <c r="C732">
        <v>20120109</v>
      </c>
      <c r="D732">
        <v>128</v>
      </c>
      <c r="E732">
        <v>61</v>
      </c>
      <c r="F732" s="2">
        <f t="shared" si="66"/>
        <v>12.8</v>
      </c>
      <c r="G732" s="2">
        <f t="shared" si="66"/>
        <v>6.1</v>
      </c>
      <c r="H732" s="3">
        <f t="shared" si="67"/>
        <v>55</v>
      </c>
      <c r="I732" s="3">
        <f t="shared" si="67"/>
        <v>43</v>
      </c>
      <c r="J732" s="3">
        <f t="shared" si="68"/>
        <v>16</v>
      </c>
      <c r="K732" t="str">
        <f t="shared" si="69"/>
        <v>2012</v>
      </c>
      <c r="L732" t="str">
        <f t="shared" si="70"/>
        <v>01</v>
      </c>
      <c r="M732" t="str">
        <f t="shared" si="71"/>
        <v>09</v>
      </c>
    </row>
    <row r="733" spans="1:13" x14ac:dyDescent="0.25">
      <c r="A733" s="1" t="s">
        <v>15</v>
      </c>
      <c r="B733" t="s">
        <v>16</v>
      </c>
      <c r="C733">
        <v>20120110</v>
      </c>
      <c r="D733">
        <v>111</v>
      </c>
      <c r="E733">
        <v>44</v>
      </c>
      <c r="F733" s="2">
        <f t="shared" si="66"/>
        <v>11.1</v>
      </c>
      <c r="G733" s="2">
        <f t="shared" si="66"/>
        <v>4.4000000000000004</v>
      </c>
      <c r="H733" s="3">
        <f t="shared" si="67"/>
        <v>52</v>
      </c>
      <c r="I733" s="3">
        <f t="shared" si="67"/>
        <v>40</v>
      </c>
      <c r="J733" s="3">
        <f t="shared" si="68"/>
        <v>19</v>
      </c>
      <c r="K733" t="str">
        <f t="shared" si="69"/>
        <v>2012</v>
      </c>
      <c r="L733" t="str">
        <f t="shared" si="70"/>
        <v>01</v>
      </c>
      <c r="M733" t="str">
        <f t="shared" si="71"/>
        <v>10</v>
      </c>
    </row>
    <row r="734" spans="1:13" x14ac:dyDescent="0.25">
      <c r="A734" s="1" t="s">
        <v>15</v>
      </c>
      <c r="B734" t="s">
        <v>16</v>
      </c>
      <c r="C734">
        <v>20120111</v>
      </c>
      <c r="D734">
        <v>161</v>
      </c>
      <c r="E734">
        <v>78</v>
      </c>
      <c r="F734" s="2">
        <f t="shared" si="66"/>
        <v>16.100000000000001</v>
      </c>
      <c r="G734" s="2">
        <f t="shared" si="66"/>
        <v>7.8</v>
      </c>
      <c r="H734" s="3">
        <f t="shared" si="67"/>
        <v>61</v>
      </c>
      <c r="I734" s="3">
        <f t="shared" si="67"/>
        <v>46</v>
      </c>
      <c r="J734" s="3">
        <f t="shared" si="68"/>
        <v>11</v>
      </c>
      <c r="K734" t="str">
        <f t="shared" si="69"/>
        <v>2012</v>
      </c>
      <c r="L734" t="str">
        <f t="shared" si="70"/>
        <v>01</v>
      </c>
      <c r="M734" t="str">
        <f t="shared" si="71"/>
        <v>11</v>
      </c>
    </row>
    <row r="735" spans="1:13" x14ac:dyDescent="0.25">
      <c r="A735" s="1" t="s">
        <v>15</v>
      </c>
      <c r="B735" t="s">
        <v>16</v>
      </c>
      <c r="C735">
        <v>20120112</v>
      </c>
      <c r="D735">
        <v>83</v>
      </c>
      <c r="E735">
        <v>-33</v>
      </c>
      <c r="F735" s="2">
        <f t="shared" si="66"/>
        <v>8.3000000000000007</v>
      </c>
      <c r="G735" s="2">
        <f t="shared" si="66"/>
        <v>-3.3</v>
      </c>
      <c r="H735" s="3">
        <f t="shared" si="67"/>
        <v>47</v>
      </c>
      <c r="I735" s="3">
        <f t="shared" si="67"/>
        <v>26</v>
      </c>
      <c r="J735" s="3">
        <f t="shared" si="68"/>
        <v>28</v>
      </c>
      <c r="K735" t="str">
        <f t="shared" si="69"/>
        <v>2012</v>
      </c>
      <c r="L735" t="str">
        <f t="shared" si="70"/>
        <v>01</v>
      </c>
      <c r="M735" t="str">
        <f t="shared" si="71"/>
        <v>12</v>
      </c>
    </row>
    <row r="736" spans="1:13" x14ac:dyDescent="0.25">
      <c r="A736" s="1" t="s">
        <v>15</v>
      </c>
      <c r="B736" t="s">
        <v>16</v>
      </c>
      <c r="C736">
        <v>20120113</v>
      </c>
      <c r="D736">
        <v>22</v>
      </c>
      <c r="E736">
        <v>-50</v>
      </c>
      <c r="F736" s="2">
        <f t="shared" si="66"/>
        <v>2.2000000000000002</v>
      </c>
      <c r="G736" s="2">
        <f t="shared" si="66"/>
        <v>-5</v>
      </c>
      <c r="H736" s="3">
        <f t="shared" si="67"/>
        <v>36</v>
      </c>
      <c r="I736" s="3">
        <f t="shared" si="67"/>
        <v>23</v>
      </c>
      <c r="J736" s="3">
        <f t="shared" si="68"/>
        <v>35</v>
      </c>
      <c r="K736" t="str">
        <f t="shared" si="69"/>
        <v>2012</v>
      </c>
      <c r="L736" t="str">
        <f t="shared" si="70"/>
        <v>01</v>
      </c>
      <c r="M736" t="str">
        <f t="shared" si="71"/>
        <v>13</v>
      </c>
    </row>
    <row r="737" spans="1:13" x14ac:dyDescent="0.25">
      <c r="A737" s="1" t="s">
        <v>15</v>
      </c>
      <c r="B737" t="s">
        <v>16</v>
      </c>
      <c r="C737">
        <v>20120114</v>
      </c>
      <c r="D737">
        <v>106</v>
      </c>
      <c r="E737">
        <v>-67</v>
      </c>
      <c r="F737" s="2">
        <f t="shared" si="66"/>
        <v>10.6</v>
      </c>
      <c r="G737" s="2">
        <f t="shared" si="66"/>
        <v>-6.7</v>
      </c>
      <c r="H737" s="3">
        <f t="shared" si="67"/>
        <v>51</v>
      </c>
      <c r="I737" s="3">
        <f t="shared" si="67"/>
        <v>20</v>
      </c>
      <c r="J737" s="3">
        <f t="shared" si="68"/>
        <v>29</v>
      </c>
      <c r="K737" t="str">
        <f t="shared" si="69"/>
        <v>2012</v>
      </c>
      <c r="L737" t="str">
        <f t="shared" si="70"/>
        <v>01</v>
      </c>
      <c r="M737" t="str">
        <f t="shared" si="71"/>
        <v>14</v>
      </c>
    </row>
    <row r="738" spans="1:13" x14ac:dyDescent="0.25">
      <c r="A738" s="1" t="s">
        <v>15</v>
      </c>
      <c r="B738" t="s">
        <v>16</v>
      </c>
      <c r="C738">
        <v>20120115</v>
      </c>
      <c r="D738">
        <v>83</v>
      </c>
      <c r="E738">
        <v>-50</v>
      </c>
      <c r="F738" s="2">
        <f t="shared" si="66"/>
        <v>8.3000000000000007</v>
      </c>
      <c r="G738" s="2">
        <f t="shared" si="66"/>
        <v>-5</v>
      </c>
      <c r="H738" s="3">
        <f t="shared" si="67"/>
        <v>47</v>
      </c>
      <c r="I738" s="3">
        <f t="shared" si="67"/>
        <v>23</v>
      </c>
      <c r="J738" s="3">
        <f t="shared" si="68"/>
        <v>30</v>
      </c>
      <c r="K738" t="str">
        <f t="shared" si="69"/>
        <v>2012</v>
      </c>
      <c r="L738" t="str">
        <f t="shared" si="70"/>
        <v>01</v>
      </c>
      <c r="M738" t="str">
        <f t="shared" si="71"/>
        <v>15</v>
      </c>
    </row>
    <row r="739" spans="1:13" x14ac:dyDescent="0.25">
      <c r="A739" s="1" t="s">
        <v>15</v>
      </c>
      <c r="B739" t="s">
        <v>16</v>
      </c>
      <c r="C739">
        <v>20120116</v>
      </c>
      <c r="D739">
        <v>150</v>
      </c>
      <c r="E739">
        <v>56</v>
      </c>
      <c r="F739" s="2">
        <f t="shared" si="66"/>
        <v>15</v>
      </c>
      <c r="G739" s="2">
        <f t="shared" si="66"/>
        <v>5.6</v>
      </c>
      <c r="H739" s="3">
        <f t="shared" si="67"/>
        <v>59</v>
      </c>
      <c r="I739" s="3">
        <f t="shared" si="67"/>
        <v>42</v>
      </c>
      <c r="J739" s="3">
        <f t="shared" si="68"/>
        <v>14</v>
      </c>
      <c r="K739" t="str">
        <f t="shared" si="69"/>
        <v>2012</v>
      </c>
      <c r="L739" t="str">
        <f t="shared" si="70"/>
        <v>01</v>
      </c>
      <c r="M739" t="str">
        <f t="shared" si="71"/>
        <v>16</v>
      </c>
    </row>
    <row r="740" spans="1:13" x14ac:dyDescent="0.25">
      <c r="A740" s="1" t="s">
        <v>15</v>
      </c>
      <c r="B740" t="s">
        <v>16</v>
      </c>
      <c r="C740">
        <v>20120117</v>
      </c>
      <c r="D740">
        <v>172</v>
      </c>
      <c r="E740">
        <v>6</v>
      </c>
      <c r="F740" s="2">
        <f t="shared" si="66"/>
        <v>17.2</v>
      </c>
      <c r="G740" s="2">
        <f t="shared" si="66"/>
        <v>0.6</v>
      </c>
      <c r="H740" s="3">
        <f t="shared" si="67"/>
        <v>63</v>
      </c>
      <c r="I740" s="3">
        <f t="shared" si="67"/>
        <v>33</v>
      </c>
      <c r="J740" s="3">
        <f t="shared" si="68"/>
        <v>17</v>
      </c>
      <c r="K740" t="str">
        <f t="shared" si="69"/>
        <v>2012</v>
      </c>
      <c r="L740" t="str">
        <f t="shared" si="70"/>
        <v>01</v>
      </c>
      <c r="M740" t="str">
        <f t="shared" si="71"/>
        <v>17</v>
      </c>
    </row>
    <row r="741" spans="1:13" x14ac:dyDescent="0.25">
      <c r="A741" s="1" t="s">
        <v>15</v>
      </c>
      <c r="B741" t="s">
        <v>16</v>
      </c>
      <c r="C741">
        <v>20120118</v>
      </c>
      <c r="D741">
        <v>28</v>
      </c>
      <c r="E741">
        <v>-44</v>
      </c>
      <c r="F741" s="2">
        <f t="shared" si="66"/>
        <v>2.8</v>
      </c>
      <c r="G741" s="2">
        <f t="shared" si="66"/>
        <v>-4.4000000000000004</v>
      </c>
      <c r="H741" s="3">
        <f t="shared" si="67"/>
        <v>37</v>
      </c>
      <c r="I741" s="3">
        <f t="shared" si="67"/>
        <v>24</v>
      </c>
      <c r="J741" s="3">
        <f t="shared" si="68"/>
        <v>34</v>
      </c>
      <c r="K741" t="str">
        <f t="shared" si="69"/>
        <v>2012</v>
      </c>
      <c r="L741" t="str">
        <f t="shared" si="70"/>
        <v>01</v>
      </c>
      <c r="M741" t="str">
        <f t="shared" si="71"/>
        <v>18</v>
      </c>
    </row>
    <row r="742" spans="1:13" x14ac:dyDescent="0.25">
      <c r="A742" s="1" t="s">
        <v>15</v>
      </c>
      <c r="B742" t="s">
        <v>16</v>
      </c>
      <c r="C742">
        <v>20120119</v>
      </c>
      <c r="D742">
        <v>106</v>
      </c>
      <c r="E742">
        <v>-44</v>
      </c>
      <c r="F742" s="2">
        <f t="shared" si="66"/>
        <v>10.6</v>
      </c>
      <c r="G742" s="2">
        <f t="shared" si="66"/>
        <v>-4.4000000000000004</v>
      </c>
      <c r="H742" s="3">
        <f t="shared" si="67"/>
        <v>51</v>
      </c>
      <c r="I742" s="3">
        <f t="shared" si="67"/>
        <v>24</v>
      </c>
      <c r="J742" s="3">
        <f t="shared" si="68"/>
        <v>27</v>
      </c>
      <c r="K742" t="str">
        <f t="shared" si="69"/>
        <v>2012</v>
      </c>
      <c r="L742" t="str">
        <f t="shared" si="70"/>
        <v>01</v>
      </c>
      <c r="M742" t="str">
        <f t="shared" si="71"/>
        <v>19</v>
      </c>
    </row>
    <row r="743" spans="1:13" x14ac:dyDescent="0.25">
      <c r="A743" s="1" t="s">
        <v>15</v>
      </c>
      <c r="B743" t="s">
        <v>16</v>
      </c>
      <c r="C743">
        <v>20120120</v>
      </c>
      <c r="D743">
        <v>172</v>
      </c>
      <c r="E743">
        <v>33</v>
      </c>
      <c r="F743" s="2">
        <f t="shared" si="66"/>
        <v>17.2</v>
      </c>
      <c r="G743" s="2">
        <f t="shared" si="66"/>
        <v>3.3</v>
      </c>
      <c r="H743" s="3">
        <f t="shared" si="67"/>
        <v>63</v>
      </c>
      <c r="I743" s="3">
        <f t="shared" si="67"/>
        <v>38</v>
      </c>
      <c r="J743" s="3">
        <f t="shared" si="68"/>
        <v>14</v>
      </c>
      <c r="K743" t="str">
        <f t="shared" si="69"/>
        <v>2012</v>
      </c>
      <c r="L743" t="str">
        <f t="shared" si="70"/>
        <v>01</v>
      </c>
      <c r="M743" t="str">
        <f t="shared" si="71"/>
        <v>20</v>
      </c>
    </row>
    <row r="744" spans="1:13" x14ac:dyDescent="0.25">
      <c r="A744" s="1" t="s">
        <v>15</v>
      </c>
      <c r="B744" t="s">
        <v>16</v>
      </c>
      <c r="C744">
        <v>20120121</v>
      </c>
      <c r="D744">
        <v>189</v>
      </c>
      <c r="E744">
        <v>22</v>
      </c>
      <c r="F744" s="2">
        <f t="shared" si="66"/>
        <v>18.899999999999999</v>
      </c>
      <c r="G744" s="2">
        <f t="shared" si="66"/>
        <v>2.2000000000000002</v>
      </c>
      <c r="H744" s="3">
        <f t="shared" si="67"/>
        <v>66</v>
      </c>
      <c r="I744" s="3">
        <f t="shared" si="67"/>
        <v>36</v>
      </c>
      <c r="J744" s="3">
        <f t="shared" si="68"/>
        <v>14</v>
      </c>
      <c r="K744" t="str">
        <f t="shared" si="69"/>
        <v>2012</v>
      </c>
      <c r="L744" t="str">
        <f t="shared" si="70"/>
        <v>01</v>
      </c>
      <c r="M744" t="str">
        <f t="shared" si="71"/>
        <v>21</v>
      </c>
    </row>
    <row r="745" spans="1:13" x14ac:dyDescent="0.25">
      <c r="A745" s="1" t="s">
        <v>15</v>
      </c>
      <c r="B745" t="s">
        <v>16</v>
      </c>
      <c r="C745">
        <v>20120122</v>
      </c>
      <c r="D745">
        <v>161</v>
      </c>
      <c r="E745">
        <v>22</v>
      </c>
      <c r="F745" s="2">
        <f t="shared" si="66"/>
        <v>16.100000000000001</v>
      </c>
      <c r="G745" s="2">
        <f t="shared" si="66"/>
        <v>2.2000000000000002</v>
      </c>
      <c r="H745" s="3">
        <f t="shared" si="67"/>
        <v>61</v>
      </c>
      <c r="I745" s="3">
        <f t="shared" si="67"/>
        <v>36</v>
      </c>
      <c r="J745" s="3">
        <f t="shared" si="68"/>
        <v>16</v>
      </c>
      <c r="K745" t="str">
        <f t="shared" si="69"/>
        <v>2012</v>
      </c>
      <c r="L745" t="str">
        <f t="shared" si="70"/>
        <v>01</v>
      </c>
      <c r="M745" t="str">
        <f t="shared" si="71"/>
        <v>22</v>
      </c>
    </row>
    <row r="746" spans="1:13" x14ac:dyDescent="0.25">
      <c r="A746" s="1" t="s">
        <v>15</v>
      </c>
      <c r="B746" t="s">
        <v>16</v>
      </c>
      <c r="C746">
        <v>20120123</v>
      </c>
      <c r="D746">
        <v>161</v>
      </c>
      <c r="E746">
        <v>22</v>
      </c>
      <c r="F746" s="2">
        <f t="shared" si="66"/>
        <v>16.100000000000001</v>
      </c>
      <c r="G746" s="2">
        <f t="shared" si="66"/>
        <v>2.2000000000000002</v>
      </c>
      <c r="H746" s="3">
        <f t="shared" si="67"/>
        <v>61</v>
      </c>
      <c r="I746" s="3">
        <f t="shared" si="67"/>
        <v>36</v>
      </c>
      <c r="J746" s="3">
        <f t="shared" si="68"/>
        <v>16</v>
      </c>
      <c r="K746" t="str">
        <f t="shared" si="69"/>
        <v>2012</v>
      </c>
      <c r="L746" t="str">
        <f t="shared" si="70"/>
        <v>01</v>
      </c>
      <c r="M746" t="str">
        <f t="shared" si="71"/>
        <v>23</v>
      </c>
    </row>
    <row r="747" spans="1:13" x14ac:dyDescent="0.25">
      <c r="A747" s="1" t="s">
        <v>15</v>
      </c>
      <c r="B747" t="s">
        <v>16</v>
      </c>
      <c r="C747">
        <v>20120124</v>
      </c>
      <c r="D747">
        <v>139</v>
      </c>
      <c r="E747">
        <v>-6</v>
      </c>
      <c r="F747" s="2">
        <f t="shared" si="66"/>
        <v>13.9</v>
      </c>
      <c r="G747" s="2">
        <f t="shared" si="66"/>
        <v>-0.6</v>
      </c>
      <c r="H747" s="3">
        <f t="shared" si="67"/>
        <v>57</v>
      </c>
      <c r="I747" s="3">
        <f t="shared" si="67"/>
        <v>31</v>
      </c>
      <c r="J747" s="3">
        <f t="shared" si="68"/>
        <v>21</v>
      </c>
      <c r="K747" t="str">
        <f t="shared" si="69"/>
        <v>2012</v>
      </c>
      <c r="L747" t="str">
        <f t="shared" si="70"/>
        <v>01</v>
      </c>
      <c r="M747" t="str">
        <f t="shared" si="71"/>
        <v>24</v>
      </c>
    </row>
    <row r="748" spans="1:13" x14ac:dyDescent="0.25">
      <c r="A748" s="1" t="s">
        <v>15</v>
      </c>
      <c r="B748" t="s">
        <v>16</v>
      </c>
      <c r="C748">
        <v>20120125</v>
      </c>
      <c r="D748">
        <v>89</v>
      </c>
      <c r="E748">
        <v>11</v>
      </c>
      <c r="F748" s="2">
        <f t="shared" si="66"/>
        <v>8.9</v>
      </c>
      <c r="G748" s="2">
        <f t="shared" si="66"/>
        <v>1.1000000000000001</v>
      </c>
      <c r="H748" s="3">
        <f t="shared" si="67"/>
        <v>48</v>
      </c>
      <c r="I748" s="3">
        <f t="shared" si="67"/>
        <v>34</v>
      </c>
      <c r="J748" s="3">
        <f t="shared" si="68"/>
        <v>24</v>
      </c>
      <c r="K748" t="str">
        <f t="shared" si="69"/>
        <v>2012</v>
      </c>
      <c r="L748" t="str">
        <f t="shared" si="70"/>
        <v>01</v>
      </c>
      <c r="M748" t="str">
        <f t="shared" si="71"/>
        <v>25</v>
      </c>
    </row>
    <row r="749" spans="1:13" x14ac:dyDescent="0.25">
      <c r="A749" s="1" t="s">
        <v>15</v>
      </c>
      <c r="B749" t="s">
        <v>16</v>
      </c>
      <c r="C749">
        <v>20120126</v>
      </c>
      <c r="D749">
        <v>161</v>
      </c>
      <c r="E749">
        <v>61</v>
      </c>
      <c r="F749" s="2">
        <f t="shared" si="66"/>
        <v>16.100000000000001</v>
      </c>
      <c r="G749" s="2">
        <f t="shared" si="66"/>
        <v>6.1</v>
      </c>
      <c r="H749" s="3">
        <f t="shared" si="67"/>
        <v>61</v>
      </c>
      <c r="I749" s="3">
        <f t="shared" si="67"/>
        <v>43</v>
      </c>
      <c r="J749" s="3">
        <f t="shared" si="68"/>
        <v>13</v>
      </c>
      <c r="K749" t="str">
        <f t="shared" si="69"/>
        <v>2012</v>
      </c>
      <c r="L749" t="str">
        <f t="shared" si="70"/>
        <v>01</v>
      </c>
      <c r="M749" t="str">
        <f t="shared" si="71"/>
        <v>26</v>
      </c>
    </row>
    <row r="750" spans="1:13" x14ac:dyDescent="0.25">
      <c r="A750" s="1" t="s">
        <v>15</v>
      </c>
      <c r="B750" t="s">
        <v>16</v>
      </c>
      <c r="C750">
        <v>20120127</v>
      </c>
      <c r="D750">
        <v>100</v>
      </c>
      <c r="E750">
        <v>17</v>
      </c>
      <c r="F750" s="2">
        <f t="shared" si="66"/>
        <v>10</v>
      </c>
      <c r="G750" s="2">
        <f t="shared" si="66"/>
        <v>1.7</v>
      </c>
      <c r="H750" s="3">
        <f t="shared" si="67"/>
        <v>50</v>
      </c>
      <c r="I750" s="3">
        <f t="shared" si="67"/>
        <v>35</v>
      </c>
      <c r="J750" s="3">
        <f t="shared" si="68"/>
        <v>22</v>
      </c>
      <c r="K750" t="str">
        <f t="shared" si="69"/>
        <v>2012</v>
      </c>
      <c r="L750" t="str">
        <f t="shared" si="70"/>
        <v>01</v>
      </c>
      <c r="M750" t="str">
        <f t="shared" si="71"/>
        <v>27</v>
      </c>
    </row>
    <row r="751" spans="1:13" x14ac:dyDescent="0.25">
      <c r="A751" s="1" t="s">
        <v>15</v>
      </c>
      <c r="B751" t="s">
        <v>16</v>
      </c>
      <c r="C751">
        <v>20120128</v>
      </c>
      <c r="D751">
        <v>94</v>
      </c>
      <c r="E751">
        <v>-28</v>
      </c>
      <c r="F751" s="2">
        <f t="shared" si="66"/>
        <v>9.4</v>
      </c>
      <c r="G751" s="2">
        <f t="shared" si="66"/>
        <v>-2.8</v>
      </c>
      <c r="H751" s="3">
        <f t="shared" si="67"/>
        <v>49</v>
      </c>
      <c r="I751" s="3">
        <f t="shared" si="67"/>
        <v>27</v>
      </c>
      <c r="J751" s="3">
        <f t="shared" si="68"/>
        <v>27</v>
      </c>
      <c r="K751" t="str">
        <f t="shared" si="69"/>
        <v>2012</v>
      </c>
      <c r="L751" t="str">
        <f t="shared" si="70"/>
        <v>01</v>
      </c>
      <c r="M751" t="str">
        <f t="shared" si="71"/>
        <v>28</v>
      </c>
    </row>
    <row r="752" spans="1:13" x14ac:dyDescent="0.25">
      <c r="A752" s="1" t="s">
        <v>15</v>
      </c>
      <c r="B752" t="s">
        <v>16</v>
      </c>
      <c r="C752">
        <v>20120129</v>
      </c>
      <c r="D752">
        <v>128</v>
      </c>
      <c r="E752">
        <v>-56</v>
      </c>
      <c r="F752" s="2">
        <f t="shared" si="66"/>
        <v>12.8</v>
      </c>
      <c r="G752" s="2">
        <f t="shared" si="66"/>
        <v>-5.6</v>
      </c>
      <c r="H752" s="3">
        <f t="shared" si="67"/>
        <v>55</v>
      </c>
      <c r="I752" s="3">
        <f t="shared" si="67"/>
        <v>22</v>
      </c>
      <c r="J752" s="3">
        <f t="shared" si="68"/>
        <v>26</v>
      </c>
      <c r="K752" t="str">
        <f t="shared" si="69"/>
        <v>2012</v>
      </c>
      <c r="L752" t="str">
        <f t="shared" si="70"/>
        <v>01</v>
      </c>
      <c r="M752" t="str">
        <f t="shared" si="71"/>
        <v>29</v>
      </c>
    </row>
    <row r="753" spans="1:13" x14ac:dyDescent="0.25">
      <c r="A753" s="1" t="s">
        <v>15</v>
      </c>
      <c r="B753" t="s">
        <v>16</v>
      </c>
      <c r="C753">
        <v>20120130</v>
      </c>
      <c r="D753">
        <v>172</v>
      </c>
      <c r="E753">
        <v>0</v>
      </c>
      <c r="F753" s="2">
        <f t="shared" si="66"/>
        <v>17.2</v>
      </c>
      <c r="G753" s="2">
        <f t="shared" si="66"/>
        <v>0</v>
      </c>
      <c r="H753" s="3">
        <f t="shared" si="67"/>
        <v>63</v>
      </c>
      <c r="I753" s="3">
        <f t="shared" si="67"/>
        <v>32</v>
      </c>
      <c r="J753" s="3">
        <f t="shared" si="68"/>
        <v>17</v>
      </c>
      <c r="K753" t="str">
        <f t="shared" si="69"/>
        <v>2012</v>
      </c>
      <c r="L753" t="str">
        <f t="shared" si="70"/>
        <v>01</v>
      </c>
      <c r="M753" t="str">
        <f t="shared" si="71"/>
        <v>30</v>
      </c>
    </row>
    <row r="754" spans="1:13" x14ac:dyDescent="0.25">
      <c r="A754" s="1" t="s">
        <v>15</v>
      </c>
      <c r="B754" t="s">
        <v>16</v>
      </c>
      <c r="C754">
        <v>20120131</v>
      </c>
      <c r="D754">
        <v>189</v>
      </c>
      <c r="E754">
        <v>89</v>
      </c>
      <c r="F754" s="2">
        <f t="shared" si="66"/>
        <v>18.899999999999999</v>
      </c>
      <c r="G754" s="2">
        <f t="shared" si="66"/>
        <v>8.9</v>
      </c>
      <c r="H754" s="3">
        <f t="shared" si="67"/>
        <v>66</v>
      </c>
      <c r="I754" s="3">
        <f t="shared" si="67"/>
        <v>48</v>
      </c>
      <c r="J754" s="3">
        <f t="shared" si="68"/>
        <v>8</v>
      </c>
      <c r="K754" t="str">
        <f t="shared" si="69"/>
        <v>2012</v>
      </c>
      <c r="L754" t="str">
        <f t="shared" si="70"/>
        <v>01</v>
      </c>
      <c r="M754" t="str">
        <f t="shared" si="71"/>
        <v>31</v>
      </c>
    </row>
    <row r="755" spans="1:13" x14ac:dyDescent="0.25">
      <c r="A755" s="1" t="s">
        <v>15</v>
      </c>
      <c r="B755" t="s">
        <v>16</v>
      </c>
      <c r="C755">
        <v>20120201</v>
      </c>
      <c r="D755">
        <v>183</v>
      </c>
      <c r="E755">
        <v>111</v>
      </c>
      <c r="F755" s="2">
        <f t="shared" si="66"/>
        <v>18.3</v>
      </c>
      <c r="G755" s="2">
        <f t="shared" si="66"/>
        <v>11.1</v>
      </c>
      <c r="H755" s="3">
        <f t="shared" si="67"/>
        <v>65</v>
      </c>
      <c r="I755" s="3">
        <f t="shared" si="67"/>
        <v>52</v>
      </c>
      <c r="J755" s="3">
        <f t="shared" si="68"/>
        <v>6</v>
      </c>
      <c r="K755" t="str">
        <f t="shared" si="69"/>
        <v>2012</v>
      </c>
      <c r="L755" t="str">
        <f t="shared" si="70"/>
        <v>02</v>
      </c>
      <c r="M755" t="str">
        <f t="shared" si="71"/>
        <v>01</v>
      </c>
    </row>
    <row r="756" spans="1:13" x14ac:dyDescent="0.25">
      <c r="A756" s="1" t="s">
        <v>15</v>
      </c>
      <c r="B756" t="s">
        <v>16</v>
      </c>
      <c r="C756">
        <v>20120202</v>
      </c>
      <c r="D756">
        <v>172</v>
      </c>
      <c r="E756">
        <v>39</v>
      </c>
      <c r="F756" s="2">
        <f t="shared" si="66"/>
        <v>17.2</v>
      </c>
      <c r="G756" s="2">
        <f t="shared" si="66"/>
        <v>3.9</v>
      </c>
      <c r="H756" s="3">
        <f t="shared" si="67"/>
        <v>63</v>
      </c>
      <c r="I756" s="3">
        <f t="shared" si="67"/>
        <v>39</v>
      </c>
      <c r="J756" s="3">
        <f t="shared" si="68"/>
        <v>14</v>
      </c>
      <c r="K756" t="str">
        <f t="shared" si="69"/>
        <v>2012</v>
      </c>
      <c r="L756" t="str">
        <f t="shared" si="70"/>
        <v>02</v>
      </c>
      <c r="M756" t="str">
        <f t="shared" si="71"/>
        <v>02</v>
      </c>
    </row>
    <row r="757" spans="1:13" x14ac:dyDescent="0.25">
      <c r="A757" s="1" t="s">
        <v>15</v>
      </c>
      <c r="B757" t="s">
        <v>16</v>
      </c>
      <c r="C757">
        <v>20120203</v>
      </c>
      <c r="D757">
        <v>172</v>
      </c>
      <c r="E757">
        <v>0</v>
      </c>
      <c r="F757" s="2">
        <f t="shared" si="66"/>
        <v>17.2</v>
      </c>
      <c r="G757" s="2">
        <f t="shared" si="66"/>
        <v>0</v>
      </c>
      <c r="H757" s="3">
        <f t="shared" si="67"/>
        <v>63</v>
      </c>
      <c r="I757" s="3">
        <f t="shared" si="67"/>
        <v>32</v>
      </c>
      <c r="J757" s="3">
        <f t="shared" si="68"/>
        <v>17</v>
      </c>
      <c r="K757" t="str">
        <f t="shared" si="69"/>
        <v>2012</v>
      </c>
      <c r="L757" t="str">
        <f t="shared" si="70"/>
        <v>02</v>
      </c>
      <c r="M757" t="str">
        <f t="shared" si="71"/>
        <v>03</v>
      </c>
    </row>
    <row r="758" spans="1:13" x14ac:dyDescent="0.25">
      <c r="A758" s="1" t="s">
        <v>15</v>
      </c>
      <c r="B758" t="s">
        <v>16</v>
      </c>
      <c r="C758">
        <v>20120204</v>
      </c>
      <c r="D758">
        <v>144</v>
      </c>
      <c r="E758">
        <v>100</v>
      </c>
      <c r="F758" s="2">
        <f t="shared" si="66"/>
        <v>14.4</v>
      </c>
      <c r="G758" s="2">
        <f t="shared" si="66"/>
        <v>10</v>
      </c>
      <c r="H758" s="3">
        <f t="shared" si="67"/>
        <v>58</v>
      </c>
      <c r="I758" s="3">
        <f t="shared" si="67"/>
        <v>50</v>
      </c>
      <c r="J758" s="3">
        <f t="shared" si="68"/>
        <v>11</v>
      </c>
      <c r="K758" t="str">
        <f t="shared" si="69"/>
        <v>2012</v>
      </c>
      <c r="L758" t="str">
        <f t="shared" si="70"/>
        <v>02</v>
      </c>
      <c r="M758" t="str">
        <f t="shared" si="71"/>
        <v>04</v>
      </c>
    </row>
    <row r="759" spans="1:13" x14ac:dyDescent="0.25">
      <c r="A759" s="1" t="s">
        <v>15</v>
      </c>
      <c r="B759" t="s">
        <v>16</v>
      </c>
      <c r="C759">
        <v>20120205</v>
      </c>
      <c r="D759">
        <v>133</v>
      </c>
      <c r="E759">
        <v>72</v>
      </c>
      <c r="F759" s="2">
        <f t="shared" si="66"/>
        <v>13.3</v>
      </c>
      <c r="G759" s="2">
        <f t="shared" si="66"/>
        <v>7.2</v>
      </c>
      <c r="H759" s="3">
        <f t="shared" si="67"/>
        <v>56</v>
      </c>
      <c r="I759" s="3">
        <f t="shared" si="67"/>
        <v>45</v>
      </c>
      <c r="J759" s="3">
        <f t="shared" si="68"/>
        <v>14</v>
      </c>
      <c r="K759" t="str">
        <f t="shared" si="69"/>
        <v>2012</v>
      </c>
      <c r="L759" t="str">
        <f t="shared" si="70"/>
        <v>02</v>
      </c>
      <c r="M759" t="str">
        <f t="shared" si="71"/>
        <v>05</v>
      </c>
    </row>
    <row r="760" spans="1:13" x14ac:dyDescent="0.25">
      <c r="A760" s="1" t="s">
        <v>15</v>
      </c>
      <c r="B760" t="s">
        <v>16</v>
      </c>
      <c r="C760">
        <v>20120206</v>
      </c>
      <c r="D760">
        <v>100</v>
      </c>
      <c r="E760">
        <v>11</v>
      </c>
      <c r="F760" s="2">
        <f t="shared" si="66"/>
        <v>10</v>
      </c>
      <c r="G760" s="2">
        <f t="shared" si="66"/>
        <v>1.1000000000000001</v>
      </c>
      <c r="H760" s="3">
        <f t="shared" si="67"/>
        <v>50</v>
      </c>
      <c r="I760" s="3">
        <f t="shared" si="67"/>
        <v>34</v>
      </c>
      <c r="J760" s="3">
        <f t="shared" si="68"/>
        <v>23</v>
      </c>
      <c r="K760" t="str">
        <f t="shared" si="69"/>
        <v>2012</v>
      </c>
      <c r="L760" t="str">
        <f t="shared" si="70"/>
        <v>02</v>
      </c>
      <c r="M760" t="str">
        <f t="shared" si="71"/>
        <v>06</v>
      </c>
    </row>
    <row r="761" spans="1:13" x14ac:dyDescent="0.25">
      <c r="A761" s="1" t="s">
        <v>15</v>
      </c>
      <c r="B761" t="s">
        <v>16</v>
      </c>
      <c r="C761">
        <v>20120207</v>
      </c>
      <c r="D761">
        <v>128</v>
      </c>
      <c r="E761">
        <v>-28</v>
      </c>
      <c r="F761" s="2">
        <f t="shared" si="66"/>
        <v>12.8</v>
      </c>
      <c r="G761" s="2">
        <f t="shared" si="66"/>
        <v>-2.8</v>
      </c>
      <c r="H761" s="3">
        <f t="shared" si="67"/>
        <v>55</v>
      </c>
      <c r="I761" s="3">
        <f t="shared" si="67"/>
        <v>27</v>
      </c>
      <c r="J761" s="3">
        <f t="shared" si="68"/>
        <v>24</v>
      </c>
      <c r="K761" t="str">
        <f t="shared" si="69"/>
        <v>2012</v>
      </c>
      <c r="L761" t="str">
        <f t="shared" si="70"/>
        <v>02</v>
      </c>
      <c r="M761" t="str">
        <f t="shared" si="71"/>
        <v>07</v>
      </c>
    </row>
    <row r="762" spans="1:13" x14ac:dyDescent="0.25">
      <c r="A762" s="1" t="s">
        <v>15</v>
      </c>
      <c r="B762" t="s">
        <v>16</v>
      </c>
      <c r="C762">
        <v>20120208</v>
      </c>
      <c r="D762">
        <v>83</v>
      </c>
      <c r="E762">
        <v>22</v>
      </c>
      <c r="F762" s="2">
        <f t="shared" si="66"/>
        <v>8.3000000000000007</v>
      </c>
      <c r="G762" s="2">
        <f t="shared" si="66"/>
        <v>2.2000000000000002</v>
      </c>
      <c r="H762" s="3">
        <f t="shared" si="67"/>
        <v>47</v>
      </c>
      <c r="I762" s="3">
        <f t="shared" si="67"/>
        <v>36</v>
      </c>
      <c r="J762" s="3">
        <f t="shared" si="68"/>
        <v>23</v>
      </c>
      <c r="K762" t="str">
        <f t="shared" si="69"/>
        <v>2012</v>
      </c>
      <c r="L762" t="str">
        <f t="shared" si="70"/>
        <v>02</v>
      </c>
      <c r="M762" t="str">
        <f t="shared" si="71"/>
        <v>08</v>
      </c>
    </row>
    <row r="763" spans="1:13" x14ac:dyDescent="0.25">
      <c r="A763" s="1" t="s">
        <v>15</v>
      </c>
      <c r="B763" t="s">
        <v>16</v>
      </c>
      <c r="C763">
        <v>20120209</v>
      </c>
      <c r="D763">
        <v>72</v>
      </c>
      <c r="E763">
        <v>-6</v>
      </c>
      <c r="F763" s="2">
        <f t="shared" si="66"/>
        <v>7.2</v>
      </c>
      <c r="G763" s="2">
        <f t="shared" si="66"/>
        <v>-0.6</v>
      </c>
      <c r="H763" s="3">
        <f t="shared" si="67"/>
        <v>45</v>
      </c>
      <c r="I763" s="3">
        <f t="shared" si="67"/>
        <v>31</v>
      </c>
      <c r="J763" s="3">
        <f t="shared" si="68"/>
        <v>27</v>
      </c>
      <c r="K763" t="str">
        <f t="shared" si="69"/>
        <v>2012</v>
      </c>
      <c r="L763" t="str">
        <f t="shared" si="70"/>
        <v>02</v>
      </c>
      <c r="M763" t="str">
        <f t="shared" si="71"/>
        <v>09</v>
      </c>
    </row>
    <row r="764" spans="1:13" x14ac:dyDescent="0.25">
      <c r="A764" s="1" t="s">
        <v>15</v>
      </c>
      <c r="B764" t="s">
        <v>16</v>
      </c>
      <c r="C764">
        <v>20120210</v>
      </c>
      <c r="D764">
        <v>39</v>
      </c>
      <c r="E764">
        <v>-28</v>
      </c>
      <c r="F764" s="2">
        <f t="shared" si="66"/>
        <v>3.9</v>
      </c>
      <c r="G764" s="2">
        <f t="shared" si="66"/>
        <v>-2.8</v>
      </c>
      <c r="H764" s="3">
        <f t="shared" si="67"/>
        <v>39</v>
      </c>
      <c r="I764" s="3">
        <f t="shared" si="67"/>
        <v>27</v>
      </c>
      <c r="J764" s="3">
        <f t="shared" si="68"/>
        <v>32</v>
      </c>
      <c r="K764" t="str">
        <f t="shared" si="69"/>
        <v>2012</v>
      </c>
      <c r="L764" t="str">
        <f t="shared" si="70"/>
        <v>02</v>
      </c>
      <c r="M764" t="str">
        <f t="shared" si="71"/>
        <v>10</v>
      </c>
    </row>
    <row r="765" spans="1:13" x14ac:dyDescent="0.25">
      <c r="A765" s="1" t="s">
        <v>15</v>
      </c>
      <c r="B765" t="s">
        <v>16</v>
      </c>
      <c r="C765">
        <v>20120211</v>
      </c>
      <c r="D765">
        <v>22</v>
      </c>
      <c r="E765">
        <v>-67</v>
      </c>
      <c r="F765" s="2">
        <f t="shared" si="66"/>
        <v>2.2000000000000002</v>
      </c>
      <c r="G765" s="2">
        <f t="shared" si="66"/>
        <v>-6.7</v>
      </c>
      <c r="H765" s="3">
        <f t="shared" si="67"/>
        <v>36</v>
      </c>
      <c r="I765" s="3">
        <f t="shared" si="67"/>
        <v>20</v>
      </c>
      <c r="J765" s="3">
        <f t="shared" si="68"/>
        <v>37</v>
      </c>
      <c r="K765" t="str">
        <f t="shared" si="69"/>
        <v>2012</v>
      </c>
      <c r="L765" t="str">
        <f t="shared" si="70"/>
        <v>02</v>
      </c>
      <c r="M765" t="str">
        <f t="shared" si="71"/>
        <v>11</v>
      </c>
    </row>
    <row r="766" spans="1:13" x14ac:dyDescent="0.25">
      <c r="A766" s="1" t="s">
        <v>15</v>
      </c>
      <c r="B766" t="s">
        <v>16</v>
      </c>
      <c r="C766">
        <v>20120212</v>
      </c>
      <c r="D766">
        <v>39</v>
      </c>
      <c r="E766">
        <v>-78</v>
      </c>
      <c r="F766" s="2">
        <f t="shared" si="66"/>
        <v>3.9</v>
      </c>
      <c r="G766" s="2">
        <f t="shared" si="66"/>
        <v>-7.8</v>
      </c>
      <c r="H766" s="3">
        <f t="shared" si="67"/>
        <v>39</v>
      </c>
      <c r="I766" s="3">
        <f t="shared" si="67"/>
        <v>18</v>
      </c>
      <c r="J766" s="3">
        <f t="shared" si="68"/>
        <v>36</v>
      </c>
      <c r="K766" t="str">
        <f t="shared" si="69"/>
        <v>2012</v>
      </c>
      <c r="L766" t="str">
        <f t="shared" si="70"/>
        <v>02</v>
      </c>
      <c r="M766" t="str">
        <f t="shared" si="71"/>
        <v>12</v>
      </c>
    </row>
    <row r="767" spans="1:13" x14ac:dyDescent="0.25">
      <c r="A767" s="1" t="s">
        <v>15</v>
      </c>
      <c r="B767" t="s">
        <v>16</v>
      </c>
      <c r="C767">
        <v>20120213</v>
      </c>
      <c r="D767">
        <v>44</v>
      </c>
      <c r="E767">
        <v>-78</v>
      </c>
      <c r="F767" s="2">
        <f t="shared" si="66"/>
        <v>4.4000000000000004</v>
      </c>
      <c r="G767" s="2">
        <f t="shared" si="66"/>
        <v>-7.8</v>
      </c>
      <c r="H767" s="3">
        <f t="shared" si="67"/>
        <v>40</v>
      </c>
      <c r="I767" s="3">
        <f t="shared" si="67"/>
        <v>18</v>
      </c>
      <c r="J767" s="3">
        <f t="shared" si="68"/>
        <v>36</v>
      </c>
      <c r="K767" t="str">
        <f t="shared" si="69"/>
        <v>2012</v>
      </c>
      <c r="L767" t="str">
        <f t="shared" si="70"/>
        <v>02</v>
      </c>
      <c r="M767" t="str">
        <f t="shared" si="71"/>
        <v>13</v>
      </c>
    </row>
    <row r="768" spans="1:13" x14ac:dyDescent="0.25">
      <c r="A768" s="1" t="s">
        <v>15</v>
      </c>
      <c r="B768" t="s">
        <v>16</v>
      </c>
      <c r="C768">
        <v>20120214</v>
      </c>
      <c r="D768">
        <v>61</v>
      </c>
      <c r="E768">
        <v>22</v>
      </c>
      <c r="F768" s="2">
        <f t="shared" si="66"/>
        <v>6.1</v>
      </c>
      <c r="G768" s="2">
        <f t="shared" si="66"/>
        <v>2.2000000000000002</v>
      </c>
      <c r="H768" s="3">
        <f t="shared" si="67"/>
        <v>43</v>
      </c>
      <c r="I768" s="3">
        <f t="shared" si="67"/>
        <v>36</v>
      </c>
      <c r="J768" s="3">
        <f t="shared" si="68"/>
        <v>25</v>
      </c>
      <c r="K768" t="str">
        <f t="shared" si="69"/>
        <v>2012</v>
      </c>
      <c r="L768" t="str">
        <f t="shared" si="70"/>
        <v>02</v>
      </c>
      <c r="M768" t="str">
        <f t="shared" si="71"/>
        <v>14</v>
      </c>
    </row>
    <row r="769" spans="1:13" x14ac:dyDescent="0.25">
      <c r="A769" s="1" t="s">
        <v>15</v>
      </c>
      <c r="B769" t="s">
        <v>16</v>
      </c>
      <c r="C769">
        <v>20120215</v>
      </c>
      <c r="D769">
        <v>156</v>
      </c>
      <c r="E769">
        <v>44</v>
      </c>
      <c r="F769" s="2">
        <f t="shared" si="66"/>
        <v>15.6</v>
      </c>
      <c r="G769" s="2">
        <f t="shared" si="66"/>
        <v>4.4000000000000004</v>
      </c>
      <c r="H769" s="3">
        <f t="shared" si="67"/>
        <v>60</v>
      </c>
      <c r="I769" s="3">
        <f t="shared" si="67"/>
        <v>40</v>
      </c>
      <c r="J769" s="3">
        <f t="shared" si="68"/>
        <v>15</v>
      </c>
      <c r="K769" t="str">
        <f t="shared" si="69"/>
        <v>2012</v>
      </c>
      <c r="L769" t="str">
        <f t="shared" si="70"/>
        <v>02</v>
      </c>
      <c r="M769" t="str">
        <f t="shared" si="71"/>
        <v>15</v>
      </c>
    </row>
    <row r="770" spans="1:13" x14ac:dyDescent="0.25">
      <c r="A770" s="1" t="s">
        <v>15</v>
      </c>
      <c r="B770" t="s">
        <v>16</v>
      </c>
      <c r="C770">
        <v>20120216</v>
      </c>
      <c r="D770">
        <v>156</v>
      </c>
      <c r="E770">
        <v>61</v>
      </c>
      <c r="F770" s="2">
        <f t="shared" si="66"/>
        <v>15.6</v>
      </c>
      <c r="G770" s="2">
        <f t="shared" si="66"/>
        <v>6.1</v>
      </c>
      <c r="H770" s="3">
        <f t="shared" si="67"/>
        <v>60</v>
      </c>
      <c r="I770" s="3">
        <f t="shared" si="67"/>
        <v>43</v>
      </c>
      <c r="J770" s="3">
        <f t="shared" si="68"/>
        <v>13</v>
      </c>
      <c r="K770" t="str">
        <f t="shared" si="69"/>
        <v>2012</v>
      </c>
      <c r="L770" t="str">
        <f t="shared" si="70"/>
        <v>02</v>
      </c>
      <c r="M770" t="str">
        <f t="shared" si="71"/>
        <v>16</v>
      </c>
    </row>
    <row r="771" spans="1:13" x14ac:dyDescent="0.25">
      <c r="A771" s="1" t="s">
        <v>15</v>
      </c>
      <c r="B771" t="s">
        <v>16</v>
      </c>
      <c r="C771">
        <v>20120217</v>
      </c>
      <c r="D771">
        <v>139</v>
      </c>
      <c r="E771">
        <v>22</v>
      </c>
      <c r="F771" s="2">
        <f t="shared" ref="F771:G834" si="72">+D771/10</f>
        <v>13.9</v>
      </c>
      <c r="G771" s="2">
        <f t="shared" si="72"/>
        <v>2.2000000000000002</v>
      </c>
      <c r="H771" s="3">
        <f t="shared" ref="H771:I834" si="73">ROUND((9/5*F771)+32,0)</f>
        <v>57</v>
      </c>
      <c r="I771" s="3">
        <f t="shared" si="73"/>
        <v>36</v>
      </c>
      <c r="J771" s="3">
        <f t="shared" ref="J771:J834" si="74">IF(65-((H771+I771)/2)&gt;0,ROUNDDOWN(65-((H771+I771)/2),0),0)</f>
        <v>18</v>
      </c>
      <c r="K771" t="str">
        <f t="shared" ref="K771:K834" si="75">LEFT(C771,4)</f>
        <v>2012</v>
      </c>
      <c r="L771" t="str">
        <f t="shared" ref="L771:L834" si="76">MID(C771,5,2)</f>
        <v>02</v>
      </c>
      <c r="M771" t="str">
        <f t="shared" ref="M771:M834" si="77">RIGHT(C771,2)</f>
        <v>17</v>
      </c>
    </row>
    <row r="772" spans="1:13" x14ac:dyDescent="0.25">
      <c r="A772" s="1" t="s">
        <v>15</v>
      </c>
      <c r="B772" t="s">
        <v>16</v>
      </c>
      <c r="C772">
        <v>20120218</v>
      </c>
      <c r="D772">
        <v>128</v>
      </c>
      <c r="E772">
        <v>39</v>
      </c>
      <c r="F772" s="2">
        <f t="shared" si="72"/>
        <v>12.8</v>
      </c>
      <c r="G772" s="2">
        <f t="shared" si="72"/>
        <v>3.9</v>
      </c>
      <c r="H772" s="3">
        <f t="shared" si="73"/>
        <v>55</v>
      </c>
      <c r="I772" s="3">
        <f t="shared" si="73"/>
        <v>39</v>
      </c>
      <c r="J772" s="3">
        <f t="shared" si="74"/>
        <v>18</v>
      </c>
      <c r="K772" t="str">
        <f t="shared" si="75"/>
        <v>2012</v>
      </c>
      <c r="L772" t="str">
        <f t="shared" si="76"/>
        <v>02</v>
      </c>
      <c r="M772" t="str">
        <f t="shared" si="77"/>
        <v>18</v>
      </c>
    </row>
    <row r="773" spans="1:13" x14ac:dyDescent="0.25">
      <c r="A773" s="1" t="s">
        <v>15</v>
      </c>
      <c r="B773" t="s">
        <v>16</v>
      </c>
      <c r="C773">
        <v>20120219</v>
      </c>
      <c r="D773">
        <v>89</v>
      </c>
      <c r="E773">
        <v>-6</v>
      </c>
      <c r="F773" s="2">
        <f t="shared" si="72"/>
        <v>8.9</v>
      </c>
      <c r="G773" s="2">
        <f t="shared" si="72"/>
        <v>-0.6</v>
      </c>
      <c r="H773" s="3">
        <f t="shared" si="73"/>
        <v>48</v>
      </c>
      <c r="I773" s="3">
        <f t="shared" si="73"/>
        <v>31</v>
      </c>
      <c r="J773" s="3">
        <f t="shared" si="74"/>
        <v>25</v>
      </c>
      <c r="K773" t="str">
        <f t="shared" si="75"/>
        <v>2012</v>
      </c>
      <c r="L773" t="str">
        <f t="shared" si="76"/>
        <v>02</v>
      </c>
      <c r="M773" t="str">
        <f t="shared" si="77"/>
        <v>19</v>
      </c>
    </row>
    <row r="774" spans="1:13" x14ac:dyDescent="0.25">
      <c r="A774" s="1" t="s">
        <v>15</v>
      </c>
      <c r="B774" t="s">
        <v>16</v>
      </c>
      <c r="C774">
        <v>20120220</v>
      </c>
      <c r="D774">
        <v>117</v>
      </c>
      <c r="E774">
        <v>-44</v>
      </c>
      <c r="F774" s="2">
        <f t="shared" si="72"/>
        <v>11.7</v>
      </c>
      <c r="G774" s="2">
        <f t="shared" si="72"/>
        <v>-4.4000000000000004</v>
      </c>
      <c r="H774" s="3">
        <f t="shared" si="73"/>
        <v>53</v>
      </c>
      <c r="I774" s="3">
        <f t="shared" si="73"/>
        <v>24</v>
      </c>
      <c r="J774" s="3">
        <f t="shared" si="74"/>
        <v>26</v>
      </c>
      <c r="K774" t="str">
        <f t="shared" si="75"/>
        <v>2012</v>
      </c>
      <c r="L774" t="str">
        <f t="shared" si="76"/>
        <v>02</v>
      </c>
      <c r="M774" t="str">
        <f t="shared" si="77"/>
        <v>20</v>
      </c>
    </row>
    <row r="775" spans="1:13" x14ac:dyDescent="0.25">
      <c r="A775" s="1" t="s">
        <v>15</v>
      </c>
      <c r="B775" t="s">
        <v>16</v>
      </c>
      <c r="C775">
        <v>20120221</v>
      </c>
      <c r="D775">
        <v>167</v>
      </c>
      <c r="E775">
        <v>39</v>
      </c>
      <c r="F775" s="2">
        <f t="shared" si="72"/>
        <v>16.7</v>
      </c>
      <c r="G775" s="2">
        <f t="shared" si="72"/>
        <v>3.9</v>
      </c>
      <c r="H775" s="3">
        <f t="shared" si="73"/>
        <v>62</v>
      </c>
      <c r="I775" s="3">
        <f t="shared" si="73"/>
        <v>39</v>
      </c>
      <c r="J775" s="3">
        <f t="shared" si="74"/>
        <v>14</v>
      </c>
      <c r="K775" t="str">
        <f t="shared" si="75"/>
        <v>2012</v>
      </c>
      <c r="L775" t="str">
        <f t="shared" si="76"/>
        <v>02</v>
      </c>
      <c r="M775" t="str">
        <f t="shared" si="77"/>
        <v>21</v>
      </c>
    </row>
    <row r="776" spans="1:13" x14ac:dyDescent="0.25">
      <c r="A776" s="1" t="s">
        <v>15</v>
      </c>
      <c r="B776" t="s">
        <v>16</v>
      </c>
      <c r="C776">
        <v>20120222</v>
      </c>
      <c r="D776">
        <v>144</v>
      </c>
      <c r="E776">
        <v>17</v>
      </c>
      <c r="F776" s="2">
        <f t="shared" si="72"/>
        <v>14.4</v>
      </c>
      <c r="G776" s="2">
        <f t="shared" si="72"/>
        <v>1.7</v>
      </c>
      <c r="H776" s="3">
        <f t="shared" si="73"/>
        <v>58</v>
      </c>
      <c r="I776" s="3">
        <f t="shared" si="73"/>
        <v>35</v>
      </c>
      <c r="J776" s="3">
        <f t="shared" si="74"/>
        <v>18</v>
      </c>
      <c r="K776" t="str">
        <f t="shared" si="75"/>
        <v>2012</v>
      </c>
      <c r="L776" t="str">
        <f t="shared" si="76"/>
        <v>02</v>
      </c>
      <c r="M776" t="str">
        <f t="shared" si="77"/>
        <v>22</v>
      </c>
    </row>
    <row r="777" spans="1:13" x14ac:dyDescent="0.25">
      <c r="A777" s="1" t="s">
        <v>15</v>
      </c>
      <c r="B777" t="s">
        <v>16</v>
      </c>
      <c r="C777">
        <v>20120223</v>
      </c>
      <c r="D777">
        <v>250</v>
      </c>
      <c r="E777">
        <v>72</v>
      </c>
      <c r="F777" s="2">
        <f t="shared" si="72"/>
        <v>25</v>
      </c>
      <c r="G777" s="2">
        <f t="shared" si="72"/>
        <v>7.2</v>
      </c>
      <c r="H777" s="3">
        <f t="shared" si="73"/>
        <v>77</v>
      </c>
      <c r="I777" s="3">
        <f t="shared" si="73"/>
        <v>45</v>
      </c>
      <c r="J777" s="3">
        <f t="shared" si="74"/>
        <v>4</v>
      </c>
      <c r="K777" t="str">
        <f t="shared" si="75"/>
        <v>2012</v>
      </c>
      <c r="L777" t="str">
        <f t="shared" si="76"/>
        <v>02</v>
      </c>
      <c r="M777" t="str">
        <f t="shared" si="77"/>
        <v>23</v>
      </c>
    </row>
    <row r="778" spans="1:13" x14ac:dyDescent="0.25">
      <c r="A778" s="1" t="s">
        <v>15</v>
      </c>
      <c r="B778" t="s">
        <v>16</v>
      </c>
      <c r="C778">
        <v>20120224</v>
      </c>
      <c r="D778">
        <v>206</v>
      </c>
      <c r="E778">
        <v>22</v>
      </c>
      <c r="F778" s="2">
        <f t="shared" si="72"/>
        <v>20.6</v>
      </c>
      <c r="G778" s="2">
        <f t="shared" si="72"/>
        <v>2.2000000000000002</v>
      </c>
      <c r="H778" s="3">
        <f t="shared" si="73"/>
        <v>69</v>
      </c>
      <c r="I778" s="3">
        <f t="shared" si="73"/>
        <v>36</v>
      </c>
      <c r="J778" s="3">
        <f t="shared" si="74"/>
        <v>12</v>
      </c>
      <c r="K778" t="str">
        <f t="shared" si="75"/>
        <v>2012</v>
      </c>
      <c r="L778" t="str">
        <f t="shared" si="76"/>
        <v>02</v>
      </c>
      <c r="M778" t="str">
        <f t="shared" si="77"/>
        <v>24</v>
      </c>
    </row>
    <row r="779" spans="1:13" x14ac:dyDescent="0.25">
      <c r="A779" s="1" t="s">
        <v>15</v>
      </c>
      <c r="B779" t="s">
        <v>16</v>
      </c>
      <c r="C779">
        <v>20120225</v>
      </c>
      <c r="D779">
        <v>106</v>
      </c>
      <c r="E779">
        <v>-22</v>
      </c>
      <c r="F779" s="2">
        <f t="shared" si="72"/>
        <v>10.6</v>
      </c>
      <c r="G779" s="2">
        <f t="shared" si="72"/>
        <v>-2.2000000000000002</v>
      </c>
      <c r="H779" s="3">
        <f t="shared" si="73"/>
        <v>51</v>
      </c>
      <c r="I779" s="3">
        <f t="shared" si="73"/>
        <v>28</v>
      </c>
      <c r="J779" s="3">
        <f t="shared" si="74"/>
        <v>25</v>
      </c>
      <c r="K779" t="str">
        <f t="shared" si="75"/>
        <v>2012</v>
      </c>
      <c r="L779" t="str">
        <f t="shared" si="76"/>
        <v>02</v>
      </c>
      <c r="M779" t="str">
        <f t="shared" si="77"/>
        <v>25</v>
      </c>
    </row>
    <row r="780" spans="1:13" x14ac:dyDescent="0.25">
      <c r="A780" s="1" t="s">
        <v>15</v>
      </c>
      <c r="B780" t="s">
        <v>16</v>
      </c>
      <c r="C780">
        <v>20120226</v>
      </c>
      <c r="D780">
        <v>161</v>
      </c>
      <c r="E780">
        <v>-39</v>
      </c>
      <c r="F780" s="2">
        <f t="shared" si="72"/>
        <v>16.100000000000001</v>
      </c>
      <c r="G780" s="2">
        <f t="shared" si="72"/>
        <v>-3.9</v>
      </c>
      <c r="H780" s="3">
        <f t="shared" si="73"/>
        <v>61</v>
      </c>
      <c r="I780" s="3">
        <f t="shared" si="73"/>
        <v>25</v>
      </c>
      <c r="J780" s="3">
        <f t="shared" si="74"/>
        <v>22</v>
      </c>
      <c r="K780" t="str">
        <f t="shared" si="75"/>
        <v>2012</v>
      </c>
      <c r="L780" t="str">
        <f t="shared" si="76"/>
        <v>02</v>
      </c>
      <c r="M780" t="str">
        <f t="shared" si="77"/>
        <v>26</v>
      </c>
    </row>
    <row r="781" spans="1:13" x14ac:dyDescent="0.25">
      <c r="A781" s="1" t="s">
        <v>15</v>
      </c>
      <c r="B781" t="s">
        <v>16</v>
      </c>
      <c r="C781">
        <v>20120227</v>
      </c>
      <c r="D781">
        <v>211</v>
      </c>
      <c r="E781">
        <v>56</v>
      </c>
      <c r="F781" s="2">
        <f t="shared" si="72"/>
        <v>21.1</v>
      </c>
      <c r="G781" s="2">
        <f t="shared" si="72"/>
        <v>5.6</v>
      </c>
      <c r="H781" s="3">
        <f t="shared" si="73"/>
        <v>70</v>
      </c>
      <c r="I781" s="3">
        <f t="shared" si="73"/>
        <v>42</v>
      </c>
      <c r="J781" s="3">
        <f t="shared" si="74"/>
        <v>9</v>
      </c>
      <c r="K781" t="str">
        <f t="shared" si="75"/>
        <v>2012</v>
      </c>
      <c r="L781" t="str">
        <f t="shared" si="76"/>
        <v>02</v>
      </c>
      <c r="M781" t="str">
        <f t="shared" si="77"/>
        <v>27</v>
      </c>
    </row>
    <row r="782" spans="1:13" x14ac:dyDescent="0.25">
      <c r="A782" s="1" t="s">
        <v>15</v>
      </c>
      <c r="B782" t="s">
        <v>16</v>
      </c>
      <c r="C782">
        <v>20120228</v>
      </c>
      <c r="D782">
        <v>217</v>
      </c>
      <c r="E782">
        <v>33</v>
      </c>
      <c r="F782" s="2">
        <f t="shared" si="72"/>
        <v>21.7</v>
      </c>
      <c r="G782" s="2">
        <f t="shared" si="72"/>
        <v>3.3</v>
      </c>
      <c r="H782" s="3">
        <f t="shared" si="73"/>
        <v>71</v>
      </c>
      <c r="I782" s="3">
        <f t="shared" si="73"/>
        <v>38</v>
      </c>
      <c r="J782" s="3">
        <f t="shared" si="74"/>
        <v>10</v>
      </c>
      <c r="K782" t="str">
        <f t="shared" si="75"/>
        <v>2012</v>
      </c>
      <c r="L782" t="str">
        <f t="shared" si="76"/>
        <v>02</v>
      </c>
      <c r="M782" t="str">
        <f t="shared" si="77"/>
        <v>28</v>
      </c>
    </row>
    <row r="783" spans="1:13" x14ac:dyDescent="0.25">
      <c r="A783" s="1" t="s">
        <v>15</v>
      </c>
      <c r="B783" t="s">
        <v>16</v>
      </c>
      <c r="C783">
        <v>20120229</v>
      </c>
      <c r="D783">
        <v>222</v>
      </c>
      <c r="E783">
        <v>150</v>
      </c>
      <c r="F783" s="2">
        <f t="shared" si="72"/>
        <v>22.2</v>
      </c>
      <c r="G783" s="2">
        <f t="shared" si="72"/>
        <v>15</v>
      </c>
      <c r="H783" s="3">
        <f t="shared" si="73"/>
        <v>72</v>
      </c>
      <c r="I783" s="3">
        <f t="shared" si="73"/>
        <v>59</v>
      </c>
      <c r="J783" s="3">
        <f t="shared" si="74"/>
        <v>0</v>
      </c>
      <c r="K783" t="str">
        <f t="shared" si="75"/>
        <v>2012</v>
      </c>
      <c r="L783" t="str">
        <f t="shared" si="76"/>
        <v>02</v>
      </c>
      <c r="M783" t="str">
        <f t="shared" si="77"/>
        <v>29</v>
      </c>
    </row>
    <row r="784" spans="1:13" x14ac:dyDescent="0.25">
      <c r="A784" s="1" t="s">
        <v>15</v>
      </c>
      <c r="B784" t="s">
        <v>16</v>
      </c>
      <c r="C784">
        <v>20120301</v>
      </c>
      <c r="D784">
        <v>211</v>
      </c>
      <c r="E784">
        <v>44</v>
      </c>
      <c r="F784" s="2">
        <f t="shared" si="72"/>
        <v>21.1</v>
      </c>
      <c r="G784" s="2">
        <f t="shared" si="72"/>
        <v>4.4000000000000004</v>
      </c>
      <c r="H784" s="3">
        <f t="shared" si="73"/>
        <v>70</v>
      </c>
      <c r="I784" s="3">
        <f t="shared" si="73"/>
        <v>40</v>
      </c>
      <c r="J784" s="3">
        <f t="shared" si="74"/>
        <v>10</v>
      </c>
      <c r="K784" t="str">
        <f t="shared" si="75"/>
        <v>2012</v>
      </c>
      <c r="L784" t="str">
        <f t="shared" si="76"/>
        <v>03</v>
      </c>
      <c r="M784" t="str">
        <f t="shared" si="77"/>
        <v>01</v>
      </c>
    </row>
    <row r="785" spans="1:13" x14ac:dyDescent="0.25">
      <c r="A785" s="1" t="s">
        <v>15</v>
      </c>
      <c r="B785" t="s">
        <v>16</v>
      </c>
      <c r="C785">
        <v>20120302</v>
      </c>
      <c r="D785">
        <v>272</v>
      </c>
      <c r="E785">
        <v>61</v>
      </c>
      <c r="F785" s="2">
        <f t="shared" si="72"/>
        <v>27.2</v>
      </c>
      <c r="G785" s="2">
        <f t="shared" si="72"/>
        <v>6.1</v>
      </c>
      <c r="H785" s="3">
        <f t="shared" si="73"/>
        <v>81</v>
      </c>
      <c r="I785" s="3">
        <f t="shared" si="73"/>
        <v>43</v>
      </c>
      <c r="J785" s="3">
        <f t="shared" si="74"/>
        <v>3</v>
      </c>
      <c r="K785" t="str">
        <f t="shared" si="75"/>
        <v>2012</v>
      </c>
      <c r="L785" t="str">
        <f t="shared" si="76"/>
        <v>03</v>
      </c>
      <c r="M785" t="str">
        <f t="shared" si="77"/>
        <v>02</v>
      </c>
    </row>
    <row r="786" spans="1:13" x14ac:dyDescent="0.25">
      <c r="A786" s="1" t="s">
        <v>15</v>
      </c>
      <c r="B786" t="s">
        <v>16</v>
      </c>
      <c r="C786">
        <v>20120303</v>
      </c>
      <c r="D786">
        <v>139</v>
      </c>
      <c r="E786">
        <v>6</v>
      </c>
      <c r="F786" s="2">
        <f t="shared" si="72"/>
        <v>13.9</v>
      </c>
      <c r="G786" s="2">
        <f t="shared" si="72"/>
        <v>0.6</v>
      </c>
      <c r="H786" s="3">
        <f t="shared" si="73"/>
        <v>57</v>
      </c>
      <c r="I786" s="3">
        <f t="shared" si="73"/>
        <v>33</v>
      </c>
      <c r="J786" s="3">
        <f t="shared" si="74"/>
        <v>20</v>
      </c>
      <c r="K786" t="str">
        <f t="shared" si="75"/>
        <v>2012</v>
      </c>
      <c r="L786" t="str">
        <f t="shared" si="76"/>
        <v>03</v>
      </c>
      <c r="M786" t="str">
        <f t="shared" si="77"/>
        <v>03</v>
      </c>
    </row>
    <row r="787" spans="1:13" x14ac:dyDescent="0.25">
      <c r="A787" s="1" t="s">
        <v>15</v>
      </c>
      <c r="B787" t="s">
        <v>16</v>
      </c>
      <c r="C787">
        <v>20120304</v>
      </c>
      <c r="D787">
        <v>117</v>
      </c>
      <c r="E787">
        <v>-22</v>
      </c>
      <c r="F787" s="2">
        <f t="shared" si="72"/>
        <v>11.7</v>
      </c>
      <c r="G787" s="2">
        <f t="shared" si="72"/>
        <v>-2.2000000000000002</v>
      </c>
      <c r="H787" s="3">
        <f t="shared" si="73"/>
        <v>53</v>
      </c>
      <c r="I787" s="3">
        <f t="shared" si="73"/>
        <v>28</v>
      </c>
      <c r="J787" s="3">
        <f t="shared" si="74"/>
        <v>24</v>
      </c>
      <c r="K787" t="str">
        <f t="shared" si="75"/>
        <v>2012</v>
      </c>
      <c r="L787" t="str">
        <f t="shared" si="76"/>
        <v>03</v>
      </c>
      <c r="M787" t="str">
        <f t="shared" si="77"/>
        <v>04</v>
      </c>
    </row>
    <row r="788" spans="1:13" x14ac:dyDescent="0.25">
      <c r="A788" s="1" t="s">
        <v>15</v>
      </c>
      <c r="B788" t="s">
        <v>16</v>
      </c>
      <c r="C788">
        <v>20120305</v>
      </c>
      <c r="D788">
        <v>111</v>
      </c>
      <c r="E788">
        <v>11</v>
      </c>
      <c r="F788" s="2">
        <f t="shared" si="72"/>
        <v>11.1</v>
      </c>
      <c r="G788" s="2">
        <f t="shared" si="72"/>
        <v>1.1000000000000001</v>
      </c>
      <c r="H788" s="3">
        <f t="shared" si="73"/>
        <v>52</v>
      </c>
      <c r="I788" s="3">
        <f t="shared" si="73"/>
        <v>34</v>
      </c>
      <c r="J788" s="3">
        <f t="shared" si="74"/>
        <v>22</v>
      </c>
      <c r="K788" t="str">
        <f t="shared" si="75"/>
        <v>2012</v>
      </c>
      <c r="L788" t="str">
        <f t="shared" si="76"/>
        <v>03</v>
      </c>
      <c r="M788" t="str">
        <f t="shared" si="77"/>
        <v>05</v>
      </c>
    </row>
    <row r="789" spans="1:13" x14ac:dyDescent="0.25">
      <c r="A789" s="1" t="s">
        <v>15</v>
      </c>
      <c r="B789" t="s">
        <v>16</v>
      </c>
      <c r="C789">
        <v>20120306</v>
      </c>
      <c r="D789">
        <v>200</v>
      </c>
      <c r="E789">
        <v>-6</v>
      </c>
      <c r="F789" s="2">
        <f t="shared" si="72"/>
        <v>20</v>
      </c>
      <c r="G789" s="2">
        <f t="shared" si="72"/>
        <v>-0.6</v>
      </c>
      <c r="H789" s="3">
        <f t="shared" si="73"/>
        <v>68</v>
      </c>
      <c r="I789" s="3">
        <f t="shared" si="73"/>
        <v>31</v>
      </c>
      <c r="J789" s="3">
        <f t="shared" si="74"/>
        <v>15</v>
      </c>
      <c r="K789" t="str">
        <f t="shared" si="75"/>
        <v>2012</v>
      </c>
      <c r="L789" t="str">
        <f t="shared" si="76"/>
        <v>03</v>
      </c>
      <c r="M789" t="str">
        <f t="shared" si="77"/>
        <v>06</v>
      </c>
    </row>
    <row r="790" spans="1:13" x14ac:dyDescent="0.25">
      <c r="A790" s="1" t="s">
        <v>15</v>
      </c>
      <c r="B790" t="s">
        <v>16</v>
      </c>
      <c r="C790">
        <v>20120307</v>
      </c>
      <c r="D790">
        <v>211</v>
      </c>
      <c r="E790">
        <v>100</v>
      </c>
      <c r="F790" s="2">
        <f t="shared" si="72"/>
        <v>21.1</v>
      </c>
      <c r="G790" s="2">
        <f t="shared" si="72"/>
        <v>10</v>
      </c>
      <c r="H790" s="3">
        <f t="shared" si="73"/>
        <v>70</v>
      </c>
      <c r="I790" s="3">
        <f t="shared" si="73"/>
        <v>50</v>
      </c>
      <c r="J790" s="3">
        <f t="shared" si="74"/>
        <v>5</v>
      </c>
      <c r="K790" t="str">
        <f t="shared" si="75"/>
        <v>2012</v>
      </c>
      <c r="L790" t="str">
        <f t="shared" si="76"/>
        <v>03</v>
      </c>
      <c r="M790" t="str">
        <f t="shared" si="77"/>
        <v>07</v>
      </c>
    </row>
    <row r="791" spans="1:13" x14ac:dyDescent="0.25">
      <c r="A791" s="1" t="s">
        <v>15</v>
      </c>
      <c r="B791" t="s">
        <v>16</v>
      </c>
      <c r="C791">
        <v>20120308</v>
      </c>
      <c r="D791">
        <v>172</v>
      </c>
      <c r="E791">
        <v>50</v>
      </c>
      <c r="F791" s="2">
        <f t="shared" si="72"/>
        <v>17.2</v>
      </c>
      <c r="G791" s="2">
        <f t="shared" si="72"/>
        <v>5</v>
      </c>
      <c r="H791" s="3">
        <f t="shared" si="73"/>
        <v>63</v>
      </c>
      <c r="I791" s="3">
        <f t="shared" si="73"/>
        <v>41</v>
      </c>
      <c r="J791" s="3">
        <f t="shared" si="74"/>
        <v>13</v>
      </c>
      <c r="K791" t="str">
        <f t="shared" si="75"/>
        <v>2012</v>
      </c>
      <c r="L791" t="str">
        <f t="shared" si="76"/>
        <v>03</v>
      </c>
      <c r="M791" t="str">
        <f t="shared" si="77"/>
        <v>08</v>
      </c>
    </row>
    <row r="792" spans="1:13" x14ac:dyDescent="0.25">
      <c r="A792" s="1" t="s">
        <v>15</v>
      </c>
      <c r="B792" t="s">
        <v>16</v>
      </c>
      <c r="C792">
        <v>20120309</v>
      </c>
      <c r="D792">
        <v>156</v>
      </c>
      <c r="E792">
        <v>28</v>
      </c>
      <c r="F792" s="2">
        <f t="shared" si="72"/>
        <v>15.6</v>
      </c>
      <c r="G792" s="2">
        <f t="shared" si="72"/>
        <v>2.8</v>
      </c>
      <c r="H792" s="3">
        <f t="shared" si="73"/>
        <v>60</v>
      </c>
      <c r="I792" s="3">
        <f t="shared" si="73"/>
        <v>37</v>
      </c>
      <c r="J792" s="3">
        <f t="shared" si="74"/>
        <v>16</v>
      </c>
      <c r="K792" t="str">
        <f t="shared" si="75"/>
        <v>2012</v>
      </c>
      <c r="L792" t="str">
        <f t="shared" si="76"/>
        <v>03</v>
      </c>
      <c r="M792" t="str">
        <f t="shared" si="77"/>
        <v>09</v>
      </c>
    </row>
    <row r="793" spans="1:13" x14ac:dyDescent="0.25">
      <c r="A793" s="1" t="s">
        <v>15</v>
      </c>
      <c r="B793" t="s">
        <v>16</v>
      </c>
      <c r="C793">
        <v>20120310</v>
      </c>
      <c r="D793">
        <v>183</v>
      </c>
      <c r="E793">
        <v>6</v>
      </c>
      <c r="F793" s="2">
        <f t="shared" si="72"/>
        <v>18.3</v>
      </c>
      <c r="G793" s="2">
        <f t="shared" si="72"/>
        <v>0.6</v>
      </c>
      <c r="H793" s="3">
        <f t="shared" si="73"/>
        <v>65</v>
      </c>
      <c r="I793" s="3">
        <f t="shared" si="73"/>
        <v>33</v>
      </c>
      <c r="J793" s="3">
        <f t="shared" si="74"/>
        <v>16</v>
      </c>
      <c r="K793" t="str">
        <f t="shared" si="75"/>
        <v>2012</v>
      </c>
      <c r="L793" t="str">
        <f t="shared" si="76"/>
        <v>03</v>
      </c>
      <c r="M793" t="str">
        <f t="shared" si="77"/>
        <v>10</v>
      </c>
    </row>
    <row r="794" spans="1:13" x14ac:dyDescent="0.25">
      <c r="A794" s="1" t="s">
        <v>15</v>
      </c>
      <c r="B794" t="s">
        <v>16</v>
      </c>
      <c r="C794">
        <v>20120311</v>
      </c>
      <c r="D794">
        <v>211</v>
      </c>
      <c r="E794">
        <v>28</v>
      </c>
      <c r="F794" s="2">
        <f t="shared" si="72"/>
        <v>21.1</v>
      </c>
      <c r="G794" s="2">
        <f t="shared" si="72"/>
        <v>2.8</v>
      </c>
      <c r="H794" s="3">
        <f t="shared" si="73"/>
        <v>70</v>
      </c>
      <c r="I794" s="3">
        <f t="shared" si="73"/>
        <v>37</v>
      </c>
      <c r="J794" s="3">
        <f t="shared" si="74"/>
        <v>11</v>
      </c>
      <c r="K794" t="str">
        <f t="shared" si="75"/>
        <v>2012</v>
      </c>
      <c r="L794" t="str">
        <f t="shared" si="76"/>
        <v>03</v>
      </c>
      <c r="M794" t="str">
        <f t="shared" si="77"/>
        <v>11</v>
      </c>
    </row>
    <row r="795" spans="1:13" x14ac:dyDescent="0.25">
      <c r="A795" s="1" t="s">
        <v>15</v>
      </c>
      <c r="B795" t="s">
        <v>16</v>
      </c>
      <c r="C795">
        <v>20120312</v>
      </c>
      <c r="D795">
        <v>211</v>
      </c>
      <c r="E795">
        <v>150</v>
      </c>
      <c r="F795" s="2">
        <f t="shared" si="72"/>
        <v>21.1</v>
      </c>
      <c r="G795" s="2">
        <f t="shared" si="72"/>
        <v>15</v>
      </c>
      <c r="H795" s="3">
        <f t="shared" si="73"/>
        <v>70</v>
      </c>
      <c r="I795" s="3">
        <f t="shared" si="73"/>
        <v>59</v>
      </c>
      <c r="J795" s="3">
        <f t="shared" si="74"/>
        <v>0</v>
      </c>
      <c r="K795" t="str">
        <f t="shared" si="75"/>
        <v>2012</v>
      </c>
      <c r="L795" t="str">
        <f t="shared" si="76"/>
        <v>03</v>
      </c>
      <c r="M795" t="str">
        <f t="shared" si="77"/>
        <v>12</v>
      </c>
    </row>
    <row r="796" spans="1:13" x14ac:dyDescent="0.25">
      <c r="A796" s="1" t="s">
        <v>15</v>
      </c>
      <c r="B796" t="s">
        <v>16</v>
      </c>
      <c r="C796">
        <v>20120313</v>
      </c>
      <c r="D796">
        <v>272</v>
      </c>
      <c r="E796">
        <v>139</v>
      </c>
      <c r="F796" s="2">
        <f t="shared" si="72"/>
        <v>27.2</v>
      </c>
      <c r="G796" s="2">
        <f t="shared" si="72"/>
        <v>13.9</v>
      </c>
      <c r="H796" s="3">
        <f t="shared" si="73"/>
        <v>81</v>
      </c>
      <c r="I796" s="3">
        <f t="shared" si="73"/>
        <v>57</v>
      </c>
      <c r="J796" s="3">
        <f t="shared" si="74"/>
        <v>0</v>
      </c>
      <c r="K796" t="str">
        <f t="shared" si="75"/>
        <v>2012</v>
      </c>
      <c r="L796" t="str">
        <f t="shared" si="76"/>
        <v>03</v>
      </c>
      <c r="M796" t="str">
        <f t="shared" si="77"/>
        <v>13</v>
      </c>
    </row>
    <row r="797" spans="1:13" x14ac:dyDescent="0.25">
      <c r="A797" s="1" t="s">
        <v>15</v>
      </c>
      <c r="B797" t="s">
        <v>16</v>
      </c>
      <c r="C797">
        <v>20120314</v>
      </c>
      <c r="D797">
        <v>283</v>
      </c>
      <c r="E797">
        <v>122</v>
      </c>
      <c r="F797" s="2">
        <f t="shared" si="72"/>
        <v>28.3</v>
      </c>
      <c r="G797" s="2">
        <f t="shared" si="72"/>
        <v>12.2</v>
      </c>
      <c r="H797" s="3">
        <f t="shared" si="73"/>
        <v>83</v>
      </c>
      <c r="I797" s="3">
        <f t="shared" si="73"/>
        <v>54</v>
      </c>
      <c r="J797" s="3">
        <f t="shared" si="74"/>
        <v>0</v>
      </c>
      <c r="K797" t="str">
        <f t="shared" si="75"/>
        <v>2012</v>
      </c>
      <c r="L797" t="str">
        <f t="shared" si="76"/>
        <v>03</v>
      </c>
      <c r="M797" t="str">
        <f t="shared" si="77"/>
        <v>14</v>
      </c>
    </row>
    <row r="798" spans="1:13" x14ac:dyDescent="0.25">
      <c r="A798" s="1" t="s">
        <v>15</v>
      </c>
      <c r="B798" t="s">
        <v>16</v>
      </c>
      <c r="C798">
        <v>20120315</v>
      </c>
      <c r="D798">
        <v>278</v>
      </c>
      <c r="E798">
        <v>144</v>
      </c>
      <c r="F798" s="2">
        <f t="shared" si="72"/>
        <v>27.8</v>
      </c>
      <c r="G798" s="2">
        <f t="shared" si="72"/>
        <v>14.4</v>
      </c>
      <c r="H798" s="3">
        <f t="shared" si="73"/>
        <v>82</v>
      </c>
      <c r="I798" s="3">
        <f t="shared" si="73"/>
        <v>58</v>
      </c>
      <c r="J798" s="3">
        <f t="shared" si="74"/>
        <v>0</v>
      </c>
      <c r="K798" t="str">
        <f t="shared" si="75"/>
        <v>2012</v>
      </c>
      <c r="L798" t="str">
        <f t="shared" si="76"/>
        <v>03</v>
      </c>
      <c r="M798" t="str">
        <f t="shared" si="77"/>
        <v>15</v>
      </c>
    </row>
    <row r="799" spans="1:13" x14ac:dyDescent="0.25">
      <c r="A799" s="1" t="s">
        <v>15</v>
      </c>
      <c r="B799" t="s">
        <v>16</v>
      </c>
      <c r="C799">
        <v>20120316</v>
      </c>
      <c r="D799">
        <v>228</v>
      </c>
      <c r="E799">
        <v>128</v>
      </c>
      <c r="F799" s="2">
        <f t="shared" si="72"/>
        <v>22.8</v>
      </c>
      <c r="G799" s="2">
        <f t="shared" si="72"/>
        <v>12.8</v>
      </c>
      <c r="H799" s="3">
        <f t="shared" si="73"/>
        <v>73</v>
      </c>
      <c r="I799" s="3">
        <f t="shared" si="73"/>
        <v>55</v>
      </c>
      <c r="J799" s="3">
        <f t="shared" si="74"/>
        <v>1</v>
      </c>
      <c r="K799" t="str">
        <f t="shared" si="75"/>
        <v>2012</v>
      </c>
      <c r="L799" t="str">
        <f t="shared" si="76"/>
        <v>03</v>
      </c>
      <c r="M799" t="str">
        <f t="shared" si="77"/>
        <v>16</v>
      </c>
    </row>
    <row r="800" spans="1:13" x14ac:dyDescent="0.25">
      <c r="A800" s="1" t="s">
        <v>15</v>
      </c>
      <c r="B800" t="s">
        <v>16</v>
      </c>
      <c r="C800">
        <v>20120317</v>
      </c>
      <c r="D800">
        <v>261</v>
      </c>
      <c r="E800">
        <v>122</v>
      </c>
      <c r="F800" s="2">
        <f t="shared" si="72"/>
        <v>26.1</v>
      </c>
      <c r="G800" s="2">
        <f t="shared" si="72"/>
        <v>12.2</v>
      </c>
      <c r="H800" s="3">
        <f t="shared" si="73"/>
        <v>79</v>
      </c>
      <c r="I800" s="3">
        <f t="shared" si="73"/>
        <v>54</v>
      </c>
      <c r="J800" s="3">
        <f t="shared" si="74"/>
        <v>0</v>
      </c>
      <c r="K800" t="str">
        <f t="shared" si="75"/>
        <v>2012</v>
      </c>
      <c r="L800" t="str">
        <f t="shared" si="76"/>
        <v>03</v>
      </c>
      <c r="M800" t="str">
        <f t="shared" si="77"/>
        <v>17</v>
      </c>
    </row>
    <row r="801" spans="1:13" x14ac:dyDescent="0.25">
      <c r="A801" s="1" t="s">
        <v>15</v>
      </c>
      <c r="B801" t="s">
        <v>16</v>
      </c>
      <c r="C801">
        <v>20120318</v>
      </c>
      <c r="D801">
        <v>272</v>
      </c>
      <c r="E801">
        <v>128</v>
      </c>
      <c r="F801" s="2">
        <f t="shared" si="72"/>
        <v>27.2</v>
      </c>
      <c r="G801" s="2">
        <f t="shared" si="72"/>
        <v>12.8</v>
      </c>
      <c r="H801" s="3">
        <f t="shared" si="73"/>
        <v>81</v>
      </c>
      <c r="I801" s="3">
        <f t="shared" si="73"/>
        <v>55</v>
      </c>
      <c r="J801" s="3">
        <f t="shared" si="74"/>
        <v>0</v>
      </c>
      <c r="K801" t="str">
        <f t="shared" si="75"/>
        <v>2012</v>
      </c>
      <c r="L801" t="str">
        <f t="shared" si="76"/>
        <v>03</v>
      </c>
      <c r="M801" t="str">
        <f t="shared" si="77"/>
        <v>18</v>
      </c>
    </row>
    <row r="802" spans="1:13" x14ac:dyDescent="0.25">
      <c r="A802" s="1" t="s">
        <v>15</v>
      </c>
      <c r="B802" t="s">
        <v>16</v>
      </c>
      <c r="C802">
        <v>20120319</v>
      </c>
      <c r="D802">
        <v>278</v>
      </c>
      <c r="E802">
        <v>133</v>
      </c>
      <c r="F802" s="2">
        <f t="shared" si="72"/>
        <v>27.8</v>
      </c>
      <c r="G802" s="2">
        <f t="shared" si="72"/>
        <v>13.3</v>
      </c>
      <c r="H802" s="3">
        <f t="shared" si="73"/>
        <v>82</v>
      </c>
      <c r="I802" s="3">
        <f t="shared" si="73"/>
        <v>56</v>
      </c>
      <c r="J802" s="3">
        <f t="shared" si="74"/>
        <v>0</v>
      </c>
      <c r="K802" t="str">
        <f t="shared" si="75"/>
        <v>2012</v>
      </c>
      <c r="L802" t="str">
        <f t="shared" si="76"/>
        <v>03</v>
      </c>
      <c r="M802" t="str">
        <f t="shared" si="77"/>
        <v>19</v>
      </c>
    </row>
    <row r="803" spans="1:13" x14ac:dyDescent="0.25">
      <c r="A803" s="1" t="s">
        <v>15</v>
      </c>
      <c r="B803" t="s">
        <v>16</v>
      </c>
      <c r="C803">
        <v>20120320</v>
      </c>
      <c r="D803">
        <v>289</v>
      </c>
      <c r="E803">
        <v>156</v>
      </c>
      <c r="F803" s="2">
        <f t="shared" si="72"/>
        <v>28.9</v>
      </c>
      <c r="G803" s="2">
        <f t="shared" si="72"/>
        <v>15.6</v>
      </c>
      <c r="H803" s="3">
        <f t="shared" si="73"/>
        <v>84</v>
      </c>
      <c r="I803" s="3">
        <f t="shared" si="73"/>
        <v>60</v>
      </c>
      <c r="J803" s="3">
        <f t="shared" si="74"/>
        <v>0</v>
      </c>
      <c r="K803" t="str">
        <f t="shared" si="75"/>
        <v>2012</v>
      </c>
      <c r="L803" t="str">
        <f t="shared" si="76"/>
        <v>03</v>
      </c>
      <c r="M803" t="str">
        <f t="shared" si="77"/>
        <v>20</v>
      </c>
    </row>
    <row r="804" spans="1:13" x14ac:dyDescent="0.25">
      <c r="A804" s="1" t="s">
        <v>15</v>
      </c>
      <c r="B804" t="s">
        <v>16</v>
      </c>
      <c r="C804">
        <v>20120321</v>
      </c>
      <c r="D804">
        <v>272</v>
      </c>
      <c r="E804">
        <v>161</v>
      </c>
      <c r="F804" s="2">
        <f t="shared" si="72"/>
        <v>27.2</v>
      </c>
      <c r="G804" s="2">
        <f t="shared" si="72"/>
        <v>16.100000000000001</v>
      </c>
      <c r="H804" s="3">
        <f t="shared" si="73"/>
        <v>81</v>
      </c>
      <c r="I804" s="3">
        <f t="shared" si="73"/>
        <v>61</v>
      </c>
      <c r="J804" s="3">
        <f t="shared" si="74"/>
        <v>0</v>
      </c>
      <c r="K804" t="str">
        <f t="shared" si="75"/>
        <v>2012</v>
      </c>
      <c r="L804" t="str">
        <f t="shared" si="76"/>
        <v>03</v>
      </c>
      <c r="M804" t="str">
        <f t="shared" si="77"/>
        <v>21</v>
      </c>
    </row>
    <row r="805" spans="1:13" x14ac:dyDescent="0.25">
      <c r="A805" s="1" t="s">
        <v>15</v>
      </c>
      <c r="B805" t="s">
        <v>16</v>
      </c>
      <c r="C805">
        <v>20120322</v>
      </c>
      <c r="D805">
        <v>228</v>
      </c>
      <c r="E805">
        <v>161</v>
      </c>
      <c r="F805" s="2">
        <f t="shared" si="72"/>
        <v>22.8</v>
      </c>
      <c r="G805" s="2">
        <f t="shared" si="72"/>
        <v>16.100000000000001</v>
      </c>
      <c r="H805" s="3">
        <f t="shared" si="73"/>
        <v>73</v>
      </c>
      <c r="I805" s="3">
        <f t="shared" si="73"/>
        <v>61</v>
      </c>
      <c r="J805" s="3">
        <f t="shared" si="74"/>
        <v>0</v>
      </c>
      <c r="K805" t="str">
        <f t="shared" si="75"/>
        <v>2012</v>
      </c>
      <c r="L805" t="str">
        <f t="shared" si="76"/>
        <v>03</v>
      </c>
      <c r="M805" t="str">
        <f t="shared" si="77"/>
        <v>22</v>
      </c>
    </row>
    <row r="806" spans="1:13" x14ac:dyDescent="0.25">
      <c r="A806" s="1" t="s">
        <v>15</v>
      </c>
      <c r="B806" t="s">
        <v>16</v>
      </c>
      <c r="C806">
        <v>20120323</v>
      </c>
      <c r="D806">
        <v>261</v>
      </c>
      <c r="E806">
        <v>139</v>
      </c>
      <c r="F806" s="2">
        <f t="shared" si="72"/>
        <v>26.1</v>
      </c>
      <c r="G806" s="2">
        <f t="shared" si="72"/>
        <v>13.9</v>
      </c>
      <c r="H806" s="3">
        <f t="shared" si="73"/>
        <v>79</v>
      </c>
      <c r="I806" s="3">
        <f t="shared" si="73"/>
        <v>57</v>
      </c>
      <c r="J806" s="3">
        <f t="shared" si="74"/>
        <v>0</v>
      </c>
      <c r="K806" t="str">
        <f t="shared" si="75"/>
        <v>2012</v>
      </c>
      <c r="L806" t="str">
        <f t="shared" si="76"/>
        <v>03</v>
      </c>
      <c r="M806" t="str">
        <f t="shared" si="77"/>
        <v>23</v>
      </c>
    </row>
    <row r="807" spans="1:13" x14ac:dyDescent="0.25">
      <c r="A807" s="1" t="s">
        <v>15</v>
      </c>
      <c r="B807" t="s">
        <v>16</v>
      </c>
      <c r="C807">
        <v>20120324</v>
      </c>
      <c r="D807">
        <v>161</v>
      </c>
      <c r="E807">
        <v>78</v>
      </c>
      <c r="F807" s="2">
        <f t="shared" si="72"/>
        <v>16.100000000000001</v>
      </c>
      <c r="G807" s="2">
        <f t="shared" si="72"/>
        <v>7.8</v>
      </c>
      <c r="H807" s="3">
        <f t="shared" si="73"/>
        <v>61</v>
      </c>
      <c r="I807" s="3">
        <f t="shared" si="73"/>
        <v>46</v>
      </c>
      <c r="J807" s="3">
        <f t="shared" si="74"/>
        <v>11</v>
      </c>
      <c r="K807" t="str">
        <f t="shared" si="75"/>
        <v>2012</v>
      </c>
      <c r="L807" t="str">
        <f t="shared" si="76"/>
        <v>03</v>
      </c>
      <c r="M807" t="str">
        <f t="shared" si="77"/>
        <v>24</v>
      </c>
    </row>
    <row r="808" spans="1:13" x14ac:dyDescent="0.25">
      <c r="A808" s="1" t="s">
        <v>15</v>
      </c>
      <c r="B808" t="s">
        <v>16</v>
      </c>
      <c r="C808">
        <v>20120325</v>
      </c>
      <c r="D808">
        <v>233</v>
      </c>
      <c r="E808">
        <v>72</v>
      </c>
      <c r="F808" s="2">
        <f t="shared" si="72"/>
        <v>23.3</v>
      </c>
      <c r="G808" s="2">
        <f t="shared" si="72"/>
        <v>7.2</v>
      </c>
      <c r="H808" s="3">
        <f t="shared" si="73"/>
        <v>74</v>
      </c>
      <c r="I808" s="3">
        <f t="shared" si="73"/>
        <v>45</v>
      </c>
      <c r="J808" s="3">
        <f t="shared" si="74"/>
        <v>5</v>
      </c>
      <c r="K808" t="str">
        <f t="shared" si="75"/>
        <v>2012</v>
      </c>
      <c r="L808" t="str">
        <f t="shared" si="76"/>
        <v>03</v>
      </c>
      <c r="M808" t="str">
        <f t="shared" si="77"/>
        <v>25</v>
      </c>
    </row>
    <row r="809" spans="1:13" x14ac:dyDescent="0.25">
      <c r="A809" s="1" t="s">
        <v>15</v>
      </c>
      <c r="B809" t="s">
        <v>16</v>
      </c>
      <c r="C809">
        <v>20120326</v>
      </c>
      <c r="D809">
        <v>250</v>
      </c>
      <c r="E809">
        <v>100</v>
      </c>
      <c r="F809" s="2">
        <f t="shared" si="72"/>
        <v>25</v>
      </c>
      <c r="G809" s="2">
        <f t="shared" si="72"/>
        <v>10</v>
      </c>
      <c r="H809" s="3">
        <f t="shared" si="73"/>
        <v>77</v>
      </c>
      <c r="I809" s="3">
        <f t="shared" si="73"/>
        <v>50</v>
      </c>
      <c r="J809" s="3">
        <f t="shared" si="74"/>
        <v>1</v>
      </c>
      <c r="K809" t="str">
        <f t="shared" si="75"/>
        <v>2012</v>
      </c>
      <c r="L809" t="str">
        <f t="shared" si="76"/>
        <v>03</v>
      </c>
      <c r="M809" t="str">
        <f t="shared" si="77"/>
        <v>26</v>
      </c>
    </row>
    <row r="810" spans="1:13" x14ac:dyDescent="0.25">
      <c r="A810" s="1" t="s">
        <v>15</v>
      </c>
      <c r="B810" t="s">
        <v>16</v>
      </c>
      <c r="C810">
        <v>20120327</v>
      </c>
      <c r="D810">
        <v>267</v>
      </c>
      <c r="E810">
        <v>89</v>
      </c>
      <c r="F810" s="2">
        <f t="shared" si="72"/>
        <v>26.7</v>
      </c>
      <c r="G810" s="2">
        <f t="shared" si="72"/>
        <v>8.9</v>
      </c>
      <c r="H810" s="3">
        <f t="shared" si="73"/>
        <v>80</v>
      </c>
      <c r="I810" s="3">
        <f t="shared" si="73"/>
        <v>48</v>
      </c>
      <c r="J810" s="3">
        <f t="shared" si="74"/>
        <v>1</v>
      </c>
      <c r="K810" t="str">
        <f t="shared" si="75"/>
        <v>2012</v>
      </c>
      <c r="L810" t="str">
        <f t="shared" si="76"/>
        <v>03</v>
      </c>
      <c r="M810" t="str">
        <f t="shared" si="77"/>
        <v>27</v>
      </c>
    </row>
    <row r="811" spans="1:13" x14ac:dyDescent="0.25">
      <c r="A811" s="1" t="s">
        <v>15</v>
      </c>
      <c r="B811" t="s">
        <v>16</v>
      </c>
      <c r="C811">
        <v>20120328</v>
      </c>
      <c r="D811">
        <v>294</v>
      </c>
      <c r="E811">
        <v>133</v>
      </c>
      <c r="F811" s="2">
        <f t="shared" si="72"/>
        <v>29.4</v>
      </c>
      <c r="G811" s="2">
        <f t="shared" si="72"/>
        <v>13.3</v>
      </c>
      <c r="H811" s="3">
        <f t="shared" si="73"/>
        <v>85</v>
      </c>
      <c r="I811" s="3">
        <f t="shared" si="73"/>
        <v>56</v>
      </c>
      <c r="J811" s="3">
        <f t="shared" si="74"/>
        <v>0</v>
      </c>
      <c r="K811" t="str">
        <f t="shared" si="75"/>
        <v>2012</v>
      </c>
      <c r="L811" t="str">
        <f t="shared" si="76"/>
        <v>03</v>
      </c>
      <c r="M811" t="str">
        <f t="shared" si="77"/>
        <v>28</v>
      </c>
    </row>
    <row r="812" spans="1:13" x14ac:dyDescent="0.25">
      <c r="A812" s="1" t="s">
        <v>15</v>
      </c>
      <c r="B812" t="s">
        <v>16</v>
      </c>
      <c r="C812">
        <v>20120329</v>
      </c>
      <c r="D812">
        <v>283</v>
      </c>
      <c r="E812">
        <v>161</v>
      </c>
      <c r="F812" s="2">
        <f t="shared" si="72"/>
        <v>28.3</v>
      </c>
      <c r="G812" s="2">
        <f t="shared" si="72"/>
        <v>16.100000000000001</v>
      </c>
      <c r="H812" s="3">
        <f t="shared" si="73"/>
        <v>83</v>
      </c>
      <c r="I812" s="3">
        <f t="shared" si="73"/>
        <v>61</v>
      </c>
      <c r="J812" s="3">
        <f t="shared" si="74"/>
        <v>0</v>
      </c>
      <c r="K812" t="str">
        <f t="shared" si="75"/>
        <v>2012</v>
      </c>
      <c r="L812" t="str">
        <f t="shared" si="76"/>
        <v>03</v>
      </c>
      <c r="M812" t="str">
        <f t="shared" si="77"/>
        <v>29</v>
      </c>
    </row>
    <row r="813" spans="1:13" x14ac:dyDescent="0.25">
      <c r="A813" s="1" t="s">
        <v>15</v>
      </c>
      <c r="B813" t="s">
        <v>16</v>
      </c>
      <c r="C813">
        <v>20120330</v>
      </c>
      <c r="D813">
        <v>250</v>
      </c>
      <c r="E813">
        <v>144</v>
      </c>
      <c r="F813" s="2">
        <f t="shared" si="72"/>
        <v>25</v>
      </c>
      <c r="G813" s="2">
        <f t="shared" si="72"/>
        <v>14.4</v>
      </c>
      <c r="H813" s="3">
        <f t="shared" si="73"/>
        <v>77</v>
      </c>
      <c r="I813" s="3">
        <f t="shared" si="73"/>
        <v>58</v>
      </c>
      <c r="J813" s="3">
        <f t="shared" si="74"/>
        <v>0</v>
      </c>
      <c r="K813" t="str">
        <f t="shared" si="75"/>
        <v>2012</v>
      </c>
      <c r="L813" t="str">
        <f t="shared" si="76"/>
        <v>03</v>
      </c>
      <c r="M813" t="str">
        <f t="shared" si="77"/>
        <v>30</v>
      </c>
    </row>
    <row r="814" spans="1:13" x14ac:dyDescent="0.25">
      <c r="A814" s="1" t="s">
        <v>15</v>
      </c>
      <c r="B814" t="s">
        <v>16</v>
      </c>
      <c r="C814">
        <v>20120331</v>
      </c>
      <c r="D814">
        <v>278</v>
      </c>
      <c r="E814">
        <v>133</v>
      </c>
      <c r="F814" s="2">
        <f t="shared" si="72"/>
        <v>27.8</v>
      </c>
      <c r="G814" s="2">
        <f t="shared" si="72"/>
        <v>13.3</v>
      </c>
      <c r="H814" s="3">
        <f t="shared" si="73"/>
        <v>82</v>
      </c>
      <c r="I814" s="3">
        <f t="shared" si="73"/>
        <v>56</v>
      </c>
      <c r="J814" s="3">
        <f t="shared" si="74"/>
        <v>0</v>
      </c>
      <c r="K814" t="str">
        <f t="shared" si="75"/>
        <v>2012</v>
      </c>
      <c r="L814" t="str">
        <f t="shared" si="76"/>
        <v>03</v>
      </c>
      <c r="M814" t="str">
        <f t="shared" si="77"/>
        <v>31</v>
      </c>
    </row>
    <row r="815" spans="1:13" x14ac:dyDescent="0.25">
      <c r="A815" s="1" t="s">
        <v>15</v>
      </c>
      <c r="B815" t="s">
        <v>16</v>
      </c>
      <c r="C815">
        <v>20120401</v>
      </c>
      <c r="D815">
        <v>294</v>
      </c>
      <c r="E815">
        <v>117</v>
      </c>
      <c r="F815" s="2">
        <f t="shared" si="72"/>
        <v>29.4</v>
      </c>
      <c r="G815" s="2">
        <f t="shared" si="72"/>
        <v>11.7</v>
      </c>
      <c r="H815" s="3">
        <f t="shared" si="73"/>
        <v>85</v>
      </c>
      <c r="I815" s="3">
        <f t="shared" si="73"/>
        <v>53</v>
      </c>
      <c r="J815" s="3">
        <f t="shared" si="74"/>
        <v>0</v>
      </c>
      <c r="K815" t="str">
        <f t="shared" si="75"/>
        <v>2012</v>
      </c>
      <c r="L815" t="str">
        <f t="shared" si="76"/>
        <v>04</v>
      </c>
      <c r="M815" t="str">
        <f t="shared" si="77"/>
        <v>01</v>
      </c>
    </row>
    <row r="816" spans="1:13" x14ac:dyDescent="0.25">
      <c r="A816" s="1" t="s">
        <v>15</v>
      </c>
      <c r="B816" t="s">
        <v>16</v>
      </c>
      <c r="C816">
        <v>20120402</v>
      </c>
      <c r="D816">
        <v>306</v>
      </c>
      <c r="E816">
        <v>167</v>
      </c>
      <c r="F816" s="2">
        <f t="shared" si="72"/>
        <v>30.6</v>
      </c>
      <c r="G816" s="2">
        <f t="shared" si="72"/>
        <v>16.7</v>
      </c>
      <c r="H816" s="3">
        <f t="shared" si="73"/>
        <v>87</v>
      </c>
      <c r="I816" s="3">
        <f t="shared" si="73"/>
        <v>62</v>
      </c>
      <c r="J816" s="3">
        <f t="shared" si="74"/>
        <v>0</v>
      </c>
      <c r="K816" t="str">
        <f t="shared" si="75"/>
        <v>2012</v>
      </c>
      <c r="L816" t="str">
        <f t="shared" si="76"/>
        <v>04</v>
      </c>
      <c r="M816" t="str">
        <f t="shared" si="77"/>
        <v>02</v>
      </c>
    </row>
    <row r="817" spans="1:13" x14ac:dyDescent="0.25">
      <c r="A817" s="1" t="s">
        <v>15</v>
      </c>
      <c r="B817" t="s">
        <v>16</v>
      </c>
      <c r="C817">
        <v>20120403</v>
      </c>
      <c r="D817">
        <v>300</v>
      </c>
      <c r="E817">
        <v>172</v>
      </c>
      <c r="F817" s="2">
        <f t="shared" si="72"/>
        <v>30</v>
      </c>
      <c r="G817" s="2">
        <f t="shared" si="72"/>
        <v>17.2</v>
      </c>
      <c r="H817" s="3">
        <f t="shared" si="73"/>
        <v>86</v>
      </c>
      <c r="I817" s="3">
        <f t="shared" si="73"/>
        <v>63</v>
      </c>
      <c r="J817" s="3">
        <f t="shared" si="74"/>
        <v>0</v>
      </c>
      <c r="K817" t="str">
        <f t="shared" si="75"/>
        <v>2012</v>
      </c>
      <c r="L817" t="str">
        <f t="shared" si="76"/>
        <v>04</v>
      </c>
      <c r="M817" t="str">
        <f t="shared" si="77"/>
        <v>03</v>
      </c>
    </row>
    <row r="818" spans="1:13" x14ac:dyDescent="0.25">
      <c r="A818" s="1" t="s">
        <v>15</v>
      </c>
      <c r="B818" t="s">
        <v>16</v>
      </c>
      <c r="C818">
        <v>20120404</v>
      </c>
      <c r="D818">
        <v>283</v>
      </c>
      <c r="E818">
        <v>156</v>
      </c>
      <c r="F818" s="2">
        <f t="shared" si="72"/>
        <v>28.3</v>
      </c>
      <c r="G818" s="2">
        <f t="shared" si="72"/>
        <v>15.6</v>
      </c>
      <c r="H818" s="3">
        <f t="shared" si="73"/>
        <v>83</v>
      </c>
      <c r="I818" s="3">
        <f t="shared" si="73"/>
        <v>60</v>
      </c>
      <c r="J818" s="3">
        <f t="shared" si="74"/>
        <v>0</v>
      </c>
      <c r="K818" t="str">
        <f t="shared" si="75"/>
        <v>2012</v>
      </c>
      <c r="L818" t="str">
        <f t="shared" si="76"/>
        <v>04</v>
      </c>
      <c r="M818" t="str">
        <f t="shared" si="77"/>
        <v>04</v>
      </c>
    </row>
    <row r="819" spans="1:13" x14ac:dyDescent="0.25">
      <c r="A819" s="1" t="s">
        <v>15</v>
      </c>
      <c r="B819" t="s">
        <v>16</v>
      </c>
      <c r="C819">
        <v>20120405</v>
      </c>
      <c r="D819">
        <v>244</v>
      </c>
      <c r="E819">
        <v>100</v>
      </c>
      <c r="F819" s="2">
        <f t="shared" si="72"/>
        <v>24.4</v>
      </c>
      <c r="G819" s="2">
        <f t="shared" si="72"/>
        <v>10</v>
      </c>
      <c r="H819" s="3">
        <f t="shared" si="73"/>
        <v>76</v>
      </c>
      <c r="I819" s="3">
        <f t="shared" si="73"/>
        <v>50</v>
      </c>
      <c r="J819" s="3">
        <f t="shared" si="74"/>
        <v>2</v>
      </c>
      <c r="K819" t="str">
        <f t="shared" si="75"/>
        <v>2012</v>
      </c>
      <c r="L819" t="str">
        <f t="shared" si="76"/>
        <v>04</v>
      </c>
      <c r="M819" t="str">
        <f t="shared" si="77"/>
        <v>05</v>
      </c>
    </row>
    <row r="820" spans="1:13" x14ac:dyDescent="0.25">
      <c r="A820" s="1" t="s">
        <v>15</v>
      </c>
      <c r="B820" t="s">
        <v>16</v>
      </c>
      <c r="C820">
        <v>20120406</v>
      </c>
      <c r="D820">
        <v>189</v>
      </c>
      <c r="E820">
        <v>61</v>
      </c>
      <c r="F820" s="2">
        <f t="shared" si="72"/>
        <v>18.899999999999999</v>
      </c>
      <c r="G820" s="2">
        <f t="shared" si="72"/>
        <v>6.1</v>
      </c>
      <c r="H820" s="3">
        <f t="shared" si="73"/>
        <v>66</v>
      </c>
      <c r="I820" s="3">
        <f t="shared" si="73"/>
        <v>43</v>
      </c>
      <c r="J820" s="3">
        <f t="shared" si="74"/>
        <v>10</v>
      </c>
      <c r="K820" t="str">
        <f t="shared" si="75"/>
        <v>2012</v>
      </c>
      <c r="L820" t="str">
        <f t="shared" si="76"/>
        <v>04</v>
      </c>
      <c r="M820" t="str">
        <f t="shared" si="77"/>
        <v>06</v>
      </c>
    </row>
    <row r="821" spans="1:13" x14ac:dyDescent="0.25">
      <c r="A821" s="1" t="s">
        <v>15</v>
      </c>
      <c r="B821" t="s">
        <v>16</v>
      </c>
      <c r="C821">
        <v>20120407</v>
      </c>
      <c r="D821">
        <v>233</v>
      </c>
      <c r="E821">
        <v>50</v>
      </c>
      <c r="F821" s="2">
        <f t="shared" si="72"/>
        <v>23.3</v>
      </c>
      <c r="G821" s="2">
        <f t="shared" si="72"/>
        <v>5</v>
      </c>
      <c r="H821" s="3">
        <f t="shared" si="73"/>
        <v>74</v>
      </c>
      <c r="I821" s="3">
        <f t="shared" si="73"/>
        <v>41</v>
      </c>
      <c r="J821" s="3">
        <f t="shared" si="74"/>
        <v>7</v>
      </c>
      <c r="K821" t="str">
        <f t="shared" si="75"/>
        <v>2012</v>
      </c>
      <c r="L821" t="str">
        <f t="shared" si="76"/>
        <v>04</v>
      </c>
      <c r="M821" t="str">
        <f t="shared" si="77"/>
        <v>07</v>
      </c>
    </row>
    <row r="822" spans="1:13" x14ac:dyDescent="0.25">
      <c r="A822" s="1" t="s">
        <v>15</v>
      </c>
      <c r="B822" t="s">
        <v>16</v>
      </c>
      <c r="C822">
        <v>20120408</v>
      </c>
      <c r="D822">
        <v>217</v>
      </c>
      <c r="E822">
        <v>83</v>
      </c>
      <c r="F822" s="2">
        <f t="shared" si="72"/>
        <v>21.7</v>
      </c>
      <c r="G822" s="2">
        <f t="shared" si="72"/>
        <v>8.3000000000000007</v>
      </c>
      <c r="H822" s="3">
        <f t="shared" si="73"/>
        <v>71</v>
      </c>
      <c r="I822" s="3">
        <f t="shared" si="73"/>
        <v>47</v>
      </c>
      <c r="J822" s="3">
        <f t="shared" si="74"/>
        <v>6</v>
      </c>
      <c r="K822" t="str">
        <f t="shared" si="75"/>
        <v>2012</v>
      </c>
      <c r="L822" t="str">
        <f t="shared" si="76"/>
        <v>04</v>
      </c>
      <c r="M822" t="str">
        <f t="shared" si="77"/>
        <v>08</v>
      </c>
    </row>
    <row r="823" spans="1:13" x14ac:dyDescent="0.25">
      <c r="A823" s="1" t="s">
        <v>15</v>
      </c>
      <c r="B823" t="s">
        <v>16</v>
      </c>
      <c r="C823">
        <v>20120409</v>
      </c>
      <c r="D823">
        <v>233</v>
      </c>
      <c r="E823">
        <v>33</v>
      </c>
      <c r="F823" s="2">
        <f t="shared" si="72"/>
        <v>23.3</v>
      </c>
      <c r="G823" s="2">
        <f t="shared" si="72"/>
        <v>3.3</v>
      </c>
      <c r="H823" s="3">
        <f t="shared" si="73"/>
        <v>74</v>
      </c>
      <c r="I823" s="3">
        <f t="shared" si="73"/>
        <v>38</v>
      </c>
      <c r="J823" s="3">
        <f t="shared" si="74"/>
        <v>9</v>
      </c>
      <c r="K823" t="str">
        <f t="shared" si="75"/>
        <v>2012</v>
      </c>
      <c r="L823" t="str">
        <f t="shared" si="76"/>
        <v>04</v>
      </c>
      <c r="M823" t="str">
        <f t="shared" si="77"/>
        <v>09</v>
      </c>
    </row>
    <row r="824" spans="1:13" x14ac:dyDescent="0.25">
      <c r="A824" s="1" t="s">
        <v>15</v>
      </c>
      <c r="B824" t="s">
        <v>16</v>
      </c>
      <c r="C824">
        <v>20120410</v>
      </c>
      <c r="D824">
        <v>206</v>
      </c>
      <c r="E824">
        <v>67</v>
      </c>
      <c r="F824" s="2">
        <f t="shared" si="72"/>
        <v>20.6</v>
      </c>
      <c r="G824" s="2">
        <f t="shared" si="72"/>
        <v>6.7</v>
      </c>
      <c r="H824" s="3">
        <f t="shared" si="73"/>
        <v>69</v>
      </c>
      <c r="I824" s="3">
        <f t="shared" si="73"/>
        <v>44</v>
      </c>
      <c r="J824" s="3">
        <f t="shared" si="74"/>
        <v>8</v>
      </c>
      <c r="K824" t="str">
        <f t="shared" si="75"/>
        <v>2012</v>
      </c>
      <c r="L824" t="str">
        <f t="shared" si="76"/>
        <v>04</v>
      </c>
      <c r="M824" t="str">
        <f t="shared" si="77"/>
        <v>10</v>
      </c>
    </row>
    <row r="825" spans="1:13" x14ac:dyDescent="0.25">
      <c r="A825" s="1" t="s">
        <v>15</v>
      </c>
      <c r="B825" t="s">
        <v>16</v>
      </c>
      <c r="C825">
        <v>20120411</v>
      </c>
      <c r="D825">
        <v>150</v>
      </c>
      <c r="E825">
        <v>22</v>
      </c>
      <c r="F825" s="2">
        <f t="shared" si="72"/>
        <v>15</v>
      </c>
      <c r="G825" s="2">
        <f t="shared" si="72"/>
        <v>2.2000000000000002</v>
      </c>
      <c r="H825" s="3">
        <f t="shared" si="73"/>
        <v>59</v>
      </c>
      <c r="I825" s="3">
        <f t="shared" si="73"/>
        <v>36</v>
      </c>
      <c r="J825" s="3">
        <f t="shared" si="74"/>
        <v>17</v>
      </c>
      <c r="K825" t="str">
        <f t="shared" si="75"/>
        <v>2012</v>
      </c>
      <c r="L825" t="str">
        <f t="shared" si="76"/>
        <v>04</v>
      </c>
      <c r="M825" t="str">
        <f t="shared" si="77"/>
        <v>11</v>
      </c>
    </row>
    <row r="826" spans="1:13" x14ac:dyDescent="0.25">
      <c r="A826" s="1" t="s">
        <v>15</v>
      </c>
      <c r="B826" t="s">
        <v>16</v>
      </c>
      <c r="C826">
        <v>20120412</v>
      </c>
      <c r="D826">
        <v>178</v>
      </c>
      <c r="E826">
        <v>6</v>
      </c>
      <c r="F826" s="2">
        <f t="shared" si="72"/>
        <v>17.8</v>
      </c>
      <c r="G826" s="2">
        <f t="shared" si="72"/>
        <v>0.6</v>
      </c>
      <c r="H826" s="3">
        <f t="shared" si="73"/>
        <v>64</v>
      </c>
      <c r="I826" s="3">
        <f t="shared" si="73"/>
        <v>33</v>
      </c>
      <c r="J826" s="3">
        <f t="shared" si="74"/>
        <v>16</v>
      </c>
      <c r="K826" t="str">
        <f t="shared" si="75"/>
        <v>2012</v>
      </c>
      <c r="L826" t="str">
        <f t="shared" si="76"/>
        <v>04</v>
      </c>
      <c r="M826" t="str">
        <f t="shared" si="77"/>
        <v>12</v>
      </c>
    </row>
    <row r="827" spans="1:13" x14ac:dyDescent="0.25">
      <c r="A827" s="1" t="s">
        <v>15</v>
      </c>
      <c r="B827" t="s">
        <v>16</v>
      </c>
      <c r="C827">
        <v>20120413</v>
      </c>
      <c r="D827">
        <v>222</v>
      </c>
      <c r="E827">
        <v>22</v>
      </c>
      <c r="F827" s="2">
        <f t="shared" si="72"/>
        <v>22.2</v>
      </c>
      <c r="G827" s="2">
        <f t="shared" si="72"/>
        <v>2.2000000000000002</v>
      </c>
      <c r="H827" s="3">
        <f t="shared" si="73"/>
        <v>72</v>
      </c>
      <c r="I827" s="3">
        <f t="shared" si="73"/>
        <v>36</v>
      </c>
      <c r="J827" s="3">
        <f t="shared" si="74"/>
        <v>11</v>
      </c>
      <c r="K827" t="str">
        <f t="shared" si="75"/>
        <v>2012</v>
      </c>
      <c r="L827" t="str">
        <f t="shared" si="76"/>
        <v>04</v>
      </c>
      <c r="M827" t="str">
        <f t="shared" si="77"/>
        <v>13</v>
      </c>
    </row>
    <row r="828" spans="1:13" x14ac:dyDescent="0.25">
      <c r="A828" s="1" t="s">
        <v>15</v>
      </c>
      <c r="B828" t="s">
        <v>16</v>
      </c>
      <c r="C828">
        <v>20120414</v>
      </c>
      <c r="D828">
        <v>261</v>
      </c>
      <c r="E828">
        <v>111</v>
      </c>
      <c r="F828" s="2">
        <f t="shared" si="72"/>
        <v>26.1</v>
      </c>
      <c r="G828" s="2">
        <f t="shared" si="72"/>
        <v>11.1</v>
      </c>
      <c r="H828" s="3">
        <f t="shared" si="73"/>
        <v>79</v>
      </c>
      <c r="I828" s="3">
        <f t="shared" si="73"/>
        <v>52</v>
      </c>
      <c r="J828" s="3">
        <f t="shared" si="74"/>
        <v>0</v>
      </c>
      <c r="K828" t="str">
        <f t="shared" si="75"/>
        <v>2012</v>
      </c>
      <c r="L828" t="str">
        <f t="shared" si="76"/>
        <v>04</v>
      </c>
      <c r="M828" t="str">
        <f t="shared" si="77"/>
        <v>14</v>
      </c>
    </row>
    <row r="829" spans="1:13" x14ac:dyDescent="0.25">
      <c r="A829" s="1" t="s">
        <v>15</v>
      </c>
      <c r="B829" t="s">
        <v>16</v>
      </c>
      <c r="C829">
        <v>20120415</v>
      </c>
      <c r="D829">
        <v>261</v>
      </c>
      <c r="E829">
        <v>156</v>
      </c>
      <c r="F829" s="2">
        <f t="shared" si="72"/>
        <v>26.1</v>
      </c>
      <c r="G829" s="2">
        <f t="shared" si="72"/>
        <v>15.6</v>
      </c>
      <c r="H829" s="3">
        <f t="shared" si="73"/>
        <v>79</v>
      </c>
      <c r="I829" s="3">
        <f t="shared" si="73"/>
        <v>60</v>
      </c>
      <c r="J829" s="3">
        <f t="shared" si="74"/>
        <v>0</v>
      </c>
      <c r="K829" t="str">
        <f t="shared" si="75"/>
        <v>2012</v>
      </c>
      <c r="L829" t="str">
        <f t="shared" si="76"/>
        <v>04</v>
      </c>
      <c r="M829" t="str">
        <f t="shared" si="77"/>
        <v>15</v>
      </c>
    </row>
    <row r="830" spans="1:13" x14ac:dyDescent="0.25">
      <c r="A830" s="1" t="s">
        <v>15</v>
      </c>
      <c r="B830" t="s">
        <v>16</v>
      </c>
      <c r="C830">
        <v>20120416</v>
      </c>
      <c r="D830">
        <v>228</v>
      </c>
      <c r="E830">
        <v>150</v>
      </c>
      <c r="F830" s="2">
        <f t="shared" si="72"/>
        <v>22.8</v>
      </c>
      <c r="G830" s="2">
        <f t="shared" si="72"/>
        <v>15</v>
      </c>
      <c r="H830" s="3">
        <f t="shared" si="73"/>
        <v>73</v>
      </c>
      <c r="I830" s="3">
        <f t="shared" si="73"/>
        <v>59</v>
      </c>
      <c r="J830" s="3">
        <f t="shared" si="74"/>
        <v>0</v>
      </c>
      <c r="K830" t="str">
        <f t="shared" si="75"/>
        <v>2012</v>
      </c>
      <c r="L830" t="str">
        <f t="shared" si="76"/>
        <v>04</v>
      </c>
      <c r="M830" t="str">
        <f t="shared" si="77"/>
        <v>16</v>
      </c>
    </row>
    <row r="831" spans="1:13" x14ac:dyDescent="0.25">
      <c r="A831" s="1" t="s">
        <v>15</v>
      </c>
      <c r="B831" t="s">
        <v>16</v>
      </c>
      <c r="C831">
        <v>20120417</v>
      </c>
      <c r="D831">
        <v>161</v>
      </c>
      <c r="E831">
        <v>122</v>
      </c>
      <c r="F831" s="2">
        <f t="shared" si="72"/>
        <v>16.100000000000001</v>
      </c>
      <c r="G831" s="2">
        <f t="shared" si="72"/>
        <v>12.2</v>
      </c>
      <c r="H831" s="3">
        <f t="shared" si="73"/>
        <v>61</v>
      </c>
      <c r="I831" s="3">
        <f t="shared" si="73"/>
        <v>54</v>
      </c>
      <c r="J831" s="3">
        <f t="shared" si="74"/>
        <v>7</v>
      </c>
      <c r="K831" t="str">
        <f t="shared" si="75"/>
        <v>2012</v>
      </c>
      <c r="L831" t="str">
        <f t="shared" si="76"/>
        <v>04</v>
      </c>
      <c r="M831" t="str">
        <f t="shared" si="77"/>
        <v>17</v>
      </c>
    </row>
    <row r="832" spans="1:13" x14ac:dyDescent="0.25">
      <c r="A832" s="1" t="s">
        <v>15</v>
      </c>
      <c r="B832" t="s">
        <v>16</v>
      </c>
      <c r="C832">
        <v>20120418</v>
      </c>
      <c r="D832">
        <v>228</v>
      </c>
      <c r="E832">
        <v>89</v>
      </c>
      <c r="F832" s="2">
        <f t="shared" si="72"/>
        <v>22.8</v>
      </c>
      <c r="G832" s="2">
        <f t="shared" si="72"/>
        <v>8.9</v>
      </c>
      <c r="H832" s="3">
        <f t="shared" si="73"/>
        <v>73</v>
      </c>
      <c r="I832" s="3">
        <f t="shared" si="73"/>
        <v>48</v>
      </c>
      <c r="J832" s="3">
        <f t="shared" si="74"/>
        <v>4</v>
      </c>
      <c r="K832" t="str">
        <f t="shared" si="75"/>
        <v>2012</v>
      </c>
      <c r="L832" t="str">
        <f t="shared" si="76"/>
        <v>04</v>
      </c>
      <c r="M832" t="str">
        <f t="shared" si="77"/>
        <v>18</v>
      </c>
    </row>
    <row r="833" spans="1:13" x14ac:dyDescent="0.25">
      <c r="A833" s="1" t="s">
        <v>15</v>
      </c>
      <c r="B833" t="s">
        <v>16</v>
      </c>
      <c r="C833">
        <v>20120419</v>
      </c>
      <c r="D833">
        <v>250</v>
      </c>
      <c r="E833">
        <v>72</v>
      </c>
      <c r="F833" s="2">
        <f t="shared" si="72"/>
        <v>25</v>
      </c>
      <c r="G833" s="2">
        <f t="shared" si="72"/>
        <v>7.2</v>
      </c>
      <c r="H833" s="3">
        <f t="shared" si="73"/>
        <v>77</v>
      </c>
      <c r="I833" s="3">
        <f t="shared" si="73"/>
        <v>45</v>
      </c>
      <c r="J833" s="3">
        <f t="shared" si="74"/>
        <v>4</v>
      </c>
      <c r="K833" t="str">
        <f t="shared" si="75"/>
        <v>2012</v>
      </c>
      <c r="L833" t="str">
        <f t="shared" si="76"/>
        <v>04</v>
      </c>
      <c r="M833" t="str">
        <f t="shared" si="77"/>
        <v>19</v>
      </c>
    </row>
    <row r="834" spans="1:13" x14ac:dyDescent="0.25">
      <c r="A834" s="1" t="s">
        <v>15</v>
      </c>
      <c r="B834" t="s">
        <v>16</v>
      </c>
      <c r="C834">
        <v>20120420</v>
      </c>
      <c r="D834">
        <v>250</v>
      </c>
      <c r="E834">
        <v>111</v>
      </c>
      <c r="F834" s="2">
        <f t="shared" si="72"/>
        <v>25</v>
      </c>
      <c r="G834" s="2">
        <f t="shared" si="72"/>
        <v>11.1</v>
      </c>
      <c r="H834" s="3">
        <f t="shared" si="73"/>
        <v>77</v>
      </c>
      <c r="I834" s="3">
        <f t="shared" si="73"/>
        <v>52</v>
      </c>
      <c r="J834" s="3">
        <f t="shared" si="74"/>
        <v>0</v>
      </c>
      <c r="K834" t="str">
        <f t="shared" si="75"/>
        <v>2012</v>
      </c>
      <c r="L834" t="str">
        <f t="shared" si="76"/>
        <v>04</v>
      </c>
      <c r="M834" t="str">
        <f t="shared" si="77"/>
        <v>20</v>
      </c>
    </row>
    <row r="835" spans="1:13" x14ac:dyDescent="0.25">
      <c r="A835" s="1" t="s">
        <v>15</v>
      </c>
      <c r="B835" t="s">
        <v>16</v>
      </c>
      <c r="C835">
        <v>20120421</v>
      </c>
      <c r="D835">
        <v>122</v>
      </c>
      <c r="E835">
        <v>89</v>
      </c>
      <c r="F835" s="2">
        <f t="shared" ref="F835:G898" si="78">+D835/10</f>
        <v>12.2</v>
      </c>
      <c r="G835" s="2">
        <f t="shared" si="78"/>
        <v>8.9</v>
      </c>
      <c r="H835" s="3">
        <f t="shared" ref="H835:I898" si="79">ROUND((9/5*F835)+32,0)</f>
        <v>54</v>
      </c>
      <c r="I835" s="3">
        <f t="shared" si="79"/>
        <v>48</v>
      </c>
      <c r="J835" s="3">
        <f t="shared" ref="J835:J898" si="80">IF(65-((H835+I835)/2)&gt;0,ROUNDDOWN(65-((H835+I835)/2),0),0)</f>
        <v>14</v>
      </c>
      <c r="K835" t="str">
        <f t="shared" ref="K835:K898" si="81">LEFT(C835,4)</f>
        <v>2012</v>
      </c>
      <c r="L835" t="str">
        <f t="shared" ref="L835:L898" si="82">MID(C835,5,2)</f>
        <v>04</v>
      </c>
      <c r="M835" t="str">
        <f t="shared" ref="M835:M898" si="83">RIGHT(C835,2)</f>
        <v>21</v>
      </c>
    </row>
    <row r="836" spans="1:13" x14ac:dyDescent="0.25">
      <c r="A836" s="1" t="s">
        <v>15</v>
      </c>
      <c r="B836" t="s">
        <v>16</v>
      </c>
      <c r="C836">
        <v>20120422</v>
      </c>
      <c r="D836">
        <v>161</v>
      </c>
      <c r="E836">
        <v>56</v>
      </c>
      <c r="F836" s="2">
        <f t="shared" si="78"/>
        <v>16.100000000000001</v>
      </c>
      <c r="G836" s="2">
        <f t="shared" si="78"/>
        <v>5.6</v>
      </c>
      <c r="H836" s="3">
        <f t="shared" si="79"/>
        <v>61</v>
      </c>
      <c r="I836" s="3">
        <f t="shared" si="79"/>
        <v>42</v>
      </c>
      <c r="J836" s="3">
        <f t="shared" si="80"/>
        <v>13</v>
      </c>
      <c r="K836" t="str">
        <f t="shared" si="81"/>
        <v>2012</v>
      </c>
      <c r="L836" t="str">
        <f t="shared" si="82"/>
        <v>04</v>
      </c>
      <c r="M836" t="str">
        <f t="shared" si="83"/>
        <v>22</v>
      </c>
    </row>
    <row r="837" spans="1:13" x14ac:dyDescent="0.25">
      <c r="A837" s="1" t="s">
        <v>15</v>
      </c>
      <c r="B837" t="s">
        <v>16</v>
      </c>
      <c r="C837">
        <v>20120423</v>
      </c>
      <c r="D837">
        <v>161</v>
      </c>
      <c r="E837">
        <v>50</v>
      </c>
      <c r="F837" s="2">
        <f t="shared" si="78"/>
        <v>16.100000000000001</v>
      </c>
      <c r="G837" s="2">
        <f t="shared" si="78"/>
        <v>5</v>
      </c>
      <c r="H837" s="3">
        <f t="shared" si="79"/>
        <v>61</v>
      </c>
      <c r="I837" s="3">
        <f t="shared" si="79"/>
        <v>41</v>
      </c>
      <c r="J837" s="3">
        <f t="shared" si="80"/>
        <v>14</v>
      </c>
      <c r="K837" t="str">
        <f t="shared" si="81"/>
        <v>2012</v>
      </c>
      <c r="L837" t="str">
        <f t="shared" si="82"/>
        <v>04</v>
      </c>
      <c r="M837" t="str">
        <f t="shared" si="83"/>
        <v>23</v>
      </c>
    </row>
    <row r="838" spans="1:13" x14ac:dyDescent="0.25">
      <c r="A838" s="1" t="s">
        <v>15</v>
      </c>
      <c r="B838" t="s">
        <v>16</v>
      </c>
      <c r="C838">
        <v>20120424</v>
      </c>
      <c r="D838">
        <v>206</v>
      </c>
      <c r="E838">
        <v>72</v>
      </c>
      <c r="F838" s="2">
        <f t="shared" si="78"/>
        <v>20.6</v>
      </c>
      <c r="G838" s="2">
        <f t="shared" si="78"/>
        <v>7.2</v>
      </c>
      <c r="H838" s="3">
        <f t="shared" si="79"/>
        <v>69</v>
      </c>
      <c r="I838" s="3">
        <f t="shared" si="79"/>
        <v>45</v>
      </c>
      <c r="J838" s="3">
        <f t="shared" si="80"/>
        <v>8</v>
      </c>
      <c r="K838" t="str">
        <f t="shared" si="81"/>
        <v>2012</v>
      </c>
      <c r="L838" t="str">
        <f t="shared" si="82"/>
        <v>04</v>
      </c>
      <c r="M838" t="str">
        <f t="shared" si="83"/>
        <v>24</v>
      </c>
    </row>
    <row r="839" spans="1:13" x14ac:dyDescent="0.25">
      <c r="A839" s="1" t="s">
        <v>15</v>
      </c>
      <c r="B839" t="s">
        <v>16</v>
      </c>
      <c r="C839">
        <v>20120425</v>
      </c>
      <c r="D839">
        <v>289</v>
      </c>
      <c r="E839">
        <v>133</v>
      </c>
      <c r="F839" s="2">
        <f t="shared" si="78"/>
        <v>28.9</v>
      </c>
      <c r="G839" s="2">
        <f t="shared" si="78"/>
        <v>13.3</v>
      </c>
      <c r="H839" s="3">
        <f t="shared" si="79"/>
        <v>84</v>
      </c>
      <c r="I839" s="3">
        <f t="shared" si="79"/>
        <v>56</v>
      </c>
      <c r="J839" s="3">
        <f t="shared" si="80"/>
        <v>0</v>
      </c>
      <c r="K839" t="str">
        <f t="shared" si="81"/>
        <v>2012</v>
      </c>
      <c r="L839" t="str">
        <f t="shared" si="82"/>
        <v>04</v>
      </c>
      <c r="M839" t="str">
        <f t="shared" si="83"/>
        <v>25</v>
      </c>
    </row>
    <row r="840" spans="1:13" x14ac:dyDescent="0.25">
      <c r="A840" s="1" t="s">
        <v>15</v>
      </c>
      <c r="B840" t="s">
        <v>16</v>
      </c>
      <c r="C840">
        <v>20120426</v>
      </c>
      <c r="D840">
        <v>267</v>
      </c>
      <c r="E840">
        <v>167</v>
      </c>
      <c r="F840" s="2">
        <f t="shared" si="78"/>
        <v>26.7</v>
      </c>
      <c r="G840" s="2">
        <f t="shared" si="78"/>
        <v>16.7</v>
      </c>
      <c r="H840" s="3">
        <f t="shared" si="79"/>
        <v>80</v>
      </c>
      <c r="I840" s="3">
        <f t="shared" si="79"/>
        <v>62</v>
      </c>
      <c r="J840" s="3">
        <f t="shared" si="80"/>
        <v>0</v>
      </c>
      <c r="K840" t="str">
        <f t="shared" si="81"/>
        <v>2012</v>
      </c>
      <c r="L840" t="str">
        <f t="shared" si="82"/>
        <v>04</v>
      </c>
      <c r="M840" t="str">
        <f t="shared" si="83"/>
        <v>26</v>
      </c>
    </row>
    <row r="841" spans="1:13" x14ac:dyDescent="0.25">
      <c r="A841" s="1" t="s">
        <v>15</v>
      </c>
      <c r="B841" t="s">
        <v>16</v>
      </c>
      <c r="C841">
        <v>20120427</v>
      </c>
      <c r="D841">
        <v>228</v>
      </c>
      <c r="E841">
        <v>106</v>
      </c>
      <c r="F841" s="2">
        <f t="shared" si="78"/>
        <v>22.8</v>
      </c>
      <c r="G841" s="2">
        <f t="shared" si="78"/>
        <v>10.6</v>
      </c>
      <c r="H841" s="3">
        <f t="shared" si="79"/>
        <v>73</v>
      </c>
      <c r="I841" s="3">
        <f t="shared" si="79"/>
        <v>51</v>
      </c>
      <c r="J841" s="3">
        <f t="shared" si="80"/>
        <v>3</v>
      </c>
      <c r="K841" t="str">
        <f t="shared" si="81"/>
        <v>2012</v>
      </c>
      <c r="L841" t="str">
        <f t="shared" si="82"/>
        <v>04</v>
      </c>
      <c r="M841" t="str">
        <f t="shared" si="83"/>
        <v>27</v>
      </c>
    </row>
    <row r="842" spans="1:13" x14ac:dyDescent="0.25">
      <c r="A842" s="1" t="s">
        <v>15</v>
      </c>
      <c r="B842" t="s">
        <v>16</v>
      </c>
      <c r="C842">
        <v>20120428</v>
      </c>
      <c r="D842">
        <v>283</v>
      </c>
      <c r="E842">
        <v>128</v>
      </c>
      <c r="F842" s="2">
        <f t="shared" si="78"/>
        <v>28.3</v>
      </c>
      <c r="G842" s="2">
        <f t="shared" si="78"/>
        <v>12.8</v>
      </c>
      <c r="H842" s="3">
        <f t="shared" si="79"/>
        <v>83</v>
      </c>
      <c r="I842" s="3">
        <f t="shared" si="79"/>
        <v>55</v>
      </c>
      <c r="J842" s="3">
        <f t="shared" si="80"/>
        <v>0</v>
      </c>
      <c r="K842" t="str">
        <f t="shared" si="81"/>
        <v>2012</v>
      </c>
      <c r="L842" t="str">
        <f t="shared" si="82"/>
        <v>04</v>
      </c>
      <c r="M842" t="str">
        <f t="shared" si="83"/>
        <v>28</v>
      </c>
    </row>
    <row r="843" spans="1:13" x14ac:dyDescent="0.25">
      <c r="A843" s="1" t="s">
        <v>15</v>
      </c>
      <c r="B843" t="s">
        <v>16</v>
      </c>
      <c r="C843">
        <v>20120429</v>
      </c>
      <c r="D843">
        <v>300</v>
      </c>
      <c r="E843">
        <v>161</v>
      </c>
      <c r="F843" s="2">
        <f t="shared" si="78"/>
        <v>30</v>
      </c>
      <c r="G843" s="2">
        <f t="shared" si="78"/>
        <v>16.100000000000001</v>
      </c>
      <c r="H843" s="3">
        <f t="shared" si="79"/>
        <v>86</v>
      </c>
      <c r="I843" s="3">
        <f t="shared" si="79"/>
        <v>61</v>
      </c>
      <c r="J843" s="3">
        <f t="shared" si="80"/>
        <v>0</v>
      </c>
      <c r="K843" t="str">
        <f t="shared" si="81"/>
        <v>2012</v>
      </c>
      <c r="L843" t="str">
        <f t="shared" si="82"/>
        <v>04</v>
      </c>
      <c r="M843" t="str">
        <f t="shared" si="83"/>
        <v>29</v>
      </c>
    </row>
    <row r="844" spans="1:13" x14ac:dyDescent="0.25">
      <c r="A844" s="1" t="s">
        <v>15</v>
      </c>
      <c r="B844" t="s">
        <v>16</v>
      </c>
      <c r="C844">
        <v>20120430</v>
      </c>
      <c r="D844">
        <v>300</v>
      </c>
      <c r="E844">
        <v>156</v>
      </c>
      <c r="F844" s="2">
        <f t="shared" si="78"/>
        <v>30</v>
      </c>
      <c r="G844" s="2">
        <f t="shared" si="78"/>
        <v>15.6</v>
      </c>
      <c r="H844" s="3">
        <f t="shared" si="79"/>
        <v>86</v>
      </c>
      <c r="I844" s="3">
        <f t="shared" si="79"/>
        <v>60</v>
      </c>
      <c r="J844" s="3">
        <f t="shared" si="80"/>
        <v>0</v>
      </c>
      <c r="K844" t="str">
        <f t="shared" si="81"/>
        <v>2012</v>
      </c>
      <c r="L844" t="str">
        <f t="shared" si="82"/>
        <v>04</v>
      </c>
      <c r="M844" t="str">
        <f t="shared" si="83"/>
        <v>30</v>
      </c>
    </row>
    <row r="845" spans="1:13" x14ac:dyDescent="0.25">
      <c r="A845" s="1" t="s">
        <v>15</v>
      </c>
      <c r="B845" t="s">
        <v>16</v>
      </c>
      <c r="C845">
        <v>20120501</v>
      </c>
      <c r="D845">
        <v>311</v>
      </c>
      <c r="E845">
        <v>189</v>
      </c>
      <c r="F845" s="2">
        <f t="shared" si="78"/>
        <v>31.1</v>
      </c>
      <c r="G845" s="2">
        <f t="shared" si="78"/>
        <v>18.899999999999999</v>
      </c>
      <c r="H845" s="3">
        <f t="shared" si="79"/>
        <v>88</v>
      </c>
      <c r="I845" s="3">
        <f t="shared" si="79"/>
        <v>66</v>
      </c>
      <c r="J845" s="3">
        <f t="shared" si="80"/>
        <v>0</v>
      </c>
      <c r="K845" t="str">
        <f t="shared" si="81"/>
        <v>2012</v>
      </c>
      <c r="L845" t="str">
        <f t="shared" si="82"/>
        <v>05</v>
      </c>
      <c r="M845" t="str">
        <f t="shared" si="83"/>
        <v>01</v>
      </c>
    </row>
    <row r="846" spans="1:13" x14ac:dyDescent="0.25">
      <c r="A846" s="1" t="s">
        <v>15</v>
      </c>
      <c r="B846" t="s">
        <v>16</v>
      </c>
      <c r="C846">
        <v>20120502</v>
      </c>
      <c r="D846">
        <v>317</v>
      </c>
      <c r="E846">
        <v>178</v>
      </c>
      <c r="F846" s="2">
        <f t="shared" si="78"/>
        <v>31.7</v>
      </c>
      <c r="G846" s="2">
        <f t="shared" si="78"/>
        <v>17.8</v>
      </c>
      <c r="H846" s="3">
        <f t="shared" si="79"/>
        <v>89</v>
      </c>
      <c r="I846" s="3">
        <f t="shared" si="79"/>
        <v>64</v>
      </c>
      <c r="J846" s="3">
        <f t="shared" si="80"/>
        <v>0</v>
      </c>
      <c r="K846" t="str">
        <f t="shared" si="81"/>
        <v>2012</v>
      </c>
      <c r="L846" t="str">
        <f t="shared" si="82"/>
        <v>05</v>
      </c>
      <c r="M846" t="str">
        <f t="shared" si="83"/>
        <v>02</v>
      </c>
    </row>
    <row r="847" spans="1:13" x14ac:dyDescent="0.25">
      <c r="A847" s="1" t="s">
        <v>15</v>
      </c>
      <c r="B847" t="s">
        <v>16</v>
      </c>
      <c r="C847">
        <v>20120503</v>
      </c>
      <c r="D847">
        <v>244</v>
      </c>
      <c r="E847">
        <v>189</v>
      </c>
      <c r="F847" s="2">
        <f t="shared" si="78"/>
        <v>24.4</v>
      </c>
      <c r="G847" s="2">
        <f t="shared" si="78"/>
        <v>18.899999999999999</v>
      </c>
      <c r="H847" s="3">
        <f t="shared" si="79"/>
        <v>76</v>
      </c>
      <c r="I847" s="3">
        <f t="shared" si="79"/>
        <v>66</v>
      </c>
      <c r="J847" s="3">
        <f t="shared" si="80"/>
        <v>0</v>
      </c>
      <c r="K847" t="str">
        <f t="shared" si="81"/>
        <v>2012</v>
      </c>
      <c r="L847" t="str">
        <f t="shared" si="82"/>
        <v>05</v>
      </c>
      <c r="M847" t="str">
        <f t="shared" si="83"/>
        <v>03</v>
      </c>
    </row>
    <row r="848" spans="1:13" x14ac:dyDescent="0.25">
      <c r="A848" s="1" t="s">
        <v>15</v>
      </c>
      <c r="B848" t="s">
        <v>16</v>
      </c>
      <c r="C848">
        <v>20120504</v>
      </c>
      <c r="D848">
        <v>306</v>
      </c>
      <c r="E848">
        <v>189</v>
      </c>
      <c r="F848" s="2">
        <f t="shared" si="78"/>
        <v>30.6</v>
      </c>
      <c r="G848" s="2">
        <f t="shared" si="78"/>
        <v>18.899999999999999</v>
      </c>
      <c r="H848" s="3">
        <f t="shared" si="79"/>
        <v>87</v>
      </c>
      <c r="I848" s="3">
        <f t="shared" si="79"/>
        <v>66</v>
      </c>
      <c r="J848" s="3">
        <f t="shared" si="80"/>
        <v>0</v>
      </c>
      <c r="K848" t="str">
        <f t="shared" si="81"/>
        <v>2012</v>
      </c>
      <c r="L848" t="str">
        <f t="shared" si="82"/>
        <v>05</v>
      </c>
      <c r="M848" t="str">
        <f t="shared" si="83"/>
        <v>04</v>
      </c>
    </row>
    <row r="849" spans="1:13" x14ac:dyDescent="0.25">
      <c r="A849" s="1" t="s">
        <v>15</v>
      </c>
      <c r="B849" t="s">
        <v>16</v>
      </c>
      <c r="C849">
        <v>20120505</v>
      </c>
      <c r="D849">
        <v>311</v>
      </c>
      <c r="E849">
        <v>183</v>
      </c>
      <c r="F849" s="2">
        <f t="shared" si="78"/>
        <v>31.1</v>
      </c>
      <c r="G849" s="2">
        <f t="shared" si="78"/>
        <v>18.3</v>
      </c>
      <c r="H849" s="3">
        <f t="shared" si="79"/>
        <v>88</v>
      </c>
      <c r="I849" s="3">
        <f t="shared" si="79"/>
        <v>65</v>
      </c>
      <c r="J849" s="3">
        <f t="shared" si="80"/>
        <v>0</v>
      </c>
      <c r="K849" t="str">
        <f t="shared" si="81"/>
        <v>2012</v>
      </c>
      <c r="L849" t="str">
        <f t="shared" si="82"/>
        <v>05</v>
      </c>
      <c r="M849" t="str">
        <f t="shared" si="83"/>
        <v>05</v>
      </c>
    </row>
    <row r="850" spans="1:13" x14ac:dyDescent="0.25">
      <c r="A850" s="1" t="s">
        <v>15</v>
      </c>
      <c r="B850" t="s">
        <v>16</v>
      </c>
      <c r="C850">
        <v>20120506</v>
      </c>
      <c r="D850">
        <v>328</v>
      </c>
      <c r="E850">
        <v>178</v>
      </c>
      <c r="F850" s="2">
        <f t="shared" si="78"/>
        <v>32.799999999999997</v>
      </c>
      <c r="G850" s="2">
        <f t="shared" si="78"/>
        <v>17.8</v>
      </c>
      <c r="H850" s="3">
        <f t="shared" si="79"/>
        <v>91</v>
      </c>
      <c r="I850" s="3">
        <f t="shared" si="79"/>
        <v>64</v>
      </c>
      <c r="J850" s="3">
        <f t="shared" si="80"/>
        <v>0</v>
      </c>
      <c r="K850" t="str">
        <f t="shared" si="81"/>
        <v>2012</v>
      </c>
      <c r="L850" t="str">
        <f t="shared" si="82"/>
        <v>05</v>
      </c>
      <c r="M850" t="str">
        <f t="shared" si="83"/>
        <v>06</v>
      </c>
    </row>
    <row r="851" spans="1:13" x14ac:dyDescent="0.25">
      <c r="A851" s="1" t="s">
        <v>15</v>
      </c>
      <c r="B851" t="s">
        <v>16</v>
      </c>
      <c r="C851">
        <v>20120507</v>
      </c>
      <c r="D851">
        <v>278</v>
      </c>
      <c r="E851">
        <v>167</v>
      </c>
      <c r="F851" s="2">
        <f t="shared" si="78"/>
        <v>27.8</v>
      </c>
      <c r="G851" s="2">
        <f t="shared" si="78"/>
        <v>16.7</v>
      </c>
      <c r="H851" s="3">
        <f t="shared" si="79"/>
        <v>82</v>
      </c>
      <c r="I851" s="3">
        <f t="shared" si="79"/>
        <v>62</v>
      </c>
      <c r="J851" s="3">
        <f t="shared" si="80"/>
        <v>0</v>
      </c>
      <c r="K851" t="str">
        <f t="shared" si="81"/>
        <v>2012</v>
      </c>
      <c r="L851" t="str">
        <f t="shared" si="82"/>
        <v>05</v>
      </c>
      <c r="M851" t="str">
        <f t="shared" si="83"/>
        <v>07</v>
      </c>
    </row>
    <row r="852" spans="1:13" x14ac:dyDescent="0.25">
      <c r="A852" s="1" t="s">
        <v>15</v>
      </c>
      <c r="B852" t="s">
        <v>16</v>
      </c>
      <c r="C852">
        <v>20120508</v>
      </c>
      <c r="D852">
        <v>261</v>
      </c>
      <c r="E852">
        <v>183</v>
      </c>
      <c r="F852" s="2">
        <f t="shared" si="78"/>
        <v>26.1</v>
      </c>
      <c r="G852" s="2">
        <f t="shared" si="78"/>
        <v>18.3</v>
      </c>
      <c r="H852" s="3">
        <f t="shared" si="79"/>
        <v>79</v>
      </c>
      <c r="I852" s="3">
        <f t="shared" si="79"/>
        <v>65</v>
      </c>
      <c r="J852" s="3">
        <f t="shared" si="80"/>
        <v>0</v>
      </c>
      <c r="K852" t="str">
        <f t="shared" si="81"/>
        <v>2012</v>
      </c>
      <c r="L852" t="str">
        <f t="shared" si="82"/>
        <v>05</v>
      </c>
      <c r="M852" t="str">
        <f t="shared" si="83"/>
        <v>08</v>
      </c>
    </row>
    <row r="853" spans="1:13" x14ac:dyDescent="0.25">
      <c r="A853" s="1" t="s">
        <v>15</v>
      </c>
      <c r="B853" t="s">
        <v>16</v>
      </c>
      <c r="C853">
        <v>20120509</v>
      </c>
      <c r="D853">
        <v>256</v>
      </c>
      <c r="E853">
        <v>128</v>
      </c>
      <c r="F853" s="2">
        <f t="shared" si="78"/>
        <v>25.6</v>
      </c>
      <c r="G853" s="2">
        <f t="shared" si="78"/>
        <v>12.8</v>
      </c>
      <c r="H853" s="3">
        <f t="shared" si="79"/>
        <v>78</v>
      </c>
      <c r="I853" s="3">
        <f t="shared" si="79"/>
        <v>55</v>
      </c>
      <c r="J853" s="3">
        <f t="shared" si="80"/>
        <v>0</v>
      </c>
      <c r="K853" t="str">
        <f t="shared" si="81"/>
        <v>2012</v>
      </c>
      <c r="L853" t="str">
        <f t="shared" si="82"/>
        <v>05</v>
      </c>
      <c r="M853" t="str">
        <f t="shared" si="83"/>
        <v>09</v>
      </c>
    </row>
    <row r="854" spans="1:13" x14ac:dyDescent="0.25">
      <c r="A854" s="1" t="s">
        <v>15</v>
      </c>
      <c r="B854" t="s">
        <v>16</v>
      </c>
      <c r="C854">
        <v>20120510</v>
      </c>
      <c r="D854">
        <v>239</v>
      </c>
      <c r="E854">
        <v>94</v>
      </c>
      <c r="F854" s="2">
        <f t="shared" si="78"/>
        <v>23.9</v>
      </c>
      <c r="G854" s="2">
        <f t="shared" si="78"/>
        <v>9.4</v>
      </c>
      <c r="H854" s="3">
        <f t="shared" si="79"/>
        <v>75</v>
      </c>
      <c r="I854" s="3">
        <f t="shared" si="79"/>
        <v>49</v>
      </c>
      <c r="J854" s="3">
        <f t="shared" si="80"/>
        <v>3</v>
      </c>
      <c r="K854" t="str">
        <f t="shared" si="81"/>
        <v>2012</v>
      </c>
      <c r="L854" t="str">
        <f t="shared" si="82"/>
        <v>05</v>
      </c>
      <c r="M854" t="str">
        <f t="shared" si="83"/>
        <v>10</v>
      </c>
    </row>
    <row r="855" spans="1:13" x14ac:dyDescent="0.25">
      <c r="A855" s="1" t="s">
        <v>15</v>
      </c>
      <c r="B855" t="s">
        <v>16</v>
      </c>
      <c r="C855">
        <v>20120511</v>
      </c>
      <c r="D855">
        <v>261</v>
      </c>
      <c r="E855">
        <v>83</v>
      </c>
      <c r="F855" s="2">
        <f t="shared" si="78"/>
        <v>26.1</v>
      </c>
      <c r="G855" s="2">
        <f t="shared" si="78"/>
        <v>8.3000000000000007</v>
      </c>
      <c r="H855" s="3">
        <f t="shared" si="79"/>
        <v>79</v>
      </c>
      <c r="I855" s="3">
        <f t="shared" si="79"/>
        <v>47</v>
      </c>
      <c r="J855" s="3">
        <f t="shared" si="80"/>
        <v>2</v>
      </c>
      <c r="K855" t="str">
        <f t="shared" si="81"/>
        <v>2012</v>
      </c>
      <c r="L855" t="str">
        <f t="shared" si="82"/>
        <v>05</v>
      </c>
      <c r="M855" t="str">
        <f t="shared" si="83"/>
        <v>11</v>
      </c>
    </row>
    <row r="856" spans="1:13" x14ac:dyDescent="0.25">
      <c r="A856" s="1" t="s">
        <v>15</v>
      </c>
      <c r="B856" t="s">
        <v>16</v>
      </c>
      <c r="C856">
        <v>20120512</v>
      </c>
      <c r="D856">
        <v>206</v>
      </c>
      <c r="E856">
        <v>150</v>
      </c>
      <c r="F856" s="2">
        <f t="shared" si="78"/>
        <v>20.6</v>
      </c>
      <c r="G856" s="2">
        <f t="shared" si="78"/>
        <v>15</v>
      </c>
      <c r="H856" s="3">
        <f t="shared" si="79"/>
        <v>69</v>
      </c>
      <c r="I856" s="3">
        <f t="shared" si="79"/>
        <v>59</v>
      </c>
      <c r="J856" s="3">
        <f t="shared" si="80"/>
        <v>1</v>
      </c>
      <c r="K856" t="str">
        <f t="shared" si="81"/>
        <v>2012</v>
      </c>
      <c r="L856" t="str">
        <f t="shared" si="82"/>
        <v>05</v>
      </c>
      <c r="M856" t="str">
        <f t="shared" si="83"/>
        <v>12</v>
      </c>
    </row>
    <row r="857" spans="1:13" x14ac:dyDescent="0.25">
      <c r="A857" s="1" t="s">
        <v>15</v>
      </c>
      <c r="B857" t="s">
        <v>16</v>
      </c>
      <c r="C857">
        <v>20120513</v>
      </c>
      <c r="D857">
        <v>200</v>
      </c>
      <c r="E857">
        <v>172</v>
      </c>
      <c r="F857" s="2">
        <f t="shared" si="78"/>
        <v>20</v>
      </c>
      <c r="G857" s="2">
        <f t="shared" si="78"/>
        <v>17.2</v>
      </c>
      <c r="H857" s="3">
        <f t="shared" si="79"/>
        <v>68</v>
      </c>
      <c r="I857" s="3">
        <f t="shared" si="79"/>
        <v>63</v>
      </c>
      <c r="J857" s="3">
        <f t="shared" si="80"/>
        <v>0</v>
      </c>
      <c r="K857" t="str">
        <f t="shared" si="81"/>
        <v>2012</v>
      </c>
      <c r="L857" t="str">
        <f t="shared" si="82"/>
        <v>05</v>
      </c>
      <c r="M857" t="str">
        <f t="shared" si="83"/>
        <v>13</v>
      </c>
    </row>
    <row r="858" spans="1:13" x14ac:dyDescent="0.25">
      <c r="A858" s="1" t="s">
        <v>15</v>
      </c>
      <c r="B858" t="s">
        <v>16</v>
      </c>
      <c r="C858">
        <v>20120514</v>
      </c>
      <c r="D858">
        <v>244</v>
      </c>
      <c r="E858">
        <v>156</v>
      </c>
      <c r="F858" s="2">
        <f t="shared" si="78"/>
        <v>24.4</v>
      </c>
      <c r="G858" s="2">
        <f t="shared" si="78"/>
        <v>15.6</v>
      </c>
      <c r="H858" s="3">
        <f t="shared" si="79"/>
        <v>76</v>
      </c>
      <c r="I858" s="3">
        <f t="shared" si="79"/>
        <v>60</v>
      </c>
      <c r="J858" s="3">
        <f t="shared" si="80"/>
        <v>0</v>
      </c>
      <c r="K858" t="str">
        <f t="shared" si="81"/>
        <v>2012</v>
      </c>
      <c r="L858" t="str">
        <f t="shared" si="82"/>
        <v>05</v>
      </c>
      <c r="M858" t="str">
        <f t="shared" si="83"/>
        <v>14</v>
      </c>
    </row>
    <row r="859" spans="1:13" x14ac:dyDescent="0.25">
      <c r="A859" s="1" t="s">
        <v>15</v>
      </c>
      <c r="B859" t="s">
        <v>16</v>
      </c>
      <c r="C859">
        <v>20120515</v>
      </c>
      <c r="D859">
        <v>278</v>
      </c>
      <c r="E859">
        <v>139</v>
      </c>
      <c r="F859" s="2">
        <f t="shared" si="78"/>
        <v>27.8</v>
      </c>
      <c r="G859" s="2">
        <f t="shared" si="78"/>
        <v>13.9</v>
      </c>
      <c r="H859" s="3">
        <f t="shared" si="79"/>
        <v>82</v>
      </c>
      <c r="I859" s="3">
        <f t="shared" si="79"/>
        <v>57</v>
      </c>
      <c r="J859" s="3">
        <f t="shared" si="80"/>
        <v>0</v>
      </c>
      <c r="K859" t="str">
        <f t="shared" si="81"/>
        <v>2012</v>
      </c>
      <c r="L859" t="str">
        <f t="shared" si="82"/>
        <v>05</v>
      </c>
      <c r="M859" t="str">
        <f t="shared" si="83"/>
        <v>15</v>
      </c>
    </row>
    <row r="860" spans="1:13" x14ac:dyDescent="0.25">
      <c r="A860" s="1" t="s">
        <v>15</v>
      </c>
      <c r="B860" t="s">
        <v>16</v>
      </c>
      <c r="C860">
        <v>20120516</v>
      </c>
      <c r="D860">
        <v>294</v>
      </c>
      <c r="E860">
        <v>133</v>
      </c>
      <c r="F860" s="2">
        <f t="shared" si="78"/>
        <v>29.4</v>
      </c>
      <c r="G860" s="2">
        <f t="shared" si="78"/>
        <v>13.3</v>
      </c>
      <c r="H860" s="3">
        <f t="shared" si="79"/>
        <v>85</v>
      </c>
      <c r="I860" s="3">
        <f t="shared" si="79"/>
        <v>56</v>
      </c>
      <c r="J860" s="3">
        <f t="shared" si="80"/>
        <v>0</v>
      </c>
      <c r="K860" t="str">
        <f t="shared" si="81"/>
        <v>2012</v>
      </c>
      <c r="L860" t="str">
        <f t="shared" si="82"/>
        <v>05</v>
      </c>
      <c r="M860" t="str">
        <f t="shared" si="83"/>
        <v>16</v>
      </c>
    </row>
    <row r="861" spans="1:13" x14ac:dyDescent="0.25">
      <c r="A861" s="1" t="s">
        <v>15</v>
      </c>
      <c r="B861" t="s">
        <v>16</v>
      </c>
      <c r="C861">
        <v>20120517</v>
      </c>
      <c r="D861">
        <v>300</v>
      </c>
      <c r="E861">
        <v>133</v>
      </c>
      <c r="F861" s="2">
        <f t="shared" si="78"/>
        <v>30</v>
      </c>
      <c r="G861" s="2">
        <f t="shared" si="78"/>
        <v>13.3</v>
      </c>
      <c r="H861" s="3">
        <f t="shared" si="79"/>
        <v>86</v>
      </c>
      <c r="I861" s="3">
        <f t="shared" si="79"/>
        <v>56</v>
      </c>
      <c r="J861" s="3">
        <f t="shared" si="80"/>
        <v>0</v>
      </c>
      <c r="K861" t="str">
        <f t="shared" si="81"/>
        <v>2012</v>
      </c>
      <c r="L861" t="str">
        <f t="shared" si="82"/>
        <v>05</v>
      </c>
      <c r="M861" t="str">
        <f t="shared" si="83"/>
        <v>17</v>
      </c>
    </row>
    <row r="862" spans="1:13" x14ac:dyDescent="0.25">
      <c r="A862" s="1" t="s">
        <v>15</v>
      </c>
      <c r="B862" t="s">
        <v>16</v>
      </c>
      <c r="C862">
        <v>20120518</v>
      </c>
      <c r="D862">
        <v>317</v>
      </c>
      <c r="E862">
        <v>161</v>
      </c>
      <c r="F862" s="2">
        <f t="shared" si="78"/>
        <v>31.7</v>
      </c>
      <c r="G862" s="2">
        <f t="shared" si="78"/>
        <v>16.100000000000001</v>
      </c>
      <c r="H862" s="3">
        <f t="shared" si="79"/>
        <v>89</v>
      </c>
      <c r="I862" s="3">
        <f t="shared" si="79"/>
        <v>61</v>
      </c>
      <c r="J862" s="3">
        <f t="shared" si="80"/>
        <v>0</v>
      </c>
      <c r="K862" t="str">
        <f t="shared" si="81"/>
        <v>2012</v>
      </c>
      <c r="L862" t="str">
        <f t="shared" si="82"/>
        <v>05</v>
      </c>
      <c r="M862" t="str">
        <f t="shared" si="83"/>
        <v>18</v>
      </c>
    </row>
    <row r="863" spans="1:13" x14ac:dyDescent="0.25">
      <c r="A863" s="1" t="s">
        <v>15</v>
      </c>
      <c r="B863" t="s">
        <v>16</v>
      </c>
      <c r="C863">
        <v>20120519</v>
      </c>
      <c r="D863">
        <v>306</v>
      </c>
      <c r="E863">
        <v>167</v>
      </c>
      <c r="F863" s="2">
        <f t="shared" si="78"/>
        <v>30.6</v>
      </c>
      <c r="G863" s="2">
        <f t="shared" si="78"/>
        <v>16.7</v>
      </c>
      <c r="H863" s="3">
        <f t="shared" si="79"/>
        <v>87</v>
      </c>
      <c r="I863" s="3">
        <f t="shared" si="79"/>
        <v>62</v>
      </c>
      <c r="J863" s="3">
        <f t="shared" si="80"/>
        <v>0</v>
      </c>
      <c r="K863" t="str">
        <f t="shared" si="81"/>
        <v>2012</v>
      </c>
      <c r="L863" t="str">
        <f t="shared" si="82"/>
        <v>05</v>
      </c>
      <c r="M863" t="str">
        <f t="shared" si="83"/>
        <v>19</v>
      </c>
    </row>
    <row r="864" spans="1:13" x14ac:dyDescent="0.25">
      <c r="A864" s="1" t="s">
        <v>15</v>
      </c>
      <c r="B864" t="s">
        <v>16</v>
      </c>
      <c r="C864">
        <v>20120520</v>
      </c>
      <c r="D864">
        <v>322</v>
      </c>
      <c r="E864">
        <v>150</v>
      </c>
      <c r="F864" s="2">
        <f t="shared" si="78"/>
        <v>32.200000000000003</v>
      </c>
      <c r="G864" s="2">
        <f t="shared" si="78"/>
        <v>15</v>
      </c>
      <c r="H864" s="3">
        <f t="shared" si="79"/>
        <v>90</v>
      </c>
      <c r="I864" s="3">
        <f t="shared" si="79"/>
        <v>59</v>
      </c>
      <c r="J864" s="3">
        <f t="shared" si="80"/>
        <v>0</v>
      </c>
      <c r="K864" t="str">
        <f t="shared" si="81"/>
        <v>2012</v>
      </c>
      <c r="L864" t="str">
        <f t="shared" si="82"/>
        <v>05</v>
      </c>
      <c r="M864" t="str">
        <f t="shared" si="83"/>
        <v>20</v>
      </c>
    </row>
    <row r="865" spans="1:13" x14ac:dyDescent="0.25">
      <c r="A865" s="1" t="s">
        <v>15</v>
      </c>
      <c r="B865" t="s">
        <v>16</v>
      </c>
      <c r="C865">
        <v>20120521</v>
      </c>
      <c r="D865">
        <v>289</v>
      </c>
      <c r="E865">
        <v>172</v>
      </c>
      <c r="F865" s="2">
        <f t="shared" si="78"/>
        <v>28.9</v>
      </c>
      <c r="G865" s="2">
        <f t="shared" si="78"/>
        <v>17.2</v>
      </c>
      <c r="H865" s="3">
        <f t="shared" si="79"/>
        <v>84</v>
      </c>
      <c r="I865" s="3">
        <f t="shared" si="79"/>
        <v>63</v>
      </c>
      <c r="J865" s="3">
        <f t="shared" si="80"/>
        <v>0</v>
      </c>
      <c r="K865" t="str">
        <f t="shared" si="81"/>
        <v>2012</v>
      </c>
      <c r="L865" t="str">
        <f t="shared" si="82"/>
        <v>05</v>
      </c>
      <c r="M865" t="str">
        <f t="shared" si="83"/>
        <v>21</v>
      </c>
    </row>
    <row r="866" spans="1:13" x14ac:dyDescent="0.25">
      <c r="A866" s="1" t="s">
        <v>15</v>
      </c>
      <c r="B866" t="s">
        <v>16</v>
      </c>
      <c r="C866">
        <v>20120522</v>
      </c>
      <c r="D866">
        <v>256</v>
      </c>
      <c r="E866">
        <v>144</v>
      </c>
      <c r="F866" s="2">
        <f t="shared" si="78"/>
        <v>25.6</v>
      </c>
      <c r="G866" s="2">
        <f t="shared" si="78"/>
        <v>14.4</v>
      </c>
      <c r="H866" s="3">
        <f t="shared" si="79"/>
        <v>78</v>
      </c>
      <c r="I866" s="3">
        <f t="shared" si="79"/>
        <v>58</v>
      </c>
      <c r="J866" s="3">
        <f t="shared" si="80"/>
        <v>0</v>
      </c>
      <c r="K866" t="str">
        <f t="shared" si="81"/>
        <v>2012</v>
      </c>
      <c r="L866" t="str">
        <f t="shared" si="82"/>
        <v>05</v>
      </c>
      <c r="M866" t="str">
        <f t="shared" si="83"/>
        <v>22</v>
      </c>
    </row>
    <row r="867" spans="1:13" x14ac:dyDescent="0.25">
      <c r="A867" s="1" t="s">
        <v>15</v>
      </c>
      <c r="B867" t="s">
        <v>16</v>
      </c>
      <c r="C867">
        <v>20120523</v>
      </c>
      <c r="D867">
        <v>289</v>
      </c>
      <c r="E867">
        <v>117</v>
      </c>
      <c r="F867" s="2">
        <f t="shared" si="78"/>
        <v>28.9</v>
      </c>
      <c r="G867" s="2">
        <f t="shared" si="78"/>
        <v>11.7</v>
      </c>
      <c r="H867" s="3">
        <f t="shared" si="79"/>
        <v>84</v>
      </c>
      <c r="I867" s="3">
        <f t="shared" si="79"/>
        <v>53</v>
      </c>
      <c r="J867" s="3">
        <f t="shared" si="80"/>
        <v>0</v>
      </c>
      <c r="K867" t="str">
        <f t="shared" si="81"/>
        <v>2012</v>
      </c>
      <c r="L867" t="str">
        <f t="shared" si="82"/>
        <v>05</v>
      </c>
      <c r="M867" t="str">
        <f t="shared" si="83"/>
        <v>23</v>
      </c>
    </row>
    <row r="868" spans="1:13" x14ac:dyDescent="0.25">
      <c r="A868" s="1" t="s">
        <v>15</v>
      </c>
      <c r="B868" t="s">
        <v>16</v>
      </c>
      <c r="C868">
        <v>20120524</v>
      </c>
      <c r="D868">
        <v>328</v>
      </c>
      <c r="E868">
        <v>139</v>
      </c>
      <c r="F868" s="2">
        <f t="shared" si="78"/>
        <v>32.799999999999997</v>
      </c>
      <c r="G868" s="2">
        <f t="shared" si="78"/>
        <v>13.9</v>
      </c>
      <c r="H868" s="3">
        <f t="shared" si="79"/>
        <v>91</v>
      </c>
      <c r="I868" s="3">
        <f t="shared" si="79"/>
        <v>57</v>
      </c>
      <c r="J868" s="3">
        <f t="shared" si="80"/>
        <v>0</v>
      </c>
      <c r="K868" t="str">
        <f t="shared" si="81"/>
        <v>2012</v>
      </c>
      <c r="L868" t="str">
        <f t="shared" si="82"/>
        <v>05</v>
      </c>
      <c r="M868" t="str">
        <f t="shared" si="83"/>
        <v>24</v>
      </c>
    </row>
    <row r="869" spans="1:13" x14ac:dyDescent="0.25">
      <c r="A869" s="1" t="s">
        <v>15</v>
      </c>
      <c r="B869" t="s">
        <v>16</v>
      </c>
      <c r="C869">
        <v>20120525</v>
      </c>
      <c r="D869">
        <v>333</v>
      </c>
      <c r="E869">
        <v>183</v>
      </c>
      <c r="F869" s="2">
        <f t="shared" si="78"/>
        <v>33.299999999999997</v>
      </c>
      <c r="G869" s="2">
        <f t="shared" si="78"/>
        <v>18.3</v>
      </c>
      <c r="H869" s="3">
        <f t="shared" si="79"/>
        <v>92</v>
      </c>
      <c r="I869" s="3">
        <f t="shared" si="79"/>
        <v>65</v>
      </c>
      <c r="J869" s="3">
        <f t="shared" si="80"/>
        <v>0</v>
      </c>
      <c r="K869" t="str">
        <f t="shared" si="81"/>
        <v>2012</v>
      </c>
      <c r="L869" t="str">
        <f t="shared" si="82"/>
        <v>05</v>
      </c>
      <c r="M869" t="str">
        <f t="shared" si="83"/>
        <v>25</v>
      </c>
    </row>
    <row r="870" spans="1:13" x14ac:dyDescent="0.25">
      <c r="A870" s="1" t="s">
        <v>15</v>
      </c>
      <c r="B870" t="s">
        <v>16</v>
      </c>
      <c r="C870">
        <v>20120526</v>
      </c>
      <c r="D870">
        <v>350</v>
      </c>
      <c r="E870">
        <v>172</v>
      </c>
      <c r="F870" s="2">
        <f t="shared" si="78"/>
        <v>35</v>
      </c>
      <c r="G870" s="2">
        <f t="shared" si="78"/>
        <v>17.2</v>
      </c>
      <c r="H870" s="3">
        <f t="shared" si="79"/>
        <v>95</v>
      </c>
      <c r="I870" s="3">
        <f t="shared" si="79"/>
        <v>63</v>
      </c>
      <c r="J870" s="3">
        <f t="shared" si="80"/>
        <v>0</v>
      </c>
      <c r="K870" t="str">
        <f t="shared" si="81"/>
        <v>2012</v>
      </c>
      <c r="L870" t="str">
        <f t="shared" si="82"/>
        <v>05</v>
      </c>
      <c r="M870" t="str">
        <f t="shared" si="83"/>
        <v>26</v>
      </c>
    </row>
    <row r="871" spans="1:13" x14ac:dyDescent="0.25">
      <c r="A871" s="1" t="s">
        <v>15</v>
      </c>
      <c r="B871" t="s">
        <v>16</v>
      </c>
      <c r="C871">
        <v>20120527</v>
      </c>
      <c r="D871">
        <v>350</v>
      </c>
      <c r="E871">
        <v>200</v>
      </c>
      <c r="F871" s="2">
        <f t="shared" si="78"/>
        <v>35</v>
      </c>
      <c r="G871" s="2">
        <f t="shared" si="78"/>
        <v>20</v>
      </c>
      <c r="H871" s="3">
        <f t="shared" si="79"/>
        <v>95</v>
      </c>
      <c r="I871" s="3">
        <f t="shared" si="79"/>
        <v>68</v>
      </c>
      <c r="J871" s="3">
        <f t="shared" si="80"/>
        <v>0</v>
      </c>
      <c r="K871" t="str">
        <f t="shared" si="81"/>
        <v>2012</v>
      </c>
      <c r="L871" t="str">
        <f t="shared" si="82"/>
        <v>05</v>
      </c>
      <c r="M871" t="str">
        <f t="shared" si="83"/>
        <v>27</v>
      </c>
    </row>
    <row r="872" spans="1:13" x14ac:dyDescent="0.25">
      <c r="A872" s="1" t="s">
        <v>15</v>
      </c>
      <c r="B872" t="s">
        <v>16</v>
      </c>
      <c r="C872">
        <v>20120528</v>
      </c>
      <c r="D872">
        <v>339</v>
      </c>
      <c r="E872">
        <v>217</v>
      </c>
      <c r="F872" s="2">
        <f t="shared" si="78"/>
        <v>33.9</v>
      </c>
      <c r="G872" s="2">
        <f t="shared" si="78"/>
        <v>21.7</v>
      </c>
      <c r="H872" s="3">
        <f t="shared" si="79"/>
        <v>93</v>
      </c>
      <c r="I872" s="3">
        <f t="shared" si="79"/>
        <v>71</v>
      </c>
      <c r="J872" s="3">
        <f t="shared" si="80"/>
        <v>0</v>
      </c>
      <c r="K872" t="str">
        <f t="shared" si="81"/>
        <v>2012</v>
      </c>
      <c r="L872" t="str">
        <f t="shared" si="82"/>
        <v>05</v>
      </c>
      <c r="M872" t="str">
        <f t="shared" si="83"/>
        <v>28</v>
      </c>
    </row>
    <row r="873" spans="1:13" x14ac:dyDescent="0.25">
      <c r="A873" s="1" t="s">
        <v>15</v>
      </c>
      <c r="B873" t="s">
        <v>16</v>
      </c>
      <c r="C873">
        <v>20120529</v>
      </c>
      <c r="D873">
        <v>322</v>
      </c>
      <c r="E873">
        <v>183</v>
      </c>
      <c r="F873" s="2">
        <f t="shared" si="78"/>
        <v>32.200000000000003</v>
      </c>
      <c r="G873" s="2">
        <f t="shared" si="78"/>
        <v>18.3</v>
      </c>
      <c r="H873" s="3">
        <f t="shared" si="79"/>
        <v>90</v>
      </c>
      <c r="I873" s="3">
        <f t="shared" si="79"/>
        <v>65</v>
      </c>
      <c r="J873" s="3">
        <f t="shared" si="80"/>
        <v>0</v>
      </c>
      <c r="K873" t="str">
        <f t="shared" si="81"/>
        <v>2012</v>
      </c>
      <c r="L873" t="str">
        <f t="shared" si="82"/>
        <v>05</v>
      </c>
      <c r="M873" t="str">
        <f t="shared" si="83"/>
        <v>29</v>
      </c>
    </row>
    <row r="874" spans="1:13" x14ac:dyDescent="0.25">
      <c r="A874" s="1" t="s">
        <v>15</v>
      </c>
      <c r="B874" t="s">
        <v>16</v>
      </c>
      <c r="C874">
        <v>20120530</v>
      </c>
      <c r="D874">
        <v>322</v>
      </c>
      <c r="E874">
        <v>161</v>
      </c>
      <c r="F874" s="2">
        <f t="shared" si="78"/>
        <v>32.200000000000003</v>
      </c>
      <c r="G874" s="2">
        <f t="shared" si="78"/>
        <v>16.100000000000001</v>
      </c>
      <c r="H874" s="3">
        <f t="shared" si="79"/>
        <v>90</v>
      </c>
      <c r="I874" s="3">
        <f t="shared" si="79"/>
        <v>61</v>
      </c>
      <c r="J874" s="3">
        <f t="shared" si="80"/>
        <v>0</v>
      </c>
      <c r="K874" t="str">
        <f t="shared" si="81"/>
        <v>2012</v>
      </c>
      <c r="L874" t="str">
        <f t="shared" si="82"/>
        <v>05</v>
      </c>
      <c r="M874" t="str">
        <f t="shared" si="83"/>
        <v>30</v>
      </c>
    </row>
    <row r="875" spans="1:13" x14ac:dyDescent="0.25">
      <c r="A875" s="1" t="s">
        <v>15</v>
      </c>
      <c r="B875" t="s">
        <v>16</v>
      </c>
      <c r="C875">
        <v>20120531</v>
      </c>
      <c r="D875">
        <v>317</v>
      </c>
      <c r="E875">
        <v>172</v>
      </c>
      <c r="F875" s="2">
        <f t="shared" si="78"/>
        <v>31.7</v>
      </c>
      <c r="G875" s="2">
        <f t="shared" si="78"/>
        <v>17.2</v>
      </c>
      <c r="H875" s="3">
        <f t="shared" si="79"/>
        <v>89</v>
      </c>
      <c r="I875" s="3">
        <f t="shared" si="79"/>
        <v>63</v>
      </c>
      <c r="J875" s="3">
        <f t="shared" si="80"/>
        <v>0</v>
      </c>
      <c r="K875" t="str">
        <f t="shared" si="81"/>
        <v>2012</v>
      </c>
      <c r="L875" t="str">
        <f t="shared" si="82"/>
        <v>05</v>
      </c>
      <c r="M875" t="str">
        <f t="shared" si="83"/>
        <v>31</v>
      </c>
    </row>
    <row r="876" spans="1:13" x14ac:dyDescent="0.25">
      <c r="A876" s="1" t="s">
        <v>15</v>
      </c>
      <c r="B876" t="s">
        <v>16</v>
      </c>
      <c r="C876">
        <v>20120601</v>
      </c>
      <c r="D876">
        <v>200</v>
      </c>
      <c r="E876">
        <v>111</v>
      </c>
      <c r="F876" s="2">
        <f t="shared" si="78"/>
        <v>20</v>
      </c>
      <c r="G876" s="2">
        <f t="shared" si="78"/>
        <v>11.1</v>
      </c>
      <c r="H876" s="3">
        <f t="shared" si="79"/>
        <v>68</v>
      </c>
      <c r="I876" s="3">
        <f t="shared" si="79"/>
        <v>52</v>
      </c>
      <c r="J876" s="3">
        <f t="shared" si="80"/>
        <v>5</v>
      </c>
      <c r="K876" t="str">
        <f t="shared" si="81"/>
        <v>2012</v>
      </c>
      <c r="L876" t="str">
        <f t="shared" si="82"/>
        <v>06</v>
      </c>
      <c r="M876" t="str">
        <f t="shared" si="83"/>
        <v>01</v>
      </c>
    </row>
    <row r="877" spans="1:13" x14ac:dyDescent="0.25">
      <c r="A877" s="1" t="s">
        <v>15</v>
      </c>
      <c r="B877" t="s">
        <v>16</v>
      </c>
      <c r="C877">
        <v>20120602</v>
      </c>
      <c r="D877">
        <v>256</v>
      </c>
      <c r="E877">
        <v>89</v>
      </c>
      <c r="F877" s="2">
        <f t="shared" si="78"/>
        <v>25.6</v>
      </c>
      <c r="G877" s="2">
        <f t="shared" si="78"/>
        <v>8.9</v>
      </c>
      <c r="H877" s="3">
        <f t="shared" si="79"/>
        <v>78</v>
      </c>
      <c r="I877" s="3">
        <f t="shared" si="79"/>
        <v>48</v>
      </c>
      <c r="J877" s="3">
        <f t="shared" si="80"/>
        <v>2</v>
      </c>
      <c r="K877" t="str">
        <f t="shared" si="81"/>
        <v>2012</v>
      </c>
      <c r="L877" t="str">
        <f t="shared" si="82"/>
        <v>06</v>
      </c>
      <c r="M877" t="str">
        <f t="shared" si="83"/>
        <v>02</v>
      </c>
    </row>
    <row r="878" spans="1:13" x14ac:dyDescent="0.25">
      <c r="A878" s="1" t="s">
        <v>15</v>
      </c>
      <c r="B878" t="s">
        <v>16</v>
      </c>
      <c r="C878">
        <v>20120603</v>
      </c>
      <c r="D878">
        <v>311</v>
      </c>
      <c r="E878">
        <v>139</v>
      </c>
      <c r="F878" s="2">
        <f t="shared" si="78"/>
        <v>31.1</v>
      </c>
      <c r="G878" s="2">
        <f t="shared" si="78"/>
        <v>13.9</v>
      </c>
      <c r="H878" s="3">
        <f t="shared" si="79"/>
        <v>88</v>
      </c>
      <c r="I878" s="3">
        <f t="shared" si="79"/>
        <v>57</v>
      </c>
      <c r="J878" s="3">
        <f t="shared" si="80"/>
        <v>0</v>
      </c>
      <c r="K878" t="str">
        <f t="shared" si="81"/>
        <v>2012</v>
      </c>
      <c r="L878" t="str">
        <f t="shared" si="82"/>
        <v>06</v>
      </c>
      <c r="M878" t="str">
        <f t="shared" si="83"/>
        <v>03</v>
      </c>
    </row>
    <row r="879" spans="1:13" x14ac:dyDescent="0.25">
      <c r="A879" s="1" t="s">
        <v>15</v>
      </c>
      <c r="B879" t="s">
        <v>16</v>
      </c>
      <c r="C879">
        <v>20120604</v>
      </c>
      <c r="D879">
        <v>300</v>
      </c>
      <c r="E879">
        <v>183</v>
      </c>
      <c r="F879" s="2">
        <f t="shared" si="78"/>
        <v>30</v>
      </c>
      <c r="G879" s="2">
        <f t="shared" si="78"/>
        <v>18.3</v>
      </c>
      <c r="H879" s="3">
        <f t="shared" si="79"/>
        <v>86</v>
      </c>
      <c r="I879" s="3">
        <f t="shared" si="79"/>
        <v>65</v>
      </c>
      <c r="J879" s="3">
        <f t="shared" si="80"/>
        <v>0</v>
      </c>
      <c r="K879" t="str">
        <f t="shared" si="81"/>
        <v>2012</v>
      </c>
      <c r="L879" t="str">
        <f t="shared" si="82"/>
        <v>06</v>
      </c>
      <c r="M879" t="str">
        <f t="shared" si="83"/>
        <v>04</v>
      </c>
    </row>
    <row r="880" spans="1:13" x14ac:dyDescent="0.25">
      <c r="A880" s="1" t="s">
        <v>15</v>
      </c>
      <c r="B880" t="s">
        <v>16</v>
      </c>
      <c r="C880">
        <v>20120605</v>
      </c>
      <c r="D880">
        <v>272</v>
      </c>
      <c r="E880">
        <v>167</v>
      </c>
      <c r="F880" s="2">
        <f t="shared" si="78"/>
        <v>27.2</v>
      </c>
      <c r="G880" s="2">
        <f t="shared" si="78"/>
        <v>16.7</v>
      </c>
      <c r="H880" s="3">
        <f t="shared" si="79"/>
        <v>81</v>
      </c>
      <c r="I880" s="3">
        <f t="shared" si="79"/>
        <v>62</v>
      </c>
      <c r="J880" s="3">
        <f t="shared" si="80"/>
        <v>0</v>
      </c>
      <c r="K880" t="str">
        <f t="shared" si="81"/>
        <v>2012</v>
      </c>
      <c r="L880" t="str">
        <f t="shared" si="82"/>
        <v>06</v>
      </c>
      <c r="M880" t="str">
        <f t="shared" si="83"/>
        <v>05</v>
      </c>
    </row>
    <row r="881" spans="1:13" x14ac:dyDescent="0.25">
      <c r="A881" s="1" t="s">
        <v>15</v>
      </c>
      <c r="B881" t="s">
        <v>16</v>
      </c>
      <c r="C881">
        <v>20120606</v>
      </c>
      <c r="D881">
        <v>267</v>
      </c>
      <c r="E881">
        <v>133</v>
      </c>
      <c r="F881" s="2">
        <f t="shared" si="78"/>
        <v>26.7</v>
      </c>
      <c r="G881" s="2">
        <f t="shared" si="78"/>
        <v>13.3</v>
      </c>
      <c r="H881" s="3">
        <f t="shared" si="79"/>
        <v>80</v>
      </c>
      <c r="I881" s="3">
        <f t="shared" si="79"/>
        <v>56</v>
      </c>
      <c r="J881" s="3">
        <f t="shared" si="80"/>
        <v>0</v>
      </c>
      <c r="K881" t="str">
        <f t="shared" si="81"/>
        <v>2012</v>
      </c>
      <c r="L881" t="str">
        <f t="shared" si="82"/>
        <v>06</v>
      </c>
      <c r="M881" t="str">
        <f t="shared" si="83"/>
        <v>06</v>
      </c>
    </row>
    <row r="882" spans="1:13" x14ac:dyDescent="0.25">
      <c r="A882" s="1" t="s">
        <v>15</v>
      </c>
      <c r="B882" t="s">
        <v>16</v>
      </c>
      <c r="C882">
        <v>20120607</v>
      </c>
      <c r="D882">
        <v>278</v>
      </c>
      <c r="E882">
        <v>133</v>
      </c>
      <c r="F882" s="2">
        <f t="shared" si="78"/>
        <v>27.8</v>
      </c>
      <c r="G882" s="2">
        <f t="shared" si="78"/>
        <v>13.3</v>
      </c>
      <c r="H882" s="3">
        <f t="shared" si="79"/>
        <v>82</v>
      </c>
      <c r="I882" s="3">
        <f t="shared" si="79"/>
        <v>56</v>
      </c>
      <c r="J882" s="3">
        <f t="shared" si="80"/>
        <v>0</v>
      </c>
      <c r="K882" t="str">
        <f t="shared" si="81"/>
        <v>2012</v>
      </c>
      <c r="L882" t="str">
        <f t="shared" si="82"/>
        <v>06</v>
      </c>
      <c r="M882" t="str">
        <f t="shared" si="83"/>
        <v>07</v>
      </c>
    </row>
    <row r="883" spans="1:13" x14ac:dyDescent="0.25">
      <c r="A883" s="1" t="s">
        <v>15</v>
      </c>
      <c r="B883" t="s">
        <v>16</v>
      </c>
      <c r="C883">
        <v>20120608</v>
      </c>
      <c r="D883">
        <v>311</v>
      </c>
      <c r="E883">
        <v>139</v>
      </c>
      <c r="F883" s="2">
        <f t="shared" si="78"/>
        <v>31.1</v>
      </c>
      <c r="G883" s="2">
        <f t="shared" si="78"/>
        <v>13.9</v>
      </c>
      <c r="H883" s="3">
        <f t="shared" si="79"/>
        <v>88</v>
      </c>
      <c r="I883" s="3">
        <f t="shared" si="79"/>
        <v>57</v>
      </c>
      <c r="J883" s="3">
        <f t="shared" si="80"/>
        <v>0</v>
      </c>
      <c r="K883" t="str">
        <f t="shared" si="81"/>
        <v>2012</v>
      </c>
      <c r="L883" t="str">
        <f t="shared" si="82"/>
        <v>06</v>
      </c>
      <c r="M883" t="str">
        <f t="shared" si="83"/>
        <v>08</v>
      </c>
    </row>
    <row r="884" spans="1:13" x14ac:dyDescent="0.25">
      <c r="A884" s="1" t="s">
        <v>15</v>
      </c>
      <c r="B884" t="s">
        <v>16</v>
      </c>
      <c r="C884">
        <v>20120609</v>
      </c>
      <c r="D884">
        <v>311</v>
      </c>
      <c r="E884">
        <v>161</v>
      </c>
      <c r="F884" s="2">
        <f t="shared" si="78"/>
        <v>31.1</v>
      </c>
      <c r="G884" s="2">
        <f t="shared" si="78"/>
        <v>16.100000000000001</v>
      </c>
      <c r="H884" s="3">
        <f t="shared" si="79"/>
        <v>88</v>
      </c>
      <c r="I884" s="3">
        <f t="shared" si="79"/>
        <v>61</v>
      </c>
      <c r="J884" s="3">
        <f t="shared" si="80"/>
        <v>0</v>
      </c>
      <c r="K884" t="str">
        <f t="shared" si="81"/>
        <v>2012</v>
      </c>
      <c r="L884" t="str">
        <f t="shared" si="82"/>
        <v>06</v>
      </c>
      <c r="M884" t="str">
        <f t="shared" si="83"/>
        <v>09</v>
      </c>
    </row>
    <row r="885" spans="1:13" x14ac:dyDescent="0.25">
      <c r="A885" s="1" t="s">
        <v>15</v>
      </c>
      <c r="B885" t="s">
        <v>16</v>
      </c>
      <c r="C885">
        <v>20120610</v>
      </c>
      <c r="D885">
        <v>250</v>
      </c>
      <c r="E885">
        <v>200</v>
      </c>
      <c r="F885" s="2">
        <f t="shared" si="78"/>
        <v>25</v>
      </c>
      <c r="G885" s="2">
        <f t="shared" si="78"/>
        <v>20</v>
      </c>
      <c r="H885" s="3">
        <f t="shared" si="79"/>
        <v>77</v>
      </c>
      <c r="I885" s="3">
        <f t="shared" si="79"/>
        <v>68</v>
      </c>
      <c r="J885" s="3">
        <f t="shared" si="80"/>
        <v>0</v>
      </c>
      <c r="K885" t="str">
        <f t="shared" si="81"/>
        <v>2012</v>
      </c>
      <c r="L885" t="str">
        <f t="shared" si="82"/>
        <v>06</v>
      </c>
      <c r="M885" t="str">
        <f t="shared" si="83"/>
        <v>10</v>
      </c>
    </row>
    <row r="886" spans="1:13" x14ac:dyDescent="0.25">
      <c r="A886" s="1" t="s">
        <v>15</v>
      </c>
      <c r="B886" t="s">
        <v>16</v>
      </c>
      <c r="C886">
        <v>20120611</v>
      </c>
      <c r="D886">
        <v>306</v>
      </c>
      <c r="E886">
        <v>189</v>
      </c>
      <c r="F886" s="2">
        <f t="shared" si="78"/>
        <v>30.6</v>
      </c>
      <c r="G886" s="2">
        <f t="shared" si="78"/>
        <v>18.899999999999999</v>
      </c>
      <c r="H886" s="3">
        <f t="shared" si="79"/>
        <v>87</v>
      </c>
      <c r="I886" s="3">
        <f t="shared" si="79"/>
        <v>66</v>
      </c>
      <c r="J886" s="3">
        <f t="shared" si="80"/>
        <v>0</v>
      </c>
      <c r="K886" t="str">
        <f t="shared" si="81"/>
        <v>2012</v>
      </c>
      <c r="L886" t="str">
        <f t="shared" si="82"/>
        <v>06</v>
      </c>
      <c r="M886" t="str">
        <f t="shared" si="83"/>
        <v>11</v>
      </c>
    </row>
    <row r="887" spans="1:13" x14ac:dyDescent="0.25">
      <c r="A887" s="1" t="s">
        <v>15</v>
      </c>
      <c r="B887" t="s">
        <v>16</v>
      </c>
      <c r="C887">
        <v>20120612</v>
      </c>
      <c r="D887">
        <v>294</v>
      </c>
      <c r="E887">
        <v>183</v>
      </c>
      <c r="F887" s="2">
        <f t="shared" si="78"/>
        <v>29.4</v>
      </c>
      <c r="G887" s="2">
        <f t="shared" si="78"/>
        <v>18.3</v>
      </c>
      <c r="H887" s="3">
        <f t="shared" si="79"/>
        <v>85</v>
      </c>
      <c r="I887" s="3">
        <f t="shared" si="79"/>
        <v>65</v>
      </c>
      <c r="J887" s="3">
        <f t="shared" si="80"/>
        <v>0</v>
      </c>
      <c r="K887" t="str">
        <f t="shared" si="81"/>
        <v>2012</v>
      </c>
      <c r="L887" t="str">
        <f t="shared" si="82"/>
        <v>06</v>
      </c>
      <c r="M887" t="str">
        <f t="shared" si="83"/>
        <v>12</v>
      </c>
    </row>
    <row r="888" spans="1:13" x14ac:dyDescent="0.25">
      <c r="A888" s="1" t="s">
        <v>15</v>
      </c>
      <c r="B888" t="s">
        <v>16</v>
      </c>
      <c r="C888">
        <v>20120613</v>
      </c>
      <c r="D888">
        <v>311</v>
      </c>
      <c r="E888">
        <v>144</v>
      </c>
      <c r="F888" s="2">
        <f t="shared" si="78"/>
        <v>31.1</v>
      </c>
      <c r="G888" s="2">
        <f t="shared" si="78"/>
        <v>14.4</v>
      </c>
      <c r="H888" s="3">
        <f t="shared" si="79"/>
        <v>88</v>
      </c>
      <c r="I888" s="3">
        <f t="shared" si="79"/>
        <v>58</v>
      </c>
      <c r="J888" s="3">
        <f t="shared" si="80"/>
        <v>0</v>
      </c>
      <c r="K888" t="str">
        <f t="shared" si="81"/>
        <v>2012</v>
      </c>
      <c r="L888" t="str">
        <f t="shared" si="82"/>
        <v>06</v>
      </c>
      <c r="M888" t="str">
        <f t="shared" si="83"/>
        <v>13</v>
      </c>
    </row>
    <row r="889" spans="1:13" x14ac:dyDescent="0.25">
      <c r="A889" s="1" t="s">
        <v>15</v>
      </c>
      <c r="B889" t="s">
        <v>16</v>
      </c>
      <c r="C889">
        <v>20120614</v>
      </c>
      <c r="D889">
        <v>339</v>
      </c>
      <c r="E889">
        <v>156</v>
      </c>
      <c r="F889" s="2">
        <f t="shared" si="78"/>
        <v>33.9</v>
      </c>
      <c r="G889" s="2">
        <f t="shared" si="78"/>
        <v>15.6</v>
      </c>
      <c r="H889" s="3">
        <f t="shared" si="79"/>
        <v>93</v>
      </c>
      <c r="I889" s="3">
        <f t="shared" si="79"/>
        <v>60</v>
      </c>
      <c r="J889" s="3">
        <f t="shared" si="80"/>
        <v>0</v>
      </c>
      <c r="K889" t="str">
        <f t="shared" si="81"/>
        <v>2012</v>
      </c>
      <c r="L889" t="str">
        <f t="shared" si="82"/>
        <v>06</v>
      </c>
      <c r="M889" t="str">
        <f t="shared" si="83"/>
        <v>14</v>
      </c>
    </row>
    <row r="890" spans="1:13" x14ac:dyDescent="0.25">
      <c r="A890" s="1" t="s">
        <v>15</v>
      </c>
      <c r="B890" t="s">
        <v>16</v>
      </c>
      <c r="C890">
        <v>20120615</v>
      </c>
      <c r="D890">
        <v>339</v>
      </c>
      <c r="E890">
        <v>200</v>
      </c>
      <c r="F890" s="2">
        <f t="shared" si="78"/>
        <v>33.9</v>
      </c>
      <c r="G890" s="2">
        <f t="shared" si="78"/>
        <v>20</v>
      </c>
      <c r="H890" s="3">
        <f t="shared" si="79"/>
        <v>93</v>
      </c>
      <c r="I890" s="3">
        <f t="shared" si="79"/>
        <v>68</v>
      </c>
      <c r="J890" s="3">
        <f t="shared" si="80"/>
        <v>0</v>
      </c>
      <c r="K890" t="str">
        <f t="shared" si="81"/>
        <v>2012</v>
      </c>
      <c r="L890" t="str">
        <f t="shared" si="82"/>
        <v>06</v>
      </c>
      <c r="M890" t="str">
        <f t="shared" si="83"/>
        <v>15</v>
      </c>
    </row>
    <row r="891" spans="1:13" x14ac:dyDescent="0.25">
      <c r="A891" s="1" t="s">
        <v>15</v>
      </c>
      <c r="B891" t="s">
        <v>16</v>
      </c>
      <c r="C891">
        <v>20120616</v>
      </c>
      <c r="D891">
        <v>317</v>
      </c>
      <c r="E891">
        <v>200</v>
      </c>
      <c r="F891" s="2">
        <f t="shared" si="78"/>
        <v>31.7</v>
      </c>
      <c r="G891" s="2">
        <f t="shared" si="78"/>
        <v>20</v>
      </c>
      <c r="H891" s="3">
        <f t="shared" si="79"/>
        <v>89</v>
      </c>
      <c r="I891" s="3">
        <f t="shared" si="79"/>
        <v>68</v>
      </c>
      <c r="J891" s="3">
        <f t="shared" si="80"/>
        <v>0</v>
      </c>
      <c r="K891" t="str">
        <f t="shared" si="81"/>
        <v>2012</v>
      </c>
      <c r="L891" t="str">
        <f t="shared" si="82"/>
        <v>06</v>
      </c>
      <c r="M891" t="str">
        <f t="shared" si="83"/>
        <v>16</v>
      </c>
    </row>
    <row r="892" spans="1:13" x14ac:dyDescent="0.25">
      <c r="A892" s="1" t="s">
        <v>15</v>
      </c>
      <c r="B892" t="s">
        <v>16</v>
      </c>
      <c r="C892">
        <v>20120617</v>
      </c>
      <c r="D892">
        <v>317</v>
      </c>
      <c r="E892">
        <v>200</v>
      </c>
      <c r="F892" s="2">
        <f t="shared" si="78"/>
        <v>31.7</v>
      </c>
      <c r="G892" s="2">
        <f t="shared" si="78"/>
        <v>20</v>
      </c>
      <c r="H892" s="3">
        <f t="shared" si="79"/>
        <v>89</v>
      </c>
      <c r="I892" s="3">
        <f t="shared" si="79"/>
        <v>68</v>
      </c>
      <c r="J892" s="3">
        <f t="shared" si="80"/>
        <v>0</v>
      </c>
      <c r="K892" t="str">
        <f t="shared" si="81"/>
        <v>2012</v>
      </c>
      <c r="L892" t="str">
        <f t="shared" si="82"/>
        <v>06</v>
      </c>
      <c r="M892" t="str">
        <f t="shared" si="83"/>
        <v>17</v>
      </c>
    </row>
    <row r="893" spans="1:13" x14ac:dyDescent="0.25">
      <c r="A893" s="1" t="s">
        <v>15</v>
      </c>
      <c r="B893" t="s">
        <v>16</v>
      </c>
      <c r="C893">
        <v>20120618</v>
      </c>
      <c r="D893">
        <v>333</v>
      </c>
      <c r="E893">
        <v>178</v>
      </c>
      <c r="F893" s="2">
        <f t="shared" si="78"/>
        <v>33.299999999999997</v>
      </c>
      <c r="G893" s="2">
        <f t="shared" si="78"/>
        <v>17.8</v>
      </c>
      <c r="H893" s="3">
        <f t="shared" si="79"/>
        <v>92</v>
      </c>
      <c r="I893" s="3">
        <f t="shared" si="79"/>
        <v>64</v>
      </c>
      <c r="J893" s="3">
        <f t="shared" si="80"/>
        <v>0</v>
      </c>
      <c r="K893" t="str">
        <f t="shared" si="81"/>
        <v>2012</v>
      </c>
      <c r="L893" t="str">
        <f t="shared" si="82"/>
        <v>06</v>
      </c>
      <c r="M893" t="str">
        <f t="shared" si="83"/>
        <v>18</v>
      </c>
    </row>
    <row r="894" spans="1:13" x14ac:dyDescent="0.25">
      <c r="A894" s="1" t="s">
        <v>15</v>
      </c>
      <c r="B894" t="s">
        <v>16</v>
      </c>
      <c r="C894">
        <v>20120619</v>
      </c>
      <c r="D894">
        <v>339</v>
      </c>
      <c r="E894">
        <v>206</v>
      </c>
      <c r="F894" s="2">
        <f t="shared" si="78"/>
        <v>33.9</v>
      </c>
      <c r="G894" s="2">
        <f t="shared" si="78"/>
        <v>20.6</v>
      </c>
      <c r="H894" s="3">
        <f t="shared" si="79"/>
        <v>93</v>
      </c>
      <c r="I894" s="3">
        <f t="shared" si="79"/>
        <v>69</v>
      </c>
      <c r="J894" s="3">
        <f t="shared" si="80"/>
        <v>0</v>
      </c>
      <c r="K894" t="str">
        <f t="shared" si="81"/>
        <v>2012</v>
      </c>
      <c r="L894" t="str">
        <f t="shared" si="82"/>
        <v>06</v>
      </c>
      <c r="M894" t="str">
        <f t="shared" si="83"/>
        <v>19</v>
      </c>
    </row>
    <row r="895" spans="1:13" x14ac:dyDescent="0.25">
      <c r="A895" s="1" t="s">
        <v>15</v>
      </c>
      <c r="B895" t="s">
        <v>16</v>
      </c>
      <c r="C895">
        <v>20120620</v>
      </c>
      <c r="D895">
        <v>356</v>
      </c>
      <c r="E895">
        <v>189</v>
      </c>
      <c r="F895" s="2">
        <f t="shared" si="78"/>
        <v>35.6</v>
      </c>
      <c r="G895" s="2">
        <f t="shared" si="78"/>
        <v>18.899999999999999</v>
      </c>
      <c r="H895" s="3">
        <f t="shared" si="79"/>
        <v>96</v>
      </c>
      <c r="I895" s="3">
        <f t="shared" si="79"/>
        <v>66</v>
      </c>
      <c r="J895" s="3">
        <f t="shared" si="80"/>
        <v>0</v>
      </c>
      <c r="K895" t="str">
        <f t="shared" si="81"/>
        <v>2012</v>
      </c>
      <c r="L895" t="str">
        <f t="shared" si="82"/>
        <v>06</v>
      </c>
      <c r="M895" t="str">
        <f t="shared" si="83"/>
        <v>20</v>
      </c>
    </row>
    <row r="896" spans="1:13" x14ac:dyDescent="0.25">
      <c r="A896" s="1" t="s">
        <v>15</v>
      </c>
      <c r="B896" t="s">
        <v>16</v>
      </c>
      <c r="C896">
        <v>20120621</v>
      </c>
      <c r="D896">
        <v>344</v>
      </c>
      <c r="E896">
        <v>211</v>
      </c>
      <c r="F896" s="2">
        <f t="shared" si="78"/>
        <v>34.4</v>
      </c>
      <c r="G896" s="2">
        <f t="shared" si="78"/>
        <v>21.1</v>
      </c>
      <c r="H896" s="3">
        <f t="shared" si="79"/>
        <v>94</v>
      </c>
      <c r="I896" s="3">
        <f t="shared" si="79"/>
        <v>70</v>
      </c>
      <c r="J896" s="3">
        <f t="shared" si="80"/>
        <v>0</v>
      </c>
      <c r="K896" t="str">
        <f t="shared" si="81"/>
        <v>2012</v>
      </c>
      <c r="L896" t="str">
        <f t="shared" si="82"/>
        <v>06</v>
      </c>
      <c r="M896" t="str">
        <f t="shared" si="83"/>
        <v>21</v>
      </c>
    </row>
    <row r="897" spans="1:13" x14ac:dyDescent="0.25">
      <c r="A897" s="1" t="s">
        <v>15</v>
      </c>
      <c r="B897" t="s">
        <v>16</v>
      </c>
      <c r="C897">
        <v>20120622</v>
      </c>
      <c r="D897">
        <v>344</v>
      </c>
      <c r="E897">
        <v>222</v>
      </c>
      <c r="F897" s="2">
        <f t="shared" si="78"/>
        <v>34.4</v>
      </c>
      <c r="G897" s="2">
        <f t="shared" si="78"/>
        <v>22.2</v>
      </c>
      <c r="H897" s="3">
        <f t="shared" si="79"/>
        <v>94</v>
      </c>
      <c r="I897" s="3">
        <f t="shared" si="79"/>
        <v>72</v>
      </c>
      <c r="J897" s="3">
        <f t="shared" si="80"/>
        <v>0</v>
      </c>
      <c r="K897" t="str">
        <f t="shared" si="81"/>
        <v>2012</v>
      </c>
      <c r="L897" t="str">
        <f t="shared" si="82"/>
        <v>06</v>
      </c>
      <c r="M897" t="str">
        <f t="shared" si="83"/>
        <v>22</v>
      </c>
    </row>
    <row r="898" spans="1:13" x14ac:dyDescent="0.25">
      <c r="A898" s="1" t="s">
        <v>15</v>
      </c>
      <c r="B898" t="s">
        <v>16</v>
      </c>
      <c r="C898">
        <v>20120623</v>
      </c>
      <c r="D898">
        <v>350</v>
      </c>
      <c r="E898">
        <v>189</v>
      </c>
      <c r="F898" s="2">
        <f t="shared" si="78"/>
        <v>35</v>
      </c>
      <c r="G898" s="2">
        <f t="shared" si="78"/>
        <v>18.899999999999999</v>
      </c>
      <c r="H898" s="3">
        <f t="shared" si="79"/>
        <v>95</v>
      </c>
      <c r="I898" s="3">
        <f t="shared" si="79"/>
        <v>66</v>
      </c>
      <c r="J898" s="3">
        <f t="shared" si="80"/>
        <v>0</v>
      </c>
      <c r="K898" t="str">
        <f t="shared" si="81"/>
        <v>2012</v>
      </c>
      <c r="L898" t="str">
        <f t="shared" si="82"/>
        <v>06</v>
      </c>
      <c r="M898" t="str">
        <f t="shared" si="83"/>
        <v>23</v>
      </c>
    </row>
    <row r="899" spans="1:13" x14ac:dyDescent="0.25">
      <c r="A899" s="1" t="s">
        <v>15</v>
      </c>
      <c r="B899" t="s">
        <v>16</v>
      </c>
      <c r="C899">
        <v>20120624</v>
      </c>
      <c r="D899">
        <v>367</v>
      </c>
      <c r="E899">
        <v>183</v>
      </c>
      <c r="F899" s="2">
        <f t="shared" ref="F899:G962" si="84">+D899/10</f>
        <v>36.700000000000003</v>
      </c>
      <c r="G899" s="2">
        <f t="shared" si="84"/>
        <v>18.3</v>
      </c>
      <c r="H899" s="3">
        <f t="shared" ref="H899:I962" si="85">ROUND((9/5*F899)+32,0)</f>
        <v>98</v>
      </c>
      <c r="I899" s="3">
        <f t="shared" si="85"/>
        <v>65</v>
      </c>
      <c r="J899" s="3">
        <f t="shared" ref="J899:J962" si="86">IF(65-((H899+I899)/2)&gt;0,ROUNDDOWN(65-((H899+I899)/2),0),0)</f>
        <v>0</v>
      </c>
      <c r="K899" t="str">
        <f t="shared" ref="K899:K962" si="87">LEFT(C899,4)</f>
        <v>2012</v>
      </c>
      <c r="L899" t="str">
        <f t="shared" ref="L899:L962" si="88">MID(C899,5,2)</f>
        <v>06</v>
      </c>
      <c r="M899" t="str">
        <f t="shared" ref="M899:M962" si="89">RIGHT(C899,2)</f>
        <v>24</v>
      </c>
    </row>
    <row r="900" spans="1:13" x14ac:dyDescent="0.25">
      <c r="A900" s="1" t="s">
        <v>15</v>
      </c>
      <c r="B900" t="s">
        <v>16</v>
      </c>
      <c r="C900">
        <v>20120625</v>
      </c>
      <c r="D900">
        <v>367</v>
      </c>
      <c r="E900">
        <v>200</v>
      </c>
      <c r="F900" s="2">
        <f t="shared" si="84"/>
        <v>36.700000000000003</v>
      </c>
      <c r="G900" s="2">
        <f t="shared" si="84"/>
        <v>20</v>
      </c>
      <c r="H900" s="3">
        <f t="shared" si="85"/>
        <v>98</v>
      </c>
      <c r="I900" s="3">
        <f t="shared" si="85"/>
        <v>68</v>
      </c>
      <c r="J900" s="3">
        <f t="shared" si="86"/>
        <v>0</v>
      </c>
      <c r="K900" t="str">
        <f t="shared" si="87"/>
        <v>2012</v>
      </c>
      <c r="L900" t="str">
        <f t="shared" si="88"/>
        <v>06</v>
      </c>
      <c r="M900" t="str">
        <f t="shared" si="89"/>
        <v>25</v>
      </c>
    </row>
    <row r="901" spans="1:13" x14ac:dyDescent="0.25">
      <c r="A901" s="1" t="s">
        <v>15</v>
      </c>
      <c r="B901" t="s">
        <v>16</v>
      </c>
      <c r="C901">
        <v>20120626</v>
      </c>
      <c r="D901">
        <v>311</v>
      </c>
      <c r="E901">
        <v>189</v>
      </c>
      <c r="F901" s="2">
        <f t="shared" si="84"/>
        <v>31.1</v>
      </c>
      <c r="G901" s="2">
        <f t="shared" si="84"/>
        <v>18.899999999999999</v>
      </c>
      <c r="H901" s="3">
        <f t="shared" si="85"/>
        <v>88</v>
      </c>
      <c r="I901" s="3">
        <f t="shared" si="85"/>
        <v>66</v>
      </c>
      <c r="J901" s="3">
        <f t="shared" si="86"/>
        <v>0</v>
      </c>
      <c r="K901" t="str">
        <f t="shared" si="87"/>
        <v>2012</v>
      </c>
      <c r="L901" t="str">
        <f t="shared" si="88"/>
        <v>06</v>
      </c>
      <c r="M901" t="str">
        <f t="shared" si="89"/>
        <v>26</v>
      </c>
    </row>
    <row r="902" spans="1:13" x14ac:dyDescent="0.25">
      <c r="A902" s="1" t="s">
        <v>15</v>
      </c>
      <c r="B902" t="s">
        <v>16</v>
      </c>
      <c r="C902">
        <v>20120627</v>
      </c>
      <c r="D902">
        <v>361</v>
      </c>
      <c r="E902">
        <v>161</v>
      </c>
      <c r="F902" s="2">
        <f t="shared" si="84"/>
        <v>36.1</v>
      </c>
      <c r="G902" s="2">
        <f t="shared" si="84"/>
        <v>16.100000000000001</v>
      </c>
      <c r="H902" s="3">
        <f t="shared" si="85"/>
        <v>97</v>
      </c>
      <c r="I902" s="3">
        <f t="shared" si="85"/>
        <v>61</v>
      </c>
      <c r="J902" s="3">
        <f t="shared" si="86"/>
        <v>0</v>
      </c>
      <c r="K902" t="str">
        <f t="shared" si="87"/>
        <v>2012</v>
      </c>
      <c r="L902" t="str">
        <f t="shared" si="88"/>
        <v>06</v>
      </c>
      <c r="M902" t="str">
        <f t="shared" si="89"/>
        <v>27</v>
      </c>
    </row>
    <row r="903" spans="1:13" x14ac:dyDescent="0.25">
      <c r="A903" s="1" t="s">
        <v>15</v>
      </c>
      <c r="B903" t="s">
        <v>16</v>
      </c>
      <c r="C903">
        <v>20120628</v>
      </c>
      <c r="D903">
        <v>406</v>
      </c>
      <c r="E903">
        <v>178</v>
      </c>
      <c r="F903" s="2">
        <f t="shared" si="84"/>
        <v>40.6</v>
      </c>
      <c r="G903" s="2">
        <f t="shared" si="84"/>
        <v>17.8</v>
      </c>
      <c r="H903" s="3">
        <f t="shared" si="85"/>
        <v>105</v>
      </c>
      <c r="I903" s="3">
        <f t="shared" si="85"/>
        <v>64</v>
      </c>
      <c r="J903" s="3">
        <f t="shared" si="86"/>
        <v>0</v>
      </c>
      <c r="K903" t="str">
        <f t="shared" si="87"/>
        <v>2012</v>
      </c>
      <c r="L903" t="str">
        <f t="shared" si="88"/>
        <v>06</v>
      </c>
      <c r="M903" t="str">
        <f t="shared" si="89"/>
        <v>28</v>
      </c>
    </row>
    <row r="904" spans="1:13" x14ac:dyDescent="0.25">
      <c r="A904" s="1" t="s">
        <v>15</v>
      </c>
      <c r="B904" t="s">
        <v>16</v>
      </c>
      <c r="C904">
        <v>20120629</v>
      </c>
      <c r="D904">
        <v>428</v>
      </c>
      <c r="E904">
        <v>211</v>
      </c>
      <c r="F904" s="2">
        <f t="shared" si="84"/>
        <v>42.8</v>
      </c>
      <c r="G904" s="2">
        <f t="shared" si="84"/>
        <v>21.1</v>
      </c>
      <c r="H904" s="3">
        <f t="shared" si="85"/>
        <v>109</v>
      </c>
      <c r="I904" s="3">
        <f t="shared" si="85"/>
        <v>70</v>
      </c>
      <c r="J904" s="3">
        <f t="shared" si="86"/>
        <v>0</v>
      </c>
      <c r="K904" t="str">
        <f t="shared" si="87"/>
        <v>2012</v>
      </c>
      <c r="L904" t="str">
        <f t="shared" si="88"/>
        <v>06</v>
      </c>
      <c r="M904" t="str">
        <f t="shared" si="89"/>
        <v>29</v>
      </c>
    </row>
    <row r="905" spans="1:13" x14ac:dyDescent="0.25">
      <c r="A905" s="1" t="s">
        <v>15</v>
      </c>
      <c r="B905" t="s">
        <v>16</v>
      </c>
      <c r="C905">
        <v>20120630</v>
      </c>
      <c r="D905">
        <v>417</v>
      </c>
      <c r="E905">
        <v>267</v>
      </c>
      <c r="F905" s="2">
        <f t="shared" si="84"/>
        <v>41.7</v>
      </c>
      <c r="G905" s="2">
        <f t="shared" si="84"/>
        <v>26.7</v>
      </c>
      <c r="H905" s="3">
        <f t="shared" si="85"/>
        <v>107</v>
      </c>
      <c r="I905" s="3">
        <f t="shared" si="85"/>
        <v>80</v>
      </c>
      <c r="J905" s="3">
        <f t="shared" si="86"/>
        <v>0</v>
      </c>
      <c r="K905" t="str">
        <f t="shared" si="87"/>
        <v>2012</v>
      </c>
      <c r="L905" t="str">
        <f t="shared" si="88"/>
        <v>06</v>
      </c>
      <c r="M905" t="str">
        <f t="shared" si="89"/>
        <v>30</v>
      </c>
    </row>
    <row r="906" spans="1:13" x14ac:dyDescent="0.25">
      <c r="A906" s="1" t="s">
        <v>15</v>
      </c>
      <c r="B906" t="s">
        <v>16</v>
      </c>
      <c r="C906">
        <v>20120701</v>
      </c>
      <c r="D906">
        <v>406</v>
      </c>
      <c r="E906">
        <v>272</v>
      </c>
      <c r="F906" s="2">
        <f t="shared" si="84"/>
        <v>40.6</v>
      </c>
      <c r="G906" s="2">
        <f t="shared" si="84"/>
        <v>27.2</v>
      </c>
      <c r="H906" s="3">
        <f t="shared" si="85"/>
        <v>105</v>
      </c>
      <c r="I906" s="3">
        <f t="shared" si="85"/>
        <v>81</v>
      </c>
      <c r="J906" s="3">
        <f t="shared" si="86"/>
        <v>0</v>
      </c>
      <c r="K906" t="str">
        <f t="shared" si="87"/>
        <v>2012</v>
      </c>
      <c r="L906" t="str">
        <f t="shared" si="88"/>
        <v>07</v>
      </c>
      <c r="M906" t="str">
        <f t="shared" si="89"/>
        <v>01</v>
      </c>
    </row>
    <row r="907" spans="1:13" x14ac:dyDescent="0.25">
      <c r="A907" s="1" t="s">
        <v>15</v>
      </c>
      <c r="B907" t="s">
        <v>16</v>
      </c>
      <c r="C907">
        <v>20120702</v>
      </c>
      <c r="D907">
        <v>372</v>
      </c>
      <c r="E907">
        <v>250</v>
      </c>
      <c r="F907" s="2">
        <f t="shared" si="84"/>
        <v>37.200000000000003</v>
      </c>
      <c r="G907" s="2">
        <f t="shared" si="84"/>
        <v>25</v>
      </c>
      <c r="H907" s="3">
        <f t="shared" si="85"/>
        <v>99</v>
      </c>
      <c r="I907" s="3">
        <f t="shared" si="85"/>
        <v>77</v>
      </c>
      <c r="J907" s="3">
        <f t="shared" si="86"/>
        <v>0</v>
      </c>
      <c r="K907" t="str">
        <f t="shared" si="87"/>
        <v>2012</v>
      </c>
      <c r="L907" t="str">
        <f t="shared" si="88"/>
        <v>07</v>
      </c>
      <c r="M907" t="str">
        <f t="shared" si="89"/>
        <v>02</v>
      </c>
    </row>
    <row r="908" spans="1:13" x14ac:dyDescent="0.25">
      <c r="A908" s="1" t="s">
        <v>15</v>
      </c>
      <c r="B908" t="s">
        <v>16</v>
      </c>
      <c r="C908">
        <v>20120703</v>
      </c>
      <c r="D908">
        <v>372</v>
      </c>
      <c r="E908">
        <v>222</v>
      </c>
      <c r="F908" s="2">
        <f t="shared" si="84"/>
        <v>37.200000000000003</v>
      </c>
      <c r="G908" s="2">
        <f t="shared" si="84"/>
        <v>22.2</v>
      </c>
      <c r="H908" s="3">
        <f t="shared" si="85"/>
        <v>99</v>
      </c>
      <c r="I908" s="3">
        <f t="shared" si="85"/>
        <v>72</v>
      </c>
      <c r="J908" s="3">
        <f t="shared" si="86"/>
        <v>0</v>
      </c>
      <c r="K908" t="str">
        <f t="shared" si="87"/>
        <v>2012</v>
      </c>
      <c r="L908" t="str">
        <f t="shared" si="88"/>
        <v>07</v>
      </c>
      <c r="M908" t="str">
        <f t="shared" si="89"/>
        <v>03</v>
      </c>
    </row>
    <row r="909" spans="1:13" x14ac:dyDescent="0.25">
      <c r="A909" s="1" t="s">
        <v>15</v>
      </c>
      <c r="B909" t="s">
        <v>16</v>
      </c>
      <c r="C909">
        <v>20120704</v>
      </c>
      <c r="D909">
        <v>394</v>
      </c>
      <c r="E909">
        <v>233</v>
      </c>
      <c r="F909" s="2">
        <f t="shared" si="84"/>
        <v>39.4</v>
      </c>
      <c r="G909" s="2">
        <f t="shared" si="84"/>
        <v>23.3</v>
      </c>
      <c r="H909" s="3">
        <f t="shared" si="85"/>
        <v>103</v>
      </c>
      <c r="I909" s="3">
        <f t="shared" si="85"/>
        <v>74</v>
      </c>
      <c r="J909" s="3">
        <f t="shared" si="86"/>
        <v>0</v>
      </c>
      <c r="K909" t="str">
        <f t="shared" si="87"/>
        <v>2012</v>
      </c>
      <c r="L909" t="str">
        <f t="shared" si="88"/>
        <v>07</v>
      </c>
      <c r="M909" t="str">
        <f t="shared" si="89"/>
        <v>04</v>
      </c>
    </row>
    <row r="910" spans="1:13" x14ac:dyDescent="0.25">
      <c r="A910" s="1" t="s">
        <v>15</v>
      </c>
      <c r="B910" t="s">
        <v>16</v>
      </c>
      <c r="C910">
        <v>20120705</v>
      </c>
      <c r="D910">
        <v>400</v>
      </c>
      <c r="E910">
        <v>233</v>
      </c>
      <c r="F910" s="2">
        <f t="shared" si="84"/>
        <v>40</v>
      </c>
      <c r="G910" s="2">
        <f t="shared" si="84"/>
        <v>23.3</v>
      </c>
      <c r="H910" s="3">
        <f t="shared" si="85"/>
        <v>104</v>
      </c>
      <c r="I910" s="3">
        <f t="shared" si="85"/>
        <v>74</v>
      </c>
      <c r="J910" s="3">
        <f t="shared" si="86"/>
        <v>0</v>
      </c>
      <c r="K910" t="str">
        <f t="shared" si="87"/>
        <v>2012</v>
      </c>
      <c r="L910" t="str">
        <f t="shared" si="88"/>
        <v>07</v>
      </c>
      <c r="M910" t="str">
        <f t="shared" si="89"/>
        <v>05</v>
      </c>
    </row>
    <row r="911" spans="1:13" x14ac:dyDescent="0.25">
      <c r="A911" s="1" t="s">
        <v>15</v>
      </c>
      <c r="B911" t="s">
        <v>16</v>
      </c>
      <c r="C911">
        <v>20120706</v>
      </c>
      <c r="D911">
        <v>406</v>
      </c>
      <c r="E911">
        <v>222</v>
      </c>
      <c r="F911" s="2">
        <f t="shared" si="84"/>
        <v>40.6</v>
      </c>
      <c r="G911" s="2">
        <f t="shared" si="84"/>
        <v>22.2</v>
      </c>
      <c r="H911" s="3">
        <f t="shared" si="85"/>
        <v>105</v>
      </c>
      <c r="I911" s="3">
        <f t="shared" si="85"/>
        <v>72</v>
      </c>
      <c r="J911" s="3">
        <f t="shared" si="86"/>
        <v>0</v>
      </c>
      <c r="K911" t="str">
        <f t="shared" si="87"/>
        <v>2012</v>
      </c>
      <c r="L911" t="str">
        <f t="shared" si="88"/>
        <v>07</v>
      </c>
      <c r="M911" t="str">
        <f t="shared" si="89"/>
        <v>06</v>
      </c>
    </row>
    <row r="912" spans="1:13" x14ac:dyDescent="0.25">
      <c r="A912" s="1" t="s">
        <v>15</v>
      </c>
      <c r="B912" t="s">
        <v>16</v>
      </c>
      <c r="C912">
        <v>20120707</v>
      </c>
      <c r="D912">
        <v>400</v>
      </c>
      <c r="E912">
        <v>233</v>
      </c>
      <c r="F912" s="2">
        <f t="shared" si="84"/>
        <v>40</v>
      </c>
      <c r="G912" s="2">
        <f t="shared" si="84"/>
        <v>23.3</v>
      </c>
      <c r="H912" s="3">
        <f t="shared" si="85"/>
        <v>104</v>
      </c>
      <c r="I912" s="3">
        <f t="shared" si="85"/>
        <v>74</v>
      </c>
      <c r="J912" s="3">
        <f t="shared" si="86"/>
        <v>0</v>
      </c>
      <c r="K912" t="str">
        <f t="shared" si="87"/>
        <v>2012</v>
      </c>
      <c r="L912" t="str">
        <f t="shared" si="88"/>
        <v>07</v>
      </c>
      <c r="M912" t="str">
        <f t="shared" si="89"/>
        <v>07</v>
      </c>
    </row>
    <row r="913" spans="1:13" x14ac:dyDescent="0.25">
      <c r="A913" s="1" t="s">
        <v>15</v>
      </c>
      <c r="B913" t="s">
        <v>16</v>
      </c>
      <c r="C913">
        <v>20120708</v>
      </c>
      <c r="D913">
        <v>378</v>
      </c>
      <c r="E913">
        <v>228</v>
      </c>
      <c r="F913" s="2">
        <f t="shared" si="84"/>
        <v>37.799999999999997</v>
      </c>
      <c r="G913" s="2">
        <f t="shared" si="84"/>
        <v>22.8</v>
      </c>
      <c r="H913" s="3">
        <f t="shared" si="85"/>
        <v>100</v>
      </c>
      <c r="I913" s="3">
        <f t="shared" si="85"/>
        <v>73</v>
      </c>
      <c r="J913" s="3">
        <f t="shared" si="86"/>
        <v>0</v>
      </c>
      <c r="K913" t="str">
        <f t="shared" si="87"/>
        <v>2012</v>
      </c>
      <c r="L913" t="str">
        <f t="shared" si="88"/>
        <v>07</v>
      </c>
      <c r="M913" t="str">
        <f t="shared" si="89"/>
        <v>08</v>
      </c>
    </row>
    <row r="914" spans="1:13" x14ac:dyDescent="0.25">
      <c r="A914" s="1" t="s">
        <v>15</v>
      </c>
      <c r="B914" t="s">
        <v>16</v>
      </c>
      <c r="C914">
        <v>20120709</v>
      </c>
      <c r="D914">
        <v>333</v>
      </c>
      <c r="E914">
        <v>228</v>
      </c>
      <c r="F914" s="2">
        <f t="shared" si="84"/>
        <v>33.299999999999997</v>
      </c>
      <c r="G914" s="2">
        <f t="shared" si="84"/>
        <v>22.8</v>
      </c>
      <c r="H914" s="3">
        <f t="shared" si="85"/>
        <v>92</v>
      </c>
      <c r="I914" s="3">
        <f t="shared" si="85"/>
        <v>73</v>
      </c>
      <c r="J914" s="3">
        <f t="shared" si="86"/>
        <v>0</v>
      </c>
      <c r="K914" t="str">
        <f t="shared" si="87"/>
        <v>2012</v>
      </c>
      <c r="L914" t="str">
        <f t="shared" si="88"/>
        <v>07</v>
      </c>
      <c r="M914" t="str">
        <f t="shared" si="89"/>
        <v>09</v>
      </c>
    </row>
    <row r="915" spans="1:13" x14ac:dyDescent="0.25">
      <c r="A915" s="1" t="s">
        <v>15</v>
      </c>
      <c r="B915" t="s">
        <v>16</v>
      </c>
      <c r="C915">
        <v>20120710</v>
      </c>
      <c r="D915">
        <v>272</v>
      </c>
      <c r="E915">
        <v>217</v>
      </c>
      <c r="F915" s="2">
        <f t="shared" si="84"/>
        <v>27.2</v>
      </c>
      <c r="G915" s="2">
        <f t="shared" si="84"/>
        <v>21.7</v>
      </c>
      <c r="H915" s="3">
        <f t="shared" si="85"/>
        <v>81</v>
      </c>
      <c r="I915" s="3">
        <f t="shared" si="85"/>
        <v>71</v>
      </c>
      <c r="J915" s="3">
        <f t="shared" si="86"/>
        <v>0</v>
      </c>
      <c r="K915" t="str">
        <f t="shared" si="87"/>
        <v>2012</v>
      </c>
      <c r="L915" t="str">
        <f t="shared" si="88"/>
        <v>07</v>
      </c>
      <c r="M915" t="str">
        <f t="shared" si="89"/>
        <v>10</v>
      </c>
    </row>
    <row r="916" spans="1:13" x14ac:dyDescent="0.25">
      <c r="A916" s="1" t="s">
        <v>15</v>
      </c>
      <c r="B916" t="s">
        <v>16</v>
      </c>
      <c r="C916">
        <v>20120711</v>
      </c>
      <c r="D916">
        <v>294</v>
      </c>
      <c r="E916">
        <v>228</v>
      </c>
      <c r="F916" s="2">
        <f t="shared" si="84"/>
        <v>29.4</v>
      </c>
      <c r="G916" s="2">
        <f t="shared" si="84"/>
        <v>22.8</v>
      </c>
      <c r="H916" s="3">
        <f t="shared" si="85"/>
        <v>85</v>
      </c>
      <c r="I916" s="3">
        <f t="shared" si="85"/>
        <v>73</v>
      </c>
      <c r="J916" s="3">
        <f t="shared" si="86"/>
        <v>0</v>
      </c>
      <c r="K916" t="str">
        <f t="shared" si="87"/>
        <v>2012</v>
      </c>
      <c r="L916" t="str">
        <f t="shared" si="88"/>
        <v>07</v>
      </c>
      <c r="M916" t="str">
        <f t="shared" si="89"/>
        <v>11</v>
      </c>
    </row>
    <row r="917" spans="1:13" x14ac:dyDescent="0.25">
      <c r="A917" s="1" t="s">
        <v>15</v>
      </c>
      <c r="B917" t="s">
        <v>16</v>
      </c>
      <c r="C917">
        <v>20120712</v>
      </c>
      <c r="D917">
        <v>233</v>
      </c>
      <c r="E917">
        <v>211</v>
      </c>
      <c r="F917" s="2">
        <f t="shared" si="84"/>
        <v>23.3</v>
      </c>
      <c r="G917" s="2">
        <f t="shared" si="84"/>
        <v>21.1</v>
      </c>
      <c r="H917" s="3">
        <f t="shared" si="85"/>
        <v>74</v>
      </c>
      <c r="I917" s="3">
        <f t="shared" si="85"/>
        <v>70</v>
      </c>
      <c r="J917" s="3">
        <f t="shared" si="86"/>
        <v>0</v>
      </c>
      <c r="K917" t="str">
        <f t="shared" si="87"/>
        <v>2012</v>
      </c>
      <c r="L917" t="str">
        <f t="shared" si="88"/>
        <v>07</v>
      </c>
      <c r="M917" t="str">
        <f t="shared" si="89"/>
        <v>12</v>
      </c>
    </row>
    <row r="918" spans="1:13" x14ac:dyDescent="0.25">
      <c r="A918" s="1" t="s">
        <v>15</v>
      </c>
      <c r="B918" t="s">
        <v>16</v>
      </c>
      <c r="C918">
        <v>20120713</v>
      </c>
      <c r="D918">
        <v>306</v>
      </c>
      <c r="E918">
        <v>217</v>
      </c>
      <c r="F918" s="2">
        <f t="shared" si="84"/>
        <v>30.6</v>
      </c>
      <c r="G918" s="2">
        <f t="shared" si="84"/>
        <v>21.7</v>
      </c>
      <c r="H918" s="3">
        <f t="shared" si="85"/>
        <v>87</v>
      </c>
      <c r="I918" s="3">
        <f t="shared" si="85"/>
        <v>71</v>
      </c>
      <c r="J918" s="3">
        <f t="shared" si="86"/>
        <v>0</v>
      </c>
      <c r="K918" t="str">
        <f t="shared" si="87"/>
        <v>2012</v>
      </c>
      <c r="L918" t="str">
        <f t="shared" si="88"/>
        <v>07</v>
      </c>
      <c r="M918" t="str">
        <f t="shared" si="89"/>
        <v>13</v>
      </c>
    </row>
    <row r="919" spans="1:13" x14ac:dyDescent="0.25">
      <c r="A919" s="1" t="s">
        <v>15</v>
      </c>
      <c r="B919" t="s">
        <v>16</v>
      </c>
      <c r="C919">
        <v>20120714</v>
      </c>
      <c r="D919">
        <v>300</v>
      </c>
      <c r="E919">
        <v>217</v>
      </c>
      <c r="F919" s="2">
        <f t="shared" si="84"/>
        <v>30</v>
      </c>
      <c r="G919" s="2">
        <f t="shared" si="84"/>
        <v>21.7</v>
      </c>
      <c r="H919" s="3">
        <f t="shared" si="85"/>
        <v>86</v>
      </c>
      <c r="I919" s="3">
        <f t="shared" si="85"/>
        <v>71</v>
      </c>
      <c r="J919" s="3">
        <f t="shared" si="86"/>
        <v>0</v>
      </c>
      <c r="K919" t="str">
        <f t="shared" si="87"/>
        <v>2012</v>
      </c>
      <c r="L919" t="str">
        <f t="shared" si="88"/>
        <v>07</v>
      </c>
      <c r="M919" t="str">
        <f t="shared" si="89"/>
        <v>14</v>
      </c>
    </row>
    <row r="920" spans="1:13" x14ac:dyDescent="0.25">
      <c r="A920" s="1" t="s">
        <v>15</v>
      </c>
      <c r="B920" t="s">
        <v>16</v>
      </c>
      <c r="C920">
        <v>20120715</v>
      </c>
      <c r="D920">
        <v>344</v>
      </c>
      <c r="E920">
        <v>211</v>
      </c>
      <c r="F920" s="2">
        <f t="shared" si="84"/>
        <v>34.4</v>
      </c>
      <c r="G920" s="2">
        <f t="shared" si="84"/>
        <v>21.1</v>
      </c>
      <c r="H920" s="3">
        <f t="shared" si="85"/>
        <v>94</v>
      </c>
      <c r="I920" s="3">
        <f t="shared" si="85"/>
        <v>70</v>
      </c>
      <c r="J920" s="3">
        <f t="shared" si="86"/>
        <v>0</v>
      </c>
      <c r="K920" t="str">
        <f t="shared" si="87"/>
        <v>2012</v>
      </c>
      <c r="L920" t="str">
        <f t="shared" si="88"/>
        <v>07</v>
      </c>
      <c r="M920" t="str">
        <f t="shared" si="89"/>
        <v>15</v>
      </c>
    </row>
    <row r="921" spans="1:13" x14ac:dyDescent="0.25">
      <c r="A921" s="1" t="s">
        <v>15</v>
      </c>
      <c r="B921" t="s">
        <v>16</v>
      </c>
      <c r="C921">
        <v>20120716</v>
      </c>
      <c r="D921">
        <v>356</v>
      </c>
      <c r="E921">
        <v>217</v>
      </c>
      <c r="F921" s="2">
        <f t="shared" si="84"/>
        <v>35.6</v>
      </c>
      <c r="G921" s="2">
        <f t="shared" si="84"/>
        <v>21.7</v>
      </c>
      <c r="H921" s="3">
        <f t="shared" si="85"/>
        <v>96</v>
      </c>
      <c r="I921" s="3">
        <f t="shared" si="85"/>
        <v>71</v>
      </c>
      <c r="J921" s="3">
        <f t="shared" si="86"/>
        <v>0</v>
      </c>
      <c r="K921" t="str">
        <f t="shared" si="87"/>
        <v>2012</v>
      </c>
      <c r="L921" t="str">
        <f t="shared" si="88"/>
        <v>07</v>
      </c>
      <c r="M921" t="str">
        <f t="shared" si="89"/>
        <v>16</v>
      </c>
    </row>
    <row r="922" spans="1:13" x14ac:dyDescent="0.25">
      <c r="A922" s="1" t="s">
        <v>15</v>
      </c>
      <c r="B922" t="s">
        <v>16</v>
      </c>
      <c r="C922">
        <v>20120717</v>
      </c>
      <c r="D922">
        <v>350</v>
      </c>
      <c r="E922">
        <v>222</v>
      </c>
      <c r="F922" s="2">
        <f t="shared" si="84"/>
        <v>35</v>
      </c>
      <c r="G922" s="2">
        <f t="shared" si="84"/>
        <v>22.2</v>
      </c>
      <c r="H922" s="3">
        <f t="shared" si="85"/>
        <v>95</v>
      </c>
      <c r="I922" s="3">
        <f t="shared" si="85"/>
        <v>72</v>
      </c>
      <c r="J922" s="3">
        <f t="shared" si="86"/>
        <v>0</v>
      </c>
      <c r="K922" t="str">
        <f t="shared" si="87"/>
        <v>2012</v>
      </c>
      <c r="L922" t="str">
        <f t="shared" si="88"/>
        <v>07</v>
      </c>
      <c r="M922" t="str">
        <f t="shared" si="89"/>
        <v>17</v>
      </c>
    </row>
    <row r="923" spans="1:13" x14ac:dyDescent="0.25">
      <c r="A923" s="1" t="s">
        <v>15</v>
      </c>
      <c r="B923" t="s">
        <v>16</v>
      </c>
      <c r="C923">
        <v>20120718</v>
      </c>
      <c r="D923">
        <v>350</v>
      </c>
      <c r="E923">
        <v>239</v>
      </c>
      <c r="F923" s="2">
        <f t="shared" si="84"/>
        <v>35</v>
      </c>
      <c r="G923" s="2">
        <f t="shared" si="84"/>
        <v>23.9</v>
      </c>
      <c r="H923" s="3">
        <f t="shared" si="85"/>
        <v>95</v>
      </c>
      <c r="I923" s="3">
        <f t="shared" si="85"/>
        <v>75</v>
      </c>
      <c r="J923" s="3">
        <f t="shared" si="86"/>
        <v>0</v>
      </c>
      <c r="K923" t="str">
        <f t="shared" si="87"/>
        <v>2012</v>
      </c>
      <c r="L923" t="str">
        <f t="shared" si="88"/>
        <v>07</v>
      </c>
      <c r="M923" t="str">
        <f t="shared" si="89"/>
        <v>18</v>
      </c>
    </row>
    <row r="924" spans="1:13" x14ac:dyDescent="0.25">
      <c r="A924" s="1" t="s">
        <v>15</v>
      </c>
      <c r="B924" t="s">
        <v>16</v>
      </c>
      <c r="C924">
        <v>20120719</v>
      </c>
      <c r="D924">
        <v>356</v>
      </c>
      <c r="E924">
        <v>211</v>
      </c>
      <c r="F924" s="2">
        <f t="shared" si="84"/>
        <v>35.6</v>
      </c>
      <c r="G924" s="2">
        <f t="shared" si="84"/>
        <v>21.1</v>
      </c>
      <c r="H924" s="3">
        <f t="shared" si="85"/>
        <v>96</v>
      </c>
      <c r="I924" s="3">
        <f t="shared" si="85"/>
        <v>70</v>
      </c>
      <c r="J924" s="3">
        <f t="shared" si="86"/>
        <v>0</v>
      </c>
      <c r="K924" t="str">
        <f t="shared" si="87"/>
        <v>2012</v>
      </c>
      <c r="L924" t="str">
        <f t="shared" si="88"/>
        <v>07</v>
      </c>
      <c r="M924" t="str">
        <f t="shared" si="89"/>
        <v>19</v>
      </c>
    </row>
    <row r="925" spans="1:13" x14ac:dyDescent="0.25">
      <c r="A925" s="1" t="s">
        <v>15</v>
      </c>
      <c r="B925" t="s">
        <v>16</v>
      </c>
      <c r="C925">
        <v>20120720</v>
      </c>
      <c r="D925">
        <v>328</v>
      </c>
      <c r="E925">
        <v>211</v>
      </c>
      <c r="F925" s="2">
        <f t="shared" si="84"/>
        <v>32.799999999999997</v>
      </c>
      <c r="G925" s="2">
        <f t="shared" si="84"/>
        <v>21.1</v>
      </c>
      <c r="H925" s="3">
        <f t="shared" si="85"/>
        <v>91</v>
      </c>
      <c r="I925" s="3">
        <f t="shared" si="85"/>
        <v>70</v>
      </c>
      <c r="J925" s="3">
        <f t="shared" si="86"/>
        <v>0</v>
      </c>
      <c r="K925" t="str">
        <f t="shared" si="87"/>
        <v>2012</v>
      </c>
      <c r="L925" t="str">
        <f t="shared" si="88"/>
        <v>07</v>
      </c>
      <c r="M925" t="str">
        <f t="shared" si="89"/>
        <v>20</v>
      </c>
    </row>
    <row r="926" spans="1:13" x14ac:dyDescent="0.25">
      <c r="A926" s="1" t="s">
        <v>15</v>
      </c>
      <c r="B926" t="s">
        <v>16</v>
      </c>
      <c r="C926">
        <v>20120721</v>
      </c>
      <c r="D926">
        <v>317</v>
      </c>
      <c r="E926">
        <v>228</v>
      </c>
      <c r="F926" s="2">
        <f t="shared" si="84"/>
        <v>31.7</v>
      </c>
      <c r="G926" s="2">
        <f t="shared" si="84"/>
        <v>22.8</v>
      </c>
      <c r="H926" s="3">
        <f t="shared" si="85"/>
        <v>89</v>
      </c>
      <c r="I926" s="3">
        <f t="shared" si="85"/>
        <v>73</v>
      </c>
      <c r="J926" s="3">
        <f t="shared" si="86"/>
        <v>0</v>
      </c>
      <c r="K926" t="str">
        <f t="shared" si="87"/>
        <v>2012</v>
      </c>
      <c r="L926" t="str">
        <f t="shared" si="88"/>
        <v>07</v>
      </c>
      <c r="M926" t="str">
        <f t="shared" si="89"/>
        <v>21</v>
      </c>
    </row>
    <row r="927" spans="1:13" x14ac:dyDescent="0.25">
      <c r="A927" s="1" t="s">
        <v>15</v>
      </c>
      <c r="B927" t="s">
        <v>16</v>
      </c>
      <c r="C927">
        <v>20120722</v>
      </c>
      <c r="D927">
        <v>317</v>
      </c>
      <c r="E927">
        <v>233</v>
      </c>
      <c r="F927" s="2">
        <f t="shared" si="84"/>
        <v>31.7</v>
      </c>
      <c r="G927" s="2">
        <f t="shared" si="84"/>
        <v>23.3</v>
      </c>
      <c r="H927" s="3">
        <f t="shared" si="85"/>
        <v>89</v>
      </c>
      <c r="I927" s="3">
        <f t="shared" si="85"/>
        <v>74</v>
      </c>
      <c r="J927" s="3">
        <f t="shared" si="86"/>
        <v>0</v>
      </c>
      <c r="K927" t="str">
        <f t="shared" si="87"/>
        <v>2012</v>
      </c>
      <c r="L927" t="str">
        <f t="shared" si="88"/>
        <v>07</v>
      </c>
      <c r="M927" t="str">
        <f t="shared" si="89"/>
        <v>22</v>
      </c>
    </row>
    <row r="928" spans="1:13" x14ac:dyDescent="0.25">
      <c r="A928" s="1" t="s">
        <v>15</v>
      </c>
      <c r="B928" t="s">
        <v>16</v>
      </c>
      <c r="C928">
        <v>20120723</v>
      </c>
      <c r="D928">
        <v>339</v>
      </c>
      <c r="E928">
        <v>228</v>
      </c>
      <c r="F928" s="2">
        <f t="shared" si="84"/>
        <v>33.9</v>
      </c>
      <c r="G928" s="2">
        <f t="shared" si="84"/>
        <v>22.8</v>
      </c>
      <c r="H928" s="3">
        <f t="shared" si="85"/>
        <v>93</v>
      </c>
      <c r="I928" s="3">
        <f t="shared" si="85"/>
        <v>73</v>
      </c>
      <c r="J928" s="3">
        <f t="shared" si="86"/>
        <v>0</v>
      </c>
      <c r="K928" t="str">
        <f t="shared" si="87"/>
        <v>2012</v>
      </c>
      <c r="L928" t="str">
        <f t="shared" si="88"/>
        <v>07</v>
      </c>
      <c r="M928" t="str">
        <f t="shared" si="89"/>
        <v>23</v>
      </c>
    </row>
    <row r="929" spans="1:13" x14ac:dyDescent="0.25">
      <c r="A929" s="1" t="s">
        <v>15</v>
      </c>
      <c r="B929" t="s">
        <v>16</v>
      </c>
      <c r="C929">
        <v>20120724</v>
      </c>
      <c r="D929">
        <v>344</v>
      </c>
      <c r="E929">
        <v>244</v>
      </c>
      <c r="F929" s="2">
        <f t="shared" si="84"/>
        <v>34.4</v>
      </c>
      <c r="G929" s="2">
        <f t="shared" si="84"/>
        <v>24.4</v>
      </c>
      <c r="H929" s="3">
        <f t="shared" si="85"/>
        <v>94</v>
      </c>
      <c r="I929" s="3">
        <f t="shared" si="85"/>
        <v>76</v>
      </c>
      <c r="J929" s="3">
        <f t="shared" si="86"/>
        <v>0</v>
      </c>
      <c r="K929" t="str">
        <f t="shared" si="87"/>
        <v>2012</v>
      </c>
      <c r="L929" t="str">
        <f t="shared" si="88"/>
        <v>07</v>
      </c>
      <c r="M929" t="str">
        <f t="shared" si="89"/>
        <v>24</v>
      </c>
    </row>
    <row r="930" spans="1:13" x14ac:dyDescent="0.25">
      <c r="A930" s="1" t="s">
        <v>15</v>
      </c>
      <c r="B930" t="s">
        <v>16</v>
      </c>
      <c r="C930">
        <v>20120725</v>
      </c>
      <c r="D930">
        <v>356</v>
      </c>
      <c r="E930">
        <v>256</v>
      </c>
      <c r="F930" s="2">
        <f t="shared" si="84"/>
        <v>35.6</v>
      </c>
      <c r="G930" s="2">
        <f t="shared" si="84"/>
        <v>25.6</v>
      </c>
      <c r="H930" s="3">
        <f t="shared" si="85"/>
        <v>96</v>
      </c>
      <c r="I930" s="3">
        <f t="shared" si="85"/>
        <v>78</v>
      </c>
      <c r="J930" s="3">
        <f t="shared" si="86"/>
        <v>0</v>
      </c>
      <c r="K930" t="str">
        <f t="shared" si="87"/>
        <v>2012</v>
      </c>
      <c r="L930" t="str">
        <f t="shared" si="88"/>
        <v>07</v>
      </c>
      <c r="M930" t="str">
        <f t="shared" si="89"/>
        <v>25</v>
      </c>
    </row>
    <row r="931" spans="1:13" x14ac:dyDescent="0.25">
      <c r="A931" s="1" t="s">
        <v>15</v>
      </c>
      <c r="B931" t="s">
        <v>16</v>
      </c>
      <c r="C931">
        <v>20120726</v>
      </c>
      <c r="D931">
        <v>350</v>
      </c>
      <c r="E931">
        <v>250</v>
      </c>
      <c r="F931" s="2">
        <f t="shared" si="84"/>
        <v>35</v>
      </c>
      <c r="G931" s="2">
        <f t="shared" si="84"/>
        <v>25</v>
      </c>
      <c r="H931" s="3">
        <f t="shared" si="85"/>
        <v>95</v>
      </c>
      <c r="I931" s="3">
        <f t="shared" si="85"/>
        <v>77</v>
      </c>
      <c r="J931" s="3">
        <f t="shared" si="86"/>
        <v>0</v>
      </c>
      <c r="K931" t="str">
        <f t="shared" si="87"/>
        <v>2012</v>
      </c>
      <c r="L931" t="str">
        <f t="shared" si="88"/>
        <v>07</v>
      </c>
      <c r="M931" t="str">
        <f t="shared" si="89"/>
        <v>26</v>
      </c>
    </row>
    <row r="932" spans="1:13" x14ac:dyDescent="0.25">
      <c r="A932" s="1" t="s">
        <v>15</v>
      </c>
      <c r="B932" t="s">
        <v>16</v>
      </c>
      <c r="C932">
        <v>20120727</v>
      </c>
      <c r="D932">
        <v>350</v>
      </c>
      <c r="E932">
        <v>228</v>
      </c>
      <c r="F932" s="2">
        <f t="shared" si="84"/>
        <v>35</v>
      </c>
      <c r="G932" s="2">
        <f t="shared" si="84"/>
        <v>22.8</v>
      </c>
      <c r="H932" s="3">
        <f t="shared" si="85"/>
        <v>95</v>
      </c>
      <c r="I932" s="3">
        <f t="shared" si="85"/>
        <v>73</v>
      </c>
      <c r="J932" s="3">
        <f t="shared" si="86"/>
        <v>0</v>
      </c>
      <c r="K932" t="str">
        <f t="shared" si="87"/>
        <v>2012</v>
      </c>
      <c r="L932" t="str">
        <f t="shared" si="88"/>
        <v>07</v>
      </c>
      <c r="M932" t="str">
        <f t="shared" si="89"/>
        <v>27</v>
      </c>
    </row>
    <row r="933" spans="1:13" x14ac:dyDescent="0.25">
      <c r="A933" s="1" t="s">
        <v>15</v>
      </c>
      <c r="B933" t="s">
        <v>16</v>
      </c>
      <c r="C933">
        <v>20120728</v>
      </c>
      <c r="D933">
        <v>339</v>
      </c>
      <c r="E933">
        <v>228</v>
      </c>
      <c r="F933" s="2">
        <f t="shared" si="84"/>
        <v>33.9</v>
      </c>
      <c r="G933" s="2">
        <f t="shared" si="84"/>
        <v>22.8</v>
      </c>
      <c r="H933" s="3">
        <f t="shared" si="85"/>
        <v>93</v>
      </c>
      <c r="I933" s="3">
        <f t="shared" si="85"/>
        <v>73</v>
      </c>
      <c r="J933" s="3">
        <f t="shared" si="86"/>
        <v>0</v>
      </c>
      <c r="K933" t="str">
        <f t="shared" si="87"/>
        <v>2012</v>
      </c>
      <c r="L933" t="str">
        <f t="shared" si="88"/>
        <v>07</v>
      </c>
      <c r="M933" t="str">
        <f t="shared" si="89"/>
        <v>28</v>
      </c>
    </row>
    <row r="934" spans="1:13" x14ac:dyDescent="0.25">
      <c r="A934" s="1" t="s">
        <v>15</v>
      </c>
      <c r="B934" t="s">
        <v>16</v>
      </c>
      <c r="C934">
        <v>20120729</v>
      </c>
      <c r="D934">
        <v>317</v>
      </c>
      <c r="E934">
        <v>206</v>
      </c>
      <c r="F934" s="2">
        <f t="shared" si="84"/>
        <v>31.7</v>
      </c>
      <c r="G934" s="2">
        <f t="shared" si="84"/>
        <v>20.6</v>
      </c>
      <c r="H934" s="3">
        <f t="shared" si="85"/>
        <v>89</v>
      </c>
      <c r="I934" s="3">
        <f t="shared" si="85"/>
        <v>69</v>
      </c>
      <c r="J934" s="3">
        <f t="shared" si="86"/>
        <v>0</v>
      </c>
      <c r="K934" t="str">
        <f t="shared" si="87"/>
        <v>2012</v>
      </c>
      <c r="L934" t="str">
        <f t="shared" si="88"/>
        <v>07</v>
      </c>
      <c r="M934" t="str">
        <f t="shared" si="89"/>
        <v>29</v>
      </c>
    </row>
    <row r="935" spans="1:13" x14ac:dyDescent="0.25">
      <c r="A935" s="1" t="s">
        <v>15</v>
      </c>
      <c r="B935" t="s">
        <v>16</v>
      </c>
      <c r="C935">
        <v>20120730</v>
      </c>
      <c r="D935">
        <v>333</v>
      </c>
      <c r="E935">
        <v>200</v>
      </c>
      <c r="F935" s="2">
        <f t="shared" si="84"/>
        <v>33.299999999999997</v>
      </c>
      <c r="G935" s="2">
        <f t="shared" si="84"/>
        <v>20</v>
      </c>
      <c r="H935" s="3">
        <f t="shared" si="85"/>
        <v>92</v>
      </c>
      <c r="I935" s="3">
        <f t="shared" si="85"/>
        <v>68</v>
      </c>
      <c r="J935" s="3">
        <f t="shared" si="86"/>
        <v>0</v>
      </c>
      <c r="K935" t="str">
        <f t="shared" si="87"/>
        <v>2012</v>
      </c>
      <c r="L935" t="str">
        <f t="shared" si="88"/>
        <v>07</v>
      </c>
      <c r="M935" t="str">
        <f t="shared" si="89"/>
        <v>30</v>
      </c>
    </row>
    <row r="936" spans="1:13" x14ac:dyDescent="0.25">
      <c r="A936" s="1" t="s">
        <v>15</v>
      </c>
      <c r="B936" t="s">
        <v>16</v>
      </c>
      <c r="C936">
        <v>20120731</v>
      </c>
      <c r="D936">
        <v>350</v>
      </c>
      <c r="E936">
        <v>239</v>
      </c>
      <c r="F936" s="2">
        <f t="shared" si="84"/>
        <v>35</v>
      </c>
      <c r="G936" s="2">
        <f t="shared" si="84"/>
        <v>23.9</v>
      </c>
      <c r="H936" s="3">
        <f t="shared" si="85"/>
        <v>95</v>
      </c>
      <c r="I936" s="3">
        <f t="shared" si="85"/>
        <v>75</v>
      </c>
      <c r="J936" s="3">
        <f t="shared" si="86"/>
        <v>0</v>
      </c>
      <c r="K936" t="str">
        <f t="shared" si="87"/>
        <v>2012</v>
      </c>
      <c r="L936" t="str">
        <f t="shared" si="88"/>
        <v>07</v>
      </c>
      <c r="M936" t="str">
        <f t="shared" si="89"/>
        <v>31</v>
      </c>
    </row>
    <row r="937" spans="1:13" x14ac:dyDescent="0.25">
      <c r="A937" s="1" t="s">
        <v>15</v>
      </c>
      <c r="B937" t="s">
        <v>16</v>
      </c>
      <c r="C937">
        <v>20120801</v>
      </c>
      <c r="D937">
        <v>361</v>
      </c>
      <c r="E937">
        <v>228</v>
      </c>
      <c r="F937" s="2">
        <f t="shared" si="84"/>
        <v>36.1</v>
      </c>
      <c r="G937" s="2">
        <f t="shared" si="84"/>
        <v>22.8</v>
      </c>
      <c r="H937" s="3">
        <f t="shared" si="85"/>
        <v>97</v>
      </c>
      <c r="I937" s="3">
        <f t="shared" si="85"/>
        <v>73</v>
      </c>
      <c r="J937" s="3">
        <f t="shared" si="86"/>
        <v>0</v>
      </c>
      <c r="K937" t="str">
        <f t="shared" si="87"/>
        <v>2012</v>
      </c>
      <c r="L937" t="str">
        <f t="shared" si="88"/>
        <v>08</v>
      </c>
      <c r="M937" t="str">
        <f t="shared" si="89"/>
        <v>01</v>
      </c>
    </row>
    <row r="938" spans="1:13" x14ac:dyDescent="0.25">
      <c r="A938" s="1" t="s">
        <v>15</v>
      </c>
      <c r="B938" t="s">
        <v>16</v>
      </c>
      <c r="C938">
        <v>20120802</v>
      </c>
      <c r="D938">
        <v>372</v>
      </c>
      <c r="E938">
        <v>217</v>
      </c>
      <c r="F938" s="2">
        <f t="shared" si="84"/>
        <v>37.200000000000003</v>
      </c>
      <c r="G938" s="2">
        <f t="shared" si="84"/>
        <v>21.7</v>
      </c>
      <c r="H938" s="3">
        <f t="shared" si="85"/>
        <v>99</v>
      </c>
      <c r="I938" s="3">
        <f t="shared" si="85"/>
        <v>71</v>
      </c>
      <c r="J938" s="3">
        <f t="shared" si="86"/>
        <v>0</v>
      </c>
      <c r="K938" t="str">
        <f t="shared" si="87"/>
        <v>2012</v>
      </c>
      <c r="L938" t="str">
        <f t="shared" si="88"/>
        <v>08</v>
      </c>
      <c r="M938" t="str">
        <f t="shared" si="89"/>
        <v>02</v>
      </c>
    </row>
    <row r="939" spans="1:13" x14ac:dyDescent="0.25">
      <c r="A939" s="1" t="s">
        <v>15</v>
      </c>
      <c r="B939" t="s">
        <v>16</v>
      </c>
      <c r="C939">
        <v>20120803</v>
      </c>
      <c r="D939">
        <v>317</v>
      </c>
      <c r="E939">
        <v>233</v>
      </c>
      <c r="F939" s="2">
        <f t="shared" si="84"/>
        <v>31.7</v>
      </c>
      <c r="G939" s="2">
        <f t="shared" si="84"/>
        <v>23.3</v>
      </c>
      <c r="H939" s="3">
        <f t="shared" si="85"/>
        <v>89</v>
      </c>
      <c r="I939" s="3">
        <f t="shared" si="85"/>
        <v>74</v>
      </c>
      <c r="J939" s="3">
        <f t="shared" si="86"/>
        <v>0</v>
      </c>
      <c r="K939" t="str">
        <f t="shared" si="87"/>
        <v>2012</v>
      </c>
      <c r="L939" t="str">
        <f t="shared" si="88"/>
        <v>08</v>
      </c>
      <c r="M939" t="str">
        <f t="shared" si="89"/>
        <v>03</v>
      </c>
    </row>
    <row r="940" spans="1:13" x14ac:dyDescent="0.25">
      <c r="A940" s="1" t="s">
        <v>15</v>
      </c>
      <c r="B940" t="s">
        <v>16</v>
      </c>
      <c r="C940">
        <v>20120804</v>
      </c>
      <c r="D940">
        <v>344</v>
      </c>
      <c r="E940">
        <v>250</v>
      </c>
      <c r="F940" s="2">
        <f t="shared" si="84"/>
        <v>34.4</v>
      </c>
      <c r="G940" s="2">
        <f t="shared" si="84"/>
        <v>25</v>
      </c>
      <c r="H940" s="3">
        <f t="shared" si="85"/>
        <v>94</v>
      </c>
      <c r="I940" s="3">
        <f t="shared" si="85"/>
        <v>77</v>
      </c>
      <c r="J940" s="3">
        <f t="shared" si="86"/>
        <v>0</v>
      </c>
      <c r="K940" t="str">
        <f t="shared" si="87"/>
        <v>2012</v>
      </c>
      <c r="L940" t="str">
        <f t="shared" si="88"/>
        <v>08</v>
      </c>
      <c r="M940" t="str">
        <f t="shared" si="89"/>
        <v>04</v>
      </c>
    </row>
    <row r="941" spans="1:13" x14ac:dyDescent="0.25">
      <c r="A941" s="1" t="s">
        <v>15</v>
      </c>
      <c r="B941" t="s">
        <v>16</v>
      </c>
      <c r="C941">
        <v>20120805</v>
      </c>
      <c r="D941">
        <v>289</v>
      </c>
      <c r="E941">
        <v>239</v>
      </c>
      <c r="F941" s="2">
        <f t="shared" si="84"/>
        <v>28.9</v>
      </c>
      <c r="G941" s="2">
        <f t="shared" si="84"/>
        <v>23.9</v>
      </c>
      <c r="H941" s="3">
        <f t="shared" si="85"/>
        <v>84</v>
      </c>
      <c r="I941" s="3">
        <f t="shared" si="85"/>
        <v>75</v>
      </c>
      <c r="J941" s="3">
        <f t="shared" si="86"/>
        <v>0</v>
      </c>
      <c r="K941" t="str">
        <f t="shared" si="87"/>
        <v>2012</v>
      </c>
      <c r="L941" t="str">
        <f t="shared" si="88"/>
        <v>08</v>
      </c>
      <c r="M941" t="str">
        <f t="shared" si="89"/>
        <v>05</v>
      </c>
    </row>
    <row r="942" spans="1:13" x14ac:dyDescent="0.25">
      <c r="A942" s="1" t="s">
        <v>15</v>
      </c>
      <c r="B942" t="s">
        <v>16</v>
      </c>
      <c r="C942">
        <v>20120806</v>
      </c>
      <c r="D942">
        <v>322</v>
      </c>
      <c r="E942">
        <v>228</v>
      </c>
      <c r="F942" s="2">
        <f t="shared" si="84"/>
        <v>32.200000000000003</v>
      </c>
      <c r="G942" s="2">
        <f t="shared" si="84"/>
        <v>22.8</v>
      </c>
      <c r="H942" s="3">
        <f t="shared" si="85"/>
        <v>90</v>
      </c>
      <c r="I942" s="3">
        <f t="shared" si="85"/>
        <v>73</v>
      </c>
      <c r="J942" s="3">
        <f t="shared" si="86"/>
        <v>0</v>
      </c>
      <c r="K942" t="str">
        <f t="shared" si="87"/>
        <v>2012</v>
      </c>
      <c r="L942" t="str">
        <f t="shared" si="88"/>
        <v>08</v>
      </c>
      <c r="M942" t="str">
        <f t="shared" si="89"/>
        <v>06</v>
      </c>
    </row>
    <row r="943" spans="1:13" x14ac:dyDescent="0.25">
      <c r="A943" s="1" t="s">
        <v>15</v>
      </c>
      <c r="B943" t="s">
        <v>16</v>
      </c>
      <c r="C943">
        <v>20120807</v>
      </c>
      <c r="D943">
        <v>339</v>
      </c>
      <c r="E943">
        <v>228</v>
      </c>
      <c r="F943" s="2">
        <f t="shared" si="84"/>
        <v>33.9</v>
      </c>
      <c r="G943" s="2">
        <f t="shared" si="84"/>
        <v>22.8</v>
      </c>
      <c r="H943" s="3">
        <f t="shared" si="85"/>
        <v>93</v>
      </c>
      <c r="I943" s="3">
        <f t="shared" si="85"/>
        <v>73</v>
      </c>
      <c r="J943" s="3">
        <f t="shared" si="86"/>
        <v>0</v>
      </c>
      <c r="K943" t="str">
        <f t="shared" si="87"/>
        <v>2012</v>
      </c>
      <c r="L943" t="str">
        <f t="shared" si="88"/>
        <v>08</v>
      </c>
      <c r="M943" t="str">
        <f t="shared" si="89"/>
        <v>07</v>
      </c>
    </row>
    <row r="944" spans="1:13" x14ac:dyDescent="0.25">
      <c r="A944" s="1" t="s">
        <v>15</v>
      </c>
      <c r="B944" t="s">
        <v>16</v>
      </c>
      <c r="C944">
        <v>20120808</v>
      </c>
      <c r="D944">
        <v>350</v>
      </c>
      <c r="E944">
        <v>206</v>
      </c>
      <c r="F944" s="2">
        <f t="shared" si="84"/>
        <v>35</v>
      </c>
      <c r="G944" s="2">
        <f t="shared" si="84"/>
        <v>20.6</v>
      </c>
      <c r="H944" s="3">
        <f t="shared" si="85"/>
        <v>95</v>
      </c>
      <c r="I944" s="3">
        <f t="shared" si="85"/>
        <v>69</v>
      </c>
      <c r="J944" s="3">
        <f t="shared" si="86"/>
        <v>0</v>
      </c>
      <c r="K944" t="str">
        <f t="shared" si="87"/>
        <v>2012</v>
      </c>
      <c r="L944" t="str">
        <f t="shared" si="88"/>
        <v>08</v>
      </c>
      <c r="M944" t="str">
        <f t="shared" si="89"/>
        <v>08</v>
      </c>
    </row>
    <row r="945" spans="1:13" x14ac:dyDescent="0.25">
      <c r="A945" s="1" t="s">
        <v>15</v>
      </c>
      <c r="B945" t="s">
        <v>16</v>
      </c>
      <c r="C945">
        <v>20120809</v>
      </c>
      <c r="D945">
        <v>300</v>
      </c>
      <c r="E945">
        <v>211</v>
      </c>
      <c r="F945" s="2">
        <f t="shared" si="84"/>
        <v>30</v>
      </c>
      <c r="G945" s="2">
        <f t="shared" si="84"/>
        <v>21.1</v>
      </c>
      <c r="H945" s="3">
        <f t="shared" si="85"/>
        <v>86</v>
      </c>
      <c r="I945" s="3">
        <f t="shared" si="85"/>
        <v>70</v>
      </c>
      <c r="J945" s="3">
        <f t="shared" si="86"/>
        <v>0</v>
      </c>
      <c r="K945" t="str">
        <f t="shared" si="87"/>
        <v>2012</v>
      </c>
      <c r="L945" t="str">
        <f t="shared" si="88"/>
        <v>08</v>
      </c>
      <c r="M945" t="str">
        <f t="shared" si="89"/>
        <v>09</v>
      </c>
    </row>
    <row r="946" spans="1:13" x14ac:dyDescent="0.25">
      <c r="A946" s="1" t="s">
        <v>15</v>
      </c>
      <c r="B946" t="s">
        <v>16</v>
      </c>
      <c r="C946">
        <v>20120810</v>
      </c>
      <c r="D946">
        <v>300</v>
      </c>
      <c r="E946">
        <v>189</v>
      </c>
      <c r="F946" s="2">
        <f t="shared" si="84"/>
        <v>30</v>
      </c>
      <c r="G946" s="2">
        <f t="shared" si="84"/>
        <v>18.899999999999999</v>
      </c>
      <c r="H946" s="3">
        <f t="shared" si="85"/>
        <v>86</v>
      </c>
      <c r="I946" s="3">
        <f t="shared" si="85"/>
        <v>66</v>
      </c>
      <c r="J946" s="3">
        <f t="shared" si="86"/>
        <v>0</v>
      </c>
      <c r="K946" t="str">
        <f t="shared" si="87"/>
        <v>2012</v>
      </c>
      <c r="L946" t="str">
        <f t="shared" si="88"/>
        <v>08</v>
      </c>
      <c r="M946" t="str">
        <f t="shared" si="89"/>
        <v>10</v>
      </c>
    </row>
    <row r="947" spans="1:13" x14ac:dyDescent="0.25">
      <c r="A947" s="1" t="s">
        <v>15</v>
      </c>
      <c r="B947" t="s">
        <v>16</v>
      </c>
      <c r="C947">
        <v>20120811</v>
      </c>
      <c r="D947">
        <v>278</v>
      </c>
      <c r="E947">
        <v>161</v>
      </c>
      <c r="F947" s="2">
        <f t="shared" si="84"/>
        <v>27.8</v>
      </c>
      <c r="G947" s="2">
        <f t="shared" si="84"/>
        <v>16.100000000000001</v>
      </c>
      <c r="H947" s="3">
        <f t="shared" si="85"/>
        <v>82</v>
      </c>
      <c r="I947" s="3">
        <f t="shared" si="85"/>
        <v>61</v>
      </c>
      <c r="J947" s="3">
        <f t="shared" si="86"/>
        <v>0</v>
      </c>
      <c r="K947" t="str">
        <f t="shared" si="87"/>
        <v>2012</v>
      </c>
      <c r="L947" t="str">
        <f t="shared" si="88"/>
        <v>08</v>
      </c>
      <c r="M947" t="str">
        <f t="shared" si="89"/>
        <v>11</v>
      </c>
    </row>
    <row r="948" spans="1:13" x14ac:dyDescent="0.25">
      <c r="A948" s="1" t="s">
        <v>15</v>
      </c>
      <c r="B948" t="s">
        <v>16</v>
      </c>
      <c r="C948">
        <v>20120812</v>
      </c>
      <c r="D948">
        <v>294</v>
      </c>
      <c r="E948">
        <v>139</v>
      </c>
      <c r="F948" s="2">
        <f t="shared" si="84"/>
        <v>29.4</v>
      </c>
      <c r="G948" s="2">
        <f t="shared" si="84"/>
        <v>13.9</v>
      </c>
      <c r="H948" s="3">
        <f t="shared" si="85"/>
        <v>85</v>
      </c>
      <c r="I948" s="3">
        <f t="shared" si="85"/>
        <v>57</v>
      </c>
      <c r="J948" s="3">
        <f t="shared" si="86"/>
        <v>0</v>
      </c>
      <c r="K948" t="str">
        <f t="shared" si="87"/>
        <v>2012</v>
      </c>
      <c r="L948" t="str">
        <f t="shared" si="88"/>
        <v>08</v>
      </c>
      <c r="M948" t="str">
        <f t="shared" si="89"/>
        <v>12</v>
      </c>
    </row>
    <row r="949" spans="1:13" x14ac:dyDescent="0.25">
      <c r="A949" s="1" t="s">
        <v>15</v>
      </c>
      <c r="B949" t="s">
        <v>16</v>
      </c>
      <c r="C949">
        <v>20120813</v>
      </c>
      <c r="D949">
        <v>250</v>
      </c>
      <c r="E949">
        <v>167</v>
      </c>
      <c r="F949" s="2">
        <f t="shared" si="84"/>
        <v>25</v>
      </c>
      <c r="G949" s="2">
        <f t="shared" si="84"/>
        <v>16.7</v>
      </c>
      <c r="H949" s="3">
        <f t="shared" si="85"/>
        <v>77</v>
      </c>
      <c r="I949" s="3">
        <f t="shared" si="85"/>
        <v>62</v>
      </c>
      <c r="J949" s="3">
        <f t="shared" si="86"/>
        <v>0</v>
      </c>
      <c r="K949" t="str">
        <f t="shared" si="87"/>
        <v>2012</v>
      </c>
      <c r="L949" t="str">
        <f t="shared" si="88"/>
        <v>08</v>
      </c>
      <c r="M949" t="str">
        <f t="shared" si="89"/>
        <v>13</v>
      </c>
    </row>
    <row r="950" spans="1:13" x14ac:dyDescent="0.25">
      <c r="A950" s="1" t="s">
        <v>15</v>
      </c>
      <c r="B950" t="s">
        <v>16</v>
      </c>
      <c r="C950">
        <v>20120814</v>
      </c>
      <c r="D950">
        <v>294</v>
      </c>
      <c r="E950">
        <v>200</v>
      </c>
      <c r="F950" s="2">
        <f t="shared" si="84"/>
        <v>29.4</v>
      </c>
      <c r="G950" s="2">
        <f t="shared" si="84"/>
        <v>20</v>
      </c>
      <c r="H950" s="3">
        <f t="shared" si="85"/>
        <v>85</v>
      </c>
      <c r="I950" s="3">
        <f t="shared" si="85"/>
        <v>68</v>
      </c>
      <c r="J950" s="3">
        <f t="shared" si="86"/>
        <v>0</v>
      </c>
      <c r="K950" t="str">
        <f t="shared" si="87"/>
        <v>2012</v>
      </c>
      <c r="L950" t="str">
        <f t="shared" si="88"/>
        <v>08</v>
      </c>
      <c r="M950" t="str">
        <f t="shared" si="89"/>
        <v>14</v>
      </c>
    </row>
    <row r="951" spans="1:13" x14ac:dyDescent="0.25">
      <c r="A951" s="1" t="s">
        <v>15</v>
      </c>
      <c r="B951" t="s">
        <v>16</v>
      </c>
      <c r="C951">
        <v>20120815</v>
      </c>
      <c r="D951">
        <v>300</v>
      </c>
      <c r="E951">
        <v>194</v>
      </c>
      <c r="F951" s="2">
        <f t="shared" si="84"/>
        <v>30</v>
      </c>
      <c r="G951" s="2">
        <f t="shared" si="84"/>
        <v>19.399999999999999</v>
      </c>
      <c r="H951" s="3">
        <f t="shared" si="85"/>
        <v>86</v>
      </c>
      <c r="I951" s="3">
        <f t="shared" si="85"/>
        <v>67</v>
      </c>
      <c r="J951" s="3">
        <f t="shared" si="86"/>
        <v>0</v>
      </c>
      <c r="K951" t="str">
        <f t="shared" si="87"/>
        <v>2012</v>
      </c>
      <c r="L951" t="str">
        <f t="shared" si="88"/>
        <v>08</v>
      </c>
      <c r="M951" t="str">
        <f t="shared" si="89"/>
        <v>15</v>
      </c>
    </row>
    <row r="952" spans="1:13" x14ac:dyDescent="0.25">
      <c r="A952" s="1" t="s">
        <v>15</v>
      </c>
      <c r="B952" t="s">
        <v>16</v>
      </c>
      <c r="C952">
        <v>20120816</v>
      </c>
      <c r="D952">
        <v>328</v>
      </c>
      <c r="E952">
        <v>178</v>
      </c>
      <c r="F952" s="2">
        <f t="shared" si="84"/>
        <v>32.799999999999997</v>
      </c>
      <c r="G952" s="2">
        <f t="shared" si="84"/>
        <v>17.8</v>
      </c>
      <c r="H952" s="3">
        <f t="shared" si="85"/>
        <v>91</v>
      </c>
      <c r="I952" s="3">
        <f t="shared" si="85"/>
        <v>64</v>
      </c>
      <c r="J952" s="3">
        <f t="shared" si="86"/>
        <v>0</v>
      </c>
      <c r="K952" t="str">
        <f t="shared" si="87"/>
        <v>2012</v>
      </c>
      <c r="L952" t="str">
        <f t="shared" si="88"/>
        <v>08</v>
      </c>
      <c r="M952" t="str">
        <f t="shared" si="89"/>
        <v>16</v>
      </c>
    </row>
    <row r="953" spans="1:13" x14ac:dyDescent="0.25">
      <c r="A953" s="1" t="s">
        <v>15</v>
      </c>
      <c r="B953" t="s">
        <v>16</v>
      </c>
      <c r="C953">
        <v>20120817</v>
      </c>
      <c r="D953">
        <v>256</v>
      </c>
      <c r="E953">
        <v>189</v>
      </c>
      <c r="F953" s="2">
        <f t="shared" si="84"/>
        <v>25.6</v>
      </c>
      <c r="G953" s="2">
        <f t="shared" si="84"/>
        <v>18.899999999999999</v>
      </c>
      <c r="H953" s="3">
        <f t="shared" si="85"/>
        <v>78</v>
      </c>
      <c r="I953" s="3">
        <f t="shared" si="85"/>
        <v>66</v>
      </c>
      <c r="J953" s="3">
        <f t="shared" si="86"/>
        <v>0</v>
      </c>
      <c r="K953" t="str">
        <f t="shared" si="87"/>
        <v>2012</v>
      </c>
      <c r="L953" t="str">
        <f t="shared" si="88"/>
        <v>08</v>
      </c>
      <c r="M953" t="str">
        <f t="shared" si="89"/>
        <v>17</v>
      </c>
    </row>
    <row r="954" spans="1:13" x14ac:dyDescent="0.25">
      <c r="A954" s="1" t="s">
        <v>15</v>
      </c>
      <c r="B954" t="s">
        <v>16</v>
      </c>
      <c r="C954">
        <v>20120818</v>
      </c>
      <c r="D954">
        <v>289</v>
      </c>
      <c r="E954">
        <v>183</v>
      </c>
      <c r="F954" s="2">
        <f t="shared" si="84"/>
        <v>28.9</v>
      </c>
      <c r="G954" s="2">
        <f t="shared" si="84"/>
        <v>18.3</v>
      </c>
      <c r="H954" s="3">
        <f t="shared" si="85"/>
        <v>84</v>
      </c>
      <c r="I954" s="3">
        <f t="shared" si="85"/>
        <v>65</v>
      </c>
      <c r="J954" s="3">
        <f t="shared" si="86"/>
        <v>0</v>
      </c>
      <c r="K954" t="str">
        <f t="shared" si="87"/>
        <v>2012</v>
      </c>
      <c r="L954" t="str">
        <f t="shared" si="88"/>
        <v>08</v>
      </c>
      <c r="M954" t="str">
        <f t="shared" si="89"/>
        <v>18</v>
      </c>
    </row>
    <row r="955" spans="1:13" x14ac:dyDescent="0.25">
      <c r="A955" s="1" t="s">
        <v>15</v>
      </c>
      <c r="B955" t="s">
        <v>16</v>
      </c>
      <c r="C955">
        <v>20120819</v>
      </c>
      <c r="D955">
        <v>294</v>
      </c>
      <c r="E955">
        <v>167</v>
      </c>
      <c r="F955" s="2">
        <f t="shared" si="84"/>
        <v>29.4</v>
      </c>
      <c r="G955" s="2">
        <f t="shared" si="84"/>
        <v>16.7</v>
      </c>
      <c r="H955" s="3">
        <f t="shared" si="85"/>
        <v>85</v>
      </c>
      <c r="I955" s="3">
        <f t="shared" si="85"/>
        <v>62</v>
      </c>
      <c r="J955" s="3">
        <f t="shared" si="86"/>
        <v>0</v>
      </c>
      <c r="K955" t="str">
        <f t="shared" si="87"/>
        <v>2012</v>
      </c>
      <c r="L955" t="str">
        <f t="shared" si="88"/>
        <v>08</v>
      </c>
      <c r="M955" t="str">
        <f t="shared" si="89"/>
        <v>19</v>
      </c>
    </row>
    <row r="956" spans="1:13" x14ac:dyDescent="0.25">
      <c r="A956" s="1" t="s">
        <v>15</v>
      </c>
      <c r="B956" t="s">
        <v>16</v>
      </c>
      <c r="C956">
        <v>20120820</v>
      </c>
      <c r="D956">
        <v>289</v>
      </c>
      <c r="E956">
        <v>139</v>
      </c>
      <c r="F956" s="2">
        <f t="shared" si="84"/>
        <v>28.9</v>
      </c>
      <c r="G956" s="2">
        <f t="shared" si="84"/>
        <v>13.9</v>
      </c>
      <c r="H956" s="3">
        <f t="shared" si="85"/>
        <v>84</v>
      </c>
      <c r="I956" s="3">
        <f t="shared" si="85"/>
        <v>57</v>
      </c>
      <c r="J956" s="3">
        <f t="shared" si="86"/>
        <v>0</v>
      </c>
      <c r="K956" t="str">
        <f t="shared" si="87"/>
        <v>2012</v>
      </c>
      <c r="L956" t="str">
        <f t="shared" si="88"/>
        <v>08</v>
      </c>
      <c r="M956" t="str">
        <f t="shared" si="89"/>
        <v>20</v>
      </c>
    </row>
    <row r="957" spans="1:13" x14ac:dyDescent="0.25">
      <c r="A957" s="1" t="s">
        <v>15</v>
      </c>
      <c r="B957" t="s">
        <v>16</v>
      </c>
      <c r="C957">
        <v>20120821</v>
      </c>
      <c r="D957">
        <v>300</v>
      </c>
      <c r="E957">
        <v>133</v>
      </c>
      <c r="F957" s="2">
        <f t="shared" si="84"/>
        <v>30</v>
      </c>
      <c r="G957" s="2">
        <f t="shared" si="84"/>
        <v>13.3</v>
      </c>
      <c r="H957" s="3">
        <f t="shared" si="85"/>
        <v>86</v>
      </c>
      <c r="I957" s="3">
        <f t="shared" si="85"/>
        <v>56</v>
      </c>
      <c r="J957" s="3">
        <f t="shared" si="86"/>
        <v>0</v>
      </c>
      <c r="K957" t="str">
        <f t="shared" si="87"/>
        <v>2012</v>
      </c>
      <c r="L957" t="str">
        <f t="shared" si="88"/>
        <v>08</v>
      </c>
      <c r="M957" t="str">
        <f t="shared" si="89"/>
        <v>21</v>
      </c>
    </row>
    <row r="958" spans="1:13" x14ac:dyDescent="0.25">
      <c r="A958" s="1" t="s">
        <v>15</v>
      </c>
      <c r="B958" t="s">
        <v>16</v>
      </c>
      <c r="C958">
        <v>20120822</v>
      </c>
      <c r="D958">
        <v>322</v>
      </c>
      <c r="E958">
        <v>150</v>
      </c>
      <c r="F958" s="2">
        <f t="shared" si="84"/>
        <v>32.200000000000003</v>
      </c>
      <c r="G958" s="2">
        <f t="shared" si="84"/>
        <v>15</v>
      </c>
      <c r="H958" s="3">
        <f t="shared" si="85"/>
        <v>90</v>
      </c>
      <c r="I958" s="3">
        <f t="shared" si="85"/>
        <v>59</v>
      </c>
      <c r="J958" s="3">
        <f t="shared" si="86"/>
        <v>0</v>
      </c>
      <c r="K958" t="str">
        <f t="shared" si="87"/>
        <v>2012</v>
      </c>
      <c r="L958" t="str">
        <f t="shared" si="88"/>
        <v>08</v>
      </c>
      <c r="M958" t="str">
        <f t="shared" si="89"/>
        <v>22</v>
      </c>
    </row>
    <row r="959" spans="1:13" x14ac:dyDescent="0.25">
      <c r="A959" s="1" t="s">
        <v>15</v>
      </c>
      <c r="B959" t="s">
        <v>16</v>
      </c>
      <c r="C959">
        <v>20120823</v>
      </c>
      <c r="D959">
        <v>333</v>
      </c>
      <c r="E959">
        <v>172</v>
      </c>
      <c r="F959" s="2">
        <f t="shared" si="84"/>
        <v>33.299999999999997</v>
      </c>
      <c r="G959" s="2">
        <f t="shared" si="84"/>
        <v>17.2</v>
      </c>
      <c r="H959" s="3">
        <f t="shared" si="85"/>
        <v>92</v>
      </c>
      <c r="I959" s="3">
        <f t="shared" si="85"/>
        <v>63</v>
      </c>
      <c r="J959" s="3">
        <f t="shared" si="86"/>
        <v>0</v>
      </c>
      <c r="K959" t="str">
        <f t="shared" si="87"/>
        <v>2012</v>
      </c>
      <c r="L959" t="str">
        <f t="shared" si="88"/>
        <v>08</v>
      </c>
      <c r="M959" t="str">
        <f t="shared" si="89"/>
        <v>23</v>
      </c>
    </row>
    <row r="960" spans="1:13" x14ac:dyDescent="0.25">
      <c r="A960" s="1" t="s">
        <v>15</v>
      </c>
      <c r="B960" t="s">
        <v>16</v>
      </c>
      <c r="C960">
        <v>20120824</v>
      </c>
      <c r="D960">
        <v>333</v>
      </c>
      <c r="E960">
        <v>178</v>
      </c>
      <c r="F960" s="2">
        <f t="shared" si="84"/>
        <v>33.299999999999997</v>
      </c>
      <c r="G960" s="2">
        <f t="shared" si="84"/>
        <v>17.8</v>
      </c>
      <c r="H960" s="3">
        <f t="shared" si="85"/>
        <v>92</v>
      </c>
      <c r="I960" s="3">
        <f t="shared" si="85"/>
        <v>64</v>
      </c>
      <c r="J960" s="3">
        <f t="shared" si="86"/>
        <v>0</v>
      </c>
      <c r="K960" t="str">
        <f t="shared" si="87"/>
        <v>2012</v>
      </c>
      <c r="L960" t="str">
        <f t="shared" si="88"/>
        <v>08</v>
      </c>
      <c r="M960" t="str">
        <f t="shared" si="89"/>
        <v>24</v>
      </c>
    </row>
    <row r="961" spans="1:13" x14ac:dyDescent="0.25">
      <c r="A961" s="1" t="s">
        <v>15</v>
      </c>
      <c r="B961" t="s">
        <v>16</v>
      </c>
      <c r="C961">
        <v>20120825</v>
      </c>
      <c r="D961">
        <v>317</v>
      </c>
      <c r="E961">
        <v>200</v>
      </c>
      <c r="F961" s="2">
        <f t="shared" si="84"/>
        <v>31.7</v>
      </c>
      <c r="G961" s="2">
        <f t="shared" si="84"/>
        <v>20</v>
      </c>
      <c r="H961" s="3">
        <f t="shared" si="85"/>
        <v>89</v>
      </c>
      <c r="I961" s="3">
        <f t="shared" si="85"/>
        <v>68</v>
      </c>
      <c r="J961" s="3">
        <f t="shared" si="86"/>
        <v>0</v>
      </c>
      <c r="K961" t="str">
        <f t="shared" si="87"/>
        <v>2012</v>
      </c>
      <c r="L961" t="str">
        <f t="shared" si="88"/>
        <v>08</v>
      </c>
      <c r="M961" t="str">
        <f t="shared" si="89"/>
        <v>25</v>
      </c>
    </row>
    <row r="962" spans="1:13" x14ac:dyDescent="0.25">
      <c r="A962" s="1" t="s">
        <v>15</v>
      </c>
      <c r="B962" t="s">
        <v>16</v>
      </c>
      <c r="C962">
        <v>20120826</v>
      </c>
      <c r="D962">
        <v>322</v>
      </c>
      <c r="E962">
        <v>189</v>
      </c>
      <c r="F962" s="2">
        <f t="shared" si="84"/>
        <v>32.200000000000003</v>
      </c>
      <c r="G962" s="2">
        <f t="shared" si="84"/>
        <v>18.899999999999999</v>
      </c>
      <c r="H962" s="3">
        <f t="shared" si="85"/>
        <v>90</v>
      </c>
      <c r="I962" s="3">
        <f t="shared" si="85"/>
        <v>66</v>
      </c>
      <c r="J962" s="3">
        <f t="shared" si="86"/>
        <v>0</v>
      </c>
      <c r="K962" t="str">
        <f t="shared" si="87"/>
        <v>2012</v>
      </c>
      <c r="L962" t="str">
        <f t="shared" si="88"/>
        <v>08</v>
      </c>
      <c r="M962" t="str">
        <f t="shared" si="89"/>
        <v>26</v>
      </c>
    </row>
    <row r="963" spans="1:13" x14ac:dyDescent="0.25">
      <c r="A963" s="1" t="s">
        <v>15</v>
      </c>
      <c r="B963" t="s">
        <v>16</v>
      </c>
      <c r="C963">
        <v>20120827</v>
      </c>
      <c r="D963">
        <v>339</v>
      </c>
      <c r="E963">
        <v>194</v>
      </c>
      <c r="F963" s="2">
        <f t="shared" ref="F963:G1026" si="90">+D963/10</f>
        <v>33.9</v>
      </c>
      <c r="G963" s="2">
        <f t="shared" si="90"/>
        <v>19.399999999999999</v>
      </c>
      <c r="H963" s="3">
        <f t="shared" ref="H963:I1026" si="91">ROUND((9/5*F963)+32,0)</f>
        <v>93</v>
      </c>
      <c r="I963" s="3">
        <f t="shared" si="91"/>
        <v>67</v>
      </c>
      <c r="J963" s="3">
        <f t="shared" ref="J963:J1026" si="92">IF(65-((H963+I963)/2)&gt;0,ROUNDDOWN(65-((H963+I963)/2),0),0)</f>
        <v>0</v>
      </c>
      <c r="K963" t="str">
        <f t="shared" ref="K963:K1026" si="93">LEFT(C963,4)</f>
        <v>2012</v>
      </c>
      <c r="L963" t="str">
        <f t="shared" ref="L963:L1026" si="94">MID(C963,5,2)</f>
        <v>08</v>
      </c>
      <c r="M963" t="str">
        <f t="shared" ref="M963:M1026" si="95">RIGHT(C963,2)</f>
        <v>27</v>
      </c>
    </row>
    <row r="964" spans="1:13" x14ac:dyDescent="0.25">
      <c r="A964" s="1" t="s">
        <v>15</v>
      </c>
      <c r="B964" t="s">
        <v>16</v>
      </c>
      <c r="C964">
        <v>20120828</v>
      </c>
      <c r="D964">
        <v>322</v>
      </c>
      <c r="E964">
        <v>222</v>
      </c>
      <c r="F964" s="2">
        <f t="shared" si="90"/>
        <v>32.200000000000003</v>
      </c>
      <c r="G964" s="2">
        <f t="shared" si="90"/>
        <v>22.2</v>
      </c>
      <c r="H964" s="3">
        <f t="shared" si="91"/>
        <v>90</v>
      </c>
      <c r="I964" s="3">
        <f t="shared" si="91"/>
        <v>72</v>
      </c>
      <c r="J964" s="3">
        <f t="shared" si="92"/>
        <v>0</v>
      </c>
      <c r="K964" t="str">
        <f t="shared" si="93"/>
        <v>2012</v>
      </c>
      <c r="L964" t="str">
        <f t="shared" si="94"/>
        <v>08</v>
      </c>
      <c r="M964" t="str">
        <f t="shared" si="95"/>
        <v>28</v>
      </c>
    </row>
    <row r="965" spans="1:13" x14ac:dyDescent="0.25">
      <c r="A965" s="1" t="s">
        <v>15</v>
      </c>
      <c r="B965" t="s">
        <v>16</v>
      </c>
      <c r="C965">
        <v>20120829</v>
      </c>
      <c r="D965">
        <v>328</v>
      </c>
      <c r="E965">
        <v>211</v>
      </c>
      <c r="F965" s="2">
        <f t="shared" si="90"/>
        <v>32.799999999999997</v>
      </c>
      <c r="G965" s="2">
        <f t="shared" si="90"/>
        <v>21.1</v>
      </c>
      <c r="H965" s="3">
        <f t="shared" si="91"/>
        <v>91</v>
      </c>
      <c r="I965" s="3">
        <f t="shared" si="91"/>
        <v>70</v>
      </c>
      <c r="J965" s="3">
        <f t="shared" si="92"/>
        <v>0</v>
      </c>
      <c r="K965" t="str">
        <f t="shared" si="93"/>
        <v>2012</v>
      </c>
      <c r="L965" t="str">
        <f t="shared" si="94"/>
        <v>08</v>
      </c>
      <c r="M965" t="str">
        <f t="shared" si="95"/>
        <v>29</v>
      </c>
    </row>
    <row r="966" spans="1:13" x14ac:dyDescent="0.25">
      <c r="A966" s="1" t="s">
        <v>15</v>
      </c>
      <c r="B966" t="s">
        <v>16</v>
      </c>
      <c r="C966">
        <v>20120830</v>
      </c>
      <c r="D966">
        <v>317</v>
      </c>
      <c r="E966">
        <v>222</v>
      </c>
      <c r="F966" s="2">
        <f t="shared" si="90"/>
        <v>31.7</v>
      </c>
      <c r="G966" s="2">
        <f t="shared" si="90"/>
        <v>22.2</v>
      </c>
      <c r="H966" s="3">
        <f t="shared" si="91"/>
        <v>89</v>
      </c>
      <c r="I966" s="3">
        <f t="shared" si="91"/>
        <v>72</v>
      </c>
      <c r="J966" s="3">
        <f t="shared" si="92"/>
        <v>0</v>
      </c>
      <c r="K966" t="str">
        <f t="shared" si="93"/>
        <v>2012</v>
      </c>
      <c r="L966" t="str">
        <f t="shared" si="94"/>
        <v>08</v>
      </c>
      <c r="M966" t="str">
        <f t="shared" si="95"/>
        <v>30</v>
      </c>
    </row>
    <row r="967" spans="1:13" x14ac:dyDescent="0.25">
      <c r="A967" s="1" t="s">
        <v>15</v>
      </c>
      <c r="B967" t="s">
        <v>16</v>
      </c>
      <c r="C967">
        <v>20120831</v>
      </c>
      <c r="D967">
        <v>311</v>
      </c>
      <c r="E967">
        <v>250</v>
      </c>
      <c r="F967" s="2">
        <f t="shared" si="90"/>
        <v>31.1</v>
      </c>
      <c r="G967" s="2">
        <f t="shared" si="90"/>
        <v>25</v>
      </c>
      <c r="H967" s="3">
        <f t="shared" si="91"/>
        <v>88</v>
      </c>
      <c r="I967" s="3">
        <f t="shared" si="91"/>
        <v>77</v>
      </c>
      <c r="J967" s="3">
        <f t="shared" si="92"/>
        <v>0</v>
      </c>
      <c r="K967" t="str">
        <f t="shared" si="93"/>
        <v>2012</v>
      </c>
      <c r="L967" t="str">
        <f t="shared" si="94"/>
        <v>08</v>
      </c>
      <c r="M967" t="str">
        <f t="shared" si="95"/>
        <v>31</v>
      </c>
    </row>
    <row r="968" spans="1:13" x14ac:dyDescent="0.25">
      <c r="A968" s="1" t="s">
        <v>15</v>
      </c>
      <c r="B968" t="s">
        <v>16</v>
      </c>
      <c r="C968">
        <v>20120901</v>
      </c>
      <c r="D968">
        <v>328</v>
      </c>
      <c r="E968">
        <v>244</v>
      </c>
      <c r="F968" s="2">
        <f t="shared" si="90"/>
        <v>32.799999999999997</v>
      </c>
      <c r="G968" s="2">
        <f t="shared" si="90"/>
        <v>24.4</v>
      </c>
      <c r="H968" s="3">
        <f t="shared" si="91"/>
        <v>91</v>
      </c>
      <c r="I968" s="3">
        <f t="shared" si="91"/>
        <v>76</v>
      </c>
      <c r="J968" s="3">
        <f t="shared" si="92"/>
        <v>0</v>
      </c>
      <c r="K968" t="str">
        <f t="shared" si="93"/>
        <v>2012</v>
      </c>
      <c r="L968" t="str">
        <f t="shared" si="94"/>
        <v>09</v>
      </c>
      <c r="M968" t="str">
        <f t="shared" si="95"/>
        <v>01</v>
      </c>
    </row>
    <row r="969" spans="1:13" x14ac:dyDescent="0.25">
      <c r="A969" s="1" t="s">
        <v>15</v>
      </c>
      <c r="B969" t="s">
        <v>16</v>
      </c>
      <c r="C969">
        <v>20120902</v>
      </c>
      <c r="D969">
        <v>289</v>
      </c>
      <c r="E969">
        <v>217</v>
      </c>
      <c r="F969" s="2">
        <f t="shared" si="90"/>
        <v>28.9</v>
      </c>
      <c r="G969" s="2">
        <f t="shared" si="90"/>
        <v>21.7</v>
      </c>
      <c r="H969" s="3">
        <f t="shared" si="91"/>
        <v>84</v>
      </c>
      <c r="I969" s="3">
        <f t="shared" si="91"/>
        <v>71</v>
      </c>
      <c r="J969" s="3">
        <f t="shared" si="92"/>
        <v>0</v>
      </c>
      <c r="K969" t="str">
        <f t="shared" si="93"/>
        <v>2012</v>
      </c>
      <c r="L969" t="str">
        <f t="shared" si="94"/>
        <v>09</v>
      </c>
      <c r="M969" t="str">
        <f t="shared" si="95"/>
        <v>02</v>
      </c>
    </row>
    <row r="970" spans="1:13" x14ac:dyDescent="0.25">
      <c r="A970" s="1" t="s">
        <v>15</v>
      </c>
      <c r="B970" t="s">
        <v>16</v>
      </c>
      <c r="C970">
        <v>20120903</v>
      </c>
      <c r="D970">
        <v>261</v>
      </c>
      <c r="E970">
        <v>228</v>
      </c>
      <c r="F970" s="2">
        <f t="shared" si="90"/>
        <v>26.1</v>
      </c>
      <c r="G970" s="2">
        <f t="shared" si="90"/>
        <v>22.8</v>
      </c>
      <c r="H970" s="3">
        <f t="shared" si="91"/>
        <v>79</v>
      </c>
      <c r="I970" s="3">
        <f t="shared" si="91"/>
        <v>73</v>
      </c>
      <c r="J970" s="3">
        <f t="shared" si="92"/>
        <v>0</v>
      </c>
      <c r="K970" t="str">
        <f t="shared" si="93"/>
        <v>2012</v>
      </c>
      <c r="L970" t="str">
        <f t="shared" si="94"/>
        <v>09</v>
      </c>
      <c r="M970" t="str">
        <f t="shared" si="95"/>
        <v>03</v>
      </c>
    </row>
    <row r="971" spans="1:13" x14ac:dyDescent="0.25">
      <c r="A971" s="1" t="s">
        <v>15</v>
      </c>
      <c r="B971" t="s">
        <v>16</v>
      </c>
      <c r="C971">
        <v>20120904</v>
      </c>
      <c r="D971">
        <v>328</v>
      </c>
      <c r="E971">
        <v>239</v>
      </c>
      <c r="F971" s="2">
        <f t="shared" si="90"/>
        <v>32.799999999999997</v>
      </c>
      <c r="G971" s="2">
        <f t="shared" si="90"/>
        <v>23.9</v>
      </c>
      <c r="H971" s="3">
        <f t="shared" si="91"/>
        <v>91</v>
      </c>
      <c r="I971" s="3">
        <f t="shared" si="91"/>
        <v>75</v>
      </c>
      <c r="J971" s="3">
        <f t="shared" si="92"/>
        <v>0</v>
      </c>
      <c r="K971" t="str">
        <f t="shared" si="93"/>
        <v>2012</v>
      </c>
      <c r="L971" t="str">
        <f t="shared" si="94"/>
        <v>09</v>
      </c>
      <c r="M971" t="str">
        <f t="shared" si="95"/>
        <v>04</v>
      </c>
    </row>
    <row r="972" spans="1:13" x14ac:dyDescent="0.25">
      <c r="A972" s="1" t="s">
        <v>15</v>
      </c>
      <c r="B972" t="s">
        <v>16</v>
      </c>
      <c r="C972">
        <v>20120905</v>
      </c>
      <c r="D972">
        <v>328</v>
      </c>
      <c r="E972">
        <v>211</v>
      </c>
      <c r="F972" s="2">
        <f t="shared" si="90"/>
        <v>32.799999999999997</v>
      </c>
      <c r="G972" s="2">
        <f t="shared" si="90"/>
        <v>21.1</v>
      </c>
      <c r="H972" s="3">
        <f t="shared" si="91"/>
        <v>91</v>
      </c>
      <c r="I972" s="3">
        <f t="shared" si="91"/>
        <v>70</v>
      </c>
      <c r="J972" s="3">
        <f t="shared" si="92"/>
        <v>0</v>
      </c>
      <c r="K972" t="str">
        <f t="shared" si="93"/>
        <v>2012</v>
      </c>
      <c r="L972" t="str">
        <f t="shared" si="94"/>
        <v>09</v>
      </c>
      <c r="M972" t="str">
        <f t="shared" si="95"/>
        <v>05</v>
      </c>
    </row>
    <row r="973" spans="1:13" x14ac:dyDescent="0.25">
      <c r="A973" s="1" t="s">
        <v>15</v>
      </c>
      <c r="B973" t="s">
        <v>16</v>
      </c>
      <c r="C973">
        <v>20120906</v>
      </c>
      <c r="D973">
        <v>328</v>
      </c>
      <c r="E973">
        <v>200</v>
      </c>
      <c r="F973" s="2">
        <f t="shared" si="90"/>
        <v>32.799999999999997</v>
      </c>
      <c r="G973" s="2">
        <f t="shared" si="90"/>
        <v>20</v>
      </c>
      <c r="H973" s="3">
        <f t="shared" si="91"/>
        <v>91</v>
      </c>
      <c r="I973" s="3">
        <f t="shared" si="91"/>
        <v>68</v>
      </c>
      <c r="J973" s="3">
        <f t="shared" si="92"/>
        <v>0</v>
      </c>
      <c r="K973" t="str">
        <f t="shared" si="93"/>
        <v>2012</v>
      </c>
      <c r="L973" t="str">
        <f t="shared" si="94"/>
        <v>09</v>
      </c>
      <c r="M973" t="str">
        <f t="shared" si="95"/>
        <v>06</v>
      </c>
    </row>
    <row r="974" spans="1:13" x14ac:dyDescent="0.25">
      <c r="A974" s="1" t="s">
        <v>15</v>
      </c>
      <c r="B974" t="s">
        <v>16</v>
      </c>
      <c r="C974">
        <v>20120907</v>
      </c>
      <c r="D974">
        <v>333</v>
      </c>
      <c r="E974">
        <v>200</v>
      </c>
      <c r="F974" s="2">
        <f t="shared" si="90"/>
        <v>33.299999999999997</v>
      </c>
      <c r="G974" s="2">
        <f t="shared" si="90"/>
        <v>20</v>
      </c>
      <c r="H974" s="3">
        <f t="shared" si="91"/>
        <v>92</v>
      </c>
      <c r="I974" s="3">
        <f t="shared" si="91"/>
        <v>68</v>
      </c>
      <c r="J974" s="3">
        <f t="shared" si="92"/>
        <v>0</v>
      </c>
      <c r="K974" t="str">
        <f t="shared" si="93"/>
        <v>2012</v>
      </c>
      <c r="L974" t="str">
        <f t="shared" si="94"/>
        <v>09</v>
      </c>
      <c r="M974" t="str">
        <f t="shared" si="95"/>
        <v>07</v>
      </c>
    </row>
    <row r="975" spans="1:13" x14ac:dyDescent="0.25">
      <c r="A975" s="1" t="s">
        <v>15</v>
      </c>
      <c r="B975" t="s">
        <v>16</v>
      </c>
      <c r="C975">
        <v>20120908</v>
      </c>
      <c r="D975">
        <v>261</v>
      </c>
      <c r="E975">
        <v>139</v>
      </c>
      <c r="F975" s="2">
        <f t="shared" si="90"/>
        <v>26.1</v>
      </c>
      <c r="G975" s="2">
        <f t="shared" si="90"/>
        <v>13.9</v>
      </c>
      <c r="H975" s="3">
        <f t="shared" si="91"/>
        <v>79</v>
      </c>
      <c r="I975" s="3">
        <f t="shared" si="91"/>
        <v>57</v>
      </c>
      <c r="J975" s="3">
        <f t="shared" si="92"/>
        <v>0</v>
      </c>
      <c r="K975" t="str">
        <f t="shared" si="93"/>
        <v>2012</v>
      </c>
      <c r="L975" t="str">
        <f t="shared" si="94"/>
        <v>09</v>
      </c>
      <c r="M975" t="str">
        <f t="shared" si="95"/>
        <v>08</v>
      </c>
    </row>
    <row r="976" spans="1:13" x14ac:dyDescent="0.25">
      <c r="A976" s="1" t="s">
        <v>15</v>
      </c>
      <c r="B976" t="s">
        <v>16</v>
      </c>
      <c r="C976">
        <v>20120909</v>
      </c>
      <c r="D976">
        <v>272</v>
      </c>
      <c r="E976">
        <v>117</v>
      </c>
      <c r="F976" s="2">
        <f t="shared" si="90"/>
        <v>27.2</v>
      </c>
      <c r="G976" s="2">
        <f t="shared" si="90"/>
        <v>11.7</v>
      </c>
      <c r="H976" s="3">
        <f t="shared" si="91"/>
        <v>81</v>
      </c>
      <c r="I976" s="3">
        <f t="shared" si="91"/>
        <v>53</v>
      </c>
      <c r="J976" s="3">
        <f t="shared" si="92"/>
        <v>0</v>
      </c>
      <c r="K976" t="str">
        <f t="shared" si="93"/>
        <v>2012</v>
      </c>
      <c r="L976" t="str">
        <f t="shared" si="94"/>
        <v>09</v>
      </c>
      <c r="M976" t="str">
        <f t="shared" si="95"/>
        <v>09</v>
      </c>
    </row>
    <row r="977" spans="1:13" x14ac:dyDescent="0.25">
      <c r="A977" s="1" t="s">
        <v>15</v>
      </c>
      <c r="B977" t="s">
        <v>16</v>
      </c>
      <c r="C977">
        <v>20120910</v>
      </c>
      <c r="D977">
        <v>272</v>
      </c>
      <c r="E977">
        <v>128</v>
      </c>
      <c r="F977" s="2">
        <f t="shared" si="90"/>
        <v>27.2</v>
      </c>
      <c r="G977" s="2">
        <f t="shared" si="90"/>
        <v>12.8</v>
      </c>
      <c r="H977" s="3">
        <f t="shared" si="91"/>
        <v>81</v>
      </c>
      <c r="I977" s="3">
        <f t="shared" si="91"/>
        <v>55</v>
      </c>
      <c r="J977" s="3">
        <f t="shared" si="92"/>
        <v>0</v>
      </c>
      <c r="K977" t="str">
        <f t="shared" si="93"/>
        <v>2012</v>
      </c>
      <c r="L977" t="str">
        <f t="shared" si="94"/>
        <v>09</v>
      </c>
      <c r="M977" t="str">
        <f t="shared" si="95"/>
        <v>10</v>
      </c>
    </row>
    <row r="978" spans="1:13" x14ac:dyDescent="0.25">
      <c r="A978" s="1" t="s">
        <v>15</v>
      </c>
      <c r="B978" t="s">
        <v>16</v>
      </c>
      <c r="C978">
        <v>20120911</v>
      </c>
      <c r="D978">
        <v>294</v>
      </c>
      <c r="E978">
        <v>133</v>
      </c>
      <c r="F978" s="2">
        <f t="shared" si="90"/>
        <v>29.4</v>
      </c>
      <c r="G978" s="2">
        <f t="shared" si="90"/>
        <v>13.3</v>
      </c>
      <c r="H978" s="3">
        <f t="shared" si="91"/>
        <v>85</v>
      </c>
      <c r="I978" s="3">
        <f t="shared" si="91"/>
        <v>56</v>
      </c>
      <c r="J978" s="3">
        <f t="shared" si="92"/>
        <v>0</v>
      </c>
      <c r="K978" t="str">
        <f t="shared" si="93"/>
        <v>2012</v>
      </c>
      <c r="L978" t="str">
        <f t="shared" si="94"/>
        <v>09</v>
      </c>
      <c r="M978" t="str">
        <f t="shared" si="95"/>
        <v>11</v>
      </c>
    </row>
    <row r="979" spans="1:13" x14ac:dyDescent="0.25">
      <c r="A979" s="1" t="s">
        <v>15</v>
      </c>
      <c r="B979" t="s">
        <v>16</v>
      </c>
      <c r="C979">
        <v>20120912</v>
      </c>
      <c r="D979">
        <v>289</v>
      </c>
      <c r="E979">
        <v>172</v>
      </c>
      <c r="F979" s="2">
        <f t="shared" si="90"/>
        <v>28.9</v>
      </c>
      <c r="G979" s="2">
        <f t="shared" si="90"/>
        <v>17.2</v>
      </c>
      <c r="H979" s="3">
        <f t="shared" si="91"/>
        <v>84</v>
      </c>
      <c r="I979" s="3">
        <f t="shared" si="91"/>
        <v>63</v>
      </c>
      <c r="J979" s="3">
        <f t="shared" si="92"/>
        <v>0</v>
      </c>
      <c r="K979" t="str">
        <f t="shared" si="93"/>
        <v>2012</v>
      </c>
      <c r="L979" t="str">
        <f t="shared" si="94"/>
        <v>09</v>
      </c>
      <c r="M979" t="str">
        <f t="shared" si="95"/>
        <v>12</v>
      </c>
    </row>
    <row r="980" spans="1:13" x14ac:dyDescent="0.25">
      <c r="A980" s="1" t="s">
        <v>15</v>
      </c>
      <c r="B980" t="s">
        <v>16</v>
      </c>
      <c r="C980">
        <v>20120913</v>
      </c>
      <c r="D980">
        <v>289</v>
      </c>
      <c r="E980">
        <v>167</v>
      </c>
      <c r="F980" s="2">
        <f t="shared" si="90"/>
        <v>28.9</v>
      </c>
      <c r="G980" s="2">
        <f t="shared" si="90"/>
        <v>16.7</v>
      </c>
      <c r="H980" s="3">
        <f t="shared" si="91"/>
        <v>84</v>
      </c>
      <c r="I980" s="3">
        <f t="shared" si="91"/>
        <v>62</v>
      </c>
      <c r="J980" s="3">
        <f t="shared" si="92"/>
        <v>0</v>
      </c>
      <c r="K980" t="str">
        <f t="shared" si="93"/>
        <v>2012</v>
      </c>
      <c r="L980" t="str">
        <f t="shared" si="94"/>
        <v>09</v>
      </c>
      <c r="M980" t="str">
        <f t="shared" si="95"/>
        <v>13</v>
      </c>
    </row>
    <row r="981" spans="1:13" x14ac:dyDescent="0.25">
      <c r="A981" s="1" t="s">
        <v>15</v>
      </c>
      <c r="B981" t="s">
        <v>16</v>
      </c>
      <c r="C981">
        <v>20120914</v>
      </c>
      <c r="D981">
        <v>294</v>
      </c>
      <c r="E981">
        <v>150</v>
      </c>
      <c r="F981" s="2">
        <f t="shared" si="90"/>
        <v>29.4</v>
      </c>
      <c r="G981" s="2">
        <f t="shared" si="90"/>
        <v>15</v>
      </c>
      <c r="H981" s="3">
        <f t="shared" si="91"/>
        <v>85</v>
      </c>
      <c r="I981" s="3">
        <f t="shared" si="91"/>
        <v>59</v>
      </c>
      <c r="J981" s="3">
        <f t="shared" si="92"/>
        <v>0</v>
      </c>
      <c r="K981" t="str">
        <f t="shared" si="93"/>
        <v>2012</v>
      </c>
      <c r="L981" t="str">
        <f t="shared" si="94"/>
        <v>09</v>
      </c>
      <c r="M981" t="str">
        <f t="shared" si="95"/>
        <v>14</v>
      </c>
    </row>
    <row r="982" spans="1:13" x14ac:dyDescent="0.25">
      <c r="A982" s="1" t="s">
        <v>15</v>
      </c>
      <c r="B982" t="s">
        <v>16</v>
      </c>
      <c r="C982">
        <v>20120915</v>
      </c>
      <c r="D982">
        <v>278</v>
      </c>
      <c r="E982">
        <v>183</v>
      </c>
      <c r="F982" s="2">
        <f t="shared" si="90"/>
        <v>27.8</v>
      </c>
      <c r="G982" s="2">
        <f t="shared" si="90"/>
        <v>18.3</v>
      </c>
      <c r="H982" s="3">
        <f t="shared" si="91"/>
        <v>82</v>
      </c>
      <c r="I982" s="3">
        <f t="shared" si="91"/>
        <v>65</v>
      </c>
      <c r="J982" s="3">
        <f t="shared" si="92"/>
        <v>0</v>
      </c>
      <c r="K982" t="str">
        <f t="shared" si="93"/>
        <v>2012</v>
      </c>
      <c r="L982" t="str">
        <f t="shared" si="94"/>
        <v>09</v>
      </c>
      <c r="M982" t="str">
        <f t="shared" si="95"/>
        <v>15</v>
      </c>
    </row>
    <row r="983" spans="1:13" x14ac:dyDescent="0.25">
      <c r="A983" s="1" t="s">
        <v>15</v>
      </c>
      <c r="B983" t="s">
        <v>16</v>
      </c>
      <c r="C983">
        <v>20120916</v>
      </c>
      <c r="D983">
        <v>289</v>
      </c>
      <c r="E983">
        <v>194</v>
      </c>
      <c r="F983" s="2">
        <f t="shared" si="90"/>
        <v>28.9</v>
      </c>
      <c r="G983" s="2">
        <f t="shared" si="90"/>
        <v>19.399999999999999</v>
      </c>
      <c r="H983" s="3">
        <f t="shared" si="91"/>
        <v>84</v>
      </c>
      <c r="I983" s="3">
        <f t="shared" si="91"/>
        <v>67</v>
      </c>
      <c r="J983" s="3">
        <f t="shared" si="92"/>
        <v>0</v>
      </c>
      <c r="K983" t="str">
        <f t="shared" si="93"/>
        <v>2012</v>
      </c>
      <c r="L983" t="str">
        <f t="shared" si="94"/>
        <v>09</v>
      </c>
      <c r="M983" t="str">
        <f t="shared" si="95"/>
        <v>16</v>
      </c>
    </row>
    <row r="984" spans="1:13" x14ac:dyDescent="0.25">
      <c r="A984" s="1" t="s">
        <v>15</v>
      </c>
      <c r="B984" t="s">
        <v>16</v>
      </c>
      <c r="C984">
        <v>20120917</v>
      </c>
      <c r="D984">
        <v>222</v>
      </c>
      <c r="E984">
        <v>200</v>
      </c>
      <c r="F984" s="2">
        <f t="shared" si="90"/>
        <v>22.2</v>
      </c>
      <c r="G984" s="2">
        <f t="shared" si="90"/>
        <v>20</v>
      </c>
      <c r="H984" s="3">
        <f t="shared" si="91"/>
        <v>72</v>
      </c>
      <c r="I984" s="3">
        <f t="shared" si="91"/>
        <v>68</v>
      </c>
      <c r="J984" s="3">
        <f t="shared" si="92"/>
        <v>0</v>
      </c>
      <c r="K984" t="str">
        <f t="shared" si="93"/>
        <v>2012</v>
      </c>
      <c r="L984" t="str">
        <f t="shared" si="94"/>
        <v>09</v>
      </c>
      <c r="M984" t="str">
        <f t="shared" si="95"/>
        <v>17</v>
      </c>
    </row>
    <row r="985" spans="1:13" x14ac:dyDescent="0.25">
      <c r="A985" s="1" t="s">
        <v>15</v>
      </c>
      <c r="B985" t="s">
        <v>16</v>
      </c>
      <c r="C985">
        <v>20120918</v>
      </c>
      <c r="D985">
        <v>222</v>
      </c>
      <c r="E985">
        <v>111</v>
      </c>
      <c r="F985" s="2">
        <f t="shared" si="90"/>
        <v>22.2</v>
      </c>
      <c r="G985" s="2">
        <f t="shared" si="90"/>
        <v>11.1</v>
      </c>
      <c r="H985" s="3">
        <f t="shared" si="91"/>
        <v>72</v>
      </c>
      <c r="I985" s="3">
        <f t="shared" si="91"/>
        <v>52</v>
      </c>
      <c r="J985" s="3">
        <f t="shared" si="92"/>
        <v>3</v>
      </c>
      <c r="K985" t="str">
        <f t="shared" si="93"/>
        <v>2012</v>
      </c>
      <c r="L985" t="str">
        <f t="shared" si="94"/>
        <v>09</v>
      </c>
      <c r="M985" t="str">
        <f t="shared" si="95"/>
        <v>18</v>
      </c>
    </row>
    <row r="986" spans="1:13" x14ac:dyDescent="0.25">
      <c r="A986" s="1" t="s">
        <v>15</v>
      </c>
      <c r="B986" t="s">
        <v>16</v>
      </c>
      <c r="C986">
        <v>20120919</v>
      </c>
      <c r="D986">
        <v>228</v>
      </c>
      <c r="E986">
        <v>78</v>
      </c>
      <c r="F986" s="2">
        <f t="shared" si="90"/>
        <v>22.8</v>
      </c>
      <c r="G986" s="2">
        <f t="shared" si="90"/>
        <v>7.8</v>
      </c>
      <c r="H986" s="3">
        <f t="shared" si="91"/>
        <v>73</v>
      </c>
      <c r="I986" s="3">
        <f t="shared" si="91"/>
        <v>46</v>
      </c>
      <c r="J986" s="3">
        <f t="shared" si="92"/>
        <v>5</v>
      </c>
      <c r="K986" t="str">
        <f t="shared" si="93"/>
        <v>2012</v>
      </c>
      <c r="L986" t="str">
        <f t="shared" si="94"/>
        <v>09</v>
      </c>
      <c r="M986" t="str">
        <f t="shared" si="95"/>
        <v>19</v>
      </c>
    </row>
    <row r="987" spans="1:13" x14ac:dyDescent="0.25">
      <c r="A987" s="1" t="s">
        <v>15</v>
      </c>
      <c r="B987" t="s">
        <v>16</v>
      </c>
      <c r="C987">
        <v>20120920</v>
      </c>
      <c r="D987">
        <v>272</v>
      </c>
      <c r="E987">
        <v>83</v>
      </c>
      <c r="F987" s="2">
        <f t="shared" si="90"/>
        <v>27.2</v>
      </c>
      <c r="G987" s="2">
        <f t="shared" si="90"/>
        <v>8.3000000000000007</v>
      </c>
      <c r="H987" s="3">
        <f t="shared" si="91"/>
        <v>81</v>
      </c>
      <c r="I987" s="3">
        <f t="shared" si="91"/>
        <v>47</v>
      </c>
      <c r="J987" s="3">
        <f t="shared" si="92"/>
        <v>1</v>
      </c>
      <c r="K987" t="str">
        <f t="shared" si="93"/>
        <v>2012</v>
      </c>
      <c r="L987" t="str">
        <f t="shared" si="94"/>
        <v>09</v>
      </c>
      <c r="M987" t="str">
        <f t="shared" si="95"/>
        <v>20</v>
      </c>
    </row>
    <row r="988" spans="1:13" x14ac:dyDescent="0.25">
      <c r="A988" s="1" t="s">
        <v>15</v>
      </c>
      <c r="B988" t="s">
        <v>16</v>
      </c>
      <c r="C988">
        <v>20120921</v>
      </c>
      <c r="D988">
        <v>278</v>
      </c>
      <c r="E988">
        <v>122</v>
      </c>
      <c r="F988" s="2">
        <f t="shared" si="90"/>
        <v>27.8</v>
      </c>
      <c r="G988" s="2">
        <f t="shared" si="90"/>
        <v>12.2</v>
      </c>
      <c r="H988" s="3">
        <f t="shared" si="91"/>
        <v>82</v>
      </c>
      <c r="I988" s="3">
        <f t="shared" si="91"/>
        <v>54</v>
      </c>
      <c r="J988" s="3">
        <f t="shared" si="92"/>
        <v>0</v>
      </c>
      <c r="K988" t="str">
        <f t="shared" si="93"/>
        <v>2012</v>
      </c>
      <c r="L988" t="str">
        <f t="shared" si="94"/>
        <v>09</v>
      </c>
      <c r="M988" t="str">
        <f t="shared" si="95"/>
        <v>21</v>
      </c>
    </row>
    <row r="989" spans="1:13" x14ac:dyDescent="0.25">
      <c r="A989" s="1" t="s">
        <v>15</v>
      </c>
      <c r="B989" t="s">
        <v>16</v>
      </c>
      <c r="C989">
        <v>20120922</v>
      </c>
      <c r="D989">
        <v>272</v>
      </c>
      <c r="E989">
        <v>139</v>
      </c>
      <c r="F989" s="2">
        <f t="shared" si="90"/>
        <v>27.2</v>
      </c>
      <c r="G989" s="2">
        <f t="shared" si="90"/>
        <v>13.9</v>
      </c>
      <c r="H989" s="3">
        <f t="shared" si="91"/>
        <v>81</v>
      </c>
      <c r="I989" s="3">
        <f t="shared" si="91"/>
        <v>57</v>
      </c>
      <c r="J989" s="3">
        <f t="shared" si="92"/>
        <v>0</v>
      </c>
      <c r="K989" t="str">
        <f t="shared" si="93"/>
        <v>2012</v>
      </c>
      <c r="L989" t="str">
        <f t="shared" si="94"/>
        <v>09</v>
      </c>
      <c r="M989" t="str">
        <f t="shared" si="95"/>
        <v>22</v>
      </c>
    </row>
    <row r="990" spans="1:13" x14ac:dyDescent="0.25">
      <c r="A990" s="1" t="s">
        <v>15</v>
      </c>
      <c r="B990" t="s">
        <v>16</v>
      </c>
      <c r="C990">
        <v>20120923</v>
      </c>
      <c r="D990">
        <v>217</v>
      </c>
      <c r="E990">
        <v>89</v>
      </c>
      <c r="F990" s="2">
        <f t="shared" si="90"/>
        <v>21.7</v>
      </c>
      <c r="G990" s="2">
        <f t="shared" si="90"/>
        <v>8.9</v>
      </c>
      <c r="H990" s="3">
        <f t="shared" si="91"/>
        <v>71</v>
      </c>
      <c r="I990" s="3">
        <f t="shared" si="91"/>
        <v>48</v>
      </c>
      <c r="J990" s="3">
        <f t="shared" si="92"/>
        <v>5</v>
      </c>
      <c r="K990" t="str">
        <f t="shared" si="93"/>
        <v>2012</v>
      </c>
      <c r="L990" t="str">
        <f t="shared" si="94"/>
        <v>09</v>
      </c>
      <c r="M990" t="str">
        <f t="shared" si="95"/>
        <v>23</v>
      </c>
    </row>
    <row r="991" spans="1:13" x14ac:dyDescent="0.25">
      <c r="A991" s="1" t="s">
        <v>15</v>
      </c>
      <c r="B991" t="s">
        <v>16</v>
      </c>
      <c r="C991">
        <v>20120924</v>
      </c>
      <c r="D991">
        <v>228</v>
      </c>
      <c r="E991">
        <v>56</v>
      </c>
      <c r="F991" s="2">
        <f t="shared" si="90"/>
        <v>22.8</v>
      </c>
      <c r="G991" s="2">
        <f t="shared" si="90"/>
        <v>5.6</v>
      </c>
      <c r="H991" s="3">
        <f t="shared" si="91"/>
        <v>73</v>
      </c>
      <c r="I991" s="3">
        <f t="shared" si="91"/>
        <v>42</v>
      </c>
      <c r="J991" s="3">
        <f t="shared" si="92"/>
        <v>7</v>
      </c>
      <c r="K991" t="str">
        <f t="shared" si="93"/>
        <v>2012</v>
      </c>
      <c r="L991" t="str">
        <f t="shared" si="94"/>
        <v>09</v>
      </c>
      <c r="M991" t="str">
        <f t="shared" si="95"/>
        <v>24</v>
      </c>
    </row>
    <row r="992" spans="1:13" x14ac:dyDescent="0.25">
      <c r="A992" s="1" t="s">
        <v>15</v>
      </c>
      <c r="B992" t="s">
        <v>16</v>
      </c>
      <c r="C992">
        <v>20120925</v>
      </c>
      <c r="D992">
        <v>272</v>
      </c>
      <c r="E992">
        <v>111</v>
      </c>
      <c r="F992" s="2">
        <f t="shared" si="90"/>
        <v>27.2</v>
      </c>
      <c r="G992" s="2">
        <f t="shared" si="90"/>
        <v>11.1</v>
      </c>
      <c r="H992" s="3">
        <f t="shared" si="91"/>
        <v>81</v>
      </c>
      <c r="I992" s="3">
        <f t="shared" si="91"/>
        <v>52</v>
      </c>
      <c r="J992" s="3">
        <f t="shared" si="92"/>
        <v>0</v>
      </c>
      <c r="K992" t="str">
        <f t="shared" si="93"/>
        <v>2012</v>
      </c>
      <c r="L992" t="str">
        <f t="shared" si="94"/>
        <v>09</v>
      </c>
      <c r="M992" t="str">
        <f t="shared" si="95"/>
        <v>25</v>
      </c>
    </row>
    <row r="993" spans="1:13" x14ac:dyDescent="0.25">
      <c r="A993" s="1" t="s">
        <v>15</v>
      </c>
      <c r="B993" t="s">
        <v>16</v>
      </c>
      <c r="C993">
        <v>20120926</v>
      </c>
      <c r="D993">
        <v>289</v>
      </c>
      <c r="E993">
        <v>172</v>
      </c>
      <c r="F993" s="2">
        <f t="shared" si="90"/>
        <v>28.9</v>
      </c>
      <c r="G993" s="2">
        <f t="shared" si="90"/>
        <v>17.2</v>
      </c>
      <c r="H993" s="3">
        <f t="shared" si="91"/>
        <v>84</v>
      </c>
      <c r="I993" s="3">
        <f t="shared" si="91"/>
        <v>63</v>
      </c>
      <c r="J993" s="3">
        <f t="shared" si="92"/>
        <v>0</v>
      </c>
      <c r="K993" t="str">
        <f t="shared" si="93"/>
        <v>2012</v>
      </c>
      <c r="L993" t="str">
        <f t="shared" si="94"/>
        <v>09</v>
      </c>
      <c r="M993" t="str">
        <f t="shared" si="95"/>
        <v>26</v>
      </c>
    </row>
    <row r="994" spans="1:13" x14ac:dyDescent="0.25">
      <c r="A994" s="1" t="s">
        <v>15</v>
      </c>
      <c r="B994" t="s">
        <v>16</v>
      </c>
      <c r="C994">
        <v>20120927</v>
      </c>
      <c r="D994">
        <v>294</v>
      </c>
      <c r="E994">
        <v>172</v>
      </c>
      <c r="F994" s="2">
        <f t="shared" si="90"/>
        <v>29.4</v>
      </c>
      <c r="G994" s="2">
        <f t="shared" si="90"/>
        <v>17.2</v>
      </c>
      <c r="H994" s="3">
        <f t="shared" si="91"/>
        <v>85</v>
      </c>
      <c r="I994" s="3">
        <f t="shared" si="91"/>
        <v>63</v>
      </c>
      <c r="J994" s="3">
        <f t="shared" si="92"/>
        <v>0</v>
      </c>
      <c r="K994" t="str">
        <f t="shared" si="93"/>
        <v>2012</v>
      </c>
      <c r="L994" t="str">
        <f t="shared" si="94"/>
        <v>09</v>
      </c>
      <c r="M994" t="str">
        <f t="shared" si="95"/>
        <v>27</v>
      </c>
    </row>
    <row r="995" spans="1:13" x14ac:dyDescent="0.25">
      <c r="A995" s="1" t="s">
        <v>15</v>
      </c>
      <c r="B995" t="s">
        <v>16</v>
      </c>
      <c r="C995">
        <v>20120928</v>
      </c>
      <c r="D995">
        <v>256</v>
      </c>
      <c r="E995">
        <v>183</v>
      </c>
      <c r="F995" s="2">
        <f t="shared" si="90"/>
        <v>25.6</v>
      </c>
      <c r="G995" s="2">
        <f t="shared" si="90"/>
        <v>18.3</v>
      </c>
      <c r="H995" s="3">
        <f t="shared" si="91"/>
        <v>78</v>
      </c>
      <c r="I995" s="3">
        <f t="shared" si="91"/>
        <v>65</v>
      </c>
      <c r="J995" s="3">
        <f t="shared" si="92"/>
        <v>0</v>
      </c>
      <c r="K995" t="str">
        <f t="shared" si="93"/>
        <v>2012</v>
      </c>
      <c r="L995" t="str">
        <f t="shared" si="94"/>
        <v>09</v>
      </c>
      <c r="M995" t="str">
        <f t="shared" si="95"/>
        <v>28</v>
      </c>
    </row>
    <row r="996" spans="1:13" x14ac:dyDescent="0.25">
      <c r="A996" s="1" t="s">
        <v>15</v>
      </c>
      <c r="B996" t="s">
        <v>16</v>
      </c>
      <c r="C996">
        <v>20120929</v>
      </c>
      <c r="D996">
        <v>250</v>
      </c>
      <c r="E996">
        <v>156</v>
      </c>
      <c r="F996" s="2">
        <f t="shared" si="90"/>
        <v>25</v>
      </c>
      <c r="G996" s="2">
        <f t="shared" si="90"/>
        <v>15.6</v>
      </c>
      <c r="H996" s="3">
        <f t="shared" si="91"/>
        <v>77</v>
      </c>
      <c r="I996" s="3">
        <f t="shared" si="91"/>
        <v>60</v>
      </c>
      <c r="J996" s="3">
        <f t="shared" si="92"/>
        <v>0</v>
      </c>
      <c r="K996" t="str">
        <f t="shared" si="93"/>
        <v>2012</v>
      </c>
      <c r="L996" t="str">
        <f t="shared" si="94"/>
        <v>09</v>
      </c>
      <c r="M996" t="str">
        <f t="shared" si="95"/>
        <v>29</v>
      </c>
    </row>
    <row r="997" spans="1:13" x14ac:dyDescent="0.25">
      <c r="A997" s="1" t="s">
        <v>15</v>
      </c>
      <c r="B997" t="s">
        <v>16</v>
      </c>
      <c r="C997">
        <v>20120930</v>
      </c>
      <c r="D997">
        <v>228</v>
      </c>
      <c r="E997">
        <v>122</v>
      </c>
      <c r="F997" s="2">
        <f t="shared" si="90"/>
        <v>22.8</v>
      </c>
      <c r="G997" s="2">
        <f t="shared" si="90"/>
        <v>12.2</v>
      </c>
      <c r="H997" s="3">
        <f t="shared" si="91"/>
        <v>73</v>
      </c>
      <c r="I997" s="3">
        <f t="shared" si="91"/>
        <v>54</v>
      </c>
      <c r="J997" s="3">
        <f t="shared" si="92"/>
        <v>1</v>
      </c>
      <c r="K997" t="str">
        <f t="shared" si="93"/>
        <v>2012</v>
      </c>
      <c r="L997" t="str">
        <f t="shared" si="94"/>
        <v>09</v>
      </c>
      <c r="M997" t="str">
        <f t="shared" si="95"/>
        <v>30</v>
      </c>
    </row>
    <row r="998" spans="1:13" x14ac:dyDescent="0.25">
      <c r="A998" s="1" t="s">
        <v>15</v>
      </c>
      <c r="B998" t="s">
        <v>16</v>
      </c>
      <c r="C998">
        <v>20121001</v>
      </c>
      <c r="D998">
        <v>217</v>
      </c>
      <c r="E998">
        <v>139</v>
      </c>
      <c r="F998" s="2">
        <f t="shared" si="90"/>
        <v>21.7</v>
      </c>
      <c r="G998" s="2">
        <f t="shared" si="90"/>
        <v>13.9</v>
      </c>
      <c r="H998" s="3">
        <f t="shared" si="91"/>
        <v>71</v>
      </c>
      <c r="I998" s="3">
        <f t="shared" si="91"/>
        <v>57</v>
      </c>
      <c r="J998" s="3">
        <f t="shared" si="92"/>
        <v>1</v>
      </c>
      <c r="K998" t="str">
        <f t="shared" si="93"/>
        <v>2012</v>
      </c>
      <c r="L998" t="str">
        <f t="shared" si="94"/>
        <v>10</v>
      </c>
      <c r="M998" t="str">
        <f t="shared" si="95"/>
        <v>01</v>
      </c>
    </row>
    <row r="999" spans="1:13" x14ac:dyDescent="0.25">
      <c r="A999" s="1" t="s">
        <v>15</v>
      </c>
      <c r="B999" t="s">
        <v>16</v>
      </c>
      <c r="C999">
        <v>20121002</v>
      </c>
      <c r="D999">
        <v>189</v>
      </c>
      <c r="E999">
        <v>128</v>
      </c>
      <c r="F999" s="2">
        <f t="shared" si="90"/>
        <v>18.899999999999999</v>
      </c>
      <c r="G999" s="2">
        <f t="shared" si="90"/>
        <v>12.8</v>
      </c>
      <c r="H999" s="3">
        <f t="shared" si="91"/>
        <v>66</v>
      </c>
      <c r="I999" s="3">
        <f t="shared" si="91"/>
        <v>55</v>
      </c>
      <c r="J999" s="3">
        <f t="shared" si="92"/>
        <v>4</v>
      </c>
      <c r="K999" t="str">
        <f t="shared" si="93"/>
        <v>2012</v>
      </c>
      <c r="L999" t="str">
        <f t="shared" si="94"/>
        <v>10</v>
      </c>
      <c r="M999" t="str">
        <f t="shared" si="95"/>
        <v>02</v>
      </c>
    </row>
    <row r="1000" spans="1:13" x14ac:dyDescent="0.25">
      <c r="A1000" s="1" t="s">
        <v>15</v>
      </c>
      <c r="B1000" t="s">
        <v>16</v>
      </c>
      <c r="C1000">
        <v>20121003</v>
      </c>
      <c r="D1000">
        <v>244</v>
      </c>
      <c r="E1000">
        <v>106</v>
      </c>
      <c r="F1000" s="2">
        <f t="shared" si="90"/>
        <v>24.4</v>
      </c>
      <c r="G1000" s="2">
        <f t="shared" si="90"/>
        <v>10.6</v>
      </c>
      <c r="H1000" s="3">
        <f t="shared" si="91"/>
        <v>76</v>
      </c>
      <c r="I1000" s="3">
        <f t="shared" si="91"/>
        <v>51</v>
      </c>
      <c r="J1000" s="3">
        <f t="shared" si="92"/>
        <v>1</v>
      </c>
      <c r="K1000" t="str">
        <f t="shared" si="93"/>
        <v>2012</v>
      </c>
      <c r="L1000" t="str">
        <f t="shared" si="94"/>
        <v>10</v>
      </c>
      <c r="M1000" t="str">
        <f t="shared" si="95"/>
        <v>03</v>
      </c>
    </row>
    <row r="1001" spans="1:13" x14ac:dyDescent="0.25">
      <c r="A1001" s="1" t="s">
        <v>15</v>
      </c>
      <c r="B1001" t="s">
        <v>16</v>
      </c>
      <c r="C1001">
        <v>20121004</v>
      </c>
      <c r="D1001">
        <v>272</v>
      </c>
      <c r="E1001">
        <v>128</v>
      </c>
      <c r="F1001" s="2">
        <f t="shared" si="90"/>
        <v>27.2</v>
      </c>
      <c r="G1001" s="2">
        <f t="shared" si="90"/>
        <v>12.8</v>
      </c>
      <c r="H1001" s="3">
        <f t="shared" si="91"/>
        <v>81</v>
      </c>
      <c r="I1001" s="3">
        <f t="shared" si="91"/>
        <v>55</v>
      </c>
      <c r="J1001" s="3">
        <f t="shared" si="92"/>
        <v>0</v>
      </c>
      <c r="K1001" t="str">
        <f t="shared" si="93"/>
        <v>2012</v>
      </c>
      <c r="L1001" t="str">
        <f t="shared" si="94"/>
        <v>10</v>
      </c>
      <c r="M1001" t="str">
        <f t="shared" si="95"/>
        <v>04</v>
      </c>
    </row>
    <row r="1002" spans="1:13" x14ac:dyDescent="0.25">
      <c r="A1002" s="1" t="s">
        <v>15</v>
      </c>
      <c r="B1002" t="s">
        <v>16</v>
      </c>
      <c r="C1002">
        <v>20121005</v>
      </c>
      <c r="D1002">
        <v>278</v>
      </c>
      <c r="E1002">
        <v>106</v>
      </c>
      <c r="F1002" s="2">
        <f t="shared" si="90"/>
        <v>27.8</v>
      </c>
      <c r="G1002" s="2">
        <f t="shared" si="90"/>
        <v>10.6</v>
      </c>
      <c r="H1002" s="3">
        <f t="shared" si="91"/>
        <v>82</v>
      </c>
      <c r="I1002" s="3">
        <f t="shared" si="91"/>
        <v>51</v>
      </c>
      <c r="J1002" s="3">
        <f t="shared" si="92"/>
        <v>0</v>
      </c>
      <c r="K1002" t="str">
        <f t="shared" si="93"/>
        <v>2012</v>
      </c>
      <c r="L1002" t="str">
        <f t="shared" si="94"/>
        <v>10</v>
      </c>
      <c r="M1002" t="str">
        <f t="shared" si="95"/>
        <v>05</v>
      </c>
    </row>
    <row r="1003" spans="1:13" x14ac:dyDescent="0.25">
      <c r="A1003" s="1" t="s">
        <v>15</v>
      </c>
      <c r="B1003" t="s">
        <v>16</v>
      </c>
      <c r="C1003">
        <v>20121006</v>
      </c>
      <c r="D1003">
        <v>167</v>
      </c>
      <c r="E1003">
        <v>72</v>
      </c>
      <c r="F1003" s="2">
        <f t="shared" si="90"/>
        <v>16.7</v>
      </c>
      <c r="G1003" s="2">
        <f t="shared" si="90"/>
        <v>7.2</v>
      </c>
      <c r="H1003" s="3">
        <f t="shared" si="91"/>
        <v>62</v>
      </c>
      <c r="I1003" s="3">
        <f t="shared" si="91"/>
        <v>45</v>
      </c>
      <c r="J1003" s="3">
        <f t="shared" si="92"/>
        <v>11</v>
      </c>
      <c r="K1003" t="str">
        <f t="shared" si="93"/>
        <v>2012</v>
      </c>
      <c r="L1003" t="str">
        <f t="shared" si="94"/>
        <v>10</v>
      </c>
      <c r="M1003" t="str">
        <f t="shared" si="95"/>
        <v>06</v>
      </c>
    </row>
    <row r="1004" spans="1:13" x14ac:dyDescent="0.25">
      <c r="A1004" s="1" t="s">
        <v>15</v>
      </c>
      <c r="B1004" t="s">
        <v>16</v>
      </c>
      <c r="C1004">
        <v>20121007</v>
      </c>
      <c r="D1004">
        <v>161</v>
      </c>
      <c r="E1004">
        <v>83</v>
      </c>
      <c r="F1004" s="2">
        <f t="shared" si="90"/>
        <v>16.100000000000001</v>
      </c>
      <c r="G1004" s="2">
        <f t="shared" si="90"/>
        <v>8.3000000000000007</v>
      </c>
      <c r="H1004" s="3">
        <f t="shared" si="91"/>
        <v>61</v>
      </c>
      <c r="I1004" s="3">
        <f t="shared" si="91"/>
        <v>47</v>
      </c>
      <c r="J1004" s="3">
        <f t="shared" si="92"/>
        <v>11</v>
      </c>
      <c r="K1004" t="str">
        <f t="shared" si="93"/>
        <v>2012</v>
      </c>
      <c r="L1004" t="str">
        <f t="shared" si="94"/>
        <v>10</v>
      </c>
      <c r="M1004" t="str">
        <f t="shared" si="95"/>
        <v>07</v>
      </c>
    </row>
    <row r="1005" spans="1:13" x14ac:dyDescent="0.25">
      <c r="A1005" s="1" t="s">
        <v>15</v>
      </c>
      <c r="B1005" t="s">
        <v>16</v>
      </c>
      <c r="C1005">
        <v>20121008</v>
      </c>
      <c r="D1005">
        <v>167</v>
      </c>
      <c r="E1005">
        <v>61</v>
      </c>
      <c r="F1005" s="2">
        <f t="shared" si="90"/>
        <v>16.7</v>
      </c>
      <c r="G1005" s="2">
        <f t="shared" si="90"/>
        <v>6.1</v>
      </c>
      <c r="H1005" s="3">
        <f t="shared" si="91"/>
        <v>62</v>
      </c>
      <c r="I1005" s="3">
        <f t="shared" si="91"/>
        <v>43</v>
      </c>
      <c r="J1005" s="3">
        <f t="shared" si="92"/>
        <v>12</v>
      </c>
      <c r="K1005" t="str">
        <f t="shared" si="93"/>
        <v>2012</v>
      </c>
      <c r="L1005" t="str">
        <f t="shared" si="94"/>
        <v>10</v>
      </c>
      <c r="M1005" t="str">
        <f t="shared" si="95"/>
        <v>08</v>
      </c>
    </row>
    <row r="1006" spans="1:13" x14ac:dyDescent="0.25">
      <c r="A1006" s="1" t="s">
        <v>15</v>
      </c>
      <c r="B1006" t="s">
        <v>16</v>
      </c>
      <c r="C1006">
        <v>20121009</v>
      </c>
      <c r="D1006">
        <v>189</v>
      </c>
      <c r="E1006">
        <v>33</v>
      </c>
      <c r="F1006" s="2">
        <f t="shared" si="90"/>
        <v>18.899999999999999</v>
      </c>
      <c r="G1006" s="2">
        <f t="shared" si="90"/>
        <v>3.3</v>
      </c>
      <c r="H1006" s="3">
        <f t="shared" si="91"/>
        <v>66</v>
      </c>
      <c r="I1006" s="3">
        <f t="shared" si="91"/>
        <v>38</v>
      </c>
      <c r="J1006" s="3">
        <f t="shared" si="92"/>
        <v>13</v>
      </c>
      <c r="K1006" t="str">
        <f t="shared" si="93"/>
        <v>2012</v>
      </c>
      <c r="L1006" t="str">
        <f t="shared" si="94"/>
        <v>10</v>
      </c>
      <c r="M1006" t="str">
        <f t="shared" si="95"/>
        <v>09</v>
      </c>
    </row>
    <row r="1007" spans="1:13" x14ac:dyDescent="0.25">
      <c r="A1007" s="1" t="s">
        <v>15</v>
      </c>
      <c r="B1007" t="s">
        <v>16</v>
      </c>
      <c r="C1007">
        <v>20121010</v>
      </c>
      <c r="D1007">
        <v>189</v>
      </c>
      <c r="E1007">
        <v>61</v>
      </c>
      <c r="F1007" s="2">
        <f t="shared" si="90"/>
        <v>18.899999999999999</v>
      </c>
      <c r="G1007" s="2">
        <f t="shared" si="90"/>
        <v>6.1</v>
      </c>
      <c r="H1007" s="3">
        <f t="shared" si="91"/>
        <v>66</v>
      </c>
      <c r="I1007" s="3">
        <f t="shared" si="91"/>
        <v>43</v>
      </c>
      <c r="J1007" s="3">
        <f t="shared" si="92"/>
        <v>10</v>
      </c>
      <c r="K1007" t="str">
        <f t="shared" si="93"/>
        <v>2012</v>
      </c>
      <c r="L1007" t="str">
        <f t="shared" si="94"/>
        <v>10</v>
      </c>
      <c r="M1007" t="str">
        <f t="shared" si="95"/>
        <v>10</v>
      </c>
    </row>
    <row r="1008" spans="1:13" x14ac:dyDescent="0.25">
      <c r="A1008" s="1" t="s">
        <v>15</v>
      </c>
      <c r="B1008" t="s">
        <v>16</v>
      </c>
      <c r="C1008">
        <v>20121011</v>
      </c>
      <c r="D1008">
        <v>206</v>
      </c>
      <c r="E1008">
        <v>33</v>
      </c>
      <c r="F1008" s="2">
        <f t="shared" si="90"/>
        <v>20.6</v>
      </c>
      <c r="G1008" s="2">
        <f t="shared" si="90"/>
        <v>3.3</v>
      </c>
      <c r="H1008" s="3">
        <f t="shared" si="91"/>
        <v>69</v>
      </c>
      <c r="I1008" s="3">
        <f t="shared" si="91"/>
        <v>38</v>
      </c>
      <c r="J1008" s="3">
        <f t="shared" si="92"/>
        <v>11</v>
      </c>
      <c r="K1008" t="str">
        <f t="shared" si="93"/>
        <v>2012</v>
      </c>
      <c r="L1008" t="str">
        <f t="shared" si="94"/>
        <v>10</v>
      </c>
      <c r="M1008" t="str">
        <f t="shared" si="95"/>
        <v>11</v>
      </c>
    </row>
    <row r="1009" spans="1:13" x14ac:dyDescent="0.25">
      <c r="A1009" s="1" t="s">
        <v>15</v>
      </c>
      <c r="B1009" t="s">
        <v>16</v>
      </c>
      <c r="C1009">
        <v>20121012</v>
      </c>
      <c r="D1009">
        <v>167</v>
      </c>
      <c r="E1009">
        <v>111</v>
      </c>
      <c r="F1009" s="2">
        <f t="shared" si="90"/>
        <v>16.7</v>
      </c>
      <c r="G1009" s="2">
        <f t="shared" si="90"/>
        <v>11.1</v>
      </c>
      <c r="H1009" s="3">
        <f t="shared" si="91"/>
        <v>62</v>
      </c>
      <c r="I1009" s="3">
        <f t="shared" si="91"/>
        <v>52</v>
      </c>
      <c r="J1009" s="3">
        <f t="shared" si="92"/>
        <v>8</v>
      </c>
      <c r="K1009" t="str">
        <f t="shared" si="93"/>
        <v>2012</v>
      </c>
      <c r="L1009" t="str">
        <f t="shared" si="94"/>
        <v>10</v>
      </c>
      <c r="M1009" t="str">
        <f t="shared" si="95"/>
        <v>12</v>
      </c>
    </row>
    <row r="1010" spans="1:13" x14ac:dyDescent="0.25">
      <c r="A1010" s="1" t="s">
        <v>15</v>
      </c>
      <c r="B1010" t="s">
        <v>16</v>
      </c>
      <c r="C1010">
        <v>20121013</v>
      </c>
      <c r="D1010">
        <v>261</v>
      </c>
      <c r="E1010">
        <v>122</v>
      </c>
      <c r="F1010" s="2">
        <f t="shared" si="90"/>
        <v>26.1</v>
      </c>
      <c r="G1010" s="2">
        <f t="shared" si="90"/>
        <v>12.2</v>
      </c>
      <c r="H1010" s="3">
        <f t="shared" si="91"/>
        <v>79</v>
      </c>
      <c r="I1010" s="3">
        <f t="shared" si="91"/>
        <v>54</v>
      </c>
      <c r="J1010" s="3">
        <f t="shared" si="92"/>
        <v>0</v>
      </c>
      <c r="K1010" t="str">
        <f t="shared" si="93"/>
        <v>2012</v>
      </c>
      <c r="L1010" t="str">
        <f t="shared" si="94"/>
        <v>10</v>
      </c>
      <c r="M1010" t="str">
        <f t="shared" si="95"/>
        <v>13</v>
      </c>
    </row>
    <row r="1011" spans="1:13" x14ac:dyDescent="0.25">
      <c r="A1011" s="1" t="s">
        <v>15</v>
      </c>
      <c r="B1011" t="s">
        <v>16</v>
      </c>
      <c r="C1011">
        <v>20121014</v>
      </c>
      <c r="D1011">
        <v>244</v>
      </c>
      <c r="E1011">
        <v>172</v>
      </c>
      <c r="F1011" s="2">
        <f t="shared" si="90"/>
        <v>24.4</v>
      </c>
      <c r="G1011" s="2">
        <f t="shared" si="90"/>
        <v>17.2</v>
      </c>
      <c r="H1011" s="3">
        <f t="shared" si="91"/>
        <v>76</v>
      </c>
      <c r="I1011" s="3">
        <f t="shared" si="91"/>
        <v>63</v>
      </c>
      <c r="J1011" s="3">
        <f t="shared" si="92"/>
        <v>0</v>
      </c>
      <c r="K1011" t="str">
        <f t="shared" si="93"/>
        <v>2012</v>
      </c>
      <c r="L1011" t="str">
        <f t="shared" si="94"/>
        <v>10</v>
      </c>
      <c r="M1011" t="str">
        <f t="shared" si="95"/>
        <v>14</v>
      </c>
    </row>
    <row r="1012" spans="1:13" x14ac:dyDescent="0.25">
      <c r="A1012" s="1" t="s">
        <v>15</v>
      </c>
      <c r="B1012" t="s">
        <v>16</v>
      </c>
      <c r="C1012">
        <v>20121015</v>
      </c>
      <c r="D1012">
        <v>222</v>
      </c>
      <c r="E1012">
        <v>89</v>
      </c>
      <c r="F1012" s="2">
        <f t="shared" si="90"/>
        <v>22.2</v>
      </c>
      <c r="G1012" s="2">
        <f t="shared" si="90"/>
        <v>8.9</v>
      </c>
      <c r="H1012" s="3">
        <f t="shared" si="91"/>
        <v>72</v>
      </c>
      <c r="I1012" s="3">
        <f t="shared" si="91"/>
        <v>48</v>
      </c>
      <c r="J1012" s="3">
        <f t="shared" si="92"/>
        <v>5</v>
      </c>
      <c r="K1012" t="str">
        <f t="shared" si="93"/>
        <v>2012</v>
      </c>
      <c r="L1012" t="str">
        <f t="shared" si="94"/>
        <v>10</v>
      </c>
      <c r="M1012" t="str">
        <f t="shared" si="95"/>
        <v>15</v>
      </c>
    </row>
    <row r="1013" spans="1:13" x14ac:dyDescent="0.25">
      <c r="A1013" s="1" t="s">
        <v>15</v>
      </c>
      <c r="B1013" t="s">
        <v>16</v>
      </c>
      <c r="C1013">
        <v>20121016</v>
      </c>
      <c r="D1013">
        <v>239</v>
      </c>
      <c r="E1013">
        <v>61</v>
      </c>
      <c r="F1013" s="2">
        <f t="shared" si="90"/>
        <v>23.9</v>
      </c>
      <c r="G1013" s="2">
        <f t="shared" si="90"/>
        <v>6.1</v>
      </c>
      <c r="H1013" s="3">
        <f t="shared" si="91"/>
        <v>75</v>
      </c>
      <c r="I1013" s="3">
        <f t="shared" si="91"/>
        <v>43</v>
      </c>
      <c r="J1013" s="3">
        <f t="shared" si="92"/>
        <v>6</v>
      </c>
      <c r="K1013" t="str">
        <f t="shared" si="93"/>
        <v>2012</v>
      </c>
      <c r="L1013" t="str">
        <f t="shared" si="94"/>
        <v>10</v>
      </c>
      <c r="M1013" t="str">
        <f t="shared" si="95"/>
        <v>16</v>
      </c>
    </row>
    <row r="1014" spans="1:13" x14ac:dyDescent="0.25">
      <c r="A1014" s="1" t="s">
        <v>15</v>
      </c>
      <c r="B1014" t="s">
        <v>16</v>
      </c>
      <c r="C1014">
        <v>20121017</v>
      </c>
      <c r="D1014">
        <v>256</v>
      </c>
      <c r="E1014">
        <v>100</v>
      </c>
      <c r="F1014" s="2">
        <f t="shared" si="90"/>
        <v>25.6</v>
      </c>
      <c r="G1014" s="2">
        <f t="shared" si="90"/>
        <v>10</v>
      </c>
      <c r="H1014" s="3">
        <f t="shared" si="91"/>
        <v>78</v>
      </c>
      <c r="I1014" s="3">
        <f t="shared" si="91"/>
        <v>50</v>
      </c>
      <c r="J1014" s="3">
        <f t="shared" si="92"/>
        <v>1</v>
      </c>
      <c r="K1014" t="str">
        <f t="shared" si="93"/>
        <v>2012</v>
      </c>
      <c r="L1014" t="str">
        <f t="shared" si="94"/>
        <v>10</v>
      </c>
      <c r="M1014" t="str">
        <f t="shared" si="95"/>
        <v>17</v>
      </c>
    </row>
    <row r="1015" spans="1:13" x14ac:dyDescent="0.25">
      <c r="A1015" s="1" t="s">
        <v>15</v>
      </c>
      <c r="B1015" t="s">
        <v>16</v>
      </c>
      <c r="C1015">
        <v>20121018</v>
      </c>
      <c r="D1015">
        <v>211</v>
      </c>
      <c r="E1015">
        <v>78</v>
      </c>
      <c r="F1015" s="2">
        <f t="shared" si="90"/>
        <v>21.1</v>
      </c>
      <c r="G1015" s="2">
        <f t="shared" si="90"/>
        <v>7.8</v>
      </c>
      <c r="H1015" s="3">
        <f t="shared" si="91"/>
        <v>70</v>
      </c>
      <c r="I1015" s="3">
        <f t="shared" si="91"/>
        <v>46</v>
      </c>
      <c r="J1015" s="3">
        <f t="shared" si="92"/>
        <v>7</v>
      </c>
      <c r="K1015" t="str">
        <f t="shared" si="93"/>
        <v>2012</v>
      </c>
      <c r="L1015" t="str">
        <f t="shared" si="94"/>
        <v>10</v>
      </c>
      <c r="M1015" t="str">
        <f t="shared" si="95"/>
        <v>18</v>
      </c>
    </row>
    <row r="1016" spans="1:13" x14ac:dyDescent="0.25">
      <c r="A1016" s="1" t="s">
        <v>15</v>
      </c>
      <c r="B1016" t="s">
        <v>16</v>
      </c>
      <c r="C1016">
        <v>20121019</v>
      </c>
      <c r="D1016">
        <v>189</v>
      </c>
      <c r="E1016">
        <v>72</v>
      </c>
      <c r="F1016" s="2">
        <f t="shared" si="90"/>
        <v>18.899999999999999</v>
      </c>
      <c r="G1016" s="2">
        <f t="shared" si="90"/>
        <v>7.2</v>
      </c>
      <c r="H1016" s="3">
        <f t="shared" si="91"/>
        <v>66</v>
      </c>
      <c r="I1016" s="3">
        <f t="shared" si="91"/>
        <v>45</v>
      </c>
      <c r="J1016" s="3">
        <f t="shared" si="92"/>
        <v>9</v>
      </c>
      <c r="K1016" t="str">
        <f t="shared" si="93"/>
        <v>2012</v>
      </c>
      <c r="L1016" t="str">
        <f t="shared" si="94"/>
        <v>10</v>
      </c>
      <c r="M1016" t="str">
        <f t="shared" si="95"/>
        <v>19</v>
      </c>
    </row>
    <row r="1017" spans="1:13" x14ac:dyDescent="0.25">
      <c r="A1017" s="1" t="s">
        <v>15</v>
      </c>
      <c r="B1017" t="s">
        <v>16</v>
      </c>
      <c r="C1017">
        <v>20121020</v>
      </c>
      <c r="D1017">
        <v>183</v>
      </c>
      <c r="E1017">
        <v>78</v>
      </c>
      <c r="F1017" s="2">
        <f t="shared" si="90"/>
        <v>18.3</v>
      </c>
      <c r="G1017" s="2">
        <f t="shared" si="90"/>
        <v>7.8</v>
      </c>
      <c r="H1017" s="3">
        <f t="shared" si="91"/>
        <v>65</v>
      </c>
      <c r="I1017" s="3">
        <f t="shared" si="91"/>
        <v>46</v>
      </c>
      <c r="J1017" s="3">
        <f t="shared" si="92"/>
        <v>9</v>
      </c>
      <c r="K1017" t="str">
        <f t="shared" si="93"/>
        <v>2012</v>
      </c>
      <c r="L1017" t="str">
        <f t="shared" si="94"/>
        <v>10</v>
      </c>
      <c r="M1017" t="str">
        <f t="shared" si="95"/>
        <v>20</v>
      </c>
    </row>
    <row r="1018" spans="1:13" x14ac:dyDescent="0.25">
      <c r="A1018" s="1" t="s">
        <v>15</v>
      </c>
      <c r="B1018" t="s">
        <v>16</v>
      </c>
      <c r="C1018">
        <v>20121021</v>
      </c>
      <c r="D1018">
        <v>256</v>
      </c>
      <c r="E1018">
        <v>56</v>
      </c>
      <c r="F1018" s="2">
        <f t="shared" si="90"/>
        <v>25.6</v>
      </c>
      <c r="G1018" s="2">
        <f t="shared" si="90"/>
        <v>5.6</v>
      </c>
      <c r="H1018" s="3">
        <f t="shared" si="91"/>
        <v>78</v>
      </c>
      <c r="I1018" s="3">
        <f t="shared" si="91"/>
        <v>42</v>
      </c>
      <c r="J1018" s="3">
        <f t="shared" si="92"/>
        <v>5</v>
      </c>
      <c r="K1018" t="str">
        <f t="shared" si="93"/>
        <v>2012</v>
      </c>
      <c r="L1018" t="str">
        <f t="shared" si="94"/>
        <v>10</v>
      </c>
      <c r="M1018" t="str">
        <f t="shared" si="95"/>
        <v>21</v>
      </c>
    </row>
    <row r="1019" spans="1:13" x14ac:dyDescent="0.25">
      <c r="A1019" s="1" t="s">
        <v>15</v>
      </c>
      <c r="B1019" t="s">
        <v>16</v>
      </c>
      <c r="C1019">
        <v>20121022</v>
      </c>
      <c r="D1019">
        <v>278</v>
      </c>
      <c r="E1019">
        <v>139</v>
      </c>
      <c r="F1019" s="2">
        <f t="shared" si="90"/>
        <v>27.8</v>
      </c>
      <c r="G1019" s="2">
        <f t="shared" si="90"/>
        <v>13.9</v>
      </c>
      <c r="H1019" s="3">
        <f t="shared" si="91"/>
        <v>82</v>
      </c>
      <c r="I1019" s="3">
        <f t="shared" si="91"/>
        <v>57</v>
      </c>
      <c r="J1019" s="3">
        <f t="shared" si="92"/>
        <v>0</v>
      </c>
      <c r="K1019" t="str">
        <f t="shared" si="93"/>
        <v>2012</v>
      </c>
      <c r="L1019" t="str">
        <f t="shared" si="94"/>
        <v>10</v>
      </c>
      <c r="M1019" t="str">
        <f t="shared" si="95"/>
        <v>22</v>
      </c>
    </row>
    <row r="1020" spans="1:13" x14ac:dyDescent="0.25">
      <c r="A1020" s="1" t="s">
        <v>15</v>
      </c>
      <c r="B1020" t="s">
        <v>16</v>
      </c>
      <c r="C1020">
        <v>20121023</v>
      </c>
      <c r="D1020">
        <v>267</v>
      </c>
      <c r="E1020">
        <v>117</v>
      </c>
      <c r="F1020" s="2">
        <f t="shared" si="90"/>
        <v>26.7</v>
      </c>
      <c r="G1020" s="2">
        <f t="shared" si="90"/>
        <v>11.7</v>
      </c>
      <c r="H1020" s="3">
        <f t="shared" si="91"/>
        <v>80</v>
      </c>
      <c r="I1020" s="3">
        <f t="shared" si="91"/>
        <v>53</v>
      </c>
      <c r="J1020" s="3">
        <f t="shared" si="92"/>
        <v>0</v>
      </c>
      <c r="K1020" t="str">
        <f t="shared" si="93"/>
        <v>2012</v>
      </c>
      <c r="L1020" t="str">
        <f t="shared" si="94"/>
        <v>10</v>
      </c>
      <c r="M1020" t="str">
        <f t="shared" si="95"/>
        <v>23</v>
      </c>
    </row>
    <row r="1021" spans="1:13" x14ac:dyDescent="0.25">
      <c r="A1021" s="1" t="s">
        <v>15</v>
      </c>
      <c r="B1021" t="s">
        <v>16</v>
      </c>
      <c r="C1021">
        <v>20121024</v>
      </c>
      <c r="D1021">
        <v>272</v>
      </c>
      <c r="E1021">
        <v>94</v>
      </c>
      <c r="F1021" s="2">
        <f t="shared" si="90"/>
        <v>27.2</v>
      </c>
      <c r="G1021" s="2">
        <f t="shared" si="90"/>
        <v>9.4</v>
      </c>
      <c r="H1021" s="3">
        <f t="shared" si="91"/>
        <v>81</v>
      </c>
      <c r="I1021" s="3">
        <f t="shared" si="91"/>
        <v>49</v>
      </c>
      <c r="J1021" s="3">
        <f t="shared" si="92"/>
        <v>0</v>
      </c>
      <c r="K1021" t="str">
        <f t="shared" si="93"/>
        <v>2012</v>
      </c>
      <c r="L1021" t="str">
        <f t="shared" si="94"/>
        <v>10</v>
      </c>
      <c r="M1021" t="str">
        <f t="shared" si="95"/>
        <v>24</v>
      </c>
    </row>
    <row r="1022" spans="1:13" x14ac:dyDescent="0.25">
      <c r="A1022" s="1" t="s">
        <v>15</v>
      </c>
      <c r="B1022" t="s">
        <v>16</v>
      </c>
      <c r="C1022">
        <v>20121025</v>
      </c>
      <c r="D1022">
        <v>272</v>
      </c>
      <c r="E1022">
        <v>111</v>
      </c>
      <c r="F1022" s="2">
        <f t="shared" si="90"/>
        <v>27.2</v>
      </c>
      <c r="G1022" s="2">
        <f t="shared" si="90"/>
        <v>11.1</v>
      </c>
      <c r="H1022" s="3">
        <f t="shared" si="91"/>
        <v>81</v>
      </c>
      <c r="I1022" s="3">
        <f t="shared" si="91"/>
        <v>52</v>
      </c>
      <c r="J1022" s="3">
        <f t="shared" si="92"/>
        <v>0</v>
      </c>
      <c r="K1022" t="str">
        <f t="shared" si="93"/>
        <v>2012</v>
      </c>
      <c r="L1022" t="str">
        <f t="shared" si="94"/>
        <v>10</v>
      </c>
      <c r="M1022" t="str">
        <f t="shared" si="95"/>
        <v>25</v>
      </c>
    </row>
    <row r="1023" spans="1:13" x14ac:dyDescent="0.25">
      <c r="A1023" s="1" t="s">
        <v>15</v>
      </c>
      <c r="B1023" t="s">
        <v>16</v>
      </c>
      <c r="C1023">
        <v>20121026</v>
      </c>
      <c r="D1023">
        <v>172</v>
      </c>
      <c r="E1023">
        <v>72</v>
      </c>
      <c r="F1023" s="2">
        <f t="shared" si="90"/>
        <v>17.2</v>
      </c>
      <c r="G1023" s="2">
        <f t="shared" si="90"/>
        <v>7.2</v>
      </c>
      <c r="H1023" s="3">
        <f t="shared" si="91"/>
        <v>63</v>
      </c>
      <c r="I1023" s="3">
        <f t="shared" si="91"/>
        <v>45</v>
      </c>
      <c r="J1023" s="3">
        <f t="shared" si="92"/>
        <v>11</v>
      </c>
      <c r="K1023" t="str">
        <f t="shared" si="93"/>
        <v>2012</v>
      </c>
      <c r="L1023" t="str">
        <f t="shared" si="94"/>
        <v>10</v>
      </c>
      <c r="M1023" t="str">
        <f t="shared" si="95"/>
        <v>26</v>
      </c>
    </row>
    <row r="1024" spans="1:13" x14ac:dyDescent="0.25">
      <c r="A1024" s="1" t="s">
        <v>15</v>
      </c>
      <c r="B1024" t="s">
        <v>16</v>
      </c>
      <c r="C1024">
        <v>20121027</v>
      </c>
      <c r="D1024">
        <v>117</v>
      </c>
      <c r="E1024">
        <v>61</v>
      </c>
      <c r="F1024" s="2">
        <f t="shared" si="90"/>
        <v>11.7</v>
      </c>
      <c r="G1024" s="2">
        <f t="shared" si="90"/>
        <v>6.1</v>
      </c>
      <c r="H1024" s="3">
        <f t="shared" si="91"/>
        <v>53</v>
      </c>
      <c r="I1024" s="3">
        <f t="shared" si="91"/>
        <v>43</v>
      </c>
      <c r="J1024" s="3">
        <f t="shared" si="92"/>
        <v>17</v>
      </c>
      <c r="K1024" t="str">
        <f t="shared" si="93"/>
        <v>2012</v>
      </c>
      <c r="L1024" t="str">
        <f t="shared" si="94"/>
        <v>10</v>
      </c>
      <c r="M1024" t="str">
        <f t="shared" si="95"/>
        <v>27</v>
      </c>
    </row>
    <row r="1025" spans="1:13" x14ac:dyDescent="0.25">
      <c r="A1025" s="1" t="s">
        <v>15</v>
      </c>
      <c r="B1025" t="s">
        <v>16</v>
      </c>
      <c r="C1025">
        <v>20121028</v>
      </c>
      <c r="D1025">
        <v>150</v>
      </c>
      <c r="E1025">
        <v>56</v>
      </c>
      <c r="F1025" s="2">
        <f t="shared" si="90"/>
        <v>15</v>
      </c>
      <c r="G1025" s="2">
        <f t="shared" si="90"/>
        <v>5.6</v>
      </c>
      <c r="H1025" s="3">
        <f t="shared" si="91"/>
        <v>59</v>
      </c>
      <c r="I1025" s="3">
        <f t="shared" si="91"/>
        <v>42</v>
      </c>
      <c r="J1025" s="3">
        <f t="shared" si="92"/>
        <v>14</v>
      </c>
      <c r="K1025" t="str">
        <f t="shared" si="93"/>
        <v>2012</v>
      </c>
      <c r="L1025" t="str">
        <f t="shared" si="94"/>
        <v>10</v>
      </c>
      <c r="M1025" t="str">
        <f t="shared" si="95"/>
        <v>28</v>
      </c>
    </row>
    <row r="1026" spans="1:13" x14ac:dyDescent="0.25">
      <c r="A1026" s="1" t="s">
        <v>15</v>
      </c>
      <c r="B1026" t="s">
        <v>16</v>
      </c>
      <c r="C1026">
        <v>20121029</v>
      </c>
      <c r="D1026">
        <v>133</v>
      </c>
      <c r="E1026">
        <v>22</v>
      </c>
      <c r="F1026" s="2">
        <f t="shared" si="90"/>
        <v>13.3</v>
      </c>
      <c r="G1026" s="2">
        <f t="shared" si="90"/>
        <v>2.2000000000000002</v>
      </c>
      <c r="H1026" s="3">
        <f t="shared" si="91"/>
        <v>56</v>
      </c>
      <c r="I1026" s="3">
        <f t="shared" si="91"/>
        <v>36</v>
      </c>
      <c r="J1026" s="3">
        <f t="shared" si="92"/>
        <v>19</v>
      </c>
      <c r="K1026" t="str">
        <f t="shared" si="93"/>
        <v>2012</v>
      </c>
      <c r="L1026" t="str">
        <f t="shared" si="94"/>
        <v>10</v>
      </c>
      <c r="M1026" t="str">
        <f t="shared" si="95"/>
        <v>29</v>
      </c>
    </row>
    <row r="1027" spans="1:13" x14ac:dyDescent="0.25">
      <c r="A1027" s="1" t="s">
        <v>15</v>
      </c>
      <c r="B1027" t="s">
        <v>16</v>
      </c>
      <c r="C1027">
        <v>20121030</v>
      </c>
      <c r="D1027">
        <v>133</v>
      </c>
      <c r="E1027">
        <v>50</v>
      </c>
      <c r="F1027" s="2">
        <f t="shared" ref="F1027:G1090" si="96">+D1027/10</f>
        <v>13.3</v>
      </c>
      <c r="G1027" s="2">
        <f t="shared" si="96"/>
        <v>5</v>
      </c>
      <c r="H1027" s="3">
        <f t="shared" ref="H1027:I1090" si="97">ROUND((9/5*F1027)+32,0)</f>
        <v>56</v>
      </c>
      <c r="I1027" s="3">
        <f t="shared" si="97"/>
        <v>41</v>
      </c>
      <c r="J1027" s="3">
        <f t="shared" ref="J1027:J1090" si="98">IF(65-((H1027+I1027)/2)&gt;0,ROUNDDOWN(65-((H1027+I1027)/2),0),0)</f>
        <v>16</v>
      </c>
      <c r="K1027" t="str">
        <f t="shared" ref="K1027:K1090" si="99">LEFT(C1027,4)</f>
        <v>2012</v>
      </c>
      <c r="L1027" t="str">
        <f t="shared" ref="L1027:L1090" si="100">MID(C1027,5,2)</f>
        <v>10</v>
      </c>
      <c r="M1027" t="str">
        <f t="shared" ref="M1027:M1090" si="101">RIGHT(C1027,2)</f>
        <v>30</v>
      </c>
    </row>
    <row r="1028" spans="1:13" x14ac:dyDescent="0.25">
      <c r="A1028" s="1" t="s">
        <v>15</v>
      </c>
      <c r="B1028" t="s">
        <v>16</v>
      </c>
      <c r="C1028">
        <v>20121031</v>
      </c>
      <c r="D1028">
        <v>156</v>
      </c>
      <c r="E1028">
        <v>17</v>
      </c>
      <c r="F1028" s="2">
        <f t="shared" si="96"/>
        <v>15.6</v>
      </c>
      <c r="G1028" s="2">
        <f t="shared" si="96"/>
        <v>1.7</v>
      </c>
      <c r="H1028" s="3">
        <f t="shared" si="97"/>
        <v>60</v>
      </c>
      <c r="I1028" s="3">
        <f t="shared" si="97"/>
        <v>35</v>
      </c>
      <c r="J1028" s="3">
        <f t="shared" si="98"/>
        <v>17</v>
      </c>
      <c r="K1028" t="str">
        <f t="shared" si="99"/>
        <v>2012</v>
      </c>
      <c r="L1028" t="str">
        <f t="shared" si="100"/>
        <v>10</v>
      </c>
      <c r="M1028" t="str">
        <f t="shared" si="101"/>
        <v>31</v>
      </c>
    </row>
    <row r="1029" spans="1:13" x14ac:dyDescent="0.25">
      <c r="A1029" s="1" t="s">
        <v>15</v>
      </c>
      <c r="B1029" t="s">
        <v>16</v>
      </c>
      <c r="C1029">
        <v>20121101</v>
      </c>
      <c r="D1029">
        <v>172</v>
      </c>
      <c r="E1029">
        <v>-22</v>
      </c>
      <c r="F1029" s="2">
        <f t="shared" si="96"/>
        <v>17.2</v>
      </c>
      <c r="G1029" s="2">
        <f t="shared" si="96"/>
        <v>-2.2000000000000002</v>
      </c>
      <c r="H1029" s="3">
        <f t="shared" si="97"/>
        <v>63</v>
      </c>
      <c r="I1029" s="3">
        <f t="shared" si="97"/>
        <v>28</v>
      </c>
      <c r="J1029" s="3">
        <f t="shared" si="98"/>
        <v>19</v>
      </c>
      <c r="K1029" t="str">
        <f t="shared" si="99"/>
        <v>2012</v>
      </c>
      <c r="L1029" t="str">
        <f t="shared" si="100"/>
        <v>11</v>
      </c>
      <c r="M1029" t="str">
        <f t="shared" si="101"/>
        <v>01</v>
      </c>
    </row>
    <row r="1030" spans="1:13" x14ac:dyDescent="0.25">
      <c r="A1030" s="1" t="s">
        <v>15</v>
      </c>
      <c r="B1030" t="s">
        <v>16</v>
      </c>
      <c r="C1030">
        <v>20121102</v>
      </c>
      <c r="D1030">
        <v>211</v>
      </c>
      <c r="E1030">
        <v>61</v>
      </c>
      <c r="F1030" s="2">
        <f t="shared" si="96"/>
        <v>21.1</v>
      </c>
      <c r="G1030" s="2">
        <f t="shared" si="96"/>
        <v>6.1</v>
      </c>
      <c r="H1030" s="3">
        <f t="shared" si="97"/>
        <v>70</v>
      </c>
      <c r="I1030" s="3">
        <f t="shared" si="97"/>
        <v>43</v>
      </c>
      <c r="J1030" s="3">
        <f t="shared" si="98"/>
        <v>8</v>
      </c>
      <c r="K1030" t="str">
        <f t="shared" si="99"/>
        <v>2012</v>
      </c>
      <c r="L1030" t="str">
        <f t="shared" si="100"/>
        <v>11</v>
      </c>
      <c r="M1030" t="str">
        <f t="shared" si="101"/>
        <v>02</v>
      </c>
    </row>
    <row r="1031" spans="1:13" x14ac:dyDescent="0.25">
      <c r="A1031" s="1" t="s">
        <v>15</v>
      </c>
      <c r="B1031" t="s">
        <v>16</v>
      </c>
      <c r="C1031">
        <v>20121103</v>
      </c>
      <c r="D1031">
        <v>278</v>
      </c>
      <c r="E1031">
        <v>33</v>
      </c>
      <c r="F1031" s="2">
        <f t="shared" si="96"/>
        <v>27.8</v>
      </c>
      <c r="G1031" s="2">
        <f t="shared" si="96"/>
        <v>3.3</v>
      </c>
      <c r="H1031" s="3">
        <f t="shared" si="97"/>
        <v>82</v>
      </c>
      <c r="I1031" s="3">
        <f t="shared" si="97"/>
        <v>38</v>
      </c>
      <c r="J1031" s="3">
        <f t="shared" si="98"/>
        <v>5</v>
      </c>
      <c r="K1031" t="str">
        <f t="shared" si="99"/>
        <v>2012</v>
      </c>
      <c r="L1031" t="str">
        <f t="shared" si="100"/>
        <v>11</v>
      </c>
      <c r="M1031" t="str">
        <f t="shared" si="101"/>
        <v>03</v>
      </c>
    </row>
    <row r="1032" spans="1:13" x14ac:dyDescent="0.25">
      <c r="A1032" s="1" t="s">
        <v>15</v>
      </c>
      <c r="B1032" t="s">
        <v>16</v>
      </c>
      <c r="C1032">
        <v>20121104</v>
      </c>
      <c r="D1032">
        <v>144</v>
      </c>
      <c r="E1032">
        <v>28</v>
      </c>
      <c r="F1032" s="2">
        <f t="shared" si="96"/>
        <v>14.4</v>
      </c>
      <c r="G1032" s="2">
        <f t="shared" si="96"/>
        <v>2.8</v>
      </c>
      <c r="H1032" s="3">
        <f t="shared" si="97"/>
        <v>58</v>
      </c>
      <c r="I1032" s="3">
        <f t="shared" si="97"/>
        <v>37</v>
      </c>
      <c r="J1032" s="3">
        <f t="shared" si="98"/>
        <v>17</v>
      </c>
      <c r="K1032" t="str">
        <f t="shared" si="99"/>
        <v>2012</v>
      </c>
      <c r="L1032" t="str">
        <f t="shared" si="100"/>
        <v>11</v>
      </c>
      <c r="M1032" t="str">
        <f t="shared" si="101"/>
        <v>04</v>
      </c>
    </row>
    <row r="1033" spans="1:13" x14ac:dyDescent="0.25">
      <c r="A1033" s="1" t="s">
        <v>15</v>
      </c>
      <c r="B1033" t="s">
        <v>16</v>
      </c>
      <c r="C1033">
        <v>20121105</v>
      </c>
      <c r="D1033">
        <v>122</v>
      </c>
      <c r="E1033">
        <v>17</v>
      </c>
      <c r="F1033" s="2">
        <f t="shared" si="96"/>
        <v>12.2</v>
      </c>
      <c r="G1033" s="2">
        <f t="shared" si="96"/>
        <v>1.7</v>
      </c>
      <c r="H1033" s="3">
        <f t="shared" si="97"/>
        <v>54</v>
      </c>
      <c r="I1033" s="3">
        <f t="shared" si="97"/>
        <v>35</v>
      </c>
      <c r="J1033" s="3">
        <f t="shared" si="98"/>
        <v>20</v>
      </c>
      <c r="K1033" t="str">
        <f t="shared" si="99"/>
        <v>2012</v>
      </c>
      <c r="L1033" t="str">
        <f t="shared" si="100"/>
        <v>11</v>
      </c>
      <c r="M1033" t="str">
        <f t="shared" si="101"/>
        <v>05</v>
      </c>
    </row>
    <row r="1034" spans="1:13" x14ac:dyDescent="0.25">
      <c r="A1034" s="1" t="s">
        <v>15</v>
      </c>
      <c r="B1034" t="s">
        <v>16</v>
      </c>
      <c r="C1034">
        <v>20121106</v>
      </c>
      <c r="D1034">
        <v>111</v>
      </c>
      <c r="E1034">
        <v>44</v>
      </c>
      <c r="F1034" s="2">
        <f t="shared" si="96"/>
        <v>11.1</v>
      </c>
      <c r="G1034" s="2">
        <f t="shared" si="96"/>
        <v>4.4000000000000004</v>
      </c>
      <c r="H1034" s="3">
        <f t="shared" si="97"/>
        <v>52</v>
      </c>
      <c r="I1034" s="3">
        <f t="shared" si="97"/>
        <v>40</v>
      </c>
      <c r="J1034" s="3">
        <f t="shared" si="98"/>
        <v>19</v>
      </c>
      <c r="K1034" t="str">
        <f t="shared" si="99"/>
        <v>2012</v>
      </c>
      <c r="L1034" t="str">
        <f t="shared" si="100"/>
        <v>11</v>
      </c>
      <c r="M1034" t="str">
        <f t="shared" si="101"/>
        <v>06</v>
      </c>
    </row>
    <row r="1035" spans="1:13" x14ac:dyDescent="0.25">
      <c r="A1035" s="1" t="s">
        <v>15</v>
      </c>
      <c r="B1035" t="s">
        <v>16</v>
      </c>
      <c r="C1035">
        <v>20121107</v>
      </c>
      <c r="D1035">
        <v>117</v>
      </c>
      <c r="E1035">
        <v>50</v>
      </c>
      <c r="F1035" s="2">
        <f t="shared" si="96"/>
        <v>11.7</v>
      </c>
      <c r="G1035" s="2">
        <f t="shared" si="96"/>
        <v>5</v>
      </c>
      <c r="H1035" s="3">
        <f t="shared" si="97"/>
        <v>53</v>
      </c>
      <c r="I1035" s="3">
        <f t="shared" si="97"/>
        <v>41</v>
      </c>
      <c r="J1035" s="3">
        <f t="shared" si="98"/>
        <v>18</v>
      </c>
      <c r="K1035" t="str">
        <f t="shared" si="99"/>
        <v>2012</v>
      </c>
      <c r="L1035" t="str">
        <f t="shared" si="100"/>
        <v>11</v>
      </c>
      <c r="M1035" t="str">
        <f t="shared" si="101"/>
        <v>07</v>
      </c>
    </row>
    <row r="1036" spans="1:13" x14ac:dyDescent="0.25">
      <c r="A1036" s="1" t="s">
        <v>15</v>
      </c>
      <c r="B1036" t="s">
        <v>16</v>
      </c>
      <c r="C1036">
        <v>20121108</v>
      </c>
      <c r="D1036">
        <v>139</v>
      </c>
      <c r="E1036">
        <v>6</v>
      </c>
      <c r="F1036" s="2">
        <f t="shared" si="96"/>
        <v>13.9</v>
      </c>
      <c r="G1036" s="2">
        <f t="shared" si="96"/>
        <v>0.6</v>
      </c>
      <c r="H1036" s="3">
        <f t="shared" si="97"/>
        <v>57</v>
      </c>
      <c r="I1036" s="3">
        <f t="shared" si="97"/>
        <v>33</v>
      </c>
      <c r="J1036" s="3">
        <f t="shared" si="98"/>
        <v>20</v>
      </c>
      <c r="K1036" t="str">
        <f t="shared" si="99"/>
        <v>2012</v>
      </c>
      <c r="L1036" t="str">
        <f t="shared" si="100"/>
        <v>11</v>
      </c>
      <c r="M1036" t="str">
        <f t="shared" si="101"/>
        <v>08</v>
      </c>
    </row>
    <row r="1037" spans="1:13" x14ac:dyDescent="0.25">
      <c r="A1037" s="1" t="s">
        <v>15</v>
      </c>
      <c r="B1037" t="s">
        <v>16</v>
      </c>
      <c r="C1037">
        <v>20121109</v>
      </c>
      <c r="D1037">
        <v>200</v>
      </c>
      <c r="E1037">
        <v>0</v>
      </c>
      <c r="F1037" s="2">
        <f t="shared" si="96"/>
        <v>20</v>
      </c>
      <c r="G1037" s="2">
        <f t="shared" si="96"/>
        <v>0</v>
      </c>
      <c r="H1037" s="3">
        <f t="shared" si="97"/>
        <v>68</v>
      </c>
      <c r="I1037" s="3">
        <f t="shared" si="97"/>
        <v>32</v>
      </c>
      <c r="J1037" s="3">
        <f t="shared" si="98"/>
        <v>15</v>
      </c>
      <c r="K1037" t="str">
        <f t="shared" si="99"/>
        <v>2012</v>
      </c>
      <c r="L1037" t="str">
        <f t="shared" si="100"/>
        <v>11</v>
      </c>
      <c r="M1037" t="str">
        <f t="shared" si="101"/>
        <v>09</v>
      </c>
    </row>
    <row r="1038" spans="1:13" x14ac:dyDescent="0.25">
      <c r="A1038" s="1" t="s">
        <v>15</v>
      </c>
      <c r="B1038" t="s">
        <v>16</v>
      </c>
      <c r="C1038">
        <v>20121110</v>
      </c>
      <c r="D1038">
        <v>228</v>
      </c>
      <c r="E1038">
        <v>44</v>
      </c>
      <c r="F1038" s="2">
        <f t="shared" si="96"/>
        <v>22.8</v>
      </c>
      <c r="G1038" s="2">
        <f t="shared" si="96"/>
        <v>4.4000000000000004</v>
      </c>
      <c r="H1038" s="3">
        <f t="shared" si="97"/>
        <v>73</v>
      </c>
      <c r="I1038" s="3">
        <f t="shared" si="97"/>
        <v>40</v>
      </c>
      <c r="J1038" s="3">
        <f t="shared" si="98"/>
        <v>8</v>
      </c>
      <c r="K1038" t="str">
        <f t="shared" si="99"/>
        <v>2012</v>
      </c>
      <c r="L1038" t="str">
        <f t="shared" si="100"/>
        <v>11</v>
      </c>
      <c r="M1038" t="str">
        <f t="shared" si="101"/>
        <v>10</v>
      </c>
    </row>
    <row r="1039" spans="1:13" x14ac:dyDescent="0.25">
      <c r="A1039" s="1" t="s">
        <v>15</v>
      </c>
      <c r="B1039" t="s">
        <v>16</v>
      </c>
      <c r="C1039">
        <v>20121111</v>
      </c>
      <c r="D1039">
        <v>222</v>
      </c>
      <c r="E1039">
        <v>94</v>
      </c>
      <c r="F1039" s="2">
        <f t="shared" si="96"/>
        <v>22.2</v>
      </c>
      <c r="G1039" s="2">
        <f t="shared" si="96"/>
        <v>9.4</v>
      </c>
      <c r="H1039" s="3">
        <f t="shared" si="97"/>
        <v>72</v>
      </c>
      <c r="I1039" s="3">
        <f t="shared" si="97"/>
        <v>49</v>
      </c>
      <c r="J1039" s="3">
        <f t="shared" si="98"/>
        <v>4</v>
      </c>
      <c r="K1039" t="str">
        <f t="shared" si="99"/>
        <v>2012</v>
      </c>
      <c r="L1039" t="str">
        <f t="shared" si="100"/>
        <v>11</v>
      </c>
      <c r="M1039" t="str">
        <f t="shared" si="101"/>
        <v>11</v>
      </c>
    </row>
    <row r="1040" spans="1:13" x14ac:dyDescent="0.25">
      <c r="A1040" s="1" t="s">
        <v>15</v>
      </c>
      <c r="B1040" t="s">
        <v>16</v>
      </c>
      <c r="C1040">
        <v>20121112</v>
      </c>
      <c r="D1040">
        <v>189</v>
      </c>
      <c r="E1040">
        <v>0</v>
      </c>
      <c r="F1040" s="2">
        <f t="shared" si="96"/>
        <v>18.899999999999999</v>
      </c>
      <c r="G1040" s="2">
        <f t="shared" si="96"/>
        <v>0</v>
      </c>
      <c r="H1040" s="3">
        <f t="shared" si="97"/>
        <v>66</v>
      </c>
      <c r="I1040" s="3">
        <f t="shared" si="97"/>
        <v>32</v>
      </c>
      <c r="J1040" s="3">
        <f t="shared" si="98"/>
        <v>16</v>
      </c>
      <c r="K1040" t="str">
        <f t="shared" si="99"/>
        <v>2012</v>
      </c>
      <c r="L1040" t="str">
        <f t="shared" si="100"/>
        <v>11</v>
      </c>
      <c r="M1040" t="str">
        <f t="shared" si="101"/>
        <v>12</v>
      </c>
    </row>
    <row r="1041" spans="1:13" x14ac:dyDescent="0.25">
      <c r="A1041" s="1" t="s">
        <v>15</v>
      </c>
      <c r="B1041" t="s">
        <v>16</v>
      </c>
      <c r="C1041">
        <v>20121113</v>
      </c>
      <c r="D1041">
        <v>106</v>
      </c>
      <c r="E1041">
        <v>-22</v>
      </c>
      <c r="F1041" s="2">
        <f t="shared" si="96"/>
        <v>10.6</v>
      </c>
      <c r="G1041" s="2">
        <f t="shared" si="96"/>
        <v>-2.2000000000000002</v>
      </c>
      <c r="H1041" s="3">
        <f t="shared" si="97"/>
        <v>51</v>
      </c>
      <c r="I1041" s="3">
        <f t="shared" si="97"/>
        <v>28</v>
      </c>
      <c r="J1041" s="3">
        <f t="shared" si="98"/>
        <v>25</v>
      </c>
      <c r="K1041" t="str">
        <f t="shared" si="99"/>
        <v>2012</v>
      </c>
      <c r="L1041" t="str">
        <f t="shared" si="100"/>
        <v>11</v>
      </c>
      <c r="M1041" t="str">
        <f t="shared" si="101"/>
        <v>13</v>
      </c>
    </row>
    <row r="1042" spans="1:13" x14ac:dyDescent="0.25">
      <c r="A1042" s="1" t="s">
        <v>15</v>
      </c>
      <c r="B1042" t="s">
        <v>16</v>
      </c>
      <c r="C1042">
        <v>20121114</v>
      </c>
      <c r="D1042">
        <v>117</v>
      </c>
      <c r="E1042">
        <v>0</v>
      </c>
      <c r="F1042" s="2">
        <f t="shared" si="96"/>
        <v>11.7</v>
      </c>
      <c r="G1042" s="2">
        <f t="shared" si="96"/>
        <v>0</v>
      </c>
      <c r="H1042" s="3">
        <f t="shared" si="97"/>
        <v>53</v>
      </c>
      <c r="I1042" s="3">
        <f t="shared" si="97"/>
        <v>32</v>
      </c>
      <c r="J1042" s="3">
        <f t="shared" si="98"/>
        <v>22</v>
      </c>
      <c r="K1042" t="str">
        <f t="shared" si="99"/>
        <v>2012</v>
      </c>
      <c r="L1042" t="str">
        <f t="shared" si="100"/>
        <v>11</v>
      </c>
      <c r="M1042" t="str">
        <f t="shared" si="101"/>
        <v>14</v>
      </c>
    </row>
    <row r="1043" spans="1:13" x14ac:dyDescent="0.25">
      <c r="A1043" s="1" t="s">
        <v>15</v>
      </c>
      <c r="B1043" t="s">
        <v>16</v>
      </c>
      <c r="C1043">
        <v>20121115</v>
      </c>
      <c r="D1043">
        <v>144</v>
      </c>
      <c r="E1043">
        <v>-28</v>
      </c>
      <c r="F1043" s="2">
        <f t="shared" si="96"/>
        <v>14.4</v>
      </c>
      <c r="G1043" s="2">
        <f t="shared" si="96"/>
        <v>-2.8</v>
      </c>
      <c r="H1043" s="3">
        <f t="shared" si="97"/>
        <v>58</v>
      </c>
      <c r="I1043" s="3">
        <f t="shared" si="97"/>
        <v>27</v>
      </c>
      <c r="J1043" s="3">
        <f t="shared" si="98"/>
        <v>22</v>
      </c>
      <c r="K1043" t="str">
        <f t="shared" si="99"/>
        <v>2012</v>
      </c>
      <c r="L1043" t="str">
        <f t="shared" si="100"/>
        <v>11</v>
      </c>
      <c r="M1043" t="str">
        <f t="shared" si="101"/>
        <v>15</v>
      </c>
    </row>
    <row r="1044" spans="1:13" x14ac:dyDescent="0.25">
      <c r="A1044" s="1" t="s">
        <v>15</v>
      </c>
      <c r="B1044" t="s">
        <v>16</v>
      </c>
      <c r="C1044">
        <v>20121116</v>
      </c>
      <c r="D1044">
        <v>150</v>
      </c>
      <c r="E1044">
        <v>-6</v>
      </c>
      <c r="F1044" s="2">
        <f t="shared" si="96"/>
        <v>15</v>
      </c>
      <c r="G1044" s="2">
        <f t="shared" si="96"/>
        <v>-0.6</v>
      </c>
      <c r="H1044" s="3">
        <f t="shared" si="97"/>
        <v>59</v>
      </c>
      <c r="I1044" s="3">
        <f t="shared" si="97"/>
        <v>31</v>
      </c>
      <c r="J1044" s="3">
        <f t="shared" si="98"/>
        <v>20</v>
      </c>
      <c r="K1044" t="str">
        <f t="shared" si="99"/>
        <v>2012</v>
      </c>
      <c r="L1044" t="str">
        <f t="shared" si="100"/>
        <v>11</v>
      </c>
      <c r="M1044" t="str">
        <f t="shared" si="101"/>
        <v>16</v>
      </c>
    </row>
    <row r="1045" spans="1:13" x14ac:dyDescent="0.25">
      <c r="A1045" s="1" t="s">
        <v>15</v>
      </c>
      <c r="B1045" t="s">
        <v>16</v>
      </c>
      <c r="C1045">
        <v>20121117</v>
      </c>
      <c r="D1045">
        <v>167</v>
      </c>
      <c r="E1045">
        <v>-11</v>
      </c>
      <c r="F1045" s="2">
        <f t="shared" si="96"/>
        <v>16.7</v>
      </c>
      <c r="G1045" s="2">
        <f t="shared" si="96"/>
        <v>-1.1000000000000001</v>
      </c>
      <c r="H1045" s="3">
        <f t="shared" si="97"/>
        <v>62</v>
      </c>
      <c r="I1045" s="3">
        <f t="shared" si="97"/>
        <v>30</v>
      </c>
      <c r="J1045" s="3">
        <f t="shared" si="98"/>
        <v>19</v>
      </c>
      <c r="K1045" t="str">
        <f t="shared" si="99"/>
        <v>2012</v>
      </c>
      <c r="L1045" t="str">
        <f t="shared" si="100"/>
        <v>11</v>
      </c>
      <c r="M1045" t="str">
        <f t="shared" si="101"/>
        <v>17</v>
      </c>
    </row>
    <row r="1046" spans="1:13" x14ac:dyDescent="0.25">
      <c r="A1046" s="1" t="s">
        <v>15</v>
      </c>
      <c r="B1046" t="s">
        <v>16</v>
      </c>
      <c r="C1046">
        <v>20121118</v>
      </c>
      <c r="D1046">
        <v>183</v>
      </c>
      <c r="E1046">
        <v>-17</v>
      </c>
      <c r="F1046" s="2">
        <f t="shared" si="96"/>
        <v>18.3</v>
      </c>
      <c r="G1046" s="2">
        <f t="shared" si="96"/>
        <v>-1.7</v>
      </c>
      <c r="H1046" s="3">
        <f t="shared" si="97"/>
        <v>65</v>
      </c>
      <c r="I1046" s="3">
        <f t="shared" si="97"/>
        <v>29</v>
      </c>
      <c r="J1046" s="3">
        <f t="shared" si="98"/>
        <v>18</v>
      </c>
      <c r="K1046" t="str">
        <f t="shared" si="99"/>
        <v>2012</v>
      </c>
      <c r="L1046" t="str">
        <f t="shared" si="100"/>
        <v>11</v>
      </c>
      <c r="M1046" t="str">
        <f t="shared" si="101"/>
        <v>18</v>
      </c>
    </row>
    <row r="1047" spans="1:13" x14ac:dyDescent="0.25">
      <c r="A1047" s="1" t="s">
        <v>15</v>
      </c>
      <c r="B1047" t="s">
        <v>16</v>
      </c>
      <c r="C1047">
        <v>20121119</v>
      </c>
      <c r="D1047">
        <v>194</v>
      </c>
      <c r="E1047">
        <v>0</v>
      </c>
      <c r="F1047" s="2">
        <f t="shared" si="96"/>
        <v>19.399999999999999</v>
      </c>
      <c r="G1047" s="2">
        <f t="shared" si="96"/>
        <v>0</v>
      </c>
      <c r="H1047" s="3">
        <f t="shared" si="97"/>
        <v>67</v>
      </c>
      <c r="I1047" s="3">
        <f t="shared" si="97"/>
        <v>32</v>
      </c>
      <c r="J1047" s="3">
        <f t="shared" si="98"/>
        <v>15</v>
      </c>
      <c r="K1047" t="str">
        <f t="shared" si="99"/>
        <v>2012</v>
      </c>
      <c r="L1047" t="str">
        <f t="shared" si="100"/>
        <v>11</v>
      </c>
      <c r="M1047" t="str">
        <f t="shared" si="101"/>
        <v>19</v>
      </c>
    </row>
    <row r="1048" spans="1:13" x14ac:dyDescent="0.25">
      <c r="A1048" s="1" t="s">
        <v>15</v>
      </c>
      <c r="B1048" t="s">
        <v>16</v>
      </c>
      <c r="C1048">
        <v>20121120</v>
      </c>
      <c r="D1048">
        <v>200</v>
      </c>
      <c r="E1048">
        <v>89</v>
      </c>
      <c r="F1048" s="2">
        <f t="shared" si="96"/>
        <v>20</v>
      </c>
      <c r="G1048" s="2">
        <f t="shared" si="96"/>
        <v>8.9</v>
      </c>
      <c r="H1048" s="3">
        <f t="shared" si="97"/>
        <v>68</v>
      </c>
      <c r="I1048" s="3">
        <f t="shared" si="97"/>
        <v>48</v>
      </c>
      <c r="J1048" s="3">
        <f t="shared" si="98"/>
        <v>7</v>
      </c>
      <c r="K1048" t="str">
        <f t="shared" si="99"/>
        <v>2012</v>
      </c>
      <c r="L1048" t="str">
        <f t="shared" si="100"/>
        <v>11</v>
      </c>
      <c r="M1048" t="str">
        <f t="shared" si="101"/>
        <v>20</v>
      </c>
    </row>
    <row r="1049" spans="1:13" x14ac:dyDescent="0.25">
      <c r="A1049" s="1" t="s">
        <v>15</v>
      </c>
      <c r="B1049" t="s">
        <v>16</v>
      </c>
      <c r="C1049">
        <v>20121121</v>
      </c>
      <c r="D1049">
        <v>194</v>
      </c>
      <c r="E1049">
        <v>61</v>
      </c>
      <c r="F1049" s="2">
        <f t="shared" si="96"/>
        <v>19.399999999999999</v>
      </c>
      <c r="G1049" s="2">
        <f t="shared" si="96"/>
        <v>6.1</v>
      </c>
      <c r="H1049" s="3">
        <f t="shared" si="97"/>
        <v>67</v>
      </c>
      <c r="I1049" s="3">
        <f t="shared" si="97"/>
        <v>43</v>
      </c>
      <c r="J1049" s="3">
        <f t="shared" si="98"/>
        <v>10</v>
      </c>
      <c r="K1049" t="str">
        <f t="shared" si="99"/>
        <v>2012</v>
      </c>
      <c r="L1049" t="str">
        <f t="shared" si="100"/>
        <v>11</v>
      </c>
      <c r="M1049" t="str">
        <f t="shared" si="101"/>
        <v>21</v>
      </c>
    </row>
    <row r="1050" spans="1:13" x14ac:dyDescent="0.25">
      <c r="A1050" s="1" t="s">
        <v>15</v>
      </c>
      <c r="B1050" t="s">
        <v>16</v>
      </c>
      <c r="C1050">
        <v>20121122</v>
      </c>
      <c r="D1050">
        <v>200</v>
      </c>
      <c r="E1050">
        <v>17</v>
      </c>
      <c r="F1050" s="2">
        <f t="shared" si="96"/>
        <v>20</v>
      </c>
      <c r="G1050" s="2">
        <f t="shared" si="96"/>
        <v>1.7</v>
      </c>
      <c r="H1050" s="3">
        <f t="shared" si="97"/>
        <v>68</v>
      </c>
      <c r="I1050" s="3">
        <f t="shared" si="97"/>
        <v>35</v>
      </c>
      <c r="J1050" s="3">
        <f t="shared" si="98"/>
        <v>13</v>
      </c>
      <c r="K1050" t="str">
        <f t="shared" si="99"/>
        <v>2012</v>
      </c>
      <c r="L1050" t="str">
        <f t="shared" si="100"/>
        <v>11</v>
      </c>
      <c r="M1050" t="str">
        <f t="shared" si="101"/>
        <v>22</v>
      </c>
    </row>
    <row r="1051" spans="1:13" x14ac:dyDescent="0.25">
      <c r="A1051" s="1" t="s">
        <v>15</v>
      </c>
      <c r="B1051" t="s">
        <v>16</v>
      </c>
      <c r="C1051">
        <v>20121123</v>
      </c>
      <c r="D1051">
        <v>150</v>
      </c>
      <c r="E1051">
        <v>22</v>
      </c>
      <c r="F1051" s="2">
        <f t="shared" si="96"/>
        <v>15</v>
      </c>
      <c r="G1051" s="2">
        <f t="shared" si="96"/>
        <v>2.2000000000000002</v>
      </c>
      <c r="H1051" s="3">
        <f t="shared" si="97"/>
        <v>59</v>
      </c>
      <c r="I1051" s="3">
        <f t="shared" si="97"/>
        <v>36</v>
      </c>
      <c r="J1051" s="3">
        <f t="shared" si="98"/>
        <v>17</v>
      </c>
      <c r="K1051" t="str">
        <f t="shared" si="99"/>
        <v>2012</v>
      </c>
      <c r="L1051" t="str">
        <f t="shared" si="100"/>
        <v>11</v>
      </c>
      <c r="M1051" t="str">
        <f t="shared" si="101"/>
        <v>23</v>
      </c>
    </row>
    <row r="1052" spans="1:13" x14ac:dyDescent="0.25">
      <c r="A1052" s="1" t="s">
        <v>15</v>
      </c>
      <c r="B1052" t="s">
        <v>16</v>
      </c>
      <c r="C1052">
        <v>20121124</v>
      </c>
      <c r="D1052">
        <v>61</v>
      </c>
      <c r="E1052">
        <v>-28</v>
      </c>
      <c r="F1052" s="2">
        <f t="shared" si="96"/>
        <v>6.1</v>
      </c>
      <c r="G1052" s="2">
        <f t="shared" si="96"/>
        <v>-2.8</v>
      </c>
      <c r="H1052" s="3">
        <f t="shared" si="97"/>
        <v>43</v>
      </c>
      <c r="I1052" s="3">
        <f t="shared" si="97"/>
        <v>27</v>
      </c>
      <c r="J1052" s="3">
        <f t="shared" si="98"/>
        <v>30</v>
      </c>
      <c r="K1052" t="str">
        <f t="shared" si="99"/>
        <v>2012</v>
      </c>
      <c r="L1052" t="str">
        <f t="shared" si="100"/>
        <v>11</v>
      </c>
      <c r="M1052" t="str">
        <f t="shared" si="101"/>
        <v>24</v>
      </c>
    </row>
    <row r="1053" spans="1:13" x14ac:dyDescent="0.25">
      <c r="A1053" s="1" t="s">
        <v>15</v>
      </c>
      <c r="B1053" t="s">
        <v>16</v>
      </c>
      <c r="C1053">
        <v>20121125</v>
      </c>
      <c r="D1053">
        <v>150</v>
      </c>
      <c r="E1053">
        <v>-44</v>
      </c>
      <c r="F1053" s="2">
        <f t="shared" si="96"/>
        <v>15</v>
      </c>
      <c r="G1053" s="2">
        <f t="shared" si="96"/>
        <v>-4.4000000000000004</v>
      </c>
      <c r="H1053" s="3">
        <f t="shared" si="97"/>
        <v>59</v>
      </c>
      <c r="I1053" s="3">
        <f t="shared" si="97"/>
        <v>24</v>
      </c>
      <c r="J1053" s="3">
        <f t="shared" si="98"/>
        <v>23</v>
      </c>
      <c r="K1053" t="str">
        <f t="shared" si="99"/>
        <v>2012</v>
      </c>
      <c r="L1053" t="str">
        <f t="shared" si="100"/>
        <v>11</v>
      </c>
      <c r="M1053" t="str">
        <f t="shared" si="101"/>
        <v>25</v>
      </c>
    </row>
    <row r="1054" spans="1:13" x14ac:dyDescent="0.25">
      <c r="A1054" s="1" t="s">
        <v>15</v>
      </c>
      <c r="B1054" t="s">
        <v>16</v>
      </c>
      <c r="C1054">
        <v>20121126</v>
      </c>
      <c r="D1054">
        <v>172</v>
      </c>
      <c r="E1054">
        <v>44</v>
      </c>
      <c r="F1054" s="2">
        <f t="shared" si="96"/>
        <v>17.2</v>
      </c>
      <c r="G1054" s="2">
        <f t="shared" si="96"/>
        <v>4.4000000000000004</v>
      </c>
      <c r="H1054" s="3">
        <f t="shared" si="97"/>
        <v>63</v>
      </c>
      <c r="I1054" s="3">
        <f t="shared" si="97"/>
        <v>40</v>
      </c>
      <c r="J1054" s="3">
        <f t="shared" si="98"/>
        <v>13</v>
      </c>
      <c r="K1054" t="str">
        <f t="shared" si="99"/>
        <v>2012</v>
      </c>
      <c r="L1054" t="str">
        <f t="shared" si="100"/>
        <v>11</v>
      </c>
      <c r="M1054" t="str">
        <f t="shared" si="101"/>
        <v>26</v>
      </c>
    </row>
    <row r="1055" spans="1:13" x14ac:dyDescent="0.25">
      <c r="A1055" s="1" t="s">
        <v>15</v>
      </c>
      <c r="B1055" t="s">
        <v>16</v>
      </c>
      <c r="C1055">
        <v>20121127</v>
      </c>
      <c r="D1055">
        <v>72</v>
      </c>
      <c r="E1055">
        <v>17</v>
      </c>
      <c r="F1055" s="2">
        <f t="shared" si="96"/>
        <v>7.2</v>
      </c>
      <c r="G1055" s="2">
        <f t="shared" si="96"/>
        <v>1.7</v>
      </c>
      <c r="H1055" s="3">
        <f t="shared" si="97"/>
        <v>45</v>
      </c>
      <c r="I1055" s="3">
        <f t="shared" si="97"/>
        <v>35</v>
      </c>
      <c r="J1055" s="3">
        <f t="shared" si="98"/>
        <v>25</v>
      </c>
      <c r="K1055" t="str">
        <f t="shared" si="99"/>
        <v>2012</v>
      </c>
      <c r="L1055" t="str">
        <f t="shared" si="100"/>
        <v>11</v>
      </c>
      <c r="M1055" t="str">
        <f t="shared" si="101"/>
        <v>27</v>
      </c>
    </row>
    <row r="1056" spans="1:13" x14ac:dyDescent="0.25">
      <c r="A1056" s="1" t="s">
        <v>15</v>
      </c>
      <c r="B1056" t="s">
        <v>16</v>
      </c>
      <c r="C1056">
        <v>20121128</v>
      </c>
      <c r="D1056">
        <v>100</v>
      </c>
      <c r="E1056">
        <v>-22</v>
      </c>
      <c r="F1056" s="2">
        <f t="shared" si="96"/>
        <v>10</v>
      </c>
      <c r="G1056" s="2">
        <f t="shared" si="96"/>
        <v>-2.2000000000000002</v>
      </c>
      <c r="H1056" s="3">
        <f t="shared" si="97"/>
        <v>50</v>
      </c>
      <c r="I1056" s="3">
        <f t="shared" si="97"/>
        <v>28</v>
      </c>
      <c r="J1056" s="3">
        <f t="shared" si="98"/>
        <v>26</v>
      </c>
      <c r="K1056" t="str">
        <f t="shared" si="99"/>
        <v>2012</v>
      </c>
      <c r="L1056" t="str">
        <f t="shared" si="100"/>
        <v>11</v>
      </c>
      <c r="M1056" t="str">
        <f t="shared" si="101"/>
        <v>28</v>
      </c>
    </row>
    <row r="1057" spans="1:13" x14ac:dyDescent="0.25">
      <c r="A1057" s="1" t="s">
        <v>15</v>
      </c>
      <c r="B1057" t="s">
        <v>16</v>
      </c>
      <c r="C1057">
        <v>20121129</v>
      </c>
      <c r="D1057">
        <v>150</v>
      </c>
      <c r="E1057">
        <v>-28</v>
      </c>
      <c r="F1057" s="2">
        <f t="shared" si="96"/>
        <v>15</v>
      </c>
      <c r="G1057" s="2">
        <f t="shared" si="96"/>
        <v>-2.8</v>
      </c>
      <c r="H1057" s="3">
        <f t="shared" si="97"/>
        <v>59</v>
      </c>
      <c r="I1057" s="3">
        <f t="shared" si="97"/>
        <v>27</v>
      </c>
      <c r="J1057" s="3">
        <f t="shared" si="98"/>
        <v>22</v>
      </c>
      <c r="K1057" t="str">
        <f t="shared" si="99"/>
        <v>2012</v>
      </c>
      <c r="L1057" t="str">
        <f t="shared" si="100"/>
        <v>11</v>
      </c>
      <c r="M1057" t="str">
        <f t="shared" si="101"/>
        <v>29</v>
      </c>
    </row>
    <row r="1058" spans="1:13" x14ac:dyDescent="0.25">
      <c r="A1058" s="1" t="s">
        <v>15</v>
      </c>
      <c r="B1058" t="s">
        <v>16</v>
      </c>
      <c r="C1058">
        <v>20121130</v>
      </c>
      <c r="D1058">
        <v>167</v>
      </c>
      <c r="E1058">
        <v>-6</v>
      </c>
      <c r="F1058" s="2">
        <f t="shared" si="96"/>
        <v>16.7</v>
      </c>
      <c r="G1058" s="2">
        <f t="shared" si="96"/>
        <v>-0.6</v>
      </c>
      <c r="H1058" s="3">
        <f t="shared" si="97"/>
        <v>62</v>
      </c>
      <c r="I1058" s="3">
        <f t="shared" si="97"/>
        <v>31</v>
      </c>
      <c r="J1058" s="3">
        <f t="shared" si="98"/>
        <v>18</v>
      </c>
      <c r="K1058" t="str">
        <f t="shared" si="99"/>
        <v>2012</v>
      </c>
      <c r="L1058" t="str">
        <f t="shared" si="100"/>
        <v>11</v>
      </c>
      <c r="M1058" t="str">
        <f t="shared" si="101"/>
        <v>30</v>
      </c>
    </row>
    <row r="1059" spans="1:13" x14ac:dyDescent="0.25">
      <c r="A1059" s="1" t="s">
        <v>15</v>
      </c>
      <c r="B1059" t="s">
        <v>16</v>
      </c>
      <c r="C1059">
        <v>20121201</v>
      </c>
      <c r="D1059">
        <v>206</v>
      </c>
      <c r="E1059">
        <v>39</v>
      </c>
      <c r="F1059" s="2">
        <f t="shared" si="96"/>
        <v>20.6</v>
      </c>
      <c r="G1059" s="2">
        <f t="shared" si="96"/>
        <v>3.9</v>
      </c>
      <c r="H1059" s="3">
        <f t="shared" si="97"/>
        <v>69</v>
      </c>
      <c r="I1059" s="3">
        <f t="shared" si="97"/>
        <v>39</v>
      </c>
      <c r="J1059" s="3">
        <f t="shared" si="98"/>
        <v>11</v>
      </c>
      <c r="K1059" t="str">
        <f t="shared" si="99"/>
        <v>2012</v>
      </c>
      <c r="L1059" t="str">
        <f t="shared" si="100"/>
        <v>12</v>
      </c>
      <c r="M1059" t="str">
        <f t="shared" si="101"/>
        <v>01</v>
      </c>
    </row>
    <row r="1060" spans="1:13" x14ac:dyDescent="0.25">
      <c r="A1060" s="1" t="s">
        <v>15</v>
      </c>
      <c r="B1060" t="s">
        <v>16</v>
      </c>
      <c r="C1060">
        <v>20121202</v>
      </c>
      <c r="D1060">
        <v>217</v>
      </c>
      <c r="E1060">
        <v>117</v>
      </c>
      <c r="F1060" s="2">
        <f t="shared" si="96"/>
        <v>21.7</v>
      </c>
      <c r="G1060" s="2">
        <f t="shared" si="96"/>
        <v>11.7</v>
      </c>
      <c r="H1060" s="3">
        <f t="shared" si="97"/>
        <v>71</v>
      </c>
      <c r="I1060" s="3">
        <f t="shared" si="97"/>
        <v>53</v>
      </c>
      <c r="J1060" s="3">
        <f t="shared" si="98"/>
        <v>3</v>
      </c>
      <c r="K1060" t="str">
        <f t="shared" si="99"/>
        <v>2012</v>
      </c>
      <c r="L1060" t="str">
        <f t="shared" si="100"/>
        <v>12</v>
      </c>
      <c r="M1060" t="str">
        <f t="shared" si="101"/>
        <v>02</v>
      </c>
    </row>
    <row r="1061" spans="1:13" x14ac:dyDescent="0.25">
      <c r="A1061" s="1" t="s">
        <v>15</v>
      </c>
      <c r="B1061" t="s">
        <v>16</v>
      </c>
      <c r="C1061">
        <v>20121203</v>
      </c>
      <c r="D1061">
        <v>239</v>
      </c>
      <c r="E1061">
        <v>144</v>
      </c>
      <c r="F1061" s="2">
        <f t="shared" si="96"/>
        <v>23.9</v>
      </c>
      <c r="G1061" s="2">
        <f t="shared" si="96"/>
        <v>14.4</v>
      </c>
      <c r="H1061" s="3">
        <f t="shared" si="97"/>
        <v>75</v>
      </c>
      <c r="I1061" s="3">
        <f t="shared" si="97"/>
        <v>58</v>
      </c>
      <c r="J1061" s="3">
        <f t="shared" si="98"/>
        <v>0</v>
      </c>
      <c r="K1061" t="str">
        <f t="shared" si="99"/>
        <v>2012</v>
      </c>
      <c r="L1061" t="str">
        <f t="shared" si="100"/>
        <v>12</v>
      </c>
      <c r="M1061" t="str">
        <f t="shared" si="101"/>
        <v>03</v>
      </c>
    </row>
    <row r="1062" spans="1:13" x14ac:dyDescent="0.25">
      <c r="A1062" s="1" t="s">
        <v>15</v>
      </c>
      <c r="B1062" t="s">
        <v>16</v>
      </c>
      <c r="C1062">
        <v>20121204</v>
      </c>
      <c r="D1062">
        <v>194</v>
      </c>
      <c r="E1062">
        <v>133</v>
      </c>
      <c r="F1062" s="2">
        <f t="shared" si="96"/>
        <v>19.399999999999999</v>
      </c>
      <c r="G1062" s="2">
        <f t="shared" si="96"/>
        <v>13.3</v>
      </c>
      <c r="H1062" s="3">
        <f t="shared" si="97"/>
        <v>67</v>
      </c>
      <c r="I1062" s="3">
        <f t="shared" si="97"/>
        <v>56</v>
      </c>
      <c r="J1062" s="3">
        <f t="shared" si="98"/>
        <v>3</v>
      </c>
      <c r="K1062" t="str">
        <f t="shared" si="99"/>
        <v>2012</v>
      </c>
      <c r="L1062" t="str">
        <f t="shared" si="100"/>
        <v>12</v>
      </c>
      <c r="M1062" t="str">
        <f t="shared" si="101"/>
        <v>04</v>
      </c>
    </row>
    <row r="1063" spans="1:13" x14ac:dyDescent="0.25">
      <c r="A1063" s="1" t="s">
        <v>15</v>
      </c>
      <c r="B1063" t="s">
        <v>16</v>
      </c>
      <c r="C1063">
        <v>20121205</v>
      </c>
      <c r="D1063">
        <v>178</v>
      </c>
      <c r="E1063">
        <v>67</v>
      </c>
      <c r="F1063" s="2">
        <f t="shared" si="96"/>
        <v>17.8</v>
      </c>
      <c r="G1063" s="2">
        <f t="shared" si="96"/>
        <v>6.7</v>
      </c>
      <c r="H1063" s="3">
        <f t="shared" si="97"/>
        <v>64</v>
      </c>
      <c r="I1063" s="3">
        <f t="shared" si="97"/>
        <v>44</v>
      </c>
      <c r="J1063" s="3">
        <f t="shared" si="98"/>
        <v>11</v>
      </c>
      <c r="K1063" t="str">
        <f t="shared" si="99"/>
        <v>2012</v>
      </c>
      <c r="L1063" t="str">
        <f t="shared" si="100"/>
        <v>12</v>
      </c>
      <c r="M1063" t="str">
        <f t="shared" si="101"/>
        <v>05</v>
      </c>
    </row>
    <row r="1064" spans="1:13" x14ac:dyDescent="0.25">
      <c r="A1064" s="1" t="s">
        <v>15</v>
      </c>
      <c r="B1064" t="s">
        <v>16</v>
      </c>
      <c r="C1064">
        <v>20121206</v>
      </c>
      <c r="D1064">
        <v>161</v>
      </c>
      <c r="E1064">
        <v>50</v>
      </c>
      <c r="F1064" s="2">
        <f t="shared" si="96"/>
        <v>16.100000000000001</v>
      </c>
      <c r="G1064" s="2">
        <f t="shared" si="96"/>
        <v>5</v>
      </c>
      <c r="H1064" s="3">
        <f t="shared" si="97"/>
        <v>61</v>
      </c>
      <c r="I1064" s="3">
        <f t="shared" si="97"/>
        <v>41</v>
      </c>
      <c r="J1064" s="3">
        <f t="shared" si="98"/>
        <v>14</v>
      </c>
      <c r="K1064" t="str">
        <f t="shared" si="99"/>
        <v>2012</v>
      </c>
      <c r="L1064" t="str">
        <f t="shared" si="100"/>
        <v>12</v>
      </c>
      <c r="M1064" t="str">
        <f t="shared" si="101"/>
        <v>06</v>
      </c>
    </row>
    <row r="1065" spans="1:13" x14ac:dyDescent="0.25">
      <c r="A1065" s="1" t="s">
        <v>15</v>
      </c>
      <c r="B1065" t="s">
        <v>16</v>
      </c>
      <c r="C1065">
        <v>20121207</v>
      </c>
      <c r="D1065">
        <v>172</v>
      </c>
      <c r="E1065">
        <v>122</v>
      </c>
      <c r="F1065" s="2">
        <f t="shared" si="96"/>
        <v>17.2</v>
      </c>
      <c r="G1065" s="2">
        <f t="shared" si="96"/>
        <v>12.2</v>
      </c>
      <c r="H1065" s="3">
        <f t="shared" si="97"/>
        <v>63</v>
      </c>
      <c r="I1065" s="3">
        <f t="shared" si="97"/>
        <v>54</v>
      </c>
      <c r="J1065" s="3">
        <f t="shared" si="98"/>
        <v>6</v>
      </c>
      <c r="K1065" t="str">
        <f t="shared" si="99"/>
        <v>2012</v>
      </c>
      <c r="L1065" t="str">
        <f t="shared" si="100"/>
        <v>12</v>
      </c>
      <c r="M1065" t="str">
        <f t="shared" si="101"/>
        <v>07</v>
      </c>
    </row>
    <row r="1066" spans="1:13" x14ac:dyDescent="0.25">
      <c r="A1066" s="1" t="s">
        <v>15</v>
      </c>
      <c r="B1066" t="s">
        <v>16</v>
      </c>
      <c r="C1066">
        <v>20121208</v>
      </c>
      <c r="D1066">
        <v>178</v>
      </c>
      <c r="E1066">
        <v>139</v>
      </c>
      <c r="F1066" s="2">
        <f t="shared" si="96"/>
        <v>17.8</v>
      </c>
      <c r="G1066" s="2">
        <f t="shared" si="96"/>
        <v>13.9</v>
      </c>
      <c r="H1066" s="3">
        <f t="shared" si="97"/>
        <v>64</v>
      </c>
      <c r="I1066" s="3">
        <f t="shared" si="97"/>
        <v>57</v>
      </c>
      <c r="J1066" s="3">
        <f t="shared" si="98"/>
        <v>4</v>
      </c>
      <c r="K1066" t="str">
        <f t="shared" si="99"/>
        <v>2012</v>
      </c>
      <c r="L1066" t="str">
        <f t="shared" si="100"/>
        <v>12</v>
      </c>
      <c r="M1066" t="str">
        <f t="shared" si="101"/>
        <v>08</v>
      </c>
    </row>
    <row r="1067" spans="1:13" x14ac:dyDescent="0.25">
      <c r="A1067" s="1" t="s">
        <v>15</v>
      </c>
      <c r="B1067" t="s">
        <v>16</v>
      </c>
      <c r="C1067">
        <v>20121209</v>
      </c>
      <c r="D1067">
        <v>211</v>
      </c>
      <c r="E1067">
        <v>139</v>
      </c>
      <c r="F1067" s="2">
        <f t="shared" si="96"/>
        <v>21.1</v>
      </c>
      <c r="G1067" s="2">
        <f t="shared" si="96"/>
        <v>13.9</v>
      </c>
      <c r="H1067" s="3">
        <f t="shared" si="97"/>
        <v>70</v>
      </c>
      <c r="I1067" s="3">
        <f t="shared" si="97"/>
        <v>57</v>
      </c>
      <c r="J1067" s="3">
        <f t="shared" si="98"/>
        <v>1</v>
      </c>
      <c r="K1067" t="str">
        <f t="shared" si="99"/>
        <v>2012</v>
      </c>
      <c r="L1067" t="str">
        <f t="shared" si="100"/>
        <v>12</v>
      </c>
      <c r="M1067" t="str">
        <f t="shared" si="101"/>
        <v>09</v>
      </c>
    </row>
    <row r="1068" spans="1:13" x14ac:dyDescent="0.25">
      <c r="A1068" s="1" t="s">
        <v>15</v>
      </c>
      <c r="B1068" t="s">
        <v>16</v>
      </c>
      <c r="C1068">
        <v>20121210</v>
      </c>
      <c r="D1068">
        <v>172</v>
      </c>
      <c r="E1068">
        <v>6</v>
      </c>
      <c r="F1068" s="2">
        <f t="shared" si="96"/>
        <v>17.2</v>
      </c>
      <c r="G1068" s="2">
        <f t="shared" si="96"/>
        <v>0.6</v>
      </c>
      <c r="H1068" s="3">
        <f t="shared" si="97"/>
        <v>63</v>
      </c>
      <c r="I1068" s="3">
        <f t="shared" si="97"/>
        <v>33</v>
      </c>
      <c r="J1068" s="3">
        <f t="shared" si="98"/>
        <v>17</v>
      </c>
      <c r="K1068" t="str">
        <f t="shared" si="99"/>
        <v>2012</v>
      </c>
      <c r="L1068" t="str">
        <f t="shared" si="100"/>
        <v>12</v>
      </c>
      <c r="M1068" t="str">
        <f t="shared" si="101"/>
        <v>10</v>
      </c>
    </row>
    <row r="1069" spans="1:13" x14ac:dyDescent="0.25">
      <c r="A1069" s="1" t="s">
        <v>15</v>
      </c>
      <c r="B1069" t="s">
        <v>16</v>
      </c>
      <c r="C1069">
        <v>20121211</v>
      </c>
      <c r="D1069">
        <v>56</v>
      </c>
      <c r="E1069">
        <v>-22</v>
      </c>
      <c r="F1069" s="2">
        <f t="shared" si="96"/>
        <v>5.6</v>
      </c>
      <c r="G1069" s="2">
        <f t="shared" si="96"/>
        <v>-2.2000000000000002</v>
      </c>
      <c r="H1069" s="3">
        <f t="shared" si="97"/>
        <v>42</v>
      </c>
      <c r="I1069" s="3">
        <f t="shared" si="97"/>
        <v>28</v>
      </c>
      <c r="J1069" s="3">
        <f t="shared" si="98"/>
        <v>30</v>
      </c>
      <c r="K1069" t="str">
        <f t="shared" si="99"/>
        <v>2012</v>
      </c>
      <c r="L1069" t="str">
        <f t="shared" si="100"/>
        <v>12</v>
      </c>
      <c r="M1069" t="str">
        <f t="shared" si="101"/>
        <v>11</v>
      </c>
    </row>
    <row r="1070" spans="1:13" x14ac:dyDescent="0.25">
      <c r="A1070" s="1" t="s">
        <v>15</v>
      </c>
      <c r="B1070" t="s">
        <v>16</v>
      </c>
      <c r="C1070">
        <v>20121212</v>
      </c>
      <c r="D1070">
        <v>100</v>
      </c>
      <c r="E1070">
        <v>-44</v>
      </c>
      <c r="F1070" s="2">
        <f t="shared" si="96"/>
        <v>10</v>
      </c>
      <c r="G1070" s="2">
        <f t="shared" si="96"/>
        <v>-4.4000000000000004</v>
      </c>
      <c r="H1070" s="3">
        <f t="shared" si="97"/>
        <v>50</v>
      </c>
      <c r="I1070" s="3">
        <f t="shared" si="97"/>
        <v>24</v>
      </c>
      <c r="J1070" s="3">
        <f t="shared" si="98"/>
        <v>28</v>
      </c>
      <c r="K1070" t="str">
        <f t="shared" si="99"/>
        <v>2012</v>
      </c>
      <c r="L1070" t="str">
        <f t="shared" si="100"/>
        <v>12</v>
      </c>
      <c r="M1070" t="str">
        <f t="shared" si="101"/>
        <v>12</v>
      </c>
    </row>
    <row r="1071" spans="1:13" x14ac:dyDescent="0.25">
      <c r="A1071" s="1" t="s">
        <v>15</v>
      </c>
      <c r="B1071" t="s">
        <v>16</v>
      </c>
      <c r="C1071">
        <v>20121213</v>
      </c>
      <c r="D1071">
        <v>122</v>
      </c>
      <c r="E1071">
        <v>-50</v>
      </c>
      <c r="F1071" s="2">
        <f t="shared" si="96"/>
        <v>12.2</v>
      </c>
      <c r="G1071" s="2">
        <f t="shared" si="96"/>
        <v>-5</v>
      </c>
      <c r="H1071" s="3">
        <f t="shared" si="97"/>
        <v>54</v>
      </c>
      <c r="I1071" s="3">
        <f t="shared" si="97"/>
        <v>23</v>
      </c>
      <c r="J1071" s="3">
        <f t="shared" si="98"/>
        <v>26</v>
      </c>
      <c r="K1071" t="str">
        <f t="shared" si="99"/>
        <v>2012</v>
      </c>
      <c r="L1071" t="str">
        <f t="shared" si="100"/>
        <v>12</v>
      </c>
      <c r="M1071" t="str">
        <f t="shared" si="101"/>
        <v>13</v>
      </c>
    </row>
    <row r="1072" spans="1:13" x14ac:dyDescent="0.25">
      <c r="A1072" s="1" t="s">
        <v>15</v>
      </c>
      <c r="B1072" t="s">
        <v>16</v>
      </c>
      <c r="C1072">
        <v>20121214</v>
      </c>
      <c r="D1072">
        <v>150</v>
      </c>
      <c r="E1072">
        <v>-33</v>
      </c>
      <c r="F1072" s="2">
        <f t="shared" si="96"/>
        <v>15</v>
      </c>
      <c r="G1072" s="2">
        <f t="shared" si="96"/>
        <v>-3.3</v>
      </c>
      <c r="H1072" s="3">
        <f t="shared" si="97"/>
        <v>59</v>
      </c>
      <c r="I1072" s="3">
        <f t="shared" si="97"/>
        <v>26</v>
      </c>
      <c r="J1072" s="3">
        <f t="shared" si="98"/>
        <v>22</v>
      </c>
      <c r="K1072" t="str">
        <f t="shared" si="99"/>
        <v>2012</v>
      </c>
      <c r="L1072" t="str">
        <f t="shared" si="100"/>
        <v>12</v>
      </c>
      <c r="M1072" t="str">
        <f t="shared" si="101"/>
        <v>14</v>
      </c>
    </row>
    <row r="1073" spans="1:13" x14ac:dyDescent="0.25">
      <c r="A1073" s="1" t="s">
        <v>15</v>
      </c>
      <c r="B1073" t="s">
        <v>16</v>
      </c>
      <c r="C1073">
        <v>20121215</v>
      </c>
      <c r="D1073">
        <v>167</v>
      </c>
      <c r="E1073">
        <v>72</v>
      </c>
      <c r="F1073" s="2">
        <f t="shared" si="96"/>
        <v>16.7</v>
      </c>
      <c r="G1073" s="2">
        <f t="shared" si="96"/>
        <v>7.2</v>
      </c>
      <c r="H1073" s="3">
        <f t="shared" si="97"/>
        <v>62</v>
      </c>
      <c r="I1073" s="3">
        <f t="shared" si="97"/>
        <v>45</v>
      </c>
      <c r="J1073" s="3">
        <f t="shared" si="98"/>
        <v>11</v>
      </c>
      <c r="K1073" t="str">
        <f t="shared" si="99"/>
        <v>2012</v>
      </c>
      <c r="L1073" t="str">
        <f t="shared" si="100"/>
        <v>12</v>
      </c>
      <c r="M1073" t="str">
        <f t="shared" si="101"/>
        <v>15</v>
      </c>
    </row>
    <row r="1074" spans="1:13" x14ac:dyDescent="0.25">
      <c r="A1074" s="1" t="s">
        <v>15</v>
      </c>
      <c r="B1074" t="s">
        <v>16</v>
      </c>
      <c r="C1074">
        <v>20121216</v>
      </c>
      <c r="D1074">
        <v>172</v>
      </c>
      <c r="E1074">
        <v>111</v>
      </c>
      <c r="F1074" s="2">
        <f t="shared" si="96"/>
        <v>17.2</v>
      </c>
      <c r="G1074" s="2">
        <f t="shared" si="96"/>
        <v>11.1</v>
      </c>
      <c r="H1074" s="3">
        <f t="shared" si="97"/>
        <v>63</v>
      </c>
      <c r="I1074" s="3">
        <f t="shared" si="97"/>
        <v>52</v>
      </c>
      <c r="J1074" s="3">
        <f t="shared" si="98"/>
        <v>7</v>
      </c>
      <c r="K1074" t="str">
        <f t="shared" si="99"/>
        <v>2012</v>
      </c>
      <c r="L1074" t="str">
        <f t="shared" si="100"/>
        <v>12</v>
      </c>
      <c r="M1074" t="str">
        <f t="shared" si="101"/>
        <v>16</v>
      </c>
    </row>
    <row r="1075" spans="1:13" x14ac:dyDescent="0.25">
      <c r="A1075" s="1" t="s">
        <v>15</v>
      </c>
      <c r="B1075" t="s">
        <v>16</v>
      </c>
      <c r="C1075">
        <v>20121217</v>
      </c>
      <c r="D1075">
        <v>183</v>
      </c>
      <c r="E1075">
        <v>83</v>
      </c>
      <c r="F1075" s="2">
        <f t="shared" si="96"/>
        <v>18.3</v>
      </c>
      <c r="G1075" s="2">
        <f t="shared" si="96"/>
        <v>8.3000000000000007</v>
      </c>
      <c r="H1075" s="3">
        <f t="shared" si="97"/>
        <v>65</v>
      </c>
      <c r="I1075" s="3">
        <f t="shared" si="97"/>
        <v>47</v>
      </c>
      <c r="J1075" s="3">
        <f t="shared" si="98"/>
        <v>9</v>
      </c>
      <c r="K1075" t="str">
        <f t="shared" si="99"/>
        <v>2012</v>
      </c>
      <c r="L1075" t="str">
        <f t="shared" si="100"/>
        <v>12</v>
      </c>
      <c r="M1075" t="str">
        <f t="shared" si="101"/>
        <v>17</v>
      </c>
    </row>
    <row r="1076" spans="1:13" x14ac:dyDescent="0.25">
      <c r="A1076" s="1" t="s">
        <v>15</v>
      </c>
      <c r="B1076" t="s">
        <v>16</v>
      </c>
      <c r="C1076">
        <v>20121218</v>
      </c>
      <c r="D1076">
        <v>144</v>
      </c>
      <c r="E1076">
        <v>67</v>
      </c>
      <c r="F1076" s="2">
        <f t="shared" si="96"/>
        <v>14.4</v>
      </c>
      <c r="G1076" s="2">
        <f t="shared" si="96"/>
        <v>6.7</v>
      </c>
      <c r="H1076" s="3">
        <f t="shared" si="97"/>
        <v>58</v>
      </c>
      <c r="I1076" s="3">
        <f t="shared" si="97"/>
        <v>44</v>
      </c>
      <c r="J1076" s="3">
        <f t="shared" si="98"/>
        <v>14</v>
      </c>
      <c r="K1076" t="str">
        <f t="shared" si="99"/>
        <v>2012</v>
      </c>
      <c r="L1076" t="str">
        <f t="shared" si="100"/>
        <v>12</v>
      </c>
      <c r="M1076" t="str">
        <f t="shared" si="101"/>
        <v>18</v>
      </c>
    </row>
    <row r="1077" spans="1:13" x14ac:dyDescent="0.25">
      <c r="A1077" s="1" t="s">
        <v>15</v>
      </c>
      <c r="B1077" t="s">
        <v>16</v>
      </c>
      <c r="C1077">
        <v>20121219</v>
      </c>
      <c r="D1077">
        <v>189</v>
      </c>
      <c r="E1077">
        <v>28</v>
      </c>
      <c r="F1077" s="2">
        <f t="shared" si="96"/>
        <v>18.899999999999999</v>
      </c>
      <c r="G1077" s="2">
        <f t="shared" si="96"/>
        <v>2.8</v>
      </c>
      <c r="H1077" s="3">
        <f t="shared" si="97"/>
        <v>66</v>
      </c>
      <c r="I1077" s="3">
        <f t="shared" si="97"/>
        <v>37</v>
      </c>
      <c r="J1077" s="3">
        <f t="shared" si="98"/>
        <v>13</v>
      </c>
      <c r="K1077" t="str">
        <f t="shared" si="99"/>
        <v>2012</v>
      </c>
      <c r="L1077" t="str">
        <f t="shared" si="100"/>
        <v>12</v>
      </c>
      <c r="M1077" t="str">
        <f t="shared" si="101"/>
        <v>19</v>
      </c>
    </row>
    <row r="1078" spans="1:13" x14ac:dyDescent="0.25">
      <c r="A1078" s="1" t="s">
        <v>15</v>
      </c>
      <c r="B1078" t="s">
        <v>16</v>
      </c>
      <c r="C1078">
        <v>20121220</v>
      </c>
      <c r="D1078">
        <v>156</v>
      </c>
      <c r="E1078">
        <v>22</v>
      </c>
      <c r="F1078" s="2">
        <f t="shared" si="96"/>
        <v>15.6</v>
      </c>
      <c r="G1078" s="2">
        <f t="shared" si="96"/>
        <v>2.2000000000000002</v>
      </c>
      <c r="H1078" s="3">
        <f t="shared" si="97"/>
        <v>60</v>
      </c>
      <c r="I1078" s="3">
        <f t="shared" si="97"/>
        <v>36</v>
      </c>
      <c r="J1078" s="3">
        <f t="shared" si="98"/>
        <v>17</v>
      </c>
      <c r="K1078" t="str">
        <f t="shared" si="99"/>
        <v>2012</v>
      </c>
      <c r="L1078" t="str">
        <f t="shared" si="100"/>
        <v>12</v>
      </c>
      <c r="M1078" t="str">
        <f t="shared" si="101"/>
        <v>20</v>
      </c>
    </row>
    <row r="1079" spans="1:13" x14ac:dyDescent="0.25">
      <c r="A1079" s="1" t="s">
        <v>15</v>
      </c>
      <c r="B1079" t="s">
        <v>16</v>
      </c>
      <c r="C1079">
        <v>20121221</v>
      </c>
      <c r="D1079">
        <v>61</v>
      </c>
      <c r="E1079">
        <v>-6</v>
      </c>
      <c r="F1079" s="2">
        <f t="shared" si="96"/>
        <v>6.1</v>
      </c>
      <c r="G1079" s="2">
        <f t="shared" si="96"/>
        <v>-0.6</v>
      </c>
      <c r="H1079" s="3">
        <f t="shared" si="97"/>
        <v>43</v>
      </c>
      <c r="I1079" s="3">
        <f t="shared" si="97"/>
        <v>31</v>
      </c>
      <c r="J1079" s="3">
        <f t="shared" si="98"/>
        <v>28</v>
      </c>
      <c r="K1079" t="str">
        <f t="shared" si="99"/>
        <v>2012</v>
      </c>
      <c r="L1079" t="str">
        <f t="shared" si="100"/>
        <v>12</v>
      </c>
      <c r="M1079" t="str">
        <f t="shared" si="101"/>
        <v>21</v>
      </c>
    </row>
    <row r="1080" spans="1:13" x14ac:dyDescent="0.25">
      <c r="A1080" s="1" t="s">
        <v>15</v>
      </c>
      <c r="B1080" t="s">
        <v>16</v>
      </c>
      <c r="C1080">
        <v>20121222</v>
      </c>
      <c r="D1080">
        <v>94</v>
      </c>
      <c r="E1080">
        <v>-56</v>
      </c>
      <c r="F1080" s="2">
        <f t="shared" si="96"/>
        <v>9.4</v>
      </c>
      <c r="G1080" s="2">
        <f t="shared" si="96"/>
        <v>-5.6</v>
      </c>
      <c r="H1080" s="3">
        <f t="shared" si="97"/>
        <v>49</v>
      </c>
      <c r="I1080" s="3">
        <f t="shared" si="97"/>
        <v>22</v>
      </c>
      <c r="J1080" s="3">
        <f t="shared" si="98"/>
        <v>29</v>
      </c>
      <c r="K1080" t="str">
        <f t="shared" si="99"/>
        <v>2012</v>
      </c>
      <c r="L1080" t="str">
        <f t="shared" si="100"/>
        <v>12</v>
      </c>
      <c r="M1080" t="str">
        <f t="shared" si="101"/>
        <v>22</v>
      </c>
    </row>
    <row r="1081" spans="1:13" x14ac:dyDescent="0.25">
      <c r="A1081" s="1" t="s">
        <v>15</v>
      </c>
      <c r="B1081" t="s">
        <v>16</v>
      </c>
      <c r="C1081">
        <v>20121223</v>
      </c>
      <c r="D1081">
        <v>111</v>
      </c>
      <c r="E1081">
        <v>11</v>
      </c>
      <c r="F1081" s="2">
        <f t="shared" si="96"/>
        <v>11.1</v>
      </c>
      <c r="G1081" s="2">
        <f t="shared" si="96"/>
        <v>1.1000000000000001</v>
      </c>
      <c r="H1081" s="3">
        <f t="shared" si="97"/>
        <v>52</v>
      </c>
      <c r="I1081" s="3">
        <f t="shared" si="97"/>
        <v>34</v>
      </c>
      <c r="J1081" s="3">
        <f t="shared" si="98"/>
        <v>22</v>
      </c>
      <c r="K1081" t="str">
        <f t="shared" si="99"/>
        <v>2012</v>
      </c>
      <c r="L1081" t="str">
        <f t="shared" si="100"/>
        <v>12</v>
      </c>
      <c r="M1081" t="str">
        <f t="shared" si="101"/>
        <v>23</v>
      </c>
    </row>
    <row r="1082" spans="1:13" x14ac:dyDescent="0.25">
      <c r="A1082" s="1" t="s">
        <v>15</v>
      </c>
      <c r="B1082" t="s">
        <v>16</v>
      </c>
      <c r="C1082">
        <v>20121224</v>
      </c>
      <c r="D1082">
        <v>167</v>
      </c>
      <c r="E1082">
        <v>50</v>
      </c>
      <c r="F1082" s="2">
        <f t="shared" si="96"/>
        <v>16.7</v>
      </c>
      <c r="G1082" s="2">
        <f t="shared" si="96"/>
        <v>5</v>
      </c>
      <c r="H1082" s="3">
        <f t="shared" si="97"/>
        <v>62</v>
      </c>
      <c r="I1082" s="3">
        <f t="shared" si="97"/>
        <v>41</v>
      </c>
      <c r="J1082" s="3">
        <f t="shared" si="98"/>
        <v>13</v>
      </c>
      <c r="K1082" t="str">
        <f t="shared" si="99"/>
        <v>2012</v>
      </c>
      <c r="L1082" t="str">
        <f t="shared" si="100"/>
        <v>12</v>
      </c>
      <c r="M1082" t="str">
        <f t="shared" si="101"/>
        <v>24</v>
      </c>
    </row>
    <row r="1083" spans="1:13" x14ac:dyDescent="0.25">
      <c r="A1083" s="1" t="s">
        <v>15</v>
      </c>
      <c r="B1083" t="s">
        <v>16</v>
      </c>
      <c r="C1083">
        <v>20121225</v>
      </c>
      <c r="D1083">
        <v>50</v>
      </c>
      <c r="E1083">
        <v>11</v>
      </c>
      <c r="F1083" s="2">
        <f t="shared" si="96"/>
        <v>5</v>
      </c>
      <c r="G1083" s="2">
        <f t="shared" si="96"/>
        <v>1.1000000000000001</v>
      </c>
      <c r="H1083" s="3">
        <f t="shared" si="97"/>
        <v>41</v>
      </c>
      <c r="I1083" s="3">
        <f t="shared" si="97"/>
        <v>34</v>
      </c>
      <c r="J1083" s="3">
        <f t="shared" si="98"/>
        <v>27</v>
      </c>
      <c r="K1083" t="str">
        <f t="shared" si="99"/>
        <v>2012</v>
      </c>
      <c r="L1083" t="str">
        <f t="shared" si="100"/>
        <v>12</v>
      </c>
      <c r="M1083" t="str">
        <f t="shared" si="101"/>
        <v>25</v>
      </c>
    </row>
    <row r="1084" spans="1:13" x14ac:dyDescent="0.25">
      <c r="A1084" s="1" t="s">
        <v>15</v>
      </c>
      <c r="B1084" t="s">
        <v>16</v>
      </c>
      <c r="C1084">
        <v>20121226</v>
      </c>
      <c r="D1084">
        <v>67</v>
      </c>
      <c r="E1084">
        <v>6</v>
      </c>
      <c r="F1084" s="2">
        <f t="shared" si="96"/>
        <v>6.7</v>
      </c>
      <c r="G1084" s="2">
        <f t="shared" si="96"/>
        <v>0.6</v>
      </c>
      <c r="H1084" s="3">
        <f t="shared" si="97"/>
        <v>44</v>
      </c>
      <c r="I1084" s="3">
        <f t="shared" si="97"/>
        <v>33</v>
      </c>
      <c r="J1084" s="3">
        <f t="shared" si="98"/>
        <v>26</v>
      </c>
      <c r="K1084" t="str">
        <f t="shared" si="99"/>
        <v>2012</v>
      </c>
      <c r="L1084" t="str">
        <f t="shared" si="100"/>
        <v>12</v>
      </c>
      <c r="M1084" t="str">
        <f t="shared" si="101"/>
        <v>26</v>
      </c>
    </row>
    <row r="1085" spans="1:13" x14ac:dyDescent="0.25">
      <c r="A1085" s="1" t="s">
        <v>20</v>
      </c>
      <c r="B1085" t="s">
        <v>19</v>
      </c>
      <c r="C1085">
        <v>20120101</v>
      </c>
      <c r="D1085">
        <v>150</v>
      </c>
      <c r="E1085">
        <v>6</v>
      </c>
      <c r="F1085" s="2">
        <f t="shared" si="96"/>
        <v>15</v>
      </c>
      <c r="G1085" s="2">
        <f t="shared" si="96"/>
        <v>0.6</v>
      </c>
      <c r="H1085" s="3">
        <f t="shared" si="97"/>
        <v>59</v>
      </c>
      <c r="I1085" s="3">
        <f t="shared" si="97"/>
        <v>33</v>
      </c>
      <c r="J1085" s="3">
        <f t="shared" si="98"/>
        <v>19</v>
      </c>
      <c r="K1085" t="str">
        <f t="shared" si="99"/>
        <v>2012</v>
      </c>
      <c r="L1085" t="str">
        <f t="shared" si="100"/>
        <v>01</v>
      </c>
      <c r="M1085" t="str">
        <f t="shared" si="101"/>
        <v>01</v>
      </c>
    </row>
    <row r="1086" spans="1:13" x14ac:dyDescent="0.25">
      <c r="A1086" s="1" t="s">
        <v>20</v>
      </c>
      <c r="B1086" t="s">
        <v>19</v>
      </c>
      <c r="C1086">
        <v>20120102</v>
      </c>
      <c r="D1086">
        <v>11</v>
      </c>
      <c r="E1086">
        <v>-67</v>
      </c>
      <c r="F1086" s="2">
        <f t="shared" si="96"/>
        <v>1.1000000000000001</v>
      </c>
      <c r="G1086" s="2">
        <f t="shared" si="96"/>
        <v>-6.7</v>
      </c>
      <c r="H1086" s="3">
        <f t="shared" si="97"/>
        <v>34</v>
      </c>
      <c r="I1086" s="3">
        <f t="shared" si="97"/>
        <v>20</v>
      </c>
      <c r="J1086" s="3">
        <f t="shared" si="98"/>
        <v>38</v>
      </c>
      <c r="K1086" t="str">
        <f t="shared" si="99"/>
        <v>2012</v>
      </c>
      <c r="L1086" t="str">
        <f t="shared" si="100"/>
        <v>01</v>
      </c>
      <c r="M1086" t="str">
        <f t="shared" si="101"/>
        <v>02</v>
      </c>
    </row>
    <row r="1087" spans="1:13" x14ac:dyDescent="0.25">
      <c r="A1087" s="1" t="s">
        <v>20</v>
      </c>
      <c r="B1087" t="s">
        <v>19</v>
      </c>
      <c r="C1087">
        <v>20120103</v>
      </c>
      <c r="D1087">
        <v>-6</v>
      </c>
      <c r="E1087">
        <v>-83</v>
      </c>
      <c r="F1087" s="2">
        <f t="shared" si="96"/>
        <v>-0.6</v>
      </c>
      <c r="G1087" s="2">
        <f t="shared" si="96"/>
        <v>-8.3000000000000007</v>
      </c>
      <c r="H1087" s="3">
        <f t="shared" si="97"/>
        <v>31</v>
      </c>
      <c r="I1087" s="3">
        <f t="shared" si="97"/>
        <v>17</v>
      </c>
      <c r="J1087" s="3">
        <f t="shared" si="98"/>
        <v>41</v>
      </c>
      <c r="K1087" t="str">
        <f t="shared" si="99"/>
        <v>2012</v>
      </c>
      <c r="L1087" t="str">
        <f t="shared" si="100"/>
        <v>01</v>
      </c>
      <c r="M1087" t="str">
        <f t="shared" si="101"/>
        <v>03</v>
      </c>
    </row>
    <row r="1088" spans="1:13" x14ac:dyDescent="0.25">
      <c r="A1088" s="1" t="s">
        <v>20</v>
      </c>
      <c r="B1088" t="s">
        <v>19</v>
      </c>
      <c r="C1088">
        <v>20120104</v>
      </c>
      <c r="D1088">
        <v>89</v>
      </c>
      <c r="E1088">
        <v>-39</v>
      </c>
      <c r="F1088" s="2">
        <f t="shared" si="96"/>
        <v>8.9</v>
      </c>
      <c r="G1088" s="2">
        <f t="shared" si="96"/>
        <v>-3.9</v>
      </c>
      <c r="H1088" s="3">
        <f t="shared" si="97"/>
        <v>48</v>
      </c>
      <c r="I1088" s="3">
        <f t="shared" si="97"/>
        <v>25</v>
      </c>
      <c r="J1088" s="3">
        <f t="shared" si="98"/>
        <v>28</v>
      </c>
      <c r="K1088" t="str">
        <f t="shared" si="99"/>
        <v>2012</v>
      </c>
      <c r="L1088" t="str">
        <f t="shared" si="100"/>
        <v>01</v>
      </c>
      <c r="M1088" t="str">
        <f t="shared" si="101"/>
        <v>04</v>
      </c>
    </row>
    <row r="1089" spans="1:13" x14ac:dyDescent="0.25">
      <c r="A1089" s="1" t="s">
        <v>20</v>
      </c>
      <c r="B1089" t="s">
        <v>19</v>
      </c>
      <c r="C1089">
        <v>20120105</v>
      </c>
      <c r="D1089">
        <v>133</v>
      </c>
      <c r="E1089">
        <v>-11</v>
      </c>
      <c r="F1089" s="2">
        <f t="shared" si="96"/>
        <v>13.3</v>
      </c>
      <c r="G1089" s="2">
        <f t="shared" si="96"/>
        <v>-1.1000000000000001</v>
      </c>
      <c r="H1089" s="3">
        <f t="shared" si="97"/>
        <v>56</v>
      </c>
      <c r="I1089" s="3">
        <f t="shared" si="97"/>
        <v>30</v>
      </c>
      <c r="J1089" s="3">
        <f t="shared" si="98"/>
        <v>22</v>
      </c>
      <c r="K1089" t="str">
        <f t="shared" si="99"/>
        <v>2012</v>
      </c>
      <c r="L1089" t="str">
        <f t="shared" si="100"/>
        <v>01</v>
      </c>
      <c r="M1089" t="str">
        <f t="shared" si="101"/>
        <v>05</v>
      </c>
    </row>
    <row r="1090" spans="1:13" x14ac:dyDescent="0.25">
      <c r="A1090" s="1" t="s">
        <v>20</v>
      </c>
      <c r="B1090" t="s">
        <v>19</v>
      </c>
      <c r="C1090">
        <v>20120106</v>
      </c>
      <c r="D1090">
        <v>178</v>
      </c>
      <c r="E1090">
        <v>61</v>
      </c>
      <c r="F1090" s="2">
        <f t="shared" si="96"/>
        <v>17.8</v>
      </c>
      <c r="G1090" s="2">
        <f t="shared" si="96"/>
        <v>6.1</v>
      </c>
      <c r="H1090" s="3">
        <f t="shared" si="97"/>
        <v>64</v>
      </c>
      <c r="I1090" s="3">
        <f t="shared" si="97"/>
        <v>43</v>
      </c>
      <c r="J1090" s="3">
        <f t="shared" si="98"/>
        <v>11</v>
      </c>
      <c r="K1090" t="str">
        <f t="shared" si="99"/>
        <v>2012</v>
      </c>
      <c r="L1090" t="str">
        <f t="shared" si="100"/>
        <v>01</v>
      </c>
      <c r="M1090" t="str">
        <f t="shared" si="101"/>
        <v>06</v>
      </c>
    </row>
    <row r="1091" spans="1:13" x14ac:dyDescent="0.25">
      <c r="A1091" s="1" t="s">
        <v>20</v>
      </c>
      <c r="B1091" t="s">
        <v>19</v>
      </c>
      <c r="C1091">
        <v>20120107</v>
      </c>
      <c r="D1091">
        <v>144</v>
      </c>
      <c r="E1091">
        <v>28</v>
      </c>
      <c r="F1091" s="2">
        <f t="shared" ref="F1091:G1154" si="102">+D1091/10</f>
        <v>14.4</v>
      </c>
      <c r="G1091" s="2">
        <f t="shared" si="102"/>
        <v>2.8</v>
      </c>
      <c r="H1091" s="3">
        <f t="shared" ref="H1091:I1154" si="103">ROUND((9/5*F1091)+32,0)</f>
        <v>58</v>
      </c>
      <c r="I1091" s="3">
        <f t="shared" si="103"/>
        <v>37</v>
      </c>
      <c r="J1091" s="3">
        <f t="shared" ref="J1091:J1154" si="104">IF(65-((H1091+I1091)/2)&gt;0,ROUNDDOWN(65-((H1091+I1091)/2),0),0)</f>
        <v>17</v>
      </c>
      <c r="K1091" t="str">
        <f t="shared" ref="K1091:K1154" si="105">LEFT(C1091,4)</f>
        <v>2012</v>
      </c>
      <c r="L1091" t="str">
        <f t="shared" ref="L1091:L1154" si="106">MID(C1091,5,2)</f>
        <v>01</v>
      </c>
      <c r="M1091" t="str">
        <f t="shared" ref="M1091:M1154" si="107">RIGHT(C1091,2)</f>
        <v>07</v>
      </c>
    </row>
    <row r="1092" spans="1:13" x14ac:dyDescent="0.25">
      <c r="A1092" s="1" t="s">
        <v>20</v>
      </c>
      <c r="B1092" t="s">
        <v>19</v>
      </c>
      <c r="C1092">
        <v>20120108</v>
      </c>
      <c r="D1092">
        <v>106</v>
      </c>
      <c r="E1092">
        <v>-17</v>
      </c>
      <c r="F1092" s="2">
        <f t="shared" si="102"/>
        <v>10.6</v>
      </c>
      <c r="G1092" s="2">
        <f t="shared" si="102"/>
        <v>-1.7</v>
      </c>
      <c r="H1092" s="3">
        <f t="shared" si="103"/>
        <v>51</v>
      </c>
      <c r="I1092" s="3">
        <f t="shared" si="103"/>
        <v>29</v>
      </c>
      <c r="J1092" s="3">
        <f t="shared" si="104"/>
        <v>25</v>
      </c>
      <c r="K1092" t="str">
        <f t="shared" si="105"/>
        <v>2012</v>
      </c>
      <c r="L1092" t="str">
        <f t="shared" si="106"/>
        <v>01</v>
      </c>
      <c r="M1092" t="str">
        <f t="shared" si="107"/>
        <v>08</v>
      </c>
    </row>
    <row r="1093" spans="1:13" x14ac:dyDescent="0.25">
      <c r="A1093" s="1" t="s">
        <v>20</v>
      </c>
      <c r="B1093" t="s">
        <v>19</v>
      </c>
      <c r="C1093">
        <v>20120109</v>
      </c>
      <c r="D1093">
        <v>122</v>
      </c>
      <c r="E1093">
        <v>28</v>
      </c>
      <c r="F1093" s="2">
        <f t="shared" si="102"/>
        <v>12.2</v>
      </c>
      <c r="G1093" s="2">
        <f t="shared" si="102"/>
        <v>2.8</v>
      </c>
      <c r="H1093" s="3">
        <f t="shared" si="103"/>
        <v>54</v>
      </c>
      <c r="I1093" s="3">
        <f t="shared" si="103"/>
        <v>37</v>
      </c>
      <c r="J1093" s="3">
        <f t="shared" si="104"/>
        <v>19</v>
      </c>
      <c r="K1093" t="str">
        <f t="shared" si="105"/>
        <v>2012</v>
      </c>
      <c r="L1093" t="str">
        <f t="shared" si="106"/>
        <v>01</v>
      </c>
      <c r="M1093" t="str">
        <f t="shared" si="107"/>
        <v>09</v>
      </c>
    </row>
    <row r="1094" spans="1:13" x14ac:dyDescent="0.25">
      <c r="A1094" s="1" t="s">
        <v>20</v>
      </c>
      <c r="B1094" t="s">
        <v>19</v>
      </c>
      <c r="C1094">
        <v>20120110</v>
      </c>
      <c r="D1094">
        <v>133</v>
      </c>
      <c r="E1094">
        <v>-11</v>
      </c>
      <c r="F1094" s="2">
        <f t="shared" si="102"/>
        <v>13.3</v>
      </c>
      <c r="G1094" s="2">
        <f t="shared" si="102"/>
        <v>-1.1000000000000001</v>
      </c>
      <c r="H1094" s="3">
        <f t="shared" si="103"/>
        <v>56</v>
      </c>
      <c r="I1094" s="3">
        <f t="shared" si="103"/>
        <v>30</v>
      </c>
      <c r="J1094" s="3">
        <f t="shared" si="104"/>
        <v>22</v>
      </c>
      <c r="K1094" t="str">
        <f t="shared" si="105"/>
        <v>2012</v>
      </c>
      <c r="L1094" t="str">
        <f t="shared" si="106"/>
        <v>01</v>
      </c>
      <c r="M1094" t="str">
        <f t="shared" si="107"/>
        <v>10</v>
      </c>
    </row>
    <row r="1095" spans="1:13" x14ac:dyDescent="0.25">
      <c r="A1095" s="1" t="s">
        <v>20</v>
      </c>
      <c r="B1095" t="s">
        <v>19</v>
      </c>
      <c r="C1095">
        <v>20120111</v>
      </c>
      <c r="D1095">
        <v>117</v>
      </c>
      <c r="E1095">
        <v>61</v>
      </c>
      <c r="F1095" s="2">
        <f t="shared" si="102"/>
        <v>11.7</v>
      </c>
      <c r="G1095" s="2">
        <f t="shared" si="102"/>
        <v>6.1</v>
      </c>
      <c r="H1095" s="3">
        <f t="shared" si="103"/>
        <v>53</v>
      </c>
      <c r="I1095" s="3">
        <f t="shared" si="103"/>
        <v>43</v>
      </c>
      <c r="J1095" s="3">
        <f t="shared" si="104"/>
        <v>17</v>
      </c>
      <c r="K1095" t="str">
        <f t="shared" si="105"/>
        <v>2012</v>
      </c>
      <c r="L1095" t="str">
        <f t="shared" si="106"/>
        <v>01</v>
      </c>
      <c r="M1095" t="str">
        <f t="shared" si="107"/>
        <v>11</v>
      </c>
    </row>
    <row r="1096" spans="1:13" x14ac:dyDescent="0.25">
      <c r="A1096" s="1" t="s">
        <v>20</v>
      </c>
      <c r="B1096" t="s">
        <v>19</v>
      </c>
      <c r="C1096">
        <v>20120112</v>
      </c>
      <c r="D1096">
        <v>78</v>
      </c>
      <c r="E1096">
        <v>-72</v>
      </c>
      <c r="F1096" s="2">
        <f t="shared" si="102"/>
        <v>7.8</v>
      </c>
      <c r="G1096" s="2">
        <f t="shared" si="102"/>
        <v>-7.2</v>
      </c>
      <c r="H1096" s="3">
        <f t="shared" si="103"/>
        <v>46</v>
      </c>
      <c r="I1096" s="3">
        <f t="shared" si="103"/>
        <v>19</v>
      </c>
      <c r="J1096" s="3">
        <f t="shared" si="104"/>
        <v>32</v>
      </c>
      <c r="K1096" t="str">
        <f t="shared" si="105"/>
        <v>2012</v>
      </c>
      <c r="L1096" t="str">
        <f t="shared" si="106"/>
        <v>01</v>
      </c>
      <c r="M1096" t="str">
        <f t="shared" si="107"/>
        <v>12</v>
      </c>
    </row>
    <row r="1097" spans="1:13" x14ac:dyDescent="0.25">
      <c r="A1097" s="1" t="s">
        <v>20</v>
      </c>
      <c r="B1097" t="s">
        <v>19</v>
      </c>
      <c r="C1097">
        <v>20120113</v>
      </c>
      <c r="D1097">
        <v>-44</v>
      </c>
      <c r="E1097">
        <v>-83</v>
      </c>
      <c r="F1097" s="2">
        <f t="shared" si="102"/>
        <v>-4.4000000000000004</v>
      </c>
      <c r="G1097" s="2">
        <f t="shared" si="102"/>
        <v>-8.3000000000000007</v>
      </c>
      <c r="H1097" s="3">
        <f t="shared" si="103"/>
        <v>24</v>
      </c>
      <c r="I1097" s="3">
        <f t="shared" si="103"/>
        <v>17</v>
      </c>
      <c r="J1097" s="3">
        <f t="shared" si="104"/>
        <v>44</v>
      </c>
      <c r="K1097" t="str">
        <f t="shared" si="105"/>
        <v>2012</v>
      </c>
      <c r="L1097" t="str">
        <f t="shared" si="106"/>
        <v>01</v>
      </c>
      <c r="M1097" t="str">
        <f t="shared" si="107"/>
        <v>13</v>
      </c>
    </row>
    <row r="1098" spans="1:13" x14ac:dyDescent="0.25">
      <c r="A1098" s="1" t="s">
        <v>20</v>
      </c>
      <c r="B1098" t="s">
        <v>19</v>
      </c>
      <c r="C1098">
        <v>20120114</v>
      </c>
      <c r="D1098">
        <v>6</v>
      </c>
      <c r="E1098">
        <v>-83</v>
      </c>
      <c r="F1098" s="2">
        <f t="shared" si="102"/>
        <v>0.6</v>
      </c>
      <c r="G1098" s="2">
        <f t="shared" si="102"/>
        <v>-8.3000000000000007</v>
      </c>
      <c r="H1098" s="3">
        <f t="shared" si="103"/>
        <v>33</v>
      </c>
      <c r="I1098" s="3">
        <f t="shared" si="103"/>
        <v>17</v>
      </c>
      <c r="J1098" s="3">
        <f t="shared" si="104"/>
        <v>40</v>
      </c>
      <c r="K1098" t="str">
        <f t="shared" si="105"/>
        <v>2012</v>
      </c>
      <c r="L1098" t="str">
        <f t="shared" si="106"/>
        <v>01</v>
      </c>
      <c r="M1098" t="str">
        <f t="shared" si="107"/>
        <v>14</v>
      </c>
    </row>
    <row r="1099" spans="1:13" x14ac:dyDescent="0.25">
      <c r="A1099" s="1" t="s">
        <v>20</v>
      </c>
      <c r="B1099" t="s">
        <v>19</v>
      </c>
      <c r="C1099">
        <v>20120115</v>
      </c>
      <c r="D1099">
        <v>28</v>
      </c>
      <c r="E1099">
        <v>-67</v>
      </c>
      <c r="F1099" s="2">
        <f t="shared" si="102"/>
        <v>2.8</v>
      </c>
      <c r="G1099" s="2">
        <f t="shared" si="102"/>
        <v>-6.7</v>
      </c>
      <c r="H1099" s="3">
        <f t="shared" si="103"/>
        <v>37</v>
      </c>
      <c r="I1099" s="3">
        <f t="shared" si="103"/>
        <v>20</v>
      </c>
      <c r="J1099" s="3">
        <f t="shared" si="104"/>
        <v>36</v>
      </c>
      <c r="K1099" t="str">
        <f t="shared" si="105"/>
        <v>2012</v>
      </c>
      <c r="L1099" t="str">
        <f t="shared" si="106"/>
        <v>01</v>
      </c>
      <c r="M1099" t="str">
        <f t="shared" si="107"/>
        <v>15</v>
      </c>
    </row>
    <row r="1100" spans="1:13" x14ac:dyDescent="0.25">
      <c r="A1100" s="1" t="s">
        <v>20</v>
      </c>
      <c r="B1100" t="s">
        <v>19</v>
      </c>
      <c r="C1100">
        <v>20120116</v>
      </c>
      <c r="D1100">
        <v>150</v>
      </c>
      <c r="E1100">
        <v>-22</v>
      </c>
      <c r="F1100" s="2">
        <f t="shared" si="102"/>
        <v>15</v>
      </c>
      <c r="G1100" s="2">
        <f t="shared" si="102"/>
        <v>-2.2000000000000002</v>
      </c>
      <c r="H1100" s="3">
        <f t="shared" si="103"/>
        <v>59</v>
      </c>
      <c r="I1100" s="3">
        <f t="shared" si="103"/>
        <v>28</v>
      </c>
      <c r="J1100" s="3">
        <f t="shared" si="104"/>
        <v>21</v>
      </c>
      <c r="K1100" t="str">
        <f t="shared" si="105"/>
        <v>2012</v>
      </c>
      <c r="L1100" t="str">
        <f t="shared" si="106"/>
        <v>01</v>
      </c>
      <c r="M1100" t="str">
        <f t="shared" si="107"/>
        <v>16</v>
      </c>
    </row>
    <row r="1101" spans="1:13" x14ac:dyDescent="0.25">
      <c r="A1101" s="1" t="s">
        <v>20</v>
      </c>
      <c r="B1101" t="s">
        <v>19</v>
      </c>
      <c r="C1101">
        <v>20120117</v>
      </c>
      <c r="D1101">
        <v>172</v>
      </c>
      <c r="E1101">
        <v>0</v>
      </c>
      <c r="F1101" s="2">
        <f t="shared" si="102"/>
        <v>17.2</v>
      </c>
      <c r="G1101" s="2">
        <f t="shared" si="102"/>
        <v>0</v>
      </c>
      <c r="H1101" s="3">
        <f t="shared" si="103"/>
        <v>63</v>
      </c>
      <c r="I1101" s="3">
        <f t="shared" si="103"/>
        <v>32</v>
      </c>
      <c r="J1101" s="3">
        <f t="shared" si="104"/>
        <v>17</v>
      </c>
      <c r="K1101" t="str">
        <f t="shared" si="105"/>
        <v>2012</v>
      </c>
      <c r="L1101" t="str">
        <f t="shared" si="106"/>
        <v>01</v>
      </c>
      <c r="M1101" t="str">
        <f t="shared" si="107"/>
        <v>17</v>
      </c>
    </row>
    <row r="1102" spans="1:13" x14ac:dyDescent="0.25">
      <c r="A1102" s="1" t="s">
        <v>20</v>
      </c>
      <c r="B1102" t="s">
        <v>19</v>
      </c>
      <c r="C1102">
        <v>20120118</v>
      </c>
      <c r="D1102">
        <v>22</v>
      </c>
      <c r="E1102">
        <v>-22</v>
      </c>
      <c r="F1102" s="2">
        <f t="shared" si="102"/>
        <v>2.2000000000000002</v>
      </c>
      <c r="G1102" s="2">
        <f t="shared" si="102"/>
        <v>-2.2000000000000002</v>
      </c>
      <c r="H1102" s="3">
        <f t="shared" si="103"/>
        <v>36</v>
      </c>
      <c r="I1102" s="3">
        <f t="shared" si="103"/>
        <v>28</v>
      </c>
      <c r="J1102" s="3">
        <f t="shared" si="104"/>
        <v>33</v>
      </c>
      <c r="K1102" t="str">
        <f t="shared" si="105"/>
        <v>2012</v>
      </c>
      <c r="L1102" t="str">
        <f t="shared" si="106"/>
        <v>01</v>
      </c>
      <c r="M1102" t="str">
        <f t="shared" si="107"/>
        <v>18</v>
      </c>
    </row>
    <row r="1103" spans="1:13" x14ac:dyDescent="0.25">
      <c r="A1103" s="1" t="s">
        <v>20</v>
      </c>
      <c r="B1103" t="s">
        <v>19</v>
      </c>
      <c r="C1103">
        <v>20120119</v>
      </c>
      <c r="D1103">
        <v>61</v>
      </c>
      <c r="E1103">
        <v>-33</v>
      </c>
      <c r="F1103" s="2">
        <f t="shared" si="102"/>
        <v>6.1</v>
      </c>
      <c r="G1103" s="2">
        <f t="shared" si="102"/>
        <v>-3.3</v>
      </c>
      <c r="H1103" s="3">
        <f t="shared" si="103"/>
        <v>43</v>
      </c>
      <c r="I1103" s="3">
        <f t="shared" si="103"/>
        <v>26</v>
      </c>
      <c r="J1103" s="3">
        <f t="shared" si="104"/>
        <v>30</v>
      </c>
      <c r="K1103" t="str">
        <f t="shared" si="105"/>
        <v>2012</v>
      </c>
      <c r="L1103" t="str">
        <f t="shared" si="106"/>
        <v>01</v>
      </c>
      <c r="M1103" t="str">
        <f t="shared" si="107"/>
        <v>19</v>
      </c>
    </row>
    <row r="1104" spans="1:13" x14ac:dyDescent="0.25">
      <c r="A1104" s="1" t="s">
        <v>20</v>
      </c>
      <c r="B1104" t="s">
        <v>19</v>
      </c>
      <c r="C1104">
        <v>20120120</v>
      </c>
      <c r="D1104">
        <v>28</v>
      </c>
      <c r="E1104">
        <v>-33</v>
      </c>
      <c r="F1104" s="2">
        <f t="shared" si="102"/>
        <v>2.8</v>
      </c>
      <c r="G1104" s="2">
        <f t="shared" si="102"/>
        <v>-3.3</v>
      </c>
      <c r="H1104" s="3">
        <f t="shared" si="103"/>
        <v>37</v>
      </c>
      <c r="I1104" s="3">
        <f t="shared" si="103"/>
        <v>26</v>
      </c>
      <c r="J1104" s="3">
        <f t="shared" si="104"/>
        <v>33</v>
      </c>
      <c r="K1104" t="str">
        <f t="shared" si="105"/>
        <v>2012</v>
      </c>
      <c r="L1104" t="str">
        <f t="shared" si="106"/>
        <v>01</v>
      </c>
      <c r="M1104" t="str">
        <f t="shared" si="107"/>
        <v>20</v>
      </c>
    </row>
    <row r="1105" spans="1:13" x14ac:dyDescent="0.25">
      <c r="A1105" s="1" t="s">
        <v>20</v>
      </c>
      <c r="B1105" t="s">
        <v>19</v>
      </c>
      <c r="C1105">
        <v>20120121</v>
      </c>
      <c r="D1105">
        <v>11</v>
      </c>
      <c r="E1105">
        <v>-22</v>
      </c>
      <c r="F1105" s="2">
        <f t="shared" si="102"/>
        <v>1.1000000000000001</v>
      </c>
      <c r="G1105" s="2">
        <f t="shared" si="102"/>
        <v>-2.2000000000000002</v>
      </c>
      <c r="H1105" s="3">
        <f t="shared" si="103"/>
        <v>34</v>
      </c>
      <c r="I1105" s="3">
        <f t="shared" si="103"/>
        <v>28</v>
      </c>
      <c r="J1105" s="3">
        <f t="shared" si="104"/>
        <v>34</v>
      </c>
      <c r="K1105" t="str">
        <f t="shared" si="105"/>
        <v>2012</v>
      </c>
      <c r="L1105" t="str">
        <f t="shared" si="106"/>
        <v>01</v>
      </c>
      <c r="M1105" t="str">
        <f t="shared" si="107"/>
        <v>21</v>
      </c>
    </row>
    <row r="1106" spans="1:13" x14ac:dyDescent="0.25">
      <c r="A1106" s="1" t="s">
        <v>20</v>
      </c>
      <c r="B1106" t="s">
        <v>19</v>
      </c>
      <c r="C1106">
        <v>20120122</v>
      </c>
      <c r="D1106">
        <v>150</v>
      </c>
      <c r="E1106">
        <v>-17</v>
      </c>
      <c r="F1106" s="2">
        <f t="shared" si="102"/>
        <v>15</v>
      </c>
      <c r="G1106" s="2">
        <f t="shared" si="102"/>
        <v>-1.7</v>
      </c>
      <c r="H1106" s="3">
        <f t="shared" si="103"/>
        <v>59</v>
      </c>
      <c r="I1106" s="3">
        <f t="shared" si="103"/>
        <v>29</v>
      </c>
      <c r="J1106" s="3">
        <f t="shared" si="104"/>
        <v>21</v>
      </c>
      <c r="K1106" t="str">
        <f t="shared" si="105"/>
        <v>2012</v>
      </c>
      <c r="L1106" t="str">
        <f t="shared" si="106"/>
        <v>01</v>
      </c>
      <c r="M1106" t="str">
        <f t="shared" si="107"/>
        <v>22</v>
      </c>
    </row>
    <row r="1107" spans="1:13" x14ac:dyDescent="0.25">
      <c r="A1107" s="1" t="s">
        <v>20</v>
      </c>
      <c r="B1107" t="s">
        <v>19</v>
      </c>
      <c r="C1107">
        <v>20120123</v>
      </c>
      <c r="D1107">
        <v>156</v>
      </c>
      <c r="E1107">
        <v>56</v>
      </c>
      <c r="F1107" s="2">
        <f t="shared" si="102"/>
        <v>15.6</v>
      </c>
      <c r="G1107" s="2">
        <f t="shared" si="102"/>
        <v>5.6</v>
      </c>
      <c r="H1107" s="3">
        <f t="shared" si="103"/>
        <v>60</v>
      </c>
      <c r="I1107" s="3">
        <f t="shared" si="103"/>
        <v>42</v>
      </c>
      <c r="J1107" s="3">
        <f t="shared" si="104"/>
        <v>14</v>
      </c>
      <c r="K1107" t="str">
        <f t="shared" si="105"/>
        <v>2012</v>
      </c>
      <c r="L1107" t="str">
        <f t="shared" si="106"/>
        <v>01</v>
      </c>
      <c r="M1107" t="str">
        <f t="shared" si="107"/>
        <v>23</v>
      </c>
    </row>
    <row r="1108" spans="1:13" x14ac:dyDescent="0.25">
      <c r="A1108" s="1" t="s">
        <v>20</v>
      </c>
      <c r="B1108" t="s">
        <v>19</v>
      </c>
      <c r="C1108">
        <v>20120124</v>
      </c>
      <c r="D1108">
        <v>78</v>
      </c>
      <c r="E1108">
        <v>-11</v>
      </c>
      <c r="F1108" s="2">
        <f t="shared" si="102"/>
        <v>7.8</v>
      </c>
      <c r="G1108" s="2">
        <f t="shared" si="102"/>
        <v>-1.1000000000000001</v>
      </c>
      <c r="H1108" s="3">
        <f t="shared" si="103"/>
        <v>46</v>
      </c>
      <c r="I1108" s="3">
        <f t="shared" si="103"/>
        <v>30</v>
      </c>
      <c r="J1108" s="3">
        <f t="shared" si="104"/>
        <v>27</v>
      </c>
      <c r="K1108" t="str">
        <f t="shared" si="105"/>
        <v>2012</v>
      </c>
      <c r="L1108" t="str">
        <f t="shared" si="106"/>
        <v>01</v>
      </c>
      <c r="M1108" t="str">
        <f t="shared" si="107"/>
        <v>24</v>
      </c>
    </row>
    <row r="1109" spans="1:13" x14ac:dyDescent="0.25">
      <c r="A1109" s="1" t="s">
        <v>20</v>
      </c>
      <c r="B1109" t="s">
        <v>19</v>
      </c>
      <c r="C1109">
        <v>20120125</v>
      </c>
      <c r="D1109">
        <v>44</v>
      </c>
      <c r="E1109">
        <v>-11</v>
      </c>
      <c r="F1109" s="2">
        <f t="shared" si="102"/>
        <v>4.4000000000000004</v>
      </c>
      <c r="G1109" s="2">
        <f t="shared" si="102"/>
        <v>-1.1000000000000001</v>
      </c>
      <c r="H1109" s="3">
        <f t="shared" si="103"/>
        <v>40</v>
      </c>
      <c r="I1109" s="3">
        <f t="shared" si="103"/>
        <v>30</v>
      </c>
      <c r="J1109" s="3">
        <f t="shared" si="104"/>
        <v>30</v>
      </c>
      <c r="K1109" t="str">
        <f t="shared" si="105"/>
        <v>2012</v>
      </c>
      <c r="L1109" t="str">
        <f t="shared" si="106"/>
        <v>01</v>
      </c>
      <c r="M1109" t="str">
        <f t="shared" si="107"/>
        <v>25</v>
      </c>
    </row>
    <row r="1110" spans="1:13" x14ac:dyDescent="0.25">
      <c r="A1110" s="1" t="s">
        <v>20</v>
      </c>
      <c r="B1110" t="s">
        <v>19</v>
      </c>
      <c r="C1110">
        <v>20120126</v>
      </c>
      <c r="D1110">
        <v>144</v>
      </c>
      <c r="E1110">
        <v>39</v>
      </c>
      <c r="F1110" s="2">
        <f t="shared" si="102"/>
        <v>14.4</v>
      </c>
      <c r="G1110" s="2">
        <f t="shared" si="102"/>
        <v>3.9</v>
      </c>
      <c r="H1110" s="3">
        <f t="shared" si="103"/>
        <v>58</v>
      </c>
      <c r="I1110" s="3">
        <f t="shared" si="103"/>
        <v>39</v>
      </c>
      <c r="J1110" s="3">
        <f t="shared" si="104"/>
        <v>16</v>
      </c>
      <c r="K1110" t="str">
        <f t="shared" si="105"/>
        <v>2012</v>
      </c>
      <c r="L1110" t="str">
        <f t="shared" si="106"/>
        <v>01</v>
      </c>
      <c r="M1110" t="str">
        <f t="shared" si="107"/>
        <v>26</v>
      </c>
    </row>
    <row r="1111" spans="1:13" x14ac:dyDescent="0.25">
      <c r="A1111" s="1" t="s">
        <v>20</v>
      </c>
      <c r="B1111" t="s">
        <v>19</v>
      </c>
      <c r="C1111">
        <v>20120127</v>
      </c>
      <c r="D1111">
        <v>44</v>
      </c>
      <c r="E1111">
        <v>22</v>
      </c>
      <c r="F1111" s="2">
        <f t="shared" si="102"/>
        <v>4.4000000000000004</v>
      </c>
      <c r="G1111" s="2">
        <f t="shared" si="102"/>
        <v>2.2000000000000002</v>
      </c>
      <c r="H1111" s="3">
        <f t="shared" si="103"/>
        <v>40</v>
      </c>
      <c r="I1111" s="3">
        <f t="shared" si="103"/>
        <v>36</v>
      </c>
      <c r="J1111" s="3">
        <f t="shared" si="104"/>
        <v>27</v>
      </c>
      <c r="K1111" t="str">
        <f t="shared" si="105"/>
        <v>2012</v>
      </c>
      <c r="L1111" t="str">
        <f t="shared" si="106"/>
        <v>01</v>
      </c>
      <c r="M1111" t="str">
        <f t="shared" si="107"/>
        <v>27</v>
      </c>
    </row>
    <row r="1112" spans="1:13" x14ac:dyDescent="0.25">
      <c r="A1112" s="1" t="s">
        <v>20</v>
      </c>
      <c r="B1112" t="s">
        <v>19</v>
      </c>
      <c r="C1112">
        <v>20120128</v>
      </c>
      <c r="D1112">
        <v>72</v>
      </c>
      <c r="E1112">
        <v>0</v>
      </c>
      <c r="F1112" s="2">
        <f t="shared" si="102"/>
        <v>7.2</v>
      </c>
      <c r="G1112" s="2">
        <f t="shared" si="102"/>
        <v>0</v>
      </c>
      <c r="H1112" s="3">
        <f t="shared" si="103"/>
        <v>45</v>
      </c>
      <c r="I1112" s="3">
        <f t="shared" si="103"/>
        <v>32</v>
      </c>
      <c r="J1112" s="3">
        <f t="shared" si="104"/>
        <v>26</v>
      </c>
      <c r="K1112" t="str">
        <f t="shared" si="105"/>
        <v>2012</v>
      </c>
      <c r="L1112" t="str">
        <f t="shared" si="106"/>
        <v>01</v>
      </c>
      <c r="M1112" t="str">
        <f t="shared" si="107"/>
        <v>28</v>
      </c>
    </row>
    <row r="1113" spans="1:13" x14ac:dyDescent="0.25">
      <c r="A1113" s="1" t="s">
        <v>20</v>
      </c>
      <c r="B1113" t="s">
        <v>19</v>
      </c>
      <c r="C1113">
        <v>20120129</v>
      </c>
      <c r="D1113">
        <v>111</v>
      </c>
      <c r="E1113">
        <v>-28</v>
      </c>
      <c r="F1113" s="2">
        <f t="shared" si="102"/>
        <v>11.1</v>
      </c>
      <c r="G1113" s="2">
        <f t="shared" si="102"/>
        <v>-2.8</v>
      </c>
      <c r="H1113" s="3">
        <f t="shared" si="103"/>
        <v>52</v>
      </c>
      <c r="I1113" s="3">
        <f t="shared" si="103"/>
        <v>27</v>
      </c>
      <c r="J1113" s="3">
        <f t="shared" si="104"/>
        <v>25</v>
      </c>
      <c r="K1113" t="str">
        <f t="shared" si="105"/>
        <v>2012</v>
      </c>
      <c r="L1113" t="str">
        <f t="shared" si="106"/>
        <v>01</v>
      </c>
      <c r="M1113" t="str">
        <f t="shared" si="107"/>
        <v>29</v>
      </c>
    </row>
    <row r="1114" spans="1:13" x14ac:dyDescent="0.25">
      <c r="A1114" s="1" t="s">
        <v>20</v>
      </c>
      <c r="B1114" t="s">
        <v>19</v>
      </c>
      <c r="C1114">
        <v>20120130</v>
      </c>
      <c r="D1114">
        <v>161</v>
      </c>
      <c r="E1114">
        <v>-17</v>
      </c>
      <c r="F1114" s="2">
        <f t="shared" si="102"/>
        <v>16.100000000000001</v>
      </c>
      <c r="G1114" s="2">
        <f t="shared" si="102"/>
        <v>-1.7</v>
      </c>
      <c r="H1114" s="3">
        <f t="shared" si="103"/>
        <v>61</v>
      </c>
      <c r="I1114" s="3">
        <f t="shared" si="103"/>
        <v>29</v>
      </c>
      <c r="J1114" s="3">
        <f t="shared" si="104"/>
        <v>20</v>
      </c>
      <c r="K1114" t="str">
        <f t="shared" si="105"/>
        <v>2012</v>
      </c>
      <c r="L1114" t="str">
        <f t="shared" si="106"/>
        <v>01</v>
      </c>
      <c r="M1114" t="str">
        <f t="shared" si="107"/>
        <v>30</v>
      </c>
    </row>
    <row r="1115" spans="1:13" x14ac:dyDescent="0.25">
      <c r="A1115" s="1" t="s">
        <v>20</v>
      </c>
      <c r="B1115" t="s">
        <v>19</v>
      </c>
      <c r="C1115">
        <v>20120131</v>
      </c>
      <c r="D1115">
        <v>172</v>
      </c>
      <c r="E1115">
        <v>100</v>
      </c>
      <c r="F1115" s="2">
        <f t="shared" si="102"/>
        <v>17.2</v>
      </c>
      <c r="G1115" s="2">
        <f t="shared" si="102"/>
        <v>10</v>
      </c>
      <c r="H1115" s="3">
        <f t="shared" si="103"/>
        <v>63</v>
      </c>
      <c r="I1115" s="3">
        <f t="shared" si="103"/>
        <v>50</v>
      </c>
      <c r="J1115" s="3">
        <f t="shared" si="104"/>
        <v>8</v>
      </c>
      <c r="K1115" t="str">
        <f t="shared" si="105"/>
        <v>2012</v>
      </c>
      <c r="L1115" t="str">
        <f t="shared" si="106"/>
        <v>01</v>
      </c>
      <c r="M1115" t="str">
        <f t="shared" si="107"/>
        <v>31</v>
      </c>
    </row>
    <row r="1116" spans="1:13" x14ac:dyDescent="0.25">
      <c r="A1116" s="1" t="s">
        <v>20</v>
      </c>
      <c r="B1116" t="s">
        <v>19</v>
      </c>
      <c r="C1116">
        <v>20120201</v>
      </c>
      <c r="D1116">
        <v>183</v>
      </c>
      <c r="E1116">
        <v>106</v>
      </c>
      <c r="F1116" s="2">
        <f t="shared" si="102"/>
        <v>18.3</v>
      </c>
      <c r="G1116" s="2">
        <f t="shared" si="102"/>
        <v>10.6</v>
      </c>
      <c r="H1116" s="3">
        <f t="shared" si="103"/>
        <v>65</v>
      </c>
      <c r="I1116" s="3">
        <f t="shared" si="103"/>
        <v>51</v>
      </c>
      <c r="J1116" s="3">
        <f t="shared" si="104"/>
        <v>7</v>
      </c>
      <c r="K1116" t="str">
        <f t="shared" si="105"/>
        <v>2012</v>
      </c>
      <c r="L1116" t="str">
        <f t="shared" si="106"/>
        <v>02</v>
      </c>
      <c r="M1116" t="str">
        <f t="shared" si="107"/>
        <v>01</v>
      </c>
    </row>
    <row r="1117" spans="1:13" x14ac:dyDescent="0.25">
      <c r="A1117" s="1" t="s">
        <v>20</v>
      </c>
      <c r="B1117" t="s">
        <v>19</v>
      </c>
      <c r="C1117">
        <v>20120202</v>
      </c>
      <c r="D1117">
        <v>150</v>
      </c>
      <c r="E1117">
        <v>39</v>
      </c>
      <c r="F1117" s="2">
        <f t="shared" si="102"/>
        <v>15</v>
      </c>
      <c r="G1117" s="2">
        <f t="shared" si="102"/>
        <v>3.9</v>
      </c>
      <c r="H1117" s="3">
        <f t="shared" si="103"/>
        <v>59</v>
      </c>
      <c r="I1117" s="3">
        <f t="shared" si="103"/>
        <v>39</v>
      </c>
      <c r="J1117" s="3">
        <f t="shared" si="104"/>
        <v>16</v>
      </c>
      <c r="K1117" t="str">
        <f t="shared" si="105"/>
        <v>2012</v>
      </c>
      <c r="L1117" t="str">
        <f t="shared" si="106"/>
        <v>02</v>
      </c>
      <c r="M1117" t="str">
        <f t="shared" si="107"/>
        <v>02</v>
      </c>
    </row>
    <row r="1118" spans="1:13" x14ac:dyDescent="0.25">
      <c r="A1118" s="1" t="s">
        <v>20</v>
      </c>
      <c r="B1118" t="s">
        <v>19</v>
      </c>
      <c r="C1118">
        <v>20120203</v>
      </c>
      <c r="D1118">
        <v>161</v>
      </c>
      <c r="E1118">
        <v>17</v>
      </c>
      <c r="F1118" s="2">
        <f t="shared" si="102"/>
        <v>16.100000000000001</v>
      </c>
      <c r="G1118" s="2">
        <f t="shared" si="102"/>
        <v>1.7</v>
      </c>
      <c r="H1118" s="3">
        <f t="shared" si="103"/>
        <v>61</v>
      </c>
      <c r="I1118" s="3">
        <f t="shared" si="103"/>
        <v>35</v>
      </c>
      <c r="J1118" s="3">
        <f t="shared" si="104"/>
        <v>17</v>
      </c>
      <c r="K1118" t="str">
        <f t="shared" si="105"/>
        <v>2012</v>
      </c>
      <c r="L1118" t="str">
        <f t="shared" si="106"/>
        <v>02</v>
      </c>
      <c r="M1118" t="str">
        <f t="shared" si="107"/>
        <v>03</v>
      </c>
    </row>
    <row r="1119" spans="1:13" x14ac:dyDescent="0.25">
      <c r="A1119" s="1" t="s">
        <v>20</v>
      </c>
      <c r="B1119" t="s">
        <v>19</v>
      </c>
      <c r="C1119">
        <v>20120204</v>
      </c>
      <c r="D1119">
        <v>111</v>
      </c>
      <c r="E1119">
        <v>61</v>
      </c>
      <c r="F1119" s="2">
        <f t="shared" si="102"/>
        <v>11.1</v>
      </c>
      <c r="G1119" s="2">
        <f t="shared" si="102"/>
        <v>6.1</v>
      </c>
      <c r="H1119" s="3">
        <f t="shared" si="103"/>
        <v>52</v>
      </c>
      <c r="I1119" s="3">
        <f t="shared" si="103"/>
        <v>43</v>
      </c>
      <c r="J1119" s="3">
        <f t="shared" si="104"/>
        <v>17</v>
      </c>
      <c r="K1119" t="str">
        <f t="shared" si="105"/>
        <v>2012</v>
      </c>
      <c r="L1119" t="str">
        <f t="shared" si="106"/>
        <v>02</v>
      </c>
      <c r="M1119" t="str">
        <f t="shared" si="107"/>
        <v>04</v>
      </c>
    </row>
    <row r="1120" spans="1:13" x14ac:dyDescent="0.25">
      <c r="A1120" s="1" t="s">
        <v>20</v>
      </c>
      <c r="B1120" t="s">
        <v>19</v>
      </c>
      <c r="C1120">
        <v>20120205</v>
      </c>
      <c r="D1120">
        <v>89</v>
      </c>
      <c r="E1120">
        <v>0</v>
      </c>
      <c r="F1120" s="2">
        <f t="shared" si="102"/>
        <v>8.9</v>
      </c>
      <c r="G1120" s="2">
        <f t="shared" si="102"/>
        <v>0</v>
      </c>
      <c r="H1120" s="3">
        <f t="shared" si="103"/>
        <v>48</v>
      </c>
      <c r="I1120" s="3">
        <f t="shared" si="103"/>
        <v>32</v>
      </c>
      <c r="J1120" s="3">
        <f t="shared" si="104"/>
        <v>25</v>
      </c>
      <c r="K1120" t="str">
        <f t="shared" si="105"/>
        <v>2012</v>
      </c>
      <c r="L1120" t="str">
        <f t="shared" si="106"/>
        <v>02</v>
      </c>
      <c r="M1120" t="str">
        <f t="shared" si="107"/>
        <v>05</v>
      </c>
    </row>
    <row r="1121" spans="1:13" x14ac:dyDescent="0.25">
      <c r="A1121" s="1" t="s">
        <v>20</v>
      </c>
      <c r="B1121" t="s">
        <v>19</v>
      </c>
      <c r="C1121">
        <v>20120206</v>
      </c>
      <c r="D1121">
        <v>111</v>
      </c>
      <c r="E1121">
        <v>-22</v>
      </c>
      <c r="F1121" s="2">
        <f t="shared" si="102"/>
        <v>11.1</v>
      </c>
      <c r="G1121" s="2">
        <f t="shared" si="102"/>
        <v>-2.2000000000000002</v>
      </c>
      <c r="H1121" s="3">
        <f t="shared" si="103"/>
        <v>52</v>
      </c>
      <c r="I1121" s="3">
        <f t="shared" si="103"/>
        <v>28</v>
      </c>
      <c r="J1121" s="3">
        <f t="shared" si="104"/>
        <v>25</v>
      </c>
      <c r="K1121" t="str">
        <f t="shared" si="105"/>
        <v>2012</v>
      </c>
      <c r="L1121" t="str">
        <f t="shared" si="106"/>
        <v>02</v>
      </c>
      <c r="M1121" t="str">
        <f t="shared" si="107"/>
        <v>06</v>
      </c>
    </row>
    <row r="1122" spans="1:13" x14ac:dyDescent="0.25">
      <c r="A1122" s="1" t="s">
        <v>20</v>
      </c>
      <c r="B1122" t="s">
        <v>19</v>
      </c>
      <c r="C1122">
        <v>20120207</v>
      </c>
      <c r="D1122">
        <v>111</v>
      </c>
      <c r="E1122">
        <v>-17</v>
      </c>
      <c r="F1122" s="2">
        <f t="shared" si="102"/>
        <v>11.1</v>
      </c>
      <c r="G1122" s="2">
        <f t="shared" si="102"/>
        <v>-1.7</v>
      </c>
      <c r="H1122" s="3">
        <f t="shared" si="103"/>
        <v>52</v>
      </c>
      <c r="I1122" s="3">
        <f t="shared" si="103"/>
        <v>29</v>
      </c>
      <c r="J1122" s="3">
        <f t="shared" si="104"/>
        <v>24</v>
      </c>
      <c r="K1122" t="str">
        <f t="shared" si="105"/>
        <v>2012</v>
      </c>
      <c r="L1122" t="str">
        <f t="shared" si="106"/>
        <v>02</v>
      </c>
      <c r="M1122" t="str">
        <f t="shared" si="107"/>
        <v>07</v>
      </c>
    </row>
    <row r="1123" spans="1:13" x14ac:dyDescent="0.25">
      <c r="A1123" s="1" t="s">
        <v>20</v>
      </c>
      <c r="B1123" t="s">
        <v>19</v>
      </c>
      <c r="C1123">
        <v>20120208</v>
      </c>
      <c r="D1123">
        <v>39</v>
      </c>
      <c r="E1123">
        <v>0</v>
      </c>
      <c r="F1123" s="2">
        <f t="shared" si="102"/>
        <v>3.9</v>
      </c>
      <c r="G1123" s="2">
        <f t="shared" si="102"/>
        <v>0</v>
      </c>
      <c r="H1123" s="3">
        <f t="shared" si="103"/>
        <v>39</v>
      </c>
      <c r="I1123" s="3">
        <f t="shared" si="103"/>
        <v>32</v>
      </c>
      <c r="J1123" s="3">
        <f t="shared" si="104"/>
        <v>29</v>
      </c>
      <c r="K1123" t="str">
        <f t="shared" si="105"/>
        <v>2012</v>
      </c>
      <c r="L1123" t="str">
        <f t="shared" si="106"/>
        <v>02</v>
      </c>
      <c r="M1123" t="str">
        <f t="shared" si="107"/>
        <v>08</v>
      </c>
    </row>
    <row r="1124" spans="1:13" x14ac:dyDescent="0.25">
      <c r="A1124" s="1" t="s">
        <v>20</v>
      </c>
      <c r="B1124" t="s">
        <v>19</v>
      </c>
      <c r="C1124">
        <v>20120209</v>
      </c>
      <c r="D1124">
        <v>33</v>
      </c>
      <c r="E1124">
        <v>-6</v>
      </c>
      <c r="F1124" s="2">
        <f t="shared" si="102"/>
        <v>3.3</v>
      </c>
      <c r="G1124" s="2">
        <f t="shared" si="102"/>
        <v>-0.6</v>
      </c>
      <c r="H1124" s="3">
        <f t="shared" si="103"/>
        <v>38</v>
      </c>
      <c r="I1124" s="3">
        <f t="shared" si="103"/>
        <v>31</v>
      </c>
      <c r="J1124" s="3">
        <f t="shared" si="104"/>
        <v>30</v>
      </c>
      <c r="K1124" t="str">
        <f t="shared" si="105"/>
        <v>2012</v>
      </c>
      <c r="L1124" t="str">
        <f t="shared" si="106"/>
        <v>02</v>
      </c>
      <c r="M1124" t="str">
        <f t="shared" si="107"/>
        <v>09</v>
      </c>
    </row>
    <row r="1125" spans="1:13" x14ac:dyDescent="0.25">
      <c r="A1125" s="1" t="s">
        <v>20</v>
      </c>
      <c r="B1125" t="s">
        <v>19</v>
      </c>
      <c r="C1125">
        <v>20120210</v>
      </c>
      <c r="D1125">
        <v>28</v>
      </c>
      <c r="E1125">
        <v>0</v>
      </c>
      <c r="F1125" s="2">
        <f t="shared" si="102"/>
        <v>2.8</v>
      </c>
      <c r="G1125" s="2">
        <f t="shared" si="102"/>
        <v>0</v>
      </c>
      <c r="H1125" s="3">
        <f t="shared" si="103"/>
        <v>37</v>
      </c>
      <c r="I1125" s="3">
        <f t="shared" si="103"/>
        <v>32</v>
      </c>
      <c r="J1125" s="3">
        <f t="shared" si="104"/>
        <v>30</v>
      </c>
      <c r="K1125" t="str">
        <f t="shared" si="105"/>
        <v>2012</v>
      </c>
      <c r="L1125" t="str">
        <f t="shared" si="106"/>
        <v>02</v>
      </c>
      <c r="M1125" t="str">
        <f t="shared" si="107"/>
        <v>10</v>
      </c>
    </row>
    <row r="1126" spans="1:13" x14ac:dyDescent="0.25">
      <c r="A1126" s="1" t="s">
        <v>20</v>
      </c>
      <c r="B1126" t="s">
        <v>19</v>
      </c>
      <c r="C1126">
        <v>20120211</v>
      </c>
      <c r="D1126">
        <v>11</v>
      </c>
      <c r="E1126">
        <v>-72</v>
      </c>
      <c r="F1126" s="2">
        <f t="shared" si="102"/>
        <v>1.1000000000000001</v>
      </c>
      <c r="G1126" s="2">
        <f t="shared" si="102"/>
        <v>-7.2</v>
      </c>
      <c r="H1126" s="3">
        <f t="shared" si="103"/>
        <v>34</v>
      </c>
      <c r="I1126" s="3">
        <f t="shared" si="103"/>
        <v>19</v>
      </c>
      <c r="J1126" s="3">
        <f t="shared" si="104"/>
        <v>38</v>
      </c>
      <c r="K1126" t="str">
        <f t="shared" si="105"/>
        <v>2012</v>
      </c>
      <c r="L1126" t="str">
        <f t="shared" si="106"/>
        <v>02</v>
      </c>
      <c r="M1126" t="str">
        <f t="shared" si="107"/>
        <v>11</v>
      </c>
    </row>
    <row r="1127" spans="1:13" x14ac:dyDescent="0.25">
      <c r="A1127" s="1" t="s">
        <v>20</v>
      </c>
      <c r="B1127" t="s">
        <v>19</v>
      </c>
      <c r="C1127">
        <v>20120212</v>
      </c>
      <c r="D1127">
        <v>33</v>
      </c>
      <c r="E1127">
        <v>-83</v>
      </c>
      <c r="F1127" s="2">
        <f t="shared" si="102"/>
        <v>3.3</v>
      </c>
      <c r="G1127" s="2">
        <f t="shared" si="102"/>
        <v>-8.3000000000000007</v>
      </c>
      <c r="H1127" s="3">
        <f t="shared" si="103"/>
        <v>38</v>
      </c>
      <c r="I1127" s="3">
        <f t="shared" si="103"/>
        <v>17</v>
      </c>
      <c r="J1127" s="3">
        <f t="shared" si="104"/>
        <v>37</v>
      </c>
      <c r="K1127" t="str">
        <f t="shared" si="105"/>
        <v>2012</v>
      </c>
      <c r="L1127" t="str">
        <f t="shared" si="106"/>
        <v>02</v>
      </c>
      <c r="M1127" t="str">
        <f t="shared" si="107"/>
        <v>12</v>
      </c>
    </row>
    <row r="1128" spans="1:13" x14ac:dyDescent="0.25">
      <c r="A1128" s="1" t="s">
        <v>20</v>
      </c>
      <c r="B1128" t="s">
        <v>19</v>
      </c>
      <c r="C1128">
        <v>20120213</v>
      </c>
      <c r="D1128">
        <v>33</v>
      </c>
      <c r="E1128">
        <v>-61</v>
      </c>
      <c r="F1128" s="2">
        <f t="shared" si="102"/>
        <v>3.3</v>
      </c>
      <c r="G1128" s="2">
        <f t="shared" si="102"/>
        <v>-6.1</v>
      </c>
      <c r="H1128" s="3">
        <f t="shared" si="103"/>
        <v>38</v>
      </c>
      <c r="I1128" s="3">
        <f t="shared" si="103"/>
        <v>21</v>
      </c>
      <c r="J1128" s="3">
        <f t="shared" si="104"/>
        <v>35</v>
      </c>
      <c r="K1128" t="str">
        <f t="shared" si="105"/>
        <v>2012</v>
      </c>
      <c r="L1128" t="str">
        <f t="shared" si="106"/>
        <v>02</v>
      </c>
      <c r="M1128" t="str">
        <f t="shared" si="107"/>
        <v>13</v>
      </c>
    </row>
    <row r="1129" spans="1:13" x14ac:dyDescent="0.25">
      <c r="A1129" s="1" t="s">
        <v>20</v>
      </c>
      <c r="B1129" t="s">
        <v>19</v>
      </c>
      <c r="C1129">
        <v>20120214</v>
      </c>
      <c r="D1129">
        <v>39</v>
      </c>
      <c r="E1129">
        <v>0</v>
      </c>
      <c r="F1129" s="2">
        <f t="shared" si="102"/>
        <v>3.9</v>
      </c>
      <c r="G1129" s="2">
        <f t="shared" si="102"/>
        <v>0</v>
      </c>
      <c r="H1129" s="3">
        <f t="shared" si="103"/>
        <v>39</v>
      </c>
      <c r="I1129" s="3">
        <f t="shared" si="103"/>
        <v>32</v>
      </c>
      <c r="J1129" s="3">
        <f t="shared" si="104"/>
        <v>29</v>
      </c>
      <c r="K1129" t="str">
        <f t="shared" si="105"/>
        <v>2012</v>
      </c>
      <c r="L1129" t="str">
        <f t="shared" si="106"/>
        <v>02</v>
      </c>
      <c r="M1129" t="str">
        <f t="shared" si="107"/>
        <v>14</v>
      </c>
    </row>
    <row r="1130" spans="1:13" x14ac:dyDescent="0.25">
      <c r="A1130" s="1" t="s">
        <v>20</v>
      </c>
      <c r="B1130" t="s">
        <v>19</v>
      </c>
      <c r="C1130">
        <v>20120215</v>
      </c>
      <c r="D1130">
        <v>106</v>
      </c>
      <c r="E1130">
        <v>6</v>
      </c>
      <c r="F1130" s="2">
        <f t="shared" si="102"/>
        <v>10.6</v>
      </c>
      <c r="G1130" s="2">
        <f t="shared" si="102"/>
        <v>0.6</v>
      </c>
      <c r="H1130" s="3">
        <f t="shared" si="103"/>
        <v>51</v>
      </c>
      <c r="I1130" s="3">
        <f t="shared" si="103"/>
        <v>33</v>
      </c>
      <c r="J1130" s="3">
        <f t="shared" si="104"/>
        <v>23</v>
      </c>
      <c r="K1130" t="str">
        <f t="shared" si="105"/>
        <v>2012</v>
      </c>
      <c r="L1130" t="str">
        <f t="shared" si="106"/>
        <v>02</v>
      </c>
      <c r="M1130" t="str">
        <f t="shared" si="107"/>
        <v>15</v>
      </c>
    </row>
    <row r="1131" spans="1:13" x14ac:dyDescent="0.25">
      <c r="A1131" s="1" t="s">
        <v>20</v>
      </c>
      <c r="B1131" t="s">
        <v>19</v>
      </c>
      <c r="C1131">
        <v>20120216</v>
      </c>
      <c r="D1131">
        <v>106</v>
      </c>
      <c r="E1131">
        <v>39</v>
      </c>
      <c r="F1131" s="2">
        <f t="shared" si="102"/>
        <v>10.6</v>
      </c>
      <c r="G1131" s="2">
        <f t="shared" si="102"/>
        <v>3.9</v>
      </c>
      <c r="H1131" s="3">
        <f t="shared" si="103"/>
        <v>51</v>
      </c>
      <c r="I1131" s="3">
        <f t="shared" si="103"/>
        <v>39</v>
      </c>
      <c r="J1131" s="3">
        <f t="shared" si="104"/>
        <v>20</v>
      </c>
      <c r="K1131" t="str">
        <f t="shared" si="105"/>
        <v>2012</v>
      </c>
      <c r="L1131" t="str">
        <f t="shared" si="106"/>
        <v>02</v>
      </c>
      <c r="M1131" t="str">
        <f t="shared" si="107"/>
        <v>16</v>
      </c>
    </row>
    <row r="1132" spans="1:13" x14ac:dyDescent="0.25">
      <c r="A1132" s="1" t="s">
        <v>20</v>
      </c>
      <c r="B1132" t="s">
        <v>19</v>
      </c>
      <c r="C1132">
        <v>20120217</v>
      </c>
      <c r="D1132">
        <v>122</v>
      </c>
      <c r="E1132">
        <v>-6</v>
      </c>
      <c r="F1132" s="2">
        <f t="shared" si="102"/>
        <v>12.2</v>
      </c>
      <c r="G1132" s="2">
        <f t="shared" si="102"/>
        <v>-0.6</v>
      </c>
      <c r="H1132" s="3">
        <f t="shared" si="103"/>
        <v>54</v>
      </c>
      <c r="I1132" s="3">
        <f t="shared" si="103"/>
        <v>31</v>
      </c>
      <c r="J1132" s="3">
        <f t="shared" si="104"/>
        <v>22</v>
      </c>
      <c r="K1132" t="str">
        <f t="shared" si="105"/>
        <v>2012</v>
      </c>
      <c r="L1132" t="str">
        <f t="shared" si="106"/>
        <v>02</v>
      </c>
      <c r="M1132" t="str">
        <f t="shared" si="107"/>
        <v>17</v>
      </c>
    </row>
    <row r="1133" spans="1:13" x14ac:dyDescent="0.25">
      <c r="A1133" s="1" t="s">
        <v>20</v>
      </c>
      <c r="B1133" t="s">
        <v>19</v>
      </c>
      <c r="C1133">
        <v>20120218</v>
      </c>
      <c r="D1133">
        <v>117</v>
      </c>
      <c r="E1133">
        <v>6</v>
      </c>
      <c r="F1133" s="2">
        <f t="shared" si="102"/>
        <v>11.7</v>
      </c>
      <c r="G1133" s="2">
        <f t="shared" si="102"/>
        <v>0.6</v>
      </c>
      <c r="H1133" s="3">
        <f t="shared" si="103"/>
        <v>53</v>
      </c>
      <c r="I1133" s="3">
        <f t="shared" si="103"/>
        <v>33</v>
      </c>
      <c r="J1133" s="3">
        <f t="shared" si="104"/>
        <v>22</v>
      </c>
      <c r="K1133" t="str">
        <f t="shared" si="105"/>
        <v>2012</v>
      </c>
      <c r="L1133" t="str">
        <f t="shared" si="106"/>
        <v>02</v>
      </c>
      <c r="M1133" t="str">
        <f t="shared" si="107"/>
        <v>18</v>
      </c>
    </row>
    <row r="1134" spans="1:13" x14ac:dyDescent="0.25">
      <c r="A1134" s="1" t="s">
        <v>20</v>
      </c>
      <c r="B1134" t="s">
        <v>19</v>
      </c>
      <c r="C1134">
        <v>20120219</v>
      </c>
      <c r="D1134">
        <v>56</v>
      </c>
      <c r="E1134">
        <v>-17</v>
      </c>
      <c r="F1134" s="2">
        <f t="shared" si="102"/>
        <v>5.6</v>
      </c>
      <c r="G1134" s="2">
        <f t="shared" si="102"/>
        <v>-1.7</v>
      </c>
      <c r="H1134" s="3">
        <f t="shared" si="103"/>
        <v>42</v>
      </c>
      <c r="I1134" s="3">
        <f t="shared" si="103"/>
        <v>29</v>
      </c>
      <c r="J1134" s="3">
        <f t="shared" si="104"/>
        <v>29</v>
      </c>
      <c r="K1134" t="str">
        <f t="shared" si="105"/>
        <v>2012</v>
      </c>
      <c r="L1134" t="str">
        <f t="shared" si="106"/>
        <v>02</v>
      </c>
      <c r="M1134" t="str">
        <f t="shared" si="107"/>
        <v>19</v>
      </c>
    </row>
    <row r="1135" spans="1:13" x14ac:dyDescent="0.25">
      <c r="A1135" s="1" t="s">
        <v>20</v>
      </c>
      <c r="B1135" t="s">
        <v>19</v>
      </c>
      <c r="C1135">
        <v>20120220</v>
      </c>
      <c r="D1135">
        <v>100</v>
      </c>
      <c r="E1135">
        <v>-44</v>
      </c>
      <c r="F1135" s="2">
        <f t="shared" si="102"/>
        <v>10</v>
      </c>
      <c r="G1135" s="2">
        <f t="shared" si="102"/>
        <v>-4.4000000000000004</v>
      </c>
      <c r="H1135" s="3">
        <f t="shared" si="103"/>
        <v>50</v>
      </c>
      <c r="I1135" s="3">
        <f t="shared" si="103"/>
        <v>24</v>
      </c>
      <c r="J1135" s="3">
        <f t="shared" si="104"/>
        <v>28</v>
      </c>
      <c r="K1135" t="str">
        <f t="shared" si="105"/>
        <v>2012</v>
      </c>
      <c r="L1135" t="str">
        <f t="shared" si="106"/>
        <v>02</v>
      </c>
      <c r="M1135" t="str">
        <f t="shared" si="107"/>
        <v>20</v>
      </c>
    </row>
    <row r="1136" spans="1:13" x14ac:dyDescent="0.25">
      <c r="A1136" s="1" t="s">
        <v>20</v>
      </c>
      <c r="B1136" t="s">
        <v>19</v>
      </c>
      <c r="C1136">
        <v>20120221</v>
      </c>
      <c r="D1136">
        <v>117</v>
      </c>
      <c r="E1136">
        <v>22</v>
      </c>
      <c r="F1136" s="2">
        <f t="shared" si="102"/>
        <v>11.7</v>
      </c>
      <c r="G1136" s="2">
        <f t="shared" si="102"/>
        <v>2.2000000000000002</v>
      </c>
      <c r="H1136" s="3">
        <f t="shared" si="103"/>
        <v>53</v>
      </c>
      <c r="I1136" s="3">
        <f t="shared" si="103"/>
        <v>36</v>
      </c>
      <c r="J1136" s="3">
        <f t="shared" si="104"/>
        <v>20</v>
      </c>
      <c r="K1136" t="str">
        <f t="shared" si="105"/>
        <v>2012</v>
      </c>
      <c r="L1136" t="str">
        <f t="shared" si="106"/>
        <v>02</v>
      </c>
      <c r="M1136" t="str">
        <f t="shared" si="107"/>
        <v>21</v>
      </c>
    </row>
    <row r="1137" spans="1:13" x14ac:dyDescent="0.25">
      <c r="A1137" s="1" t="s">
        <v>20</v>
      </c>
      <c r="B1137" t="s">
        <v>19</v>
      </c>
      <c r="C1137">
        <v>20120222</v>
      </c>
      <c r="D1137">
        <v>161</v>
      </c>
      <c r="E1137">
        <v>33</v>
      </c>
      <c r="F1137" s="2">
        <f t="shared" si="102"/>
        <v>16.100000000000001</v>
      </c>
      <c r="G1137" s="2">
        <f t="shared" si="102"/>
        <v>3.3</v>
      </c>
      <c r="H1137" s="3">
        <f t="shared" si="103"/>
        <v>61</v>
      </c>
      <c r="I1137" s="3">
        <f t="shared" si="103"/>
        <v>38</v>
      </c>
      <c r="J1137" s="3">
        <f t="shared" si="104"/>
        <v>15</v>
      </c>
      <c r="K1137" t="str">
        <f t="shared" si="105"/>
        <v>2012</v>
      </c>
      <c r="L1137" t="str">
        <f t="shared" si="106"/>
        <v>02</v>
      </c>
      <c r="M1137" t="str">
        <f t="shared" si="107"/>
        <v>22</v>
      </c>
    </row>
    <row r="1138" spans="1:13" x14ac:dyDescent="0.25">
      <c r="A1138" s="1" t="s">
        <v>20</v>
      </c>
      <c r="B1138" t="s">
        <v>19</v>
      </c>
      <c r="C1138">
        <v>20120223</v>
      </c>
      <c r="D1138">
        <v>211</v>
      </c>
      <c r="E1138">
        <v>44</v>
      </c>
      <c r="F1138" s="2">
        <f t="shared" si="102"/>
        <v>21.1</v>
      </c>
      <c r="G1138" s="2">
        <f t="shared" si="102"/>
        <v>4.4000000000000004</v>
      </c>
      <c r="H1138" s="3">
        <f t="shared" si="103"/>
        <v>70</v>
      </c>
      <c r="I1138" s="3">
        <f t="shared" si="103"/>
        <v>40</v>
      </c>
      <c r="J1138" s="3">
        <f t="shared" si="104"/>
        <v>10</v>
      </c>
      <c r="K1138" t="str">
        <f t="shared" si="105"/>
        <v>2012</v>
      </c>
      <c r="L1138" t="str">
        <f t="shared" si="106"/>
        <v>02</v>
      </c>
      <c r="M1138" t="str">
        <f t="shared" si="107"/>
        <v>23</v>
      </c>
    </row>
    <row r="1139" spans="1:13" x14ac:dyDescent="0.25">
      <c r="A1139" s="1" t="s">
        <v>20</v>
      </c>
      <c r="B1139" t="s">
        <v>19</v>
      </c>
      <c r="C1139">
        <v>20120224</v>
      </c>
      <c r="D1139">
        <v>150</v>
      </c>
      <c r="E1139">
        <v>17</v>
      </c>
      <c r="F1139" s="2">
        <f t="shared" si="102"/>
        <v>15</v>
      </c>
      <c r="G1139" s="2">
        <f t="shared" si="102"/>
        <v>1.7</v>
      </c>
      <c r="H1139" s="3">
        <f t="shared" si="103"/>
        <v>59</v>
      </c>
      <c r="I1139" s="3">
        <f t="shared" si="103"/>
        <v>35</v>
      </c>
      <c r="J1139" s="3">
        <f t="shared" si="104"/>
        <v>18</v>
      </c>
      <c r="K1139" t="str">
        <f t="shared" si="105"/>
        <v>2012</v>
      </c>
      <c r="L1139" t="str">
        <f t="shared" si="106"/>
        <v>02</v>
      </c>
      <c r="M1139" t="str">
        <f t="shared" si="107"/>
        <v>24</v>
      </c>
    </row>
    <row r="1140" spans="1:13" x14ac:dyDescent="0.25">
      <c r="A1140" s="1" t="s">
        <v>20</v>
      </c>
      <c r="B1140" t="s">
        <v>19</v>
      </c>
      <c r="C1140">
        <v>20120225</v>
      </c>
      <c r="D1140">
        <v>50</v>
      </c>
      <c r="E1140">
        <v>-17</v>
      </c>
      <c r="F1140" s="2">
        <f t="shared" si="102"/>
        <v>5</v>
      </c>
      <c r="G1140" s="2">
        <f t="shared" si="102"/>
        <v>-1.7</v>
      </c>
      <c r="H1140" s="3">
        <f t="shared" si="103"/>
        <v>41</v>
      </c>
      <c r="I1140" s="3">
        <f t="shared" si="103"/>
        <v>29</v>
      </c>
      <c r="J1140" s="3">
        <f t="shared" si="104"/>
        <v>30</v>
      </c>
      <c r="K1140" t="str">
        <f t="shared" si="105"/>
        <v>2012</v>
      </c>
      <c r="L1140" t="str">
        <f t="shared" si="106"/>
        <v>02</v>
      </c>
      <c r="M1140" t="str">
        <f t="shared" si="107"/>
        <v>25</v>
      </c>
    </row>
    <row r="1141" spans="1:13" x14ac:dyDescent="0.25">
      <c r="A1141" s="1" t="s">
        <v>20</v>
      </c>
      <c r="B1141" t="s">
        <v>19</v>
      </c>
      <c r="C1141">
        <v>20120226</v>
      </c>
      <c r="D1141">
        <v>133</v>
      </c>
      <c r="E1141">
        <v>-44</v>
      </c>
      <c r="F1141" s="2">
        <f t="shared" si="102"/>
        <v>13.3</v>
      </c>
      <c r="G1141" s="2">
        <f t="shared" si="102"/>
        <v>-4.4000000000000004</v>
      </c>
      <c r="H1141" s="3">
        <f t="shared" si="103"/>
        <v>56</v>
      </c>
      <c r="I1141" s="3">
        <f t="shared" si="103"/>
        <v>24</v>
      </c>
      <c r="J1141" s="3">
        <f t="shared" si="104"/>
        <v>25</v>
      </c>
      <c r="K1141" t="str">
        <f t="shared" si="105"/>
        <v>2012</v>
      </c>
      <c r="L1141" t="str">
        <f t="shared" si="106"/>
        <v>02</v>
      </c>
      <c r="M1141" t="str">
        <f t="shared" si="107"/>
        <v>26</v>
      </c>
    </row>
    <row r="1142" spans="1:13" x14ac:dyDescent="0.25">
      <c r="A1142" s="1" t="s">
        <v>20</v>
      </c>
      <c r="B1142" t="s">
        <v>19</v>
      </c>
      <c r="C1142">
        <v>20120227</v>
      </c>
      <c r="D1142">
        <v>172</v>
      </c>
      <c r="E1142">
        <v>50</v>
      </c>
      <c r="F1142" s="2">
        <f t="shared" si="102"/>
        <v>17.2</v>
      </c>
      <c r="G1142" s="2">
        <f t="shared" si="102"/>
        <v>5</v>
      </c>
      <c r="H1142" s="3">
        <f t="shared" si="103"/>
        <v>63</v>
      </c>
      <c r="I1142" s="3">
        <f t="shared" si="103"/>
        <v>41</v>
      </c>
      <c r="J1142" s="3">
        <f t="shared" si="104"/>
        <v>13</v>
      </c>
      <c r="K1142" t="str">
        <f t="shared" si="105"/>
        <v>2012</v>
      </c>
      <c r="L1142" t="str">
        <f t="shared" si="106"/>
        <v>02</v>
      </c>
      <c r="M1142" t="str">
        <f t="shared" si="107"/>
        <v>27</v>
      </c>
    </row>
    <row r="1143" spans="1:13" x14ac:dyDescent="0.25">
      <c r="A1143" s="1" t="s">
        <v>20</v>
      </c>
      <c r="B1143" t="s">
        <v>19</v>
      </c>
      <c r="C1143">
        <v>20120228</v>
      </c>
      <c r="D1143">
        <v>194</v>
      </c>
      <c r="E1143">
        <v>11</v>
      </c>
      <c r="F1143" s="2">
        <f t="shared" si="102"/>
        <v>19.399999999999999</v>
      </c>
      <c r="G1143" s="2">
        <f t="shared" si="102"/>
        <v>1.1000000000000001</v>
      </c>
      <c r="H1143" s="3">
        <f t="shared" si="103"/>
        <v>67</v>
      </c>
      <c r="I1143" s="3">
        <f t="shared" si="103"/>
        <v>34</v>
      </c>
      <c r="J1143" s="3">
        <f t="shared" si="104"/>
        <v>14</v>
      </c>
      <c r="K1143" t="str">
        <f t="shared" si="105"/>
        <v>2012</v>
      </c>
      <c r="L1143" t="str">
        <f t="shared" si="106"/>
        <v>02</v>
      </c>
      <c r="M1143" t="str">
        <f t="shared" si="107"/>
        <v>28</v>
      </c>
    </row>
    <row r="1144" spans="1:13" x14ac:dyDescent="0.25">
      <c r="A1144" s="1" t="s">
        <v>20</v>
      </c>
      <c r="B1144" t="s">
        <v>19</v>
      </c>
      <c r="C1144">
        <v>20120229</v>
      </c>
      <c r="D1144">
        <v>211</v>
      </c>
      <c r="E1144">
        <v>133</v>
      </c>
      <c r="F1144" s="2">
        <f t="shared" si="102"/>
        <v>21.1</v>
      </c>
      <c r="G1144" s="2">
        <f t="shared" si="102"/>
        <v>13.3</v>
      </c>
      <c r="H1144" s="3">
        <f t="shared" si="103"/>
        <v>70</v>
      </c>
      <c r="I1144" s="3">
        <f t="shared" si="103"/>
        <v>56</v>
      </c>
      <c r="J1144" s="3">
        <f t="shared" si="104"/>
        <v>2</v>
      </c>
      <c r="K1144" t="str">
        <f t="shared" si="105"/>
        <v>2012</v>
      </c>
      <c r="L1144" t="str">
        <f t="shared" si="106"/>
        <v>02</v>
      </c>
      <c r="M1144" t="str">
        <f t="shared" si="107"/>
        <v>29</v>
      </c>
    </row>
    <row r="1145" spans="1:13" x14ac:dyDescent="0.25">
      <c r="A1145" s="1" t="s">
        <v>20</v>
      </c>
      <c r="B1145" t="s">
        <v>19</v>
      </c>
      <c r="C1145">
        <v>20120301</v>
      </c>
      <c r="D1145">
        <v>167</v>
      </c>
      <c r="E1145">
        <v>67</v>
      </c>
      <c r="F1145" s="2">
        <f t="shared" si="102"/>
        <v>16.7</v>
      </c>
      <c r="G1145" s="2">
        <f t="shared" si="102"/>
        <v>6.7</v>
      </c>
      <c r="H1145" s="3">
        <f t="shared" si="103"/>
        <v>62</v>
      </c>
      <c r="I1145" s="3">
        <f t="shared" si="103"/>
        <v>44</v>
      </c>
      <c r="J1145" s="3">
        <f t="shared" si="104"/>
        <v>12</v>
      </c>
      <c r="K1145" t="str">
        <f t="shared" si="105"/>
        <v>2012</v>
      </c>
      <c r="L1145" t="str">
        <f t="shared" si="106"/>
        <v>03</v>
      </c>
      <c r="M1145" t="str">
        <f t="shared" si="107"/>
        <v>01</v>
      </c>
    </row>
    <row r="1146" spans="1:13" x14ac:dyDescent="0.25">
      <c r="A1146" s="1" t="s">
        <v>20</v>
      </c>
      <c r="B1146" t="s">
        <v>19</v>
      </c>
      <c r="C1146">
        <v>20120302</v>
      </c>
      <c r="D1146">
        <v>233</v>
      </c>
      <c r="E1146">
        <v>44</v>
      </c>
      <c r="F1146" s="2">
        <f t="shared" si="102"/>
        <v>23.3</v>
      </c>
      <c r="G1146" s="2">
        <f t="shared" si="102"/>
        <v>4.4000000000000004</v>
      </c>
      <c r="H1146" s="3">
        <f t="shared" si="103"/>
        <v>74</v>
      </c>
      <c r="I1146" s="3">
        <f t="shared" si="103"/>
        <v>40</v>
      </c>
      <c r="J1146" s="3">
        <f t="shared" si="104"/>
        <v>8</v>
      </c>
      <c r="K1146" t="str">
        <f t="shared" si="105"/>
        <v>2012</v>
      </c>
      <c r="L1146" t="str">
        <f t="shared" si="106"/>
        <v>03</v>
      </c>
      <c r="M1146" t="str">
        <f t="shared" si="107"/>
        <v>02</v>
      </c>
    </row>
    <row r="1147" spans="1:13" x14ac:dyDescent="0.25">
      <c r="A1147" s="1" t="s">
        <v>20</v>
      </c>
      <c r="B1147" t="s">
        <v>19</v>
      </c>
      <c r="C1147">
        <v>20120303</v>
      </c>
      <c r="D1147">
        <v>111</v>
      </c>
      <c r="E1147">
        <v>-6</v>
      </c>
      <c r="F1147" s="2">
        <f t="shared" si="102"/>
        <v>11.1</v>
      </c>
      <c r="G1147" s="2">
        <f t="shared" si="102"/>
        <v>-0.6</v>
      </c>
      <c r="H1147" s="3">
        <f t="shared" si="103"/>
        <v>52</v>
      </c>
      <c r="I1147" s="3">
        <f t="shared" si="103"/>
        <v>31</v>
      </c>
      <c r="J1147" s="3">
        <f t="shared" si="104"/>
        <v>23</v>
      </c>
      <c r="K1147" t="str">
        <f t="shared" si="105"/>
        <v>2012</v>
      </c>
      <c r="L1147" t="str">
        <f t="shared" si="106"/>
        <v>03</v>
      </c>
      <c r="M1147" t="str">
        <f t="shared" si="107"/>
        <v>03</v>
      </c>
    </row>
    <row r="1148" spans="1:13" x14ac:dyDescent="0.25">
      <c r="A1148" s="1" t="s">
        <v>20</v>
      </c>
      <c r="B1148" t="s">
        <v>19</v>
      </c>
      <c r="C1148">
        <v>20120304</v>
      </c>
      <c r="D1148">
        <v>89</v>
      </c>
      <c r="E1148">
        <v>-17</v>
      </c>
      <c r="F1148" s="2">
        <f t="shared" si="102"/>
        <v>8.9</v>
      </c>
      <c r="G1148" s="2">
        <f t="shared" si="102"/>
        <v>-1.7</v>
      </c>
      <c r="H1148" s="3">
        <f t="shared" si="103"/>
        <v>48</v>
      </c>
      <c r="I1148" s="3">
        <f t="shared" si="103"/>
        <v>29</v>
      </c>
      <c r="J1148" s="3">
        <f t="shared" si="104"/>
        <v>26</v>
      </c>
      <c r="K1148" t="str">
        <f t="shared" si="105"/>
        <v>2012</v>
      </c>
      <c r="L1148" t="str">
        <f t="shared" si="106"/>
        <v>03</v>
      </c>
      <c r="M1148" t="str">
        <f t="shared" si="107"/>
        <v>04</v>
      </c>
    </row>
    <row r="1149" spans="1:13" x14ac:dyDescent="0.25">
      <c r="A1149" s="1" t="s">
        <v>20</v>
      </c>
      <c r="B1149" t="s">
        <v>19</v>
      </c>
      <c r="C1149">
        <v>20120305</v>
      </c>
      <c r="D1149">
        <v>28</v>
      </c>
      <c r="E1149">
        <v>-22</v>
      </c>
      <c r="F1149" s="2">
        <f t="shared" si="102"/>
        <v>2.8</v>
      </c>
      <c r="G1149" s="2">
        <f t="shared" si="102"/>
        <v>-2.2000000000000002</v>
      </c>
      <c r="H1149" s="3">
        <f t="shared" si="103"/>
        <v>37</v>
      </c>
      <c r="I1149" s="3">
        <f t="shared" si="103"/>
        <v>28</v>
      </c>
      <c r="J1149" s="3">
        <f t="shared" si="104"/>
        <v>32</v>
      </c>
      <c r="K1149" t="str">
        <f t="shared" si="105"/>
        <v>2012</v>
      </c>
      <c r="L1149" t="str">
        <f t="shared" si="106"/>
        <v>03</v>
      </c>
      <c r="M1149" t="str">
        <f t="shared" si="107"/>
        <v>05</v>
      </c>
    </row>
    <row r="1150" spans="1:13" x14ac:dyDescent="0.25">
      <c r="A1150" s="1" t="s">
        <v>20</v>
      </c>
      <c r="B1150" t="s">
        <v>19</v>
      </c>
      <c r="C1150">
        <v>20120306</v>
      </c>
      <c r="D1150">
        <v>211</v>
      </c>
      <c r="E1150">
        <v>-17</v>
      </c>
      <c r="F1150" s="2">
        <f t="shared" si="102"/>
        <v>21.1</v>
      </c>
      <c r="G1150" s="2">
        <f t="shared" si="102"/>
        <v>-1.7</v>
      </c>
      <c r="H1150" s="3">
        <f t="shared" si="103"/>
        <v>70</v>
      </c>
      <c r="I1150" s="3">
        <f t="shared" si="103"/>
        <v>29</v>
      </c>
      <c r="J1150" t="s">
        <v>70</v>
      </c>
      <c r="K1150" t="str">
        <f t="shared" si="105"/>
        <v>2012</v>
      </c>
      <c r="L1150" t="str">
        <f t="shared" si="106"/>
        <v>03</v>
      </c>
      <c r="M1150" t="str">
        <f t="shared" si="107"/>
        <v>06</v>
      </c>
    </row>
    <row r="1151" spans="1:13" x14ac:dyDescent="0.25">
      <c r="A1151" s="1" t="s">
        <v>20</v>
      </c>
      <c r="B1151" t="s">
        <v>19</v>
      </c>
      <c r="C1151">
        <v>20120307</v>
      </c>
      <c r="D1151">
        <v>217</v>
      </c>
      <c r="E1151">
        <v>106</v>
      </c>
      <c r="F1151" s="2">
        <f t="shared" si="102"/>
        <v>21.7</v>
      </c>
      <c r="G1151" s="2">
        <f t="shared" si="102"/>
        <v>10.6</v>
      </c>
      <c r="H1151" s="3">
        <f t="shared" si="103"/>
        <v>71</v>
      </c>
      <c r="I1151" s="3">
        <f t="shared" si="103"/>
        <v>51</v>
      </c>
      <c r="J1151" t="s">
        <v>70</v>
      </c>
      <c r="K1151" t="str">
        <f t="shared" si="105"/>
        <v>2012</v>
      </c>
      <c r="L1151" t="str">
        <f t="shared" si="106"/>
        <v>03</v>
      </c>
      <c r="M1151" t="str">
        <f t="shared" si="107"/>
        <v>07</v>
      </c>
    </row>
    <row r="1152" spans="1:13" x14ac:dyDescent="0.25">
      <c r="A1152" s="1" t="s">
        <v>20</v>
      </c>
      <c r="B1152" t="s">
        <v>19</v>
      </c>
      <c r="C1152">
        <v>20120308</v>
      </c>
      <c r="D1152">
        <v>178</v>
      </c>
      <c r="E1152">
        <v>39</v>
      </c>
      <c r="F1152" s="2">
        <f t="shared" si="102"/>
        <v>17.8</v>
      </c>
      <c r="G1152" s="2">
        <f t="shared" si="102"/>
        <v>3.9</v>
      </c>
      <c r="H1152" s="3">
        <f t="shared" si="103"/>
        <v>64</v>
      </c>
      <c r="I1152" s="3">
        <f t="shared" si="103"/>
        <v>39</v>
      </c>
      <c r="J1152" s="3">
        <f t="shared" si="104"/>
        <v>13</v>
      </c>
      <c r="K1152" t="str">
        <f t="shared" si="105"/>
        <v>2012</v>
      </c>
      <c r="L1152" t="str">
        <f t="shared" si="106"/>
        <v>03</v>
      </c>
      <c r="M1152" t="str">
        <f t="shared" si="107"/>
        <v>08</v>
      </c>
    </row>
    <row r="1153" spans="1:13" x14ac:dyDescent="0.25">
      <c r="A1153" s="1" t="s">
        <v>20</v>
      </c>
      <c r="B1153" t="s">
        <v>19</v>
      </c>
      <c r="C1153">
        <v>20120309</v>
      </c>
      <c r="D1153">
        <v>128</v>
      </c>
      <c r="E1153">
        <v>22</v>
      </c>
      <c r="F1153" s="2">
        <f t="shared" si="102"/>
        <v>12.8</v>
      </c>
      <c r="G1153" s="2">
        <f t="shared" si="102"/>
        <v>2.2000000000000002</v>
      </c>
      <c r="H1153" s="3">
        <f t="shared" si="103"/>
        <v>55</v>
      </c>
      <c r="I1153" s="3">
        <f t="shared" si="103"/>
        <v>36</v>
      </c>
      <c r="J1153" s="3">
        <f t="shared" si="104"/>
        <v>19</v>
      </c>
      <c r="K1153" t="str">
        <f t="shared" si="105"/>
        <v>2012</v>
      </c>
      <c r="L1153" t="str">
        <f t="shared" si="106"/>
        <v>03</v>
      </c>
      <c r="M1153" t="str">
        <f t="shared" si="107"/>
        <v>09</v>
      </c>
    </row>
    <row r="1154" spans="1:13" x14ac:dyDescent="0.25">
      <c r="A1154" s="1" t="s">
        <v>20</v>
      </c>
      <c r="B1154" t="s">
        <v>19</v>
      </c>
      <c r="C1154">
        <v>20120310</v>
      </c>
      <c r="D1154">
        <v>139</v>
      </c>
      <c r="E1154">
        <v>-6</v>
      </c>
      <c r="F1154" s="2">
        <f t="shared" si="102"/>
        <v>13.9</v>
      </c>
      <c r="G1154" s="2">
        <f t="shared" si="102"/>
        <v>-0.6</v>
      </c>
      <c r="H1154" s="3">
        <f t="shared" si="103"/>
        <v>57</v>
      </c>
      <c r="I1154" s="3">
        <f t="shared" si="103"/>
        <v>31</v>
      </c>
      <c r="J1154" s="3">
        <f t="shared" si="104"/>
        <v>21</v>
      </c>
      <c r="K1154" t="str">
        <f t="shared" si="105"/>
        <v>2012</v>
      </c>
      <c r="L1154" t="str">
        <f t="shared" si="106"/>
        <v>03</v>
      </c>
      <c r="M1154" t="str">
        <f t="shared" si="107"/>
        <v>10</v>
      </c>
    </row>
    <row r="1155" spans="1:13" x14ac:dyDescent="0.25">
      <c r="A1155" s="1" t="s">
        <v>20</v>
      </c>
      <c r="B1155" t="s">
        <v>19</v>
      </c>
      <c r="C1155">
        <v>20120311</v>
      </c>
      <c r="D1155">
        <v>217</v>
      </c>
      <c r="E1155">
        <v>17</v>
      </c>
      <c r="F1155" s="2">
        <f t="shared" ref="F1155:G1218" si="108">+D1155/10</f>
        <v>21.7</v>
      </c>
      <c r="G1155" s="2">
        <f t="shared" si="108"/>
        <v>1.7</v>
      </c>
      <c r="H1155" s="3">
        <f t="shared" ref="H1155:I1218" si="109">ROUND((9/5*F1155)+32,0)</f>
        <v>71</v>
      </c>
      <c r="I1155" s="3">
        <f t="shared" si="109"/>
        <v>35</v>
      </c>
      <c r="J1155" s="3">
        <f t="shared" ref="J1155:J1218" si="110">IF(65-((H1155+I1155)/2)&gt;0,ROUNDDOWN(65-((H1155+I1155)/2),0),0)</f>
        <v>12</v>
      </c>
      <c r="K1155" t="str">
        <f t="shared" ref="K1155:K1218" si="111">LEFT(C1155,4)</f>
        <v>2012</v>
      </c>
      <c r="L1155" t="str">
        <f t="shared" ref="L1155:L1218" si="112">MID(C1155,5,2)</f>
        <v>03</v>
      </c>
      <c r="M1155" t="str">
        <f t="shared" ref="M1155:M1218" si="113">RIGHT(C1155,2)</f>
        <v>11</v>
      </c>
    </row>
    <row r="1156" spans="1:13" x14ac:dyDescent="0.25">
      <c r="A1156" s="1" t="s">
        <v>20</v>
      </c>
      <c r="B1156" t="s">
        <v>19</v>
      </c>
      <c r="C1156">
        <v>20120312</v>
      </c>
      <c r="D1156">
        <v>189</v>
      </c>
      <c r="E1156">
        <v>133</v>
      </c>
      <c r="F1156" s="2">
        <f t="shared" si="108"/>
        <v>18.899999999999999</v>
      </c>
      <c r="G1156" s="2">
        <f t="shared" si="108"/>
        <v>13.3</v>
      </c>
      <c r="H1156" s="3">
        <f t="shared" si="109"/>
        <v>66</v>
      </c>
      <c r="I1156" s="3">
        <f t="shared" si="109"/>
        <v>56</v>
      </c>
      <c r="J1156" s="3">
        <f t="shared" si="110"/>
        <v>4</v>
      </c>
      <c r="K1156" t="str">
        <f t="shared" si="111"/>
        <v>2012</v>
      </c>
      <c r="L1156" t="str">
        <f t="shared" si="112"/>
        <v>03</v>
      </c>
      <c r="M1156" t="str">
        <f t="shared" si="113"/>
        <v>12</v>
      </c>
    </row>
    <row r="1157" spans="1:13" x14ac:dyDescent="0.25">
      <c r="A1157" s="1" t="s">
        <v>20</v>
      </c>
      <c r="B1157" t="s">
        <v>19</v>
      </c>
      <c r="C1157">
        <v>20120313</v>
      </c>
      <c r="D1157">
        <v>256</v>
      </c>
      <c r="E1157">
        <v>161</v>
      </c>
      <c r="F1157" s="2">
        <f t="shared" si="108"/>
        <v>25.6</v>
      </c>
      <c r="G1157" s="2">
        <f t="shared" si="108"/>
        <v>16.100000000000001</v>
      </c>
      <c r="H1157" s="3">
        <f t="shared" si="109"/>
        <v>78</v>
      </c>
      <c r="I1157" s="3">
        <f t="shared" si="109"/>
        <v>61</v>
      </c>
      <c r="J1157" s="3">
        <f t="shared" si="110"/>
        <v>0</v>
      </c>
      <c r="K1157" t="str">
        <f t="shared" si="111"/>
        <v>2012</v>
      </c>
      <c r="L1157" t="str">
        <f t="shared" si="112"/>
        <v>03</v>
      </c>
      <c r="M1157" t="str">
        <f t="shared" si="113"/>
        <v>13</v>
      </c>
    </row>
    <row r="1158" spans="1:13" x14ac:dyDescent="0.25">
      <c r="A1158" s="1" t="s">
        <v>20</v>
      </c>
      <c r="B1158" t="s">
        <v>19</v>
      </c>
      <c r="C1158">
        <v>20120314</v>
      </c>
      <c r="D1158">
        <v>278</v>
      </c>
      <c r="E1158">
        <v>117</v>
      </c>
      <c r="F1158" s="2">
        <f t="shared" si="108"/>
        <v>27.8</v>
      </c>
      <c r="G1158" s="2">
        <f t="shared" si="108"/>
        <v>11.7</v>
      </c>
      <c r="H1158" s="3">
        <f t="shared" si="109"/>
        <v>82</v>
      </c>
      <c r="I1158" s="3">
        <f t="shared" si="109"/>
        <v>53</v>
      </c>
      <c r="J1158" s="3">
        <f t="shared" si="110"/>
        <v>0</v>
      </c>
      <c r="K1158" t="str">
        <f t="shared" si="111"/>
        <v>2012</v>
      </c>
      <c r="L1158" t="str">
        <f t="shared" si="112"/>
        <v>03</v>
      </c>
      <c r="M1158" t="str">
        <f t="shared" si="113"/>
        <v>14</v>
      </c>
    </row>
    <row r="1159" spans="1:13" x14ac:dyDescent="0.25">
      <c r="A1159" s="1" t="s">
        <v>20</v>
      </c>
      <c r="B1159" t="s">
        <v>19</v>
      </c>
      <c r="C1159">
        <v>20120315</v>
      </c>
      <c r="D1159">
        <v>283</v>
      </c>
      <c r="E1159">
        <v>156</v>
      </c>
      <c r="F1159" s="2">
        <f t="shared" si="108"/>
        <v>28.3</v>
      </c>
      <c r="G1159" s="2">
        <f t="shared" si="108"/>
        <v>15.6</v>
      </c>
      <c r="H1159" s="3">
        <f t="shared" si="109"/>
        <v>83</v>
      </c>
      <c r="I1159" s="3">
        <f t="shared" si="109"/>
        <v>60</v>
      </c>
      <c r="J1159" s="3">
        <f t="shared" si="110"/>
        <v>0</v>
      </c>
      <c r="K1159" t="str">
        <f t="shared" si="111"/>
        <v>2012</v>
      </c>
      <c r="L1159" t="str">
        <f t="shared" si="112"/>
        <v>03</v>
      </c>
      <c r="M1159" t="str">
        <f t="shared" si="113"/>
        <v>15</v>
      </c>
    </row>
    <row r="1160" spans="1:13" x14ac:dyDescent="0.25">
      <c r="A1160" s="1" t="s">
        <v>20</v>
      </c>
      <c r="B1160" t="s">
        <v>19</v>
      </c>
      <c r="C1160">
        <v>20120316</v>
      </c>
      <c r="D1160">
        <v>200</v>
      </c>
      <c r="E1160">
        <v>133</v>
      </c>
      <c r="F1160" s="2">
        <f t="shared" si="108"/>
        <v>20</v>
      </c>
      <c r="G1160" s="2">
        <f t="shared" si="108"/>
        <v>13.3</v>
      </c>
      <c r="H1160" s="3">
        <f t="shared" si="109"/>
        <v>68</v>
      </c>
      <c r="I1160" s="3">
        <f t="shared" si="109"/>
        <v>56</v>
      </c>
      <c r="J1160" s="3">
        <f t="shared" si="110"/>
        <v>3</v>
      </c>
      <c r="K1160" t="str">
        <f t="shared" si="111"/>
        <v>2012</v>
      </c>
      <c r="L1160" t="str">
        <f t="shared" si="112"/>
        <v>03</v>
      </c>
      <c r="M1160" t="str">
        <f t="shared" si="113"/>
        <v>16</v>
      </c>
    </row>
    <row r="1161" spans="1:13" x14ac:dyDescent="0.25">
      <c r="A1161" s="1" t="s">
        <v>20</v>
      </c>
      <c r="B1161" t="s">
        <v>19</v>
      </c>
      <c r="C1161">
        <v>20120317</v>
      </c>
      <c r="D1161">
        <v>256</v>
      </c>
      <c r="E1161">
        <v>128</v>
      </c>
      <c r="F1161" s="2">
        <f t="shared" si="108"/>
        <v>25.6</v>
      </c>
      <c r="G1161" s="2">
        <f t="shared" si="108"/>
        <v>12.8</v>
      </c>
      <c r="H1161" s="3">
        <f t="shared" si="109"/>
        <v>78</v>
      </c>
      <c r="I1161" s="3">
        <f t="shared" si="109"/>
        <v>55</v>
      </c>
      <c r="J1161" s="3">
        <f t="shared" si="110"/>
        <v>0</v>
      </c>
      <c r="K1161" t="str">
        <f t="shared" si="111"/>
        <v>2012</v>
      </c>
      <c r="L1161" t="str">
        <f t="shared" si="112"/>
        <v>03</v>
      </c>
      <c r="M1161" t="str">
        <f t="shared" si="113"/>
        <v>17</v>
      </c>
    </row>
    <row r="1162" spans="1:13" x14ac:dyDescent="0.25">
      <c r="A1162" s="1" t="s">
        <v>20</v>
      </c>
      <c r="B1162" t="s">
        <v>19</v>
      </c>
      <c r="C1162">
        <v>20120318</v>
      </c>
      <c r="D1162">
        <v>278</v>
      </c>
      <c r="E1162">
        <v>144</v>
      </c>
      <c r="F1162" s="2">
        <f t="shared" si="108"/>
        <v>27.8</v>
      </c>
      <c r="G1162" s="2">
        <f t="shared" si="108"/>
        <v>14.4</v>
      </c>
      <c r="H1162" s="3">
        <f t="shared" si="109"/>
        <v>82</v>
      </c>
      <c r="I1162" s="3">
        <f t="shared" si="109"/>
        <v>58</v>
      </c>
      <c r="J1162" s="3">
        <f t="shared" si="110"/>
        <v>0</v>
      </c>
      <c r="K1162" t="str">
        <f t="shared" si="111"/>
        <v>2012</v>
      </c>
      <c r="L1162" t="str">
        <f t="shared" si="112"/>
        <v>03</v>
      </c>
      <c r="M1162" t="str">
        <f t="shared" si="113"/>
        <v>18</v>
      </c>
    </row>
    <row r="1163" spans="1:13" x14ac:dyDescent="0.25">
      <c r="A1163" s="1" t="s">
        <v>20</v>
      </c>
      <c r="B1163" t="s">
        <v>19</v>
      </c>
      <c r="C1163">
        <v>20120319</v>
      </c>
      <c r="D1163">
        <v>289</v>
      </c>
      <c r="E1163">
        <v>161</v>
      </c>
      <c r="F1163" s="2">
        <f t="shared" si="108"/>
        <v>28.9</v>
      </c>
      <c r="G1163" s="2">
        <f t="shared" si="108"/>
        <v>16.100000000000001</v>
      </c>
      <c r="H1163" s="3">
        <f t="shared" si="109"/>
        <v>84</v>
      </c>
      <c r="I1163" s="3">
        <f t="shared" si="109"/>
        <v>61</v>
      </c>
      <c r="J1163" s="3">
        <f t="shared" si="110"/>
        <v>0</v>
      </c>
      <c r="K1163" t="str">
        <f t="shared" si="111"/>
        <v>2012</v>
      </c>
      <c r="L1163" t="str">
        <f t="shared" si="112"/>
        <v>03</v>
      </c>
      <c r="M1163" t="str">
        <f t="shared" si="113"/>
        <v>19</v>
      </c>
    </row>
    <row r="1164" spans="1:13" x14ac:dyDescent="0.25">
      <c r="A1164" s="1" t="s">
        <v>20</v>
      </c>
      <c r="B1164" t="s">
        <v>19</v>
      </c>
      <c r="C1164">
        <v>20120320</v>
      </c>
      <c r="D1164">
        <v>294</v>
      </c>
      <c r="E1164">
        <v>183</v>
      </c>
      <c r="F1164" s="2">
        <f t="shared" si="108"/>
        <v>29.4</v>
      </c>
      <c r="G1164" s="2">
        <f t="shared" si="108"/>
        <v>18.3</v>
      </c>
      <c r="H1164" s="3">
        <f t="shared" si="109"/>
        <v>85</v>
      </c>
      <c r="I1164" s="3">
        <f t="shared" si="109"/>
        <v>65</v>
      </c>
      <c r="J1164" s="3">
        <f t="shared" si="110"/>
        <v>0</v>
      </c>
      <c r="K1164" t="str">
        <f t="shared" si="111"/>
        <v>2012</v>
      </c>
      <c r="L1164" t="str">
        <f t="shared" si="112"/>
        <v>03</v>
      </c>
      <c r="M1164" t="str">
        <f t="shared" si="113"/>
        <v>20</v>
      </c>
    </row>
    <row r="1165" spans="1:13" x14ac:dyDescent="0.25">
      <c r="A1165" s="1" t="s">
        <v>20</v>
      </c>
      <c r="B1165" t="s">
        <v>19</v>
      </c>
      <c r="C1165">
        <v>20120321</v>
      </c>
      <c r="D1165">
        <v>294</v>
      </c>
      <c r="E1165">
        <v>178</v>
      </c>
      <c r="F1165" s="2">
        <f t="shared" si="108"/>
        <v>29.4</v>
      </c>
      <c r="G1165" s="2">
        <f t="shared" si="108"/>
        <v>17.8</v>
      </c>
      <c r="H1165" s="3">
        <f t="shared" si="109"/>
        <v>85</v>
      </c>
      <c r="I1165" s="3">
        <f t="shared" si="109"/>
        <v>64</v>
      </c>
      <c r="J1165" s="3">
        <f t="shared" si="110"/>
        <v>0</v>
      </c>
      <c r="K1165" t="str">
        <f t="shared" si="111"/>
        <v>2012</v>
      </c>
      <c r="L1165" t="str">
        <f t="shared" si="112"/>
        <v>03</v>
      </c>
      <c r="M1165" t="str">
        <f t="shared" si="113"/>
        <v>21</v>
      </c>
    </row>
    <row r="1166" spans="1:13" x14ac:dyDescent="0.25">
      <c r="A1166" s="1" t="s">
        <v>20</v>
      </c>
      <c r="B1166" t="s">
        <v>19</v>
      </c>
      <c r="C1166">
        <v>20120322</v>
      </c>
      <c r="D1166">
        <v>272</v>
      </c>
      <c r="E1166">
        <v>178</v>
      </c>
      <c r="F1166" s="2">
        <f t="shared" si="108"/>
        <v>27.2</v>
      </c>
      <c r="G1166" s="2">
        <f t="shared" si="108"/>
        <v>17.8</v>
      </c>
      <c r="H1166" s="3">
        <f t="shared" si="109"/>
        <v>81</v>
      </c>
      <c r="I1166" s="3">
        <f t="shared" si="109"/>
        <v>64</v>
      </c>
      <c r="J1166" s="3">
        <f t="shared" si="110"/>
        <v>0</v>
      </c>
      <c r="K1166" t="str">
        <f t="shared" si="111"/>
        <v>2012</v>
      </c>
      <c r="L1166" t="str">
        <f t="shared" si="112"/>
        <v>03</v>
      </c>
      <c r="M1166" t="str">
        <f t="shared" si="113"/>
        <v>22</v>
      </c>
    </row>
    <row r="1167" spans="1:13" x14ac:dyDescent="0.25">
      <c r="A1167" s="1" t="s">
        <v>20</v>
      </c>
      <c r="B1167" t="s">
        <v>19</v>
      </c>
      <c r="C1167">
        <v>20120323</v>
      </c>
      <c r="D1167">
        <v>239</v>
      </c>
      <c r="E1167">
        <v>139</v>
      </c>
      <c r="F1167" s="2">
        <f t="shared" si="108"/>
        <v>23.9</v>
      </c>
      <c r="G1167" s="2">
        <f t="shared" si="108"/>
        <v>13.9</v>
      </c>
      <c r="H1167" s="3">
        <f t="shared" si="109"/>
        <v>75</v>
      </c>
      <c r="I1167" s="3">
        <f t="shared" si="109"/>
        <v>57</v>
      </c>
      <c r="J1167" s="3">
        <f t="shared" si="110"/>
        <v>0</v>
      </c>
      <c r="K1167" t="str">
        <f t="shared" si="111"/>
        <v>2012</v>
      </c>
      <c r="L1167" t="str">
        <f t="shared" si="112"/>
        <v>03</v>
      </c>
      <c r="M1167" t="str">
        <f t="shared" si="113"/>
        <v>23</v>
      </c>
    </row>
    <row r="1168" spans="1:13" x14ac:dyDescent="0.25">
      <c r="A1168" s="1" t="s">
        <v>20</v>
      </c>
      <c r="B1168" t="s">
        <v>19</v>
      </c>
      <c r="C1168">
        <v>20120324</v>
      </c>
      <c r="D1168">
        <v>183</v>
      </c>
      <c r="E1168">
        <v>106</v>
      </c>
      <c r="F1168" s="2">
        <f t="shared" si="108"/>
        <v>18.3</v>
      </c>
      <c r="G1168" s="2">
        <f t="shared" si="108"/>
        <v>10.6</v>
      </c>
      <c r="H1168" s="3">
        <f t="shared" si="109"/>
        <v>65</v>
      </c>
      <c r="I1168" s="3">
        <f t="shared" si="109"/>
        <v>51</v>
      </c>
      <c r="J1168" s="3">
        <f t="shared" si="110"/>
        <v>7</v>
      </c>
      <c r="K1168" t="str">
        <f t="shared" si="111"/>
        <v>2012</v>
      </c>
      <c r="L1168" t="str">
        <f t="shared" si="112"/>
        <v>03</v>
      </c>
      <c r="M1168" t="str">
        <f t="shared" si="113"/>
        <v>24</v>
      </c>
    </row>
    <row r="1169" spans="1:13" x14ac:dyDescent="0.25">
      <c r="A1169" s="1" t="s">
        <v>20</v>
      </c>
      <c r="B1169" t="s">
        <v>19</v>
      </c>
      <c r="C1169">
        <v>20120325</v>
      </c>
      <c r="D1169">
        <v>217</v>
      </c>
      <c r="E1169">
        <v>100</v>
      </c>
      <c r="F1169" s="2">
        <f t="shared" si="108"/>
        <v>21.7</v>
      </c>
      <c r="G1169" s="2">
        <f t="shared" si="108"/>
        <v>10</v>
      </c>
      <c r="H1169" s="3">
        <f t="shared" si="109"/>
        <v>71</v>
      </c>
      <c r="I1169" s="3">
        <f t="shared" si="109"/>
        <v>50</v>
      </c>
      <c r="J1169" s="3">
        <f t="shared" si="110"/>
        <v>4</v>
      </c>
      <c r="K1169" t="str">
        <f t="shared" si="111"/>
        <v>2012</v>
      </c>
      <c r="L1169" t="str">
        <f t="shared" si="112"/>
        <v>03</v>
      </c>
      <c r="M1169" t="str">
        <f t="shared" si="113"/>
        <v>25</v>
      </c>
    </row>
    <row r="1170" spans="1:13" x14ac:dyDescent="0.25">
      <c r="A1170" s="1" t="s">
        <v>20</v>
      </c>
      <c r="B1170" t="s">
        <v>19</v>
      </c>
      <c r="C1170">
        <v>20120326</v>
      </c>
      <c r="D1170">
        <v>200</v>
      </c>
      <c r="E1170">
        <v>89</v>
      </c>
      <c r="F1170" s="2">
        <f t="shared" si="108"/>
        <v>20</v>
      </c>
      <c r="G1170" s="2">
        <f t="shared" si="108"/>
        <v>8.9</v>
      </c>
      <c r="H1170" s="3">
        <f t="shared" si="109"/>
        <v>68</v>
      </c>
      <c r="I1170" s="3">
        <f t="shared" si="109"/>
        <v>48</v>
      </c>
      <c r="J1170" s="3">
        <f t="shared" si="110"/>
        <v>7</v>
      </c>
      <c r="K1170" t="str">
        <f t="shared" si="111"/>
        <v>2012</v>
      </c>
      <c r="L1170" t="str">
        <f t="shared" si="112"/>
        <v>03</v>
      </c>
      <c r="M1170" t="str">
        <f t="shared" si="113"/>
        <v>26</v>
      </c>
    </row>
    <row r="1171" spans="1:13" x14ac:dyDescent="0.25">
      <c r="A1171" s="1" t="s">
        <v>20</v>
      </c>
      <c r="B1171" t="s">
        <v>19</v>
      </c>
      <c r="C1171">
        <v>20120327</v>
      </c>
      <c r="D1171">
        <v>217</v>
      </c>
      <c r="E1171">
        <v>44</v>
      </c>
      <c r="F1171" s="2">
        <f t="shared" si="108"/>
        <v>21.7</v>
      </c>
      <c r="G1171" s="2">
        <f t="shared" si="108"/>
        <v>4.4000000000000004</v>
      </c>
      <c r="H1171" s="3">
        <f t="shared" si="109"/>
        <v>71</v>
      </c>
      <c r="I1171" s="3">
        <f t="shared" si="109"/>
        <v>40</v>
      </c>
      <c r="J1171" s="3">
        <f t="shared" si="110"/>
        <v>9</v>
      </c>
      <c r="K1171" t="str">
        <f t="shared" si="111"/>
        <v>2012</v>
      </c>
      <c r="L1171" t="str">
        <f t="shared" si="112"/>
        <v>03</v>
      </c>
      <c r="M1171" t="str">
        <f t="shared" si="113"/>
        <v>27</v>
      </c>
    </row>
    <row r="1172" spans="1:13" x14ac:dyDescent="0.25">
      <c r="A1172" s="1" t="s">
        <v>20</v>
      </c>
      <c r="B1172" t="s">
        <v>19</v>
      </c>
      <c r="C1172">
        <v>20120328</v>
      </c>
      <c r="D1172">
        <v>272</v>
      </c>
      <c r="E1172">
        <v>156</v>
      </c>
      <c r="F1172" s="2">
        <f t="shared" si="108"/>
        <v>27.2</v>
      </c>
      <c r="G1172" s="2">
        <f t="shared" si="108"/>
        <v>15.6</v>
      </c>
      <c r="H1172" s="3">
        <f t="shared" si="109"/>
        <v>81</v>
      </c>
      <c r="I1172" s="3">
        <f t="shared" si="109"/>
        <v>60</v>
      </c>
      <c r="J1172" s="3">
        <f t="shared" si="110"/>
        <v>0</v>
      </c>
      <c r="K1172" t="str">
        <f t="shared" si="111"/>
        <v>2012</v>
      </c>
      <c r="L1172" t="str">
        <f t="shared" si="112"/>
        <v>03</v>
      </c>
      <c r="M1172" t="str">
        <f t="shared" si="113"/>
        <v>28</v>
      </c>
    </row>
    <row r="1173" spans="1:13" x14ac:dyDescent="0.25">
      <c r="A1173" s="1" t="s">
        <v>20</v>
      </c>
      <c r="B1173" t="s">
        <v>19</v>
      </c>
      <c r="C1173">
        <v>20120329</v>
      </c>
      <c r="D1173">
        <v>228</v>
      </c>
      <c r="E1173">
        <v>111</v>
      </c>
      <c r="F1173" s="2">
        <f t="shared" si="108"/>
        <v>22.8</v>
      </c>
      <c r="G1173" s="2">
        <f t="shared" si="108"/>
        <v>11.1</v>
      </c>
      <c r="H1173" s="3">
        <f t="shared" si="109"/>
        <v>73</v>
      </c>
      <c r="I1173" s="3">
        <f t="shared" si="109"/>
        <v>52</v>
      </c>
      <c r="J1173" s="3">
        <f t="shared" si="110"/>
        <v>2</v>
      </c>
      <c r="K1173" t="str">
        <f t="shared" si="111"/>
        <v>2012</v>
      </c>
      <c r="L1173" t="str">
        <f t="shared" si="112"/>
        <v>03</v>
      </c>
      <c r="M1173" t="str">
        <f t="shared" si="113"/>
        <v>29</v>
      </c>
    </row>
    <row r="1174" spans="1:13" x14ac:dyDescent="0.25">
      <c r="A1174" s="1" t="s">
        <v>20</v>
      </c>
      <c r="B1174" t="s">
        <v>19</v>
      </c>
      <c r="C1174">
        <v>20120330</v>
      </c>
      <c r="D1174">
        <v>283</v>
      </c>
      <c r="E1174">
        <v>122</v>
      </c>
      <c r="F1174" s="2">
        <f t="shared" si="108"/>
        <v>28.3</v>
      </c>
      <c r="G1174" s="2">
        <f t="shared" si="108"/>
        <v>12.2</v>
      </c>
      <c r="H1174" s="3">
        <f t="shared" si="109"/>
        <v>83</v>
      </c>
      <c r="I1174" s="3">
        <f t="shared" si="109"/>
        <v>54</v>
      </c>
      <c r="J1174" s="3">
        <f t="shared" si="110"/>
        <v>0</v>
      </c>
      <c r="K1174" t="str">
        <f t="shared" si="111"/>
        <v>2012</v>
      </c>
      <c r="L1174" t="str">
        <f t="shared" si="112"/>
        <v>03</v>
      </c>
      <c r="M1174" t="str">
        <f t="shared" si="113"/>
        <v>30</v>
      </c>
    </row>
    <row r="1175" spans="1:13" x14ac:dyDescent="0.25">
      <c r="A1175" s="1" t="s">
        <v>20</v>
      </c>
      <c r="B1175" t="s">
        <v>19</v>
      </c>
      <c r="C1175">
        <v>20120331</v>
      </c>
      <c r="D1175">
        <v>194</v>
      </c>
      <c r="E1175">
        <v>100</v>
      </c>
      <c r="F1175" s="2">
        <f t="shared" si="108"/>
        <v>19.399999999999999</v>
      </c>
      <c r="G1175" s="2">
        <f t="shared" si="108"/>
        <v>10</v>
      </c>
      <c r="H1175" s="3">
        <f t="shared" si="109"/>
        <v>67</v>
      </c>
      <c r="I1175" s="3">
        <f t="shared" si="109"/>
        <v>50</v>
      </c>
      <c r="J1175" s="3">
        <f t="shared" si="110"/>
        <v>6</v>
      </c>
      <c r="K1175" t="str">
        <f t="shared" si="111"/>
        <v>2012</v>
      </c>
      <c r="L1175" t="str">
        <f t="shared" si="112"/>
        <v>03</v>
      </c>
      <c r="M1175" t="str">
        <f t="shared" si="113"/>
        <v>31</v>
      </c>
    </row>
    <row r="1176" spans="1:13" x14ac:dyDescent="0.25">
      <c r="A1176" s="1" t="s">
        <v>20</v>
      </c>
      <c r="B1176" t="s">
        <v>19</v>
      </c>
      <c r="C1176">
        <v>20120401</v>
      </c>
      <c r="D1176">
        <v>250</v>
      </c>
      <c r="E1176">
        <v>94</v>
      </c>
      <c r="F1176" s="2">
        <f t="shared" si="108"/>
        <v>25</v>
      </c>
      <c r="G1176" s="2">
        <f t="shared" si="108"/>
        <v>9.4</v>
      </c>
      <c r="H1176" s="3">
        <f t="shared" si="109"/>
        <v>77</v>
      </c>
      <c r="I1176" s="3">
        <f t="shared" si="109"/>
        <v>49</v>
      </c>
      <c r="J1176" s="3">
        <f t="shared" si="110"/>
        <v>2</v>
      </c>
      <c r="K1176" t="str">
        <f t="shared" si="111"/>
        <v>2012</v>
      </c>
      <c r="L1176" t="str">
        <f t="shared" si="112"/>
        <v>04</v>
      </c>
      <c r="M1176" t="str">
        <f t="shared" si="113"/>
        <v>01</v>
      </c>
    </row>
    <row r="1177" spans="1:13" x14ac:dyDescent="0.25">
      <c r="A1177" s="1" t="s">
        <v>20</v>
      </c>
      <c r="B1177" t="s">
        <v>19</v>
      </c>
      <c r="C1177">
        <v>20120402</v>
      </c>
      <c r="D1177">
        <v>222</v>
      </c>
      <c r="E1177">
        <v>161</v>
      </c>
      <c r="F1177" s="2">
        <f t="shared" si="108"/>
        <v>22.2</v>
      </c>
      <c r="G1177" s="2">
        <f t="shared" si="108"/>
        <v>16.100000000000001</v>
      </c>
      <c r="H1177" s="3">
        <f t="shared" si="109"/>
        <v>72</v>
      </c>
      <c r="I1177" s="3">
        <f t="shared" si="109"/>
        <v>61</v>
      </c>
      <c r="J1177" s="3">
        <f t="shared" si="110"/>
        <v>0</v>
      </c>
      <c r="K1177" t="str">
        <f t="shared" si="111"/>
        <v>2012</v>
      </c>
      <c r="L1177" t="str">
        <f t="shared" si="112"/>
        <v>04</v>
      </c>
      <c r="M1177" t="str">
        <f t="shared" si="113"/>
        <v>02</v>
      </c>
    </row>
    <row r="1178" spans="1:13" x14ac:dyDescent="0.25">
      <c r="A1178" s="1" t="s">
        <v>20</v>
      </c>
      <c r="B1178" t="s">
        <v>19</v>
      </c>
      <c r="C1178">
        <v>20120403</v>
      </c>
      <c r="D1178">
        <v>294</v>
      </c>
      <c r="E1178">
        <v>144</v>
      </c>
      <c r="F1178" s="2">
        <f t="shared" si="108"/>
        <v>29.4</v>
      </c>
      <c r="G1178" s="2">
        <f t="shared" si="108"/>
        <v>14.4</v>
      </c>
      <c r="H1178" s="3">
        <f t="shared" si="109"/>
        <v>85</v>
      </c>
      <c r="I1178" s="3">
        <f t="shared" si="109"/>
        <v>58</v>
      </c>
      <c r="J1178" s="3">
        <f t="shared" si="110"/>
        <v>0</v>
      </c>
      <c r="K1178" t="str">
        <f t="shared" si="111"/>
        <v>2012</v>
      </c>
      <c r="L1178" t="str">
        <f t="shared" si="112"/>
        <v>04</v>
      </c>
      <c r="M1178" t="str">
        <f t="shared" si="113"/>
        <v>03</v>
      </c>
    </row>
    <row r="1179" spans="1:13" x14ac:dyDescent="0.25">
      <c r="A1179" s="1" t="s">
        <v>20</v>
      </c>
      <c r="B1179" t="s">
        <v>19</v>
      </c>
      <c r="C1179">
        <v>20120404</v>
      </c>
      <c r="D1179">
        <v>272</v>
      </c>
      <c r="E1179">
        <v>144</v>
      </c>
      <c r="F1179" s="2">
        <f t="shared" si="108"/>
        <v>27.2</v>
      </c>
      <c r="G1179" s="2">
        <f t="shared" si="108"/>
        <v>14.4</v>
      </c>
      <c r="H1179" s="3">
        <f t="shared" si="109"/>
        <v>81</v>
      </c>
      <c r="I1179" s="3">
        <f t="shared" si="109"/>
        <v>58</v>
      </c>
      <c r="J1179" s="3">
        <f t="shared" si="110"/>
        <v>0</v>
      </c>
      <c r="K1179" t="str">
        <f t="shared" si="111"/>
        <v>2012</v>
      </c>
      <c r="L1179" t="str">
        <f t="shared" si="112"/>
        <v>04</v>
      </c>
      <c r="M1179" t="str">
        <f t="shared" si="113"/>
        <v>04</v>
      </c>
    </row>
    <row r="1180" spans="1:13" x14ac:dyDescent="0.25">
      <c r="A1180" s="1" t="s">
        <v>20</v>
      </c>
      <c r="B1180" t="s">
        <v>19</v>
      </c>
      <c r="C1180">
        <v>20120405</v>
      </c>
      <c r="D1180">
        <v>178</v>
      </c>
      <c r="E1180">
        <v>72</v>
      </c>
      <c r="F1180" s="2">
        <f t="shared" si="108"/>
        <v>17.8</v>
      </c>
      <c r="G1180" s="2">
        <f t="shared" si="108"/>
        <v>7.2</v>
      </c>
      <c r="H1180" s="3">
        <f t="shared" si="109"/>
        <v>64</v>
      </c>
      <c r="I1180" s="3">
        <f t="shared" si="109"/>
        <v>45</v>
      </c>
      <c r="J1180" s="3">
        <f t="shared" si="110"/>
        <v>10</v>
      </c>
      <c r="K1180" t="str">
        <f t="shared" si="111"/>
        <v>2012</v>
      </c>
      <c r="L1180" t="str">
        <f t="shared" si="112"/>
        <v>04</v>
      </c>
      <c r="M1180" t="str">
        <f t="shared" si="113"/>
        <v>05</v>
      </c>
    </row>
    <row r="1181" spans="1:13" x14ac:dyDescent="0.25">
      <c r="A1181" s="1" t="s">
        <v>20</v>
      </c>
      <c r="B1181" t="s">
        <v>19</v>
      </c>
      <c r="C1181">
        <v>20120406</v>
      </c>
      <c r="D1181">
        <v>172</v>
      </c>
      <c r="E1181">
        <v>33</v>
      </c>
      <c r="F1181" s="2">
        <f t="shared" si="108"/>
        <v>17.2</v>
      </c>
      <c r="G1181" s="2">
        <f t="shared" si="108"/>
        <v>3.3</v>
      </c>
      <c r="H1181" s="3">
        <f t="shared" si="109"/>
        <v>63</v>
      </c>
      <c r="I1181" s="3">
        <f t="shared" si="109"/>
        <v>38</v>
      </c>
      <c r="J1181" s="3">
        <f t="shared" si="110"/>
        <v>14</v>
      </c>
      <c r="K1181" t="str">
        <f t="shared" si="111"/>
        <v>2012</v>
      </c>
      <c r="L1181" t="str">
        <f t="shared" si="112"/>
        <v>04</v>
      </c>
      <c r="M1181" t="str">
        <f t="shared" si="113"/>
        <v>06</v>
      </c>
    </row>
    <row r="1182" spans="1:13" x14ac:dyDescent="0.25">
      <c r="A1182" s="1" t="s">
        <v>20</v>
      </c>
      <c r="B1182" t="s">
        <v>19</v>
      </c>
      <c r="C1182">
        <v>20120407</v>
      </c>
      <c r="D1182">
        <v>206</v>
      </c>
      <c r="E1182">
        <v>50</v>
      </c>
      <c r="F1182" s="2">
        <f t="shared" si="108"/>
        <v>20.6</v>
      </c>
      <c r="G1182" s="2">
        <f t="shared" si="108"/>
        <v>5</v>
      </c>
      <c r="H1182" s="3">
        <f t="shared" si="109"/>
        <v>69</v>
      </c>
      <c r="I1182" s="3">
        <f t="shared" si="109"/>
        <v>41</v>
      </c>
      <c r="J1182" s="3">
        <f t="shared" si="110"/>
        <v>10</v>
      </c>
      <c r="K1182" t="str">
        <f t="shared" si="111"/>
        <v>2012</v>
      </c>
      <c r="L1182" t="str">
        <f t="shared" si="112"/>
        <v>04</v>
      </c>
      <c r="M1182" t="str">
        <f t="shared" si="113"/>
        <v>07</v>
      </c>
    </row>
    <row r="1183" spans="1:13" x14ac:dyDescent="0.25">
      <c r="A1183" s="1" t="s">
        <v>20</v>
      </c>
      <c r="B1183" t="s">
        <v>19</v>
      </c>
      <c r="C1183">
        <v>20120408</v>
      </c>
      <c r="D1183">
        <v>200</v>
      </c>
      <c r="E1183">
        <v>100</v>
      </c>
      <c r="F1183" s="2">
        <f t="shared" si="108"/>
        <v>20</v>
      </c>
      <c r="G1183" s="2">
        <f t="shared" si="108"/>
        <v>10</v>
      </c>
      <c r="H1183" s="3">
        <f t="shared" si="109"/>
        <v>68</v>
      </c>
      <c r="I1183" s="3">
        <f t="shared" si="109"/>
        <v>50</v>
      </c>
      <c r="J1183" s="3">
        <f t="shared" si="110"/>
        <v>6</v>
      </c>
      <c r="K1183" t="str">
        <f t="shared" si="111"/>
        <v>2012</v>
      </c>
      <c r="L1183" t="str">
        <f t="shared" si="112"/>
        <v>04</v>
      </c>
      <c r="M1183" t="str">
        <f t="shared" si="113"/>
        <v>08</v>
      </c>
    </row>
    <row r="1184" spans="1:13" x14ac:dyDescent="0.25">
      <c r="A1184" s="1" t="s">
        <v>20</v>
      </c>
      <c r="B1184" t="s">
        <v>19</v>
      </c>
      <c r="C1184">
        <v>20120409</v>
      </c>
      <c r="D1184">
        <v>206</v>
      </c>
      <c r="E1184">
        <v>67</v>
      </c>
      <c r="F1184" s="2">
        <f t="shared" si="108"/>
        <v>20.6</v>
      </c>
      <c r="G1184" s="2">
        <f t="shared" si="108"/>
        <v>6.7</v>
      </c>
      <c r="H1184" s="3">
        <f t="shared" si="109"/>
        <v>69</v>
      </c>
      <c r="I1184" s="3">
        <f t="shared" si="109"/>
        <v>44</v>
      </c>
      <c r="J1184" s="3">
        <f t="shared" si="110"/>
        <v>8</v>
      </c>
      <c r="K1184" t="str">
        <f t="shared" si="111"/>
        <v>2012</v>
      </c>
      <c r="L1184" t="str">
        <f t="shared" si="112"/>
        <v>04</v>
      </c>
      <c r="M1184" t="str">
        <f t="shared" si="113"/>
        <v>09</v>
      </c>
    </row>
    <row r="1185" spans="1:13" x14ac:dyDescent="0.25">
      <c r="A1185" s="1" t="s">
        <v>20</v>
      </c>
      <c r="B1185" t="s">
        <v>19</v>
      </c>
      <c r="C1185">
        <v>20120410</v>
      </c>
      <c r="D1185">
        <v>161</v>
      </c>
      <c r="E1185">
        <v>67</v>
      </c>
      <c r="F1185" s="2">
        <f t="shared" si="108"/>
        <v>16.100000000000001</v>
      </c>
      <c r="G1185" s="2">
        <f t="shared" si="108"/>
        <v>6.7</v>
      </c>
      <c r="H1185" s="3">
        <f t="shared" si="109"/>
        <v>61</v>
      </c>
      <c r="I1185" s="3">
        <f t="shared" si="109"/>
        <v>44</v>
      </c>
      <c r="J1185" s="3">
        <f t="shared" si="110"/>
        <v>12</v>
      </c>
      <c r="K1185" t="str">
        <f t="shared" si="111"/>
        <v>2012</v>
      </c>
      <c r="L1185" t="str">
        <f t="shared" si="112"/>
        <v>04</v>
      </c>
      <c r="M1185" t="str">
        <f t="shared" si="113"/>
        <v>10</v>
      </c>
    </row>
    <row r="1186" spans="1:13" x14ac:dyDescent="0.25">
      <c r="A1186" s="1" t="s">
        <v>20</v>
      </c>
      <c r="B1186" t="s">
        <v>19</v>
      </c>
      <c r="C1186">
        <v>20120411</v>
      </c>
      <c r="D1186">
        <v>133</v>
      </c>
      <c r="E1186">
        <v>17</v>
      </c>
      <c r="F1186" s="2">
        <f t="shared" si="108"/>
        <v>13.3</v>
      </c>
      <c r="G1186" s="2">
        <f t="shared" si="108"/>
        <v>1.7</v>
      </c>
      <c r="H1186" s="3">
        <f t="shared" si="109"/>
        <v>56</v>
      </c>
      <c r="I1186" s="3">
        <f t="shared" si="109"/>
        <v>35</v>
      </c>
      <c r="J1186" s="3">
        <f t="shared" si="110"/>
        <v>19</v>
      </c>
      <c r="K1186" t="str">
        <f t="shared" si="111"/>
        <v>2012</v>
      </c>
      <c r="L1186" t="str">
        <f t="shared" si="112"/>
        <v>04</v>
      </c>
      <c r="M1186" t="str">
        <f t="shared" si="113"/>
        <v>11</v>
      </c>
    </row>
    <row r="1187" spans="1:13" x14ac:dyDescent="0.25">
      <c r="A1187" s="1" t="s">
        <v>20</v>
      </c>
      <c r="B1187" t="s">
        <v>19</v>
      </c>
      <c r="C1187">
        <v>20120412</v>
      </c>
      <c r="D1187">
        <v>167</v>
      </c>
      <c r="E1187">
        <v>11</v>
      </c>
      <c r="F1187" s="2">
        <f t="shared" si="108"/>
        <v>16.7</v>
      </c>
      <c r="G1187" s="2">
        <f t="shared" si="108"/>
        <v>1.1000000000000001</v>
      </c>
      <c r="H1187" s="3">
        <f t="shared" si="109"/>
        <v>62</v>
      </c>
      <c r="I1187" s="3">
        <f t="shared" si="109"/>
        <v>34</v>
      </c>
      <c r="J1187" s="3">
        <f t="shared" si="110"/>
        <v>17</v>
      </c>
      <c r="K1187" t="str">
        <f t="shared" si="111"/>
        <v>2012</v>
      </c>
      <c r="L1187" t="str">
        <f t="shared" si="112"/>
        <v>04</v>
      </c>
      <c r="M1187" t="str">
        <f t="shared" si="113"/>
        <v>12</v>
      </c>
    </row>
    <row r="1188" spans="1:13" x14ac:dyDescent="0.25">
      <c r="A1188" s="1" t="s">
        <v>20</v>
      </c>
      <c r="B1188" t="s">
        <v>19</v>
      </c>
      <c r="C1188">
        <v>20120413</v>
      </c>
      <c r="D1188">
        <v>194</v>
      </c>
      <c r="E1188">
        <v>44</v>
      </c>
      <c r="F1188" s="2">
        <f t="shared" si="108"/>
        <v>19.399999999999999</v>
      </c>
      <c r="G1188" s="2">
        <f t="shared" si="108"/>
        <v>4.4000000000000004</v>
      </c>
      <c r="H1188" s="3">
        <f t="shared" si="109"/>
        <v>67</v>
      </c>
      <c r="I1188" s="3">
        <f t="shared" si="109"/>
        <v>40</v>
      </c>
      <c r="J1188" s="3">
        <f t="shared" si="110"/>
        <v>11</v>
      </c>
      <c r="K1188" t="str">
        <f t="shared" si="111"/>
        <v>2012</v>
      </c>
      <c r="L1188" t="str">
        <f t="shared" si="112"/>
        <v>04</v>
      </c>
      <c r="M1188" t="str">
        <f t="shared" si="113"/>
        <v>13</v>
      </c>
    </row>
    <row r="1189" spans="1:13" x14ac:dyDescent="0.25">
      <c r="A1189" s="1" t="s">
        <v>20</v>
      </c>
      <c r="B1189" t="s">
        <v>19</v>
      </c>
      <c r="C1189">
        <v>20120414</v>
      </c>
      <c r="D1189">
        <v>244</v>
      </c>
      <c r="E1189">
        <v>122</v>
      </c>
      <c r="F1189" s="2">
        <f t="shared" si="108"/>
        <v>24.4</v>
      </c>
      <c r="G1189" s="2">
        <f t="shared" si="108"/>
        <v>12.2</v>
      </c>
      <c r="H1189" s="3">
        <f t="shared" si="109"/>
        <v>76</v>
      </c>
      <c r="I1189" s="3">
        <f t="shared" si="109"/>
        <v>54</v>
      </c>
      <c r="J1189" s="3">
        <f t="shared" si="110"/>
        <v>0</v>
      </c>
      <c r="K1189" t="str">
        <f t="shared" si="111"/>
        <v>2012</v>
      </c>
      <c r="L1189" t="str">
        <f t="shared" si="112"/>
        <v>04</v>
      </c>
      <c r="M1189" t="str">
        <f t="shared" si="113"/>
        <v>14</v>
      </c>
    </row>
    <row r="1190" spans="1:13" x14ac:dyDescent="0.25">
      <c r="A1190" s="1" t="s">
        <v>20</v>
      </c>
      <c r="B1190" t="s">
        <v>19</v>
      </c>
      <c r="C1190">
        <v>20120415</v>
      </c>
      <c r="D1190">
        <v>278</v>
      </c>
      <c r="E1190">
        <v>167</v>
      </c>
      <c r="F1190" s="2">
        <f t="shared" si="108"/>
        <v>27.8</v>
      </c>
      <c r="G1190" s="2">
        <f t="shared" si="108"/>
        <v>16.7</v>
      </c>
      <c r="H1190" s="3">
        <f t="shared" si="109"/>
        <v>82</v>
      </c>
      <c r="I1190" s="3">
        <f t="shared" si="109"/>
        <v>62</v>
      </c>
      <c r="J1190" s="3">
        <f t="shared" si="110"/>
        <v>0</v>
      </c>
      <c r="K1190" t="str">
        <f t="shared" si="111"/>
        <v>2012</v>
      </c>
      <c r="L1190" t="str">
        <f t="shared" si="112"/>
        <v>04</v>
      </c>
      <c r="M1190" t="str">
        <f t="shared" si="113"/>
        <v>15</v>
      </c>
    </row>
    <row r="1191" spans="1:13" x14ac:dyDescent="0.25">
      <c r="A1191" s="1" t="s">
        <v>20</v>
      </c>
      <c r="B1191" t="s">
        <v>19</v>
      </c>
      <c r="C1191">
        <v>20120416</v>
      </c>
      <c r="D1191">
        <v>228</v>
      </c>
      <c r="E1191">
        <v>128</v>
      </c>
      <c r="F1191" s="2">
        <f t="shared" si="108"/>
        <v>22.8</v>
      </c>
      <c r="G1191" s="2">
        <f t="shared" si="108"/>
        <v>12.8</v>
      </c>
      <c r="H1191" s="3">
        <f t="shared" si="109"/>
        <v>73</v>
      </c>
      <c r="I1191" s="3">
        <f t="shared" si="109"/>
        <v>55</v>
      </c>
      <c r="J1191" s="3">
        <f t="shared" si="110"/>
        <v>1</v>
      </c>
      <c r="K1191" t="str">
        <f t="shared" si="111"/>
        <v>2012</v>
      </c>
      <c r="L1191" t="str">
        <f t="shared" si="112"/>
        <v>04</v>
      </c>
      <c r="M1191" t="str">
        <f t="shared" si="113"/>
        <v>16</v>
      </c>
    </row>
    <row r="1192" spans="1:13" x14ac:dyDescent="0.25">
      <c r="A1192" s="1" t="s">
        <v>20</v>
      </c>
      <c r="B1192" t="s">
        <v>19</v>
      </c>
      <c r="C1192">
        <v>20120417</v>
      </c>
      <c r="D1192">
        <v>178</v>
      </c>
      <c r="E1192">
        <v>106</v>
      </c>
      <c r="F1192" s="2">
        <f t="shared" si="108"/>
        <v>17.8</v>
      </c>
      <c r="G1192" s="2">
        <f t="shared" si="108"/>
        <v>10.6</v>
      </c>
      <c r="H1192" s="3">
        <f t="shared" si="109"/>
        <v>64</v>
      </c>
      <c r="I1192" s="3">
        <f t="shared" si="109"/>
        <v>51</v>
      </c>
      <c r="J1192" s="3">
        <f t="shared" si="110"/>
        <v>7</v>
      </c>
      <c r="K1192" t="str">
        <f t="shared" si="111"/>
        <v>2012</v>
      </c>
      <c r="L1192" t="str">
        <f t="shared" si="112"/>
        <v>04</v>
      </c>
      <c r="M1192" t="str">
        <f t="shared" si="113"/>
        <v>17</v>
      </c>
    </row>
    <row r="1193" spans="1:13" x14ac:dyDescent="0.25">
      <c r="A1193" s="1" t="s">
        <v>20</v>
      </c>
      <c r="B1193" t="s">
        <v>19</v>
      </c>
      <c r="C1193">
        <v>20120418</v>
      </c>
      <c r="D1193">
        <v>217</v>
      </c>
      <c r="E1193">
        <v>78</v>
      </c>
      <c r="F1193" s="2">
        <f t="shared" si="108"/>
        <v>21.7</v>
      </c>
      <c r="G1193" s="2">
        <f t="shared" si="108"/>
        <v>7.8</v>
      </c>
      <c r="H1193" s="3">
        <f t="shared" si="109"/>
        <v>71</v>
      </c>
      <c r="I1193" s="3">
        <f t="shared" si="109"/>
        <v>46</v>
      </c>
      <c r="J1193" s="3">
        <f t="shared" si="110"/>
        <v>6</v>
      </c>
      <c r="K1193" t="str">
        <f t="shared" si="111"/>
        <v>2012</v>
      </c>
      <c r="L1193" t="str">
        <f t="shared" si="112"/>
        <v>04</v>
      </c>
      <c r="M1193" t="str">
        <f t="shared" si="113"/>
        <v>18</v>
      </c>
    </row>
    <row r="1194" spans="1:13" x14ac:dyDescent="0.25">
      <c r="A1194" s="1" t="s">
        <v>20</v>
      </c>
      <c r="B1194" t="s">
        <v>19</v>
      </c>
      <c r="C1194">
        <v>20120419</v>
      </c>
      <c r="D1194">
        <v>244</v>
      </c>
      <c r="E1194">
        <v>78</v>
      </c>
      <c r="F1194" s="2">
        <f t="shared" si="108"/>
        <v>24.4</v>
      </c>
      <c r="G1194" s="2">
        <f t="shared" si="108"/>
        <v>7.8</v>
      </c>
      <c r="H1194" s="3">
        <f t="shared" si="109"/>
        <v>76</v>
      </c>
      <c r="I1194" s="3">
        <f t="shared" si="109"/>
        <v>46</v>
      </c>
      <c r="J1194" s="3">
        <f t="shared" si="110"/>
        <v>4</v>
      </c>
      <c r="K1194" t="str">
        <f t="shared" si="111"/>
        <v>2012</v>
      </c>
      <c r="L1194" t="str">
        <f t="shared" si="112"/>
        <v>04</v>
      </c>
      <c r="M1194" t="str">
        <f t="shared" si="113"/>
        <v>19</v>
      </c>
    </row>
    <row r="1195" spans="1:13" x14ac:dyDescent="0.25">
      <c r="A1195" s="1" t="s">
        <v>20</v>
      </c>
      <c r="B1195" t="s">
        <v>19</v>
      </c>
      <c r="C1195">
        <v>20120420</v>
      </c>
      <c r="D1195">
        <v>261</v>
      </c>
      <c r="E1195">
        <v>111</v>
      </c>
      <c r="F1195" s="2">
        <f t="shared" si="108"/>
        <v>26.1</v>
      </c>
      <c r="G1195" s="2">
        <f t="shared" si="108"/>
        <v>11.1</v>
      </c>
      <c r="H1195" s="3">
        <f t="shared" si="109"/>
        <v>79</v>
      </c>
      <c r="I1195" s="3">
        <f t="shared" si="109"/>
        <v>52</v>
      </c>
      <c r="J1195" s="3">
        <f t="shared" si="110"/>
        <v>0</v>
      </c>
      <c r="K1195" t="str">
        <f t="shared" si="111"/>
        <v>2012</v>
      </c>
      <c r="L1195" t="str">
        <f t="shared" si="112"/>
        <v>04</v>
      </c>
      <c r="M1195" t="str">
        <f t="shared" si="113"/>
        <v>20</v>
      </c>
    </row>
    <row r="1196" spans="1:13" x14ac:dyDescent="0.25">
      <c r="A1196" s="1" t="s">
        <v>20</v>
      </c>
      <c r="B1196" t="s">
        <v>19</v>
      </c>
      <c r="C1196">
        <v>20120421</v>
      </c>
      <c r="D1196">
        <v>111</v>
      </c>
      <c r="E1196">
        <v>78</v>
      </c>
      <c r="F1196" s="2">
        <f t="shared" si="108"/>
        <v>11.1</v>
      </c>
      <c r="G1196" s="2">
        <f t="shared" si="108"/>
        <v>7.8</v>
      </c>
      <c r="H1196" s="3">
        <f t="shared" si="109"/>
        <v>52</v>
      </c>
      <c r="I1196" s="3">
        <f t="shared" si="109"/>
        <v>46</v>
      </c>
      <c r="J1196" s="3">
        <f t="shared" si="110"/>
        <v>16</v>
      </c>
      <c r="K1196" t="str">
        <f t="shared" si="111"/>
        <v>2012</v>
      </c>
      <c r="L1196" t="str">
        <f t="shared" si="112"/>
        <v>04</v>
      </c>
      <c r="M1196" t="str">
        <f t="shared" si="113"/>
        <v>21</v>
      </c>
    </row>
    <row r="1197" spans="1:13" x14ac:dyDescent="0.25">
      <c r="A1197" s="1" t="s">
        <v>20</v>
      </c>
      <c r="B1197" t="s">
        <v>19</v>
      </c>
      <c r="C1197">
        <v>20120422</v>
      </c>
      <c r="D1197">
        <v>150</v>
      </c>
      <c r="E1197">
        <v>56</v>
      </c>
      <c r="F1197" s="2">
        <f t="shared" si="108"/>
        <v>15</v>
      </c>
      <c r="G1197" s="2">
        <f t="shared" si="108"/>
        <v>5.6</v>
      </c>
      <c r="H1197" s="3">
        <f t="shared" si="109"/>
        <v>59</v>
      </c>
      <c r="I1197" s="3">
        <f t="shared" si="109"/>
        <v>42</v>
      </c>
      <c r="J1197" s="3">
        <f t="shared" si="110"/>
        <v>14</v>
      </c>
      <c r="K1197" t="str">
        <f t="shared" si="111"/>
        <v>2012</v>
      </c>
      <c r="L1197" t="str">
        <f t="shared" si="112"/>
        <v>04</v>
      </c>
      <c r="M1197" t="str">
        <f t="shared" si="113"/>
        <v>22</v>
      </c>
    </row>
    <row r="1198" spans="1:13" x14ac:dyDescent="0.25">
      <c r="A1198" s="1" t="s">
        <v>20</v>
      </c>
      <c r="B1198" t="s">
        <v>19</v>
      </c>
      <c r="C1198">
        <v>20120423</v>
      </c>
      <c r="D1198">
        <v>172</v>
      </c>
      <c r="E1198">
        <v>39</v>
      </c>
      <c r="F1198" s="2">
        <f t="shared" si="108"/>
        <v>17.2</v>
      </c>
      <c r="G1198" s="2">
        <f t="shared" si="108"/>
        <v>3.9</v>
      </c>
      <c r="H1198" s="3">
        <f t="shared" si="109"/>
        <v>63</v>
      </c>
      <c r="I1198" s="3">
        <f t="shared" si="109"/>
        <v>39</v>
      </c>
      <c r="J1198" s="3">
        <f t="shared" si="110"/>
        <v>14</v>
      </c>
      <c r="K1198" t="str">
        <f t="shared" si="111"/>
        <v>2012</v>
      </c>
      <c r="L1198" t="str">
        <f t="shared" si="112"/>
        <v>04</v>
      </c>
      <c r="M1198" t="str">
        <f t="shared" si="113"/>
        <v>23</v>
      </c>
    </row>
    <row r="1199" spans="1:13" x14ac:dyDescent="0.25">
      <c r="A1199" s="1" t="s">
        <v>20</v>
      </c>
      <c r="B1199" t="s">
        <v>19</v>
      </c>
      <c r="C1199">
        <v>20120424</v>
      </c>
      <c r="D1199">
        <v>183</v>
      </c>
      <c r="E1199">
        <v>67</v>
      </c>
      <c r="F1199" s="2">
        <f t="shared" si="108"/>
        <v>18.3</v>
      </c>
      <c r="G1199" s="2">
        <f t="shared" si="108"/>
        <v>6.7</v>
      </c>
      <c r="H1199" s="3">
        <f t="shared" si="109"/>
        <v>65</v>
      </c>
      <c r="I1199" s="3">
        <f t="shared" si="109"/>
        <v>44</v>
      </c>
      <c r="J1199" s="3">
        <f t="shared" si="110"/>
        <v>10</v>
      </c>
      <c r="K1199" t="str">
        <f t="shared" si="111"/>
        <v>2012</v>
      </c>
      <c r="L1199" t="str">
        <f t="shared" si="112"/>
        <v>04</v>
      </c>
      <c r="M1199" t="str">
        <f t="shared" si="113"/>
        <v>24</v>
      </c>
    </row>
    <row r="1200" spans="1:13" x14ac:dyDescent="0.25">
      <c r="A1200" s="1" t="s">
        <v>20</v>
      </c>
      <c r="B1200" t="s">
        <v>19</v>
      </c>
      <c r="C1200">
        <v>20120425</v>
      </c>
      <c r="D1200">
        <v>250</v>
      </c>
      <c r="E1200">
        <v>100</v>
      </c>
      <c r="F1200" s="2">
        <f t="shared" si="108"/>
        <v>25</v>
      </c>
      <c r="G1200" s="2">
        <f t="shared" si="108"/>
        <v>10</v>
      </c>
      <c r="H1200" s="3">
        <f t="shared" si="109"/>
        <v>77</v>
      </c>
      <c r="I1200" s="3">
        <f t="shared" si="109"/>
        <v>50</v>
      </c>
      <c r="J1200" s="3">
        <f t="shared" si="110"/>
        <v>1</v>
      </c>
      <c r="K1200" t="str">
        <f t="shared" si="111"/>
        <v>2012</v>
      </c>
      <c r="L1200" t="str">
        <f t="shared" si="112"/>
        <v>04</v>
      </c>
      <c r="M1200" t="str">
        <f t="shared" si="113"/>
        <v>25</v>
      </c>
    </row>
    <row r="1201" spans="1:13" x14ac:dyDescent="0.25">
      <c r="A1201" s="1" t="s">
        <v>20</v>
      </c>
      <c r="B1201" t="s">
        <v>19</v>
      </c>
      <c r="C1201">
        <v>20120426</v>
      </c>
      <c r="D1201">
        <v>283</v>
      </c>
      <c r="E1201">
        <v>111</v>
      </c>
      <c r="F1201" s="2">
        <f t="shared" si="108"/>
        <v>28.3</v>
      </c>
      <c r="G1201" s="2">
        <f t="shared" si="108"/>
        <v>11.1</v>
      </c>
      <c r="H1201" s="3">
        <f t="shared" si="109"/>
        <v>83</v>
      </c>
      <c r="I1201" s="3">
        <f t="shared" si="109"/>
        <v>52</v>
      </c>
      <c r="J1201" s="3">
        <f t="shared" si="110"/>
        <v>0</v>
      </c>
      <c r="K1201" t="str">
        <f t="shared" si="111"/>
        <v>2012</v>
      </c>
      <c r="L1201" t="str">
        <f t="shared" si="112"/>
        <v>04</v>
      </c>
      <c r="M1201" t="str">
        <f t="shared" si="113"/>
        <v>26</v>
      </c>
    </row>
    <row r="1202" spans="1:13" x14ac:dyDescent="0.25">
      <c r="A1202" s="1" t="s">
        <v>20</v>
      </c>
      <c r="B1202" t="s">
        <v>19</v>
      </c>
      <c r="C1202">
        <v>20120427</v>
      </c>
      <c r="D1202">
        <v>183</v>
      </c>
      <c r="E1202">
        <v>50</v>
      </c>
      <c r="F1202" s="2">
        <f t="shared" si="108"/>
        <v>18.3</v>
      </c>
      <c r="G1202" s="2">
        <f t="shared" si="108"/>
        <v>5</v>
      </c>
      <c r="H1202" s="3">
        <f t="shared" si="109"/>
        <v>65</v>
      </c>
      <c r="I1202" s="3">
        <f t="shared" si="109"/>
        <v>41</v>
      </c>
      <c r="J1202" s="3">
        <f t="shared" si="110"/>
        <v>12</v>
      </c>
      <c r="K1202" t="str">
        <f t="shared" si="111"/>
        <v>2012</v>
      </c>
      <c r="L1202" t="str">
        <f t="shared" si="112"/>
        <v>04</v>
      </c>
      <c r="M1202" t="str">
        <f t="shared" si="113"/>
        <v>27</v>
      </c>
    </row>
    <row r="1203" spans="1:13" x14ac:dyDescent="0.25">
      <c r="A1203" s="1" t="s">
        <v>20</v>
      </c>
      <c r="B1203" t="s">
        <v>19</v>
      </c>
      <c r="C1203">
        <v>20120428</v>
      </c>
      <c r="D1203">
        <v>272</v>
      </c>
      <c r="E1203">
        <v>106</v>
      </c>
      <c r="F1203" s="2">
        <f t="shared" si="108"/>
        <v>27.2</v>
      </c>
      <c r="G1203" s="2">
        <f t="shared" si="108"/>
        <v>10.6</v>
      </c>
      <c r="H1203" s="3">
        <f t="shared" si="109"/>
        <v>81</v>
      </c>
      <c r="I1203" s="3">
        <f t="shared" si="109"/>
        <v>51</v>
      </c>
      <c r="J1203" s="3">
        <f t="shared" si="110"/>
        <v>0</v>
      </c>
      <c r="K1203" t="str">
        <f t="shared" si="111"/>
        <v>2012</v>
      </c>
      <c r="L1203" t="str">
        <f t="shared" si="112"/>
        <v>04</v>
      </c>
      <c r="M1203" t="str">
        <f t="shared" si="113"/>
        <v>28</v>
      </c>
    </row>
    <row r="1204" spans="1:13" x14ac:dyDescent="0.25">
      <c r="A1204" s="1" t="s">
        <v>20</v>
      </c>
      <c r="B1204" t="s">
        <v>19</v>
      </c>
      <c r="C1204">
        <v>20120429</v>
      </c>
      <c r="D1204">
        <v>261</v>
      </c>
      <c r="E1204">
        <v>106</v>
      </c>
      <c r="F1204" s="2">
        <f t="shared" si="108"/>
        <v>26.1</v>
      </c>
      <c r="G1204" s="2">
        <f t="shared" si="108"/>
        <v>10.6</v>
      </c>
      <c r="H1204" s="3">
        <f t="shared" si="109"/>
        <v>79</v>
      </c>
      <c r="I1204" s="3">
        <f t="shared" si="109"/>
        <v>51</v>
      </c>
      <c r="J1204" s="3">
        <f t="shared" si="110"/>
        <v>0</v>
      </c>
      <c r="K1204" t="str">
        <f t="shared" si="111"/>
        <v>2012</v>
      </c>
      <c r="L1204" t="str">
        <f t="shared" si="112"/>
        <v>04</v>
      </c>
      <c r="M1204" t="str">
        <f t="shared" si="113"/>
        <v>29</v>
      </c>
    </row>
    <row r="1205" spans="1:13" x14ac:dyDescent="0.25">
      <c r="A1205" s="1" t="s">
        <v>20</v>
      </c>
      <c r="B1205" t="s">
        <v>19</v>
      </c>
      <c r="C1205">
        <v>20120430</v>
      </c>
      <c r="D1205">
        <v>289</v>
      </c>
      <c r="E1205">
        <v>167</v>
      </c>
      <c r="F1205" s="2">
        <f t="shared" si="108"/>
        <v>28.9</v>
      </c>
      <c r="G1205" s="2">
        <f t="shared" si="108"/>
        <v>16.7</v>
      </c>
      <c r="H1205" s="3">
        <f t="shared" si="109"/>
        <v>84</v>
      </c>
      <c r="I1205" s="3">
        <f t="shared" si="109"/>
        <v>62</v>
      </c>
      <c r="J1205" s="3">
        <f t="shared" si="110"/>
        <v>0</v>
      </c>
      <c r="K1205" t="str">
        <f t="shared" si="111"/>
        <v>2012</v>
      </c>
      <c r="L1205" t="str">
        <f t="shared" si="112"/>
        <v>04</v>
      </c>
      <c r="M1205" t="str">
        <f t="shared" si="113"/>
        <v>30</v>
      </c>
    </row>
    <row r="1206" spans="1:13" x14ac:dyDescent="0.25">
      <c r="A1206" s="1" t="s">
        <v>20</v>
      </c>
      <c r="B1206" t="s">
        <v>19</v>
      </c>
      <c r="C1206">
        <v>20120501</v>
      </c>
      <c r="D1206">
        <v>294</v>
      </c>
      <c r="E1206">
        <v>178</v>
      </c>
      <c r="F1206" s="2">
        <f t="shared" si="108"/>
        <v>29.4</v>
      </c>
      <c r="G1206" s="2">
        <f t="shared" si="108"/>
        <v>17.8</v>
      </c>
      <c r="H1206" s="3">
        <f t="shared" si="109"/>
        <v>85</v>
      </c>
      <c r="I1206" s="3">
        <f t="shared" si="109"/>
        <v>64</v>
      </c>
      <c r="J1206" s="3">
        <f t="shared" si="110"/>
        <v>0</v>
      </c>
      <c r="K1206" t="str">
        <f t="shared" si="111"/>
        <v>2012</v>
      </c>
      <c r="L1206" t="str">
        <f t="shared" si="112"/>
        <v>05</v>
      </c>
      <c r="M1206" t="str">
        <f t="shared" si="113"/>
        <v>01</v>
      </c>
    </row>
    <row r="1207" spans="1:13" x14ac:dyDescent="0.25">
      <c r="A1207" s="1" t="s">
        <v>20</v>
      </c>
      <c r="B1207" t="s">
        <v>19</v>
      </c>
      <c r="C1207">
        <v>20120502</v>
      </c>
      <c r="D1207">
        <v>317</v>
      </c>
      <c r="E1207">
        <v>217</v>
      </c>
      <c r="F1207" s="2">
        <f t="shared" si="108"/>
        <v>31.7</v>
      </c>
      <c r="G1207" s="2">
        <f t="shared" si="108"/>
        <v>21.7</v>
      </c>
      <c r="H1207" s="3">
        <f t="shared" si="109"/>
        <v>89</v>
      </c>
      <c r="I1207" s="3">
        <f t="shared" si="109"/>
        <v>71</v>
      </c>
      <c r="J1207" s="3">
        <f t="shared" si="110"/>
        <v>0</v>
      </c>
      <c r="K1207" t="str">
        <f t="shared" si="111"/>
        <v>2012</v>
      </c>
      <c r="L1207" t="str">
        <f t="shared" si="112"/>
        <v>05</v>
      </c>
      <c r="M1207" t="str">
        <f t="shared" si="113"/>
        <v>02</v>
      </c>
    </row>
    <row r="1208" spans="1:13" x14ac:dyDescent="0.25">
      <c r="A1208" s="1" t="s">
        <v>20</v>
      </c>
      <c r="B1208" t="s">
        <v>19</v>
      </c>
      <c r="C1208">
        <v>20120503</v>
      </c>
      <c r="D1208">
        <v>289</v>
      </c>
      <c r="E1208">
        <v>200</v>
      </c>
      <c r="F1208" s="2">
        <f t="shared" si="108"/>
        <v>28.9</v>
      </c>
      <c r="G1208" s="2">
        <f t="shared" si="108"/>
        <v>20</v>
      </c>
      <c r="H1208" s="3">
        <f t="shared" si="109"/>
        <v>84</v>
      </c>
      <c r="I1208" s="3">
        <f t="shared" si="109"/>
        <v>68</v>
      </c>
      <c r="J1208" s="3">
        <f t="shared" si="110"/>
        <v>0</v>
      </c>
      <c r="K1208" t="str">
        <f t="shared" si="111"/>
        <v>2012</v>
      </c>
      <c r="L1208" t="str">
        <f t="shared" si="112"/>
        <v>05</v>
      </c>
      <c r="M1208" t="str">
        <f t="shared" si="113"/>
        <v>03</v>
      </c>
    </row>
    <row r="1209" spans="1:13" x14ac:dyDescent="0.25">
      <c r="A1209" s="1" t="s">
        <v>20</v>
      </c>
      <c r="B1209" t="s">
        <v>19</v>
      </c>
      <c r="C1209">
        <v>20120504</v>
      </c>
      <c r="D1209">
        <v>300</v>
      </c>
      <c r="E1209">
        <v>194</v>
      </c>
      <c r="F1209" s="2">
        <f t="shared" si="108"/>
        <v>30</v>
      </c>
      <c r="G1209" s="2">
        <f t="shared" si="108"/>
        <v>19.399999999999999</v>
      </c>
      <c r="H1209" s="3">
        <f t="shared" si="109"/>
        <v>86</v>
      </c>
      <c r="I1209" s="3">
        <f t="shared" si="109"/>
        <v>67</v>
      </c>
      <c r="J1209" s="3">
        <f t="shared" si="110"/>
        <v>0</v>
      </c>
      <c r="K1209" t="str">
        <f t="shared" si="111"/>
        <v>2012</v>
      </c>
      <c r="L1209" t="str">
        <f t="shared" si="112"/>
        <v>05</v>
      </c>
      <c r="M1209" t="str">
        <f t="shared" si="113"/>
        <v>04</v>
      </c>
    </row>
    <row r="1210" spans="1:13" x14ac:dyDescent="0.25">
      <c r="A1210" s="1" t="s">
        <v>20</v>
      </c>
      <c r="B1210" t="s">
        <v>19</v>
      </c>
      <c r="C1210">
        <v>20120505</v>
      </c>
      <c r="D1210">
        <v>283</v>
      </c>
      <c r="E1210">
        <v>183</v>
      </c>
      <c r="F1210" s="2">
        <f t="shared" si="108"/>
        <v>28.3</v>
      </c>
      <c r="G1210" s="2">
        <f t="shared" si="108"/>
        <v>18.3</v>
      </c>
      <c r="H1210" s="3">
        <f t="shared" si="109"/>
        <v>83</v>
      </c>
      <c r="I1210" s="3">
        <f t="shared" si="109"/>
        <v>65</v>
      </c>
      <c r="J1210" s="3">
        <f t="shared" si="110"/>
        <v>0</v>
      </c>
      <c r="K1210" t="str">
        <f t="shared" si="111"/>
        <v>2012</v>
      </c>
      <c r="L1210" t="str">
        <f t="shared" si="112"/>
        <v>05</v>
      </c>
      <c r="M1210" t="str">
        <f t="shared" si="113"/>
        <v>05</v>
      </c>
    </row>
    <row r="1211" spans="1:13" x14ac:dyDescent="0.25">
      <c r="A1211" s="1" t="s">
        <v>20</v>
      </c>
      <c r="B1211" t="s">
        <v>19</v>
      </c>
      <c r="C1211">
        <v>20120506</v>
      </c>
      <c r="D1211">
        <v>306</v>
      </c>
      <c r="E1211">
        <v>200</v>
      </c>
      <c r="F1211" s="2">
        <f t="shared" si="108"/>
        <v>30.6</v>
      </c>
      <c r="G1211" s="2">
        <f t="shared" si="108"/>
        <v>20</v>
      </c>
      <c r="H1211" s="3">
        <f t="shared" si="109"/>
        <v>87</v>
      </c>
      <c r="I1211" s="3">
        <f t="shared" si="109"/>
        <v>68</v>
      </c>
      <c r="J1211" s="3">
        <f t="shared" si="110"/>
        <v>0</v>
      </c>
      <c r="K1211" t="str">
        <f t="shared" si="111"/>
        <v>2012</v>
      </c>
      <c r="L1211" t="str">
        <f t="shared" si="112"/>
        <v>05</v>
      </c>
      <c r="M1211" t="str">
        <f t="shared" si="113"/>
        <v>06</v>
      </c>
    </row>
    <row r="1212" spans="1:13" x14ac:dyDescent="0.25">
      <c r="A1212" s="1" t="s">
        <v>20</v>
      </c>
      <c r="B1212" t="s">
        <v>19</v>
      </c>
      <c r="C1212">
        <v>20120507</v>
      </c>
      <c r="D1212">
        <v>294</v>
      </c>
      <c r="E1212">
        <v>189</v>
      </c>
      <c r="F1212" s="2">
        <f t="shared" si="108"/>
        <v>29.4</v>
      </c>
      <c r="G1212" s="2">
        <f t="shared" si="108"/>
        <v>18.899999999999999</v>
      </c>
      <c r="H1212" s="3">
        <f t="shared" si="109"/>
        <v>85</v>
      </c>
      <c r="I1212" s="3">
        <f t="shared" si="109"/>
        <v>66</v>
      </c>
      <c r="J1212" s="3">
        <f t="shared" si="110"/>
        <v>0</v>
      </c>
      <c r="K1212" t="str">
        <f t="shared" si="111"/>
        <v>2012</v>
      </c>
      <c r="L1212" t="str">
        <f t="shared" si="112"/>
        <v>05</v>
      </c>
      <c r="M1212" t="str">
        <f t="shared" si="113"/>
        <v>07</v>
      </c>
    </row>
    <row r="1213" spans="1:13" x14ac:dyDescent="0.25">
      <c r="A1213" s="1" t="s">
        <v>20</v>
      </c>
      <c r="B1213" t="s">
        <v>19</v>
      </c>
      <c r="C1213">
        <v>20120508</v>
      </c>
      <c r="D1213">
        <v>244</v>
      </c>
      <c r="E1213">
        <v>161</v>
      </c>
      <c r="F1213" s="2">
        <f t="shared" si="108"/>
        <v>24.4</v>
      </c>
      <c r="G1213" s="2">
        <f t="shared" si="108"/>
        <v>16.100000000000001</v>
      </c>
      <c r="H1213" s="3">
        <f t="shared" si="109"/>
        <v>76</v>
      </c>
      <c r="I1213" s="3">
        <f t="shared" si="109"/>
        <v>61</v>
      </c>
      <c r="J1213" s="3">
        <f t="shared" si="110"/>
        <v>0</v>
      </c>
      <c r="K1213" t="str">
        <f t="shared" si="111"/>
        <v>2012</v>
      </c>
      <c r="L1213" t="str">
        <f t="shared" si="112"/>
        <v>05</v>
      </c>
      <c r="M1213" t="str">
        <f t="shared" si="113"/>
        <v>08</v>
      </c>
    </row>
    <row r="1214" spans="1:13" x14ac:dyDescent="0.25">
      <c r="A1214" s="1" t="s">
        <v>20</v>
      </c>
      <c r="B1214" t="s">
        <v>19</v>
      </c>
      <c r="C1214">
        <v>20120509</v>
      </c>
      <c r="D1214">
        <v>228</v>
      </c>
      <c r="E1214">
        <v>133</v>
      </c>
      <c r="F1214" s="2">
        <f t="shared" si="108"/>
        <v>22.8</v>
      </c>
      <c r="G1214" s="2">
        <f t="shared" si="108"/>
        <v>13.3</v>
      </c>
      <c r="H1214" s="3">
        <f t="shared" si="109"/>
        <v>73</v>
      </c>
      <c r="I1214" s="3">
        <f t="shared" si="109"/>
        <v>56</v>
      </c>
      <c r="J1214" s="3">
        <f t="shared" si="110"/>
        <v>0</v>
      </c>
      <c r="K1214" t="str">
        <f t="shared" si="111"/>
        <v>2012</v>
      </c>
      <c r="L1214" t="str">
        <f t="shared" si="112"/>
        <v>05</v>
      </c>
      <c r="M1214" t="str">
        <f t="shared" si="113"/>
        <v>09</v>
      </c>
    </row>
    <row r="1215" spans="1:13" x14ac:dyDescent="0.25">
      <c r="A1215" s="1" t="s">
        <v>20</v>
      </c>
      <c r="B1215" t="s">
        <v>19</v>
      </c>
      <c r="C1215">
        <v>20120510</v>
      </c>
      <c r="D1215">
        <v>211</v>
      </c>
      <c r="E1215">
        <v>100</v>
      </c>
      <c r="F1215" s="2">
        <f t="shared" si="108"/>
        <v>21.1</v>
      </c>
      <c r="G1215" s="2">
        <f t="shared" si="108"/>
        <v>10</v>
      </c>
      <c r="H1215" s="3">
        <f t="shared" si="109"/>
        <v>70</v>
      </c>
      <c r="I1215" s="3">
        <f t="shared" si="109"/>
        <v>50</v>
      </c>
      <c r="J1215" s="3">
        <f t="shared" si="110"/>
        <v>5</v>
      </c>
      <c r="K1215" t="str">
        <f t="shared" si="111"/>
        <v>2012</v>
      </c>
      <c r="L1215" t="str">
        <f t="shared" si="112"/>
        <v>05</v>
      </c>
      <c r="M1215" t="str">
        <f t="shared" si="113"/>
        <v>10</v>
      </c>
    </row>
    <row r="1216" spans="1:13" x14ac:dyDescent="0.25">
      <c r="A1216" s="1" t="s">
        <v>20</v>
      </c>
      <c r="B1216" t="s">
        <v>19</v>
      </c>
      <c r="C1216">
        <v>20120511</v>
      </c>
      <c r="D1216">
        <v>244</v>
      </c>
      <c r="E1216">
        <v>100</v>
      </c>
      <c r="F1216" s="2">
        <f t="shared" si="108"/>
        <v>24.4</v>
      </c>
      <c r="G1216" s="2">
        <f t="shared" si="108"/>
        <v>10</v>
      </c>
      <c r="H1216" s="3">
        <f t="shared" si="109"/>
        <v>76</v>
      </c>
      <c r="I1216" s="3">
        <f t="shared" si="109"/>
        <v>50</v>
      </c>
      <c r="J1216" s="3">
        <f t="shared" si="110"/>
        <v>2</v>
      </c>
      <c r="K1216" t="str">
        <f t="shared" si="111"/>
        <v>2012</v>
      </c>
      <c r="L1216" t="str">
        <f t="shared" si="112"/>
        <v>05</v>
      </c>
      <c r="M1216" t="str">
        <f t="shared" si="113"/>
        <v>11</v>
      </c>
    </row>
    <row r="1217" spans="1:13" x14ac:dyDescent="0.25">
      <c r="A1217" s="1" t="s">
        <v>20</v>
      </c>
      <c r="B1217" t="s">
        <v>19</v>
      </c>
      <c r="C1217">
        <v>20120512</v>
      </c>
      <c r="D1217">
        <v>233</v>
      </c>
      <c r="E1217">
        <v>144</v>
      </c>
      <c r="F1217" s="2">
        <f t="shared" si="108"/>
        <v>23.3</v>
      </c>
      <c r="G1217" s="2">
        <f t="shared" si="108"/>
        <v>14.4</v>
      </c>
      <c r="H1217" s="3">
        <f t="shared" si="109"/>
        <v>74</v>
      </c>
      <c r="I1217" s="3">
        <f t="shared" si="109"/>
        <v>58</v>
      </c>
      <c r="J1217" s="3">
        <f t="shared" si="110"/>
        <v>0</v>
      </c>
      <c r="K1217" t="str">
        <f t="shared" si="111"/>
        <v>2012</v>
      </c>
      <c r="L1217" t="str">
        <f t="shared" si="112"/>
        <v>05</v>
      </c>
      <c r="M1217" t="str">
        <f t="shared" si="113"/>
        <v>12</v>
      </c>
    </row>
    <row r="1218" spans="1:13" x14ac:dyDescent="0.25">
      <c r="A1218" s="1" t="s">
        <v>20</v>
      </c>
      <c r="B1218" t="s">
        <v>19</v>
      </c>
      <c r="C1218">
        <v>20120513</v>
      </c>
      <c r="D1218">
        <v>178</v>
      </c>
      <c r="E1218">
        <v>156</v>
      </c>
      <c r="F1218" s="2">
        <f t="shared" si="108"/>
        <v>17.8</v>
      </c>
      <c r="G1218" s="2">
        <f t="shared" si="108"/>
        <v>15.6</v>
      </c>
      <c r="H1218" s="3">
        <f t="shared" si="109"/>
        <v>64</v>
      </c>
      <c r="I1218" s="3">
        <f t="shared" si="109"/>
        <v>60</v>
      </c>
      <c r="J1218" s="3">
        <f t="shared" si="110"/>
        <v>3</v>
      </c>
      <c r="K1218" t="str">
        <f t="shared" si="111"/>
        <v>2012</v>
      </c>
      <c r="L1218" t="str">
        <f t="shared" si="112"/>
        <v>05</v>
      </c>
      <c r="M1218" t="str">
        <f t="shared" si="113"/>
        <v>13</v>
      </c>
    </row>
    <row r="1219" spans="1:13" x14ac:dyDescent="0.25">
      <c r="A1219" s="1" t="s">
        <v>20</v>
      </c>
      <c r="B1219" t="s">
        <v>19</v>
      </c>
      <c r="C1219">
        <v>20120514</v>
      </c>
      <c r="D1219">
        <v>239</v>
      </c>
      <c r="E1219">
        <v>161</v>
      </c>
      <c r="F1219" s="2">
        <f t="shared" ref="F1219:G1282" si="114">+D1219/10</f>
        <v>23.9</v>
      </c>
      <c r="G1219" s="2">
        <f t="shared" si="114"/>
        <v>16.100000000000001</v>
      </c>
      <c r="H1219" s="3">
        <f t="shared" ref="H1219:I1282" si="115">ROUND((9/5*F1219)+32,0)</f>
        <v>75</v>
      </c>
      <c r="I1219" s="3">
        <f t="shared" si="115"/>
        <v>61</v>
      </c>
      <c r="J1219" s="3">
        <f t="shared" ref="J1219:J1282" si="116">IF(65-((H1219+I1219)/2)&gt;0,ROUNDDOWN(65-((H1219+I1219)/2),0),0)</f>
        <v>0</v>
      </c>
      <c r="K1219" t="str">
        <f t="shared" ref="K1219:K1282" si="117">LEFT(C1219,4)</f>
        <v>2012</v>
      </c>
      <c r="L1219" t="str">
        <f t="shared" ref="L1219:L1282" si="118">MID(C1219,5,2)</f>
        <v>05</v>
      </c>
      <c r="M1219" t="str">
        <f t="shared" ref="M1219:M1282" si="119">RIGHT(C1219,2)</f>
        <v>14</v>
      </c>
    </row>
    <row r="1220" spans="1:13" x14ac:dyDescent="0.25">
      <c r="A1220" s="1" t="s">
        <v>20</v>
      </c>
      <c r="B1220" t="s">
        <v>19</v>
      </c>
      <c r="C1220">
        <v>20120515</v>
      </c>
      <c r="D1220">
        <v>267</v>
      </c>
      <c r="E1220">
        <v>139</v>
      </c>
      <c r="F1220" s="2">
        <f t="shared" si="114"/>
        <v>26.7</v>
      </c>
      <c r="G1220" s="2">
        <f t="shared" si="114"/>
        <v>13.9</v>
      </c>
      <c r="H1220" s="3">
        <f t="shared" si="115"/>
        <v>80</v>
      </c>
      <c r="I1220" s="3">
        <f t="shared" si="115"/>
        <v>57</v>
      </c>
      <c r="J1220" s="3">
        <f t="shared" si="116"/>
        <v>0</v>
      </c>
      <c r="K1220" t="str">
        <f t="shared" si="117"/>
        <v>2012</v>
      </c>
      <c r="L1220" t="str">
        <f t="shared" si="118"/>
        <v>05</v>
      </c>
      <c r="M1220" t="str">
        <f t="shared" si="119"/>
        <v>15</v>
      </c>
    </row>
    <row r="1221" spans="1:13" x14ac:dyDescent="0.25">
      <c r="A1221" s="1" t="s">
        <v>20</v>
      </c>
      <c r="B1221" t="s">
        <v>19</v>
      </c>
      <c r="C1221">
        <v>20120516</v>
      </c>
      <c r="D1221">
        <v>283</v>
      </c>
      <c r="E1221">
        <v>150</v>
      </c>
      <c r="F1221" s="2">
        <f t="shared" si="114"/>
        <v>28.3</v>
      </c>
      <c r="G1221" s="2">
        <f t="shared" si="114"/>
        <v>15</v>
      </c>
      <c r="H1221" s="3">
        <f t="shared" si="115"/>
        <v>83</v>
      </c>
      <c r="I1221" s="3">
        <f t="shared" si="115"/>
        <v>59</v>
      </c>
      <c r="J1221" s="3">
        <f t="shared" si="116"/>
        <v>0</v>
      </c>
      <c r="K1221" t="str">
        <f t="shared" si="117"/>
        <v>2012</v>
      </c>
      <c r="L1221" t="str">
        <f t="shared" si="118"/>
        <v>05</v>
      </c>
      <c r="M1221" t="str">
        <f t="shared" si="119"/>
        <v>16</v>
      </c>
    </row>
    <row r="1222" spans="1:13" x14ac:dyDescent="0.25">
      <c r="A1222" s="1" t="s">
        <v>20</v>
      </c>
      <c r="B1222" t="s">
        <v>19</v>
      </c>
      <c r="C1222">
        <v>20120517</v>
      </c>
      <c r="D1222">
        <v>250</v>
      </c>
      <c r="E1222">
        <v>144</v>
      </c>
      <c r="F1222" s="2">
        <f t="shared" si="114"/>
        <v>25</v>
      </c>
      <c r="G1222" s="2">
        <f t="shared" si="114"/>
        <v>14.4</v>
      </c>
      <c r="H1222" s="3">
        <f t="shared" si="115"/>
        <v>77</v>
      </c>
      <c r="I1222" s="3">
        <f t="shared" si="115"/>
        <v>58</v>
      </c>
      <c r="J1222" s="3">
        <f t="shared" si="116"/>
        <v>0</v>
      </c>
      <c r="K1222" t="str">
        <f t="shared" si="117"/>
        <v>2012</v>
      </c>
      <c r="L1222" t="str">
        <f t="shared" si="118"/>
        <v>05</v>
      </c>
      <c r="M1222" t="str">
        <f t="shared" si="119"/>
        <v>17</v>
      </c>
    </row>
    <row r="1223" spans="1:13" x14ac:dyDescent="0.25">
      <c r="A1223" s="1" t="s">
        <v>20</v>
      </c>
      <c r="B1223" t="s">
        <v>19</v>
      </c>
      <c r="C1223">
        <v>20120518</v>
      </c>
      <c r="D1223">
        <v>289</v>
      </c>
      <c r="E1223">
        <v>122</v>
      </c>
      <c r="F1223" s="2">
        <f t="shared" si="114"/>
        <v>28.9</v>
      </c>
      <c r="G1223" s="2">
        <f t="shared" si="114"/>
        <v>12.2</v>
      </c>
      <c r="H1223" s="3">
        <f t="shared" si="115"/>
        <v>84</v>
      </c>
      <c r="I1223" s="3">
        <f t="shared" si="115"/>
        <v>54</v>
      </c>
      <c r="J1223" s="3">
        <f t="shared" si="116"/>
        <v>0</v>
      </c>
      <c r="K1223" t="str">
        <f t="shared" si="117"/>
        <v>2012</v>
      </c>
      <c r="L1223" t="str">
        <f t="shared" si="118"/>
        <v>05</v>
      </c>
      <c r="M1223" t="str">
        <f t="shared" si="119"/>
        <v>18</v>
      </c>
    </row>
    <row r="1224" spans="1:13" x14ac:dyDescent="0.25">
      <c r="A1224" s="1" t="s">
        <v>20</v>
      </c>
      <c r="B1224" t="s">
        <v>19</v>
      </c>
      <c r="C1224">
        <v>20120519</v>
      </c>
      <c r="D1224">
        <v>311</v>
      </c>
      <c r="E1224">
        <v>178</v>
      </c>
      <c r="F1224" s="2">
        <f t="shared" si="114"/>
        <v>31.1</v>
      </c>
      <c r="G1224" s="2">
        <f t="shared" si="114"/>
        <v>17.8</v>
      </c>
      <c r="H1224" s="3">
        <f t="shared" si="115"/>
        <v>88</v>
      </c>
      <c r="I1224" s="3">
        <f t="shared" si="115"/>
        <v>64</v>
      </c>
      <c r="J1224" s="3">
        <f t="shared" si="116"/>
        <v>0</v>
      </c>
      <c r="K1224" t="str">
        <f t="shared" si="117"/>
        <v>2012</v>
      </c>
      <c r="L1224" t="str">
        <f t="shared" si="118"/>
        <v>05</v>
      </c>
      <c r="M1224" t="str">
        <f t="shared" si="119"/>
        <v>19</v>
      </c>
    </row>
    <row r="1225" spans="1:13" x14ac:dyDescent="0.25">
      <c r="A1225" s="1" t="s">
        <v>20</v>
      </c>
      <c r="B1225" t="s">
        <v>19</v>
      </c>
      <c r="C1225">
        <v>20120520</v>
      </c>
      <c r="D1225">
        <v>317</v>
      </c>
      <c r="E1225">
        <v>189</v>
      </c>
      <c r="F1225" s="2">
        <f t="shared" si="114"/>
        <v>31.7</v>
      </c>
      <c r="G1225" s="2">
        <f t="shared" si="114"/>
        <v>18.899999999999999</v>
      </c>
      <c r="H1225" s="3">
        <f t="shared" si="115"/>
        <v>89</v>
      </c>
      <c r="I1225" s="3">
        <f t="shared" si="115"/>
        <v>66</v>
      </c>
      <c r="J1225" s="3">
        <f t="shared" si="116"/>
        <v>0</v>
      </c>
      <c r="K1225" t="str">
        <f t="shared" si="117"/>
        <v>2012</v>
      </c>
      <c r="L1225" t="str">
        <f t="shared" si="118"/>
        <v>05</v>
      </c>
      <c r="M1225" t="str">
        <f t="shared" si="119"/>
        <v>20</v>
      </c>
    </row>
    <row r="1226" spans="1:13" x14ac:dyDescent="0.25">
      <c r="A1226" s="1" t="s">
        <v>20</v>
      </c>
      <c r="B1226" t="s">
        <v>19</v>
      </c>
      <c r="C1226">
        <v>20120521</v>
      </c>
      <c r="D1226">
        <v>267</v>
      </c>
      <c r="E1226">
        <v>178</v>
      </c>
      <c r="F1226" s="2">
        <f t="shared" si="114"/>
        <v>26.7</v>
      </c>
      <c r="G1226" s="2">
        <f t="shared" si="114"/>
        <v>17.8</v>
      </c>
      <c r="H1226" s="3">
        <f t="shared" si="115"/>
        <v>80</v>
      </c>
      <c r="I1226" s="3">
        <f t="shared" si="115"/>
        <v>64</v>
      </c>
      <c r="J1226" s="3">
        <f t="shared" si="116"/>
        <v>0</v>
      </c>
      <c r="K1226" t="str">
        <f t="shared" si="117"/>
        <v>2012</v>
      </c>
      <c r="L1226" t="str">
        <f t="shared" si="118"/>
        <v>05</v>
      </c>
      <c r="M1226" t="str">
        <f t="shared" si="119"/>
        <v>21</v>
      </c>
    </row>
    <row r="1227" spans="1:13" x14ac:dyDescent="0.25">
      <c r="A1227" s="1" t="s">
        <v>20</v>
      </c>
      <c r="B1227" t="s">
        <v>19</v>
      </c>
      <c r="C1227">
        <v>20120522</v>
      </c>
      <c r="D1227">
        <v>261</v>
      </c>
      <c r="E1227">
        <v>144</v>
      </c>
      <c r="F1227" s="2">
        <f t="shared" si="114"/>
        <v>26.1</v>
      </c>
      <c r="G1227" s="2">
        <f t="shared" si="114"/>
        <v>14.4</v>
      </c>
      <c r="H1227" s="3">
        <f t="shared" si="115"/>
        <v>79</v>
      </c>
      <c r="I1227" s="3">
        <f t="shared" si="115"/>
        <v>58</v>
      </c>
      <c r="J1227" s="3">
        <f t="shared" si="116"/>
        <v>0</v>
      </c>
      <c r="K1227" t="str">
        <f t="shared" si="117"/>
        <v>2012</v>
      </c>
      <c r="L1227" t="str">
        <f t="shared" si="118"/>
        <v>05</v>
      </c>
      <c r="M1227" t="str">
        <f t="shared" si="119"/>
        <v>22</v>
      </c>
    </row>
    <row r="1228" spans="1:13" x14ac:dyDescent="0.25">
      <c r="A1228" s="1" t="s">
        <v>20</v>
      </c>
      <c r="B1228" t="s">
        <v>19</v>
      </c>
      <c r="C1228">
        <v>20120523</v>
      </c>
      <c r="D1228">
        <v>283</v>
      </c>
      <c r="E1228">
        <v>156</v>
      </c>
      <c r="F1228" s="2">
        <f t="shared" si="114"/>
        <v>28.3</v>
      </c>
      <c r="G1228" s="2">
        <f t="shared" si="114"/>
        <v>15.6</v>
      </c>
      <c r="H1228" s="3">
        <f t="shared" si="115"/>
        <v>83</v>
      </c>
      <c r="I1228" s="3">
        <f t="shared" si="115"/>
        <v>60</v>
      </c>
      <c r="J1228" s="3">
        <f t="shared" si="116"/>
        <v>0</v>
      </c>
      <c r="K1228" t="str">
        <f t="shared" si="117"/>
        <v>2012</v>
      </c>
      <c r="L1228" t="str">
        <f t="shared" si="118"/>
        <v>05</v>
      </c>
      <c r="M1228" t="str">
        <f t="shared" si="119"/>
        <v>23</v>
      </c>
    </row>
    <row r="1229" spans="1:13" x14ac:dyDescent="0.25">
      <c r="A1229" s="1" t="s">
        <v>20</v>
      </c>
      <c r="B1229" t="s">
        <v>19</v>
      </c>
      <c r="C1229">
        <v>20120524</v>
      </c>
      <c r="D1229">
        <v>300</v>
      </c>
      <c r="E1229">
        <v>178</v>
      </c>
      <c r="F1229" s="2">
        <f t="shared" si="114"/>
        <v>30</v>
      </c>
      <c r="G1229" s="2">
        <f t="shared" si="114"/>
        <v>17.8</v>
      </c>
      <c r="H1229" s="3">
        <f t="shared" si="115"/>
        <v>86</v>
      </c>
      <c r="I1229" s="3">
        <f t="shared" si="115"/>
        <v>64</v>
      </c>
      <c r="J1229" s="3">
        <f t="shared" si="116"/>
        <v>0</v>
      </c>
      <c r="K1229" t="str">
        <f t="shared" si="117"/>
        <v>2012</v>
      </c>
      <c r="L1229" t="str">
        <f t="shared" si="118"/>
        <v>05</v>
      </c>
      <c r="M1229" t="str">
        <f t="shared" si="119"/>
        <v>24</v>
      </c>
    </row>
    <row r="1230" spans="1:13" x14ac:dyDescent="0.25">
      <c r="A1230" s="1" t="s">
        <v>20</v>
      </c>
      <c r="B1230" t="s">
        <v>19</v>
      </c>
      <c r="C1230">
        <v>20120525</v>
      </c>
      <c r="D1230">
        <v>328</v>
      </c>
      <c r="E1230">
        <v>228</v>
      </c>
      <c r="F1230" s="2">
        <f t="shared" si="114"/>
        <v>32.799999999999997</v>
      </c>
      <c r="G1230" s="2">
        <f t="shared" si="114"/>
        <v>22.8</v>
      </c>
      <c r="H1230" s="3">
        <f t="shared" si="115"/>
        <v>91</v>
      </c>
      <c r="I1230" s="3">
        <f t="shared" si="115"/>
        <v>73</v>
      </c>
      <c r="J1230" s="3">
        <f t="shared" si="116"/>
        <v>0</v>
      </c>
      <c r="K1230" t="str">
        <f t="shared" si="117"/>
        <v>2012</v>
      </c>
      <c r="L1230" t="str">
        <f t="shared" si="118"/>
        <v>05</v>
      </c>
      <c r="M1230" t="str">
        <f t="shared" si="119"/>
        <v>25</v>
      </c>
    </row>
    <row r="1231" spans="1:13" x14ac:dyDescent="0.25">
      <c r="A1231" s="1" t="s">
        <v>20</v>
      </c>
      <c r="B1231" t="s">
        <v>19</v>
      </c>
      <c r="C1231">
        <v>20120526</v>
      </c>
      <c r="D1231">
        <v>328</v>
      </c>
      <c r="E1231">
        <v>211</v>
      </c>
      <c r="F1231" s="2">
        <f t="shared" si="114"/>
        <v>32.799999999999997</v>
      </c>
      <c r="G1231" s="2">
        <f t="shared" si="114"/>
        <v>21.1</v>
      </c>
      <c r="H1231" s="3">
        <f t="shared" si="115"/>
        <v>91</v>
      </c>
      <c r="I1231" s="3">
        <f t="shared" si="115"/>
        <v>70</v>
      </c>
      <c r="J1231" s="3">
        <f t="shared" si="116"/>
        <v>0</v>
      </c>
      <c r="K1231" t="str">
        <f t="shared" si="117"/>
        <v>2012</v>
      </c>
      <c r="L1231" t="str">
        <f t="shared" si="118"/>
        <v>05</v>
      </c>
      <c r="M1231" t="str">
        <f t="shared" si="119"/>
        <v>26</v>
      </c>
    </row>
    <row r="1232" spans="1:13" x14ac:dyDescent="0.25">
      <c r="A1232" s="1" t="s">
        <v>20</v>
      </c>
      <c r="B1232" t="s">
        <v>19</v>
      </c>
      <c r="C1232">
        <v>20120527</v>
      </c>
      <c r="D1232">
        <v>339</v>
      </c>
      <c r="E1232">
        <v>217</v>
      </c>
      <c r="F1232" s="2">
        <f t="shared" si="114"/>
        <v>33.9</v>
      </c>
      <c r="G1232" s="2">
        <f t="shared" si="114"/>
        <v>21.7</v>
      </c>
      <c r="H1232" s="3">
        <f t="shared" si="115"/>
        <v>93</v>
      </c>
      <c r="I1232" s="3">
        <f t="shared" si="115"/>
        <v>71</v>
      </c>
      <c r="J1232" s="3">
        <f t="shared" si="116"/>
        <v>0</v>
      </c>
      <c r="K1232" t="str">
        <f t="shared" si="117"/>
        <v>2012</v>
      </c>
      <c r="L1232" t="str">
        <f t="shared" si="118"/>
        <v>05</v>
      </c>
      <c r="M1232" t="str">
        <f t="shared" si="119"/>
        <v>27</v>
      </c>
    </row>
    <row r="1233" spans="1:13" x14ac:dyDescent="0.25">
      <c r="A1233" s="1" t="s">
        <v>20</v>
      </c>
      <c r="B1233" t="s">
        <v>19</v>
      </c>
      <c r="C1233">
        <v>20120528</v>
      </c>
      <c r="D1233">
        <v>333</v>
      </c>
      <c r="E1233">
        <v>228</v>
      </c>
      <c r="F1233" s="2">
        <f t="shared" si="114"/>
        <v>33.299999999999997</v>
      </c>
      <c r="G1233" s="2">
        <f t="shared" si="114"/>
        <v>22.8</v>
      </c>
      <c r="H1233" s="3">
        <f t="shared" si="115"/>
        <v>92</v>
      </c>
      <c r="I1233" s="3">
        <f t="shared" si="115"/>
        <v>73</v>
      </c>
      <c r="J1233" s="3">
        <f t="shared" si="116"/>
        <v>0</v>
      </c>
      <c r="K1233" t="str">
        <f t="shared" si="117"/>
        <v>2012</v>
      </c>
      <c r="L1233" t="str">
        <f t="shared" si="118"/>
        <v>05</v>
      </c>
      <c r="M1233" t="str">
        <f t="shared" si="119"/>
        <v>28</v>
      </c>
    </row>
    <row r="1234" spans="1:13" x14ac:dyDescent="0.25">
      <c r="A1234" s="1" t="s">
        <v>20</v>
      </c>
      <c r="B1234" t="s">
        <v>19</v>
      </c>
      <c r="C1234">
        <v>20120529</v>
      </c>
      <c r="D1234">
        <v>294</v>
      </c>
      <c r="E1234">
        <v>200</v>
      </c>
      <c r="F1234" s="2">
        <f t="shared" si="114"/>
        <v>29.4</v>
      </c>
      <c r="G1234" s="2">
        <f t="shared" si="114"/>
        <v>20</v>
      </c>
      <c r="H1234" s="3">
        <f t="shared" si="115"/>
        <v>85</v>
      </c>
      <c r="I1234" s="3">
        <f t="shared" si="115"/>
        <v>68</v>
      </c>
      <c r="J1234" s="3">
        <f t="shared" si="116"/>
        <v>0</v>
      </c>
      <c r="K1234" t="str">
        <f t="shared" si="117"/>
        <v>2012</v>
      </c>
      <c r="L1234" t="str">
        <f t="shared" si="118"/>
        <v>05</v>
      </c>
      <c r="M1234" t="str">
        <f t="shared" si="119"/>
        <v>29</v>
      </c>
    </row>
    <row r="1235" spans="1:13" x14ac:dyDescent="0.25">
      <c r="A1235" s="1" t="s">
        <v>20</v>
      </c>
      <c r="B1235" t="s">
        <v>19</v>
      </c>
      <c r="C1235">
        <v>20120530</v>
      </c>
      <c r="D1235">
        <v>283</v>
      </c>
      <c r="E1235">
        <v>172</v>
      </c>
      <c r="F1235" s="2">
        <f t="shared" si="114"/>
        <v>28.3</v>
      </c>
      <c r="G1235" s="2">
        <f t="shared" si="114"/>
        <v>17.2</v>
      </c>
      <c r="H1235" s="3">
        <f t="shared" si="115"/>
        <v>83</v>
      </c>
      <c r="I1235" s="3">
        <f t="shared" si="115"/>
        <v>63</v>
      </c>
      <c r="J1235" s="3">
        <f t="shared" si="116"/>
        <v>0</v>
      </c>
      <c r="K1235" t="str">
        <f t="shared" si="117"/>
        <v>2012</v>
      </c>
      <c r="L1235" t="str">
        <f t="shared" si="118"/>
        <v>05</v>
      </c>
      <c r="M1235" t="str">
        <f t="shared" si="119"/>
        <v>30</v>
      </c>
    </row>
    <row r="1236" spans="1:13" x14ac:dyDescent="0.25">
      <c r="A1236" s="1" t="s">
        <v>20</v>
      </c>
      <c r="B1236" t="s">
        <v>19</v>
      </c>
      <c r="C1236">
        <v>20120531</v>
      </c>
      <c r="D1236">
        <v>289</v>
      </c>
      <c r="E1236">
        <v>144</v>
      </c>
      <c r="F1236" s="2">
        <f t="shared" si="114"/>
        <v>28.9</v>
      </c>
      <c r="G1236" s="2">
        <f t="shared" si="114"/>
        <v>14.4</v>
      </c>
      <c r="H1236" s="3">
        <f t="shared" si="115"/>
        <v>84</v>
      </c>
      <c r="I1236" s="3">
        <f t="shared" si="115"/>
        <v>58</v>
      </c>
      <c r="J1236" s="3">
        <f t="shared" si="116"/>
        <v>0</v>
      </c>
      <c r="K1236" t="str">
        <f t="shared" si="117"/>
        <v>2012</v>
      </c>
      <c r="L1236" t="str">
        <f t="shared" si="118"/>
        <v>05</v>
      </c>
      <c r="M1236" t="str">
        <f t="shared" si="119"/>
        <v>31</v>
      </c>
    </row>
    <row r="1237" spans="1:13" x14ac:dyDescent="0.25">
      <c r="A1237" s="1" t="s">
        <v>20</v>
      </c>
      <c r="B1237" t="s">
        <v>19</v>
      </c>
      <c r="C1237">
        <v>20120601</v>
      </c>
      <c r="D1237">
        <v>194</v>
      </c>
      <c r="E1237">
        <v>128</v>
      </c>
      <c r="F1237" s="2">
        <f t="shared" si="114"/>
        <v>19.399999999999999</v>
      </c>
      <c r="G1237" s="2">
        <f t="shared" si="114"/>
        <v>12.8</v>
      </c>
      <c r="H1237" s="3">
        <f t="shared" si="115"/>
        <v>67</v>
      </c>
      <c r="I1237" s="3">
        <f t="shared" si="115"/>
        <v>55</v>
      </c>
      <c r="J1237" s="3">
        <f t="shared" si="116"/>
        <v>4</v>
      </c>
      <c r="K1237" t="str">
        <f t="shared" si="117"/>
        <v>2012</v>
      </c>
      <c r="L1237" t="str">
        <f t="shared" si="118"/>
        <v>06</v>
      </c>
      <c r="M1237" t="str">
        <f t="shared" si="119"/>
        <v>01</v>
      </c>
    </row>
    <row r="1238" spans="1:13" x14ac:dyDescent="0.25">
      <c r="A1238" s="1" t="s">
        <v>20</v>
      </c>
      <c r="B1238" t="s">
        <v>19</v>
      </c>
      <c r="C1238">
        <v>20120602</v>
      </c>
      <c r="D1238">
        <v>228</v>
      </c>
      <c r="E1238">
        <v>106</v>
      </c>
      <c r="F1238" s="2">
        <f t="shared" si="114"/>
        <v>22.8</v>
      </c>
      <c r="G1238" s="2">
        <f t="shared" si="114"/>
        <v>10.6</v>
      </c>
      <c r="H1238" s="3">
        <f t="shared" si="115"/>
        <v>73</v>
      </c>
      <c r="I1238" s="3">
        <f t="shared" si="115"/>
        <v>51</v>
      </c>
      <c r="J1238" s="3">
        <f t="shared" si="116"/>
        <v>3</v>
      </c>
      <c r="K1238" t="str">
        <f t="shared" si="117"/>
        <v>2012</v>
      </c>
      <c r="L1238" t="str">
        <f t="shared" si="118"/>
        <v>06</v>
      </c>
      <c r="M1238" t="str">
        <f t="shared" si="119"/>
        <v>02</v>
      </c>
    </row>
    <row r="1239" spans="1:13" x14ac:dyDescent="0.25">
      <c r="A1239" s="1" t="s">
        <v>20</v>
      </c>
      <c r="B1239" t="s">
        <v>19</v>
      </c>
      <c r="C1239">
        <v>20120603</v>
      </c>
      <c r="D1239">
        <v>289</v>
      </c>
      <c r="E1239">
        <v>144</v>
      </c>
      <c r="F1239" s="2">
        <f t="shared" si="114"/>
        <v>28.9</v>
      </c>
      <c r="G1239" s="2">
        <f t="shared" si="114"/>
        <v>14.4</v>
      </c>
      <c r="H1239" s="3">
        <f t="shared" si="115"/>
        <v>84</v>
      </c>
      <c r="I1239" s="3">
        <f t="shared" si="115"/>
        <v>58</v>
      </c>
      <c r="J1239" s="3">
        <f t="shared" si="116"/>
        <v>0</v>
      </c>
      <c r="K1239" t="str">
        <f t="shared" si="117"/>
        <v>2012</v>
      </c>
      <c r="L1239" t="str">
        <f t="shared" si="118"/>
        <v>06</v>
      </c>
      <c r="M1239" t="str">
        <f t="shared" si="119"/>
        <v>03</v>
      </c>
    </row>
    <row r="1240" spans="1:13" x14ac:dyDescent="0.25">
      <c r="A1240" s="1" t="s">
        <v>20</v>
      </c>
      <c r="B1240" t="s">
        <v>19</v>
      </c>
      <c r="C1240">
        <v>20120604</v>
      </c>
      <c r="D1240">
        <v>233</v>
      </c>
      <c r="E1240">
        <v>167</v>
      </c>
      <c r="F1240" s="2">
        <f t="shared" si="114"/>
        <v>23.3</v>
      </c>
      <c r="G1240" s="2">
        <f t="shared" si="114"/>
        <v>16.7</v>
      </c>
      <c r="H1240" s="3">
        <f t="shared" si="115"/>
        <v>74</v>
      </c>
      <c r="I1240" s="3">
        <f t="shared" si="115"/>
        <v>62</v>
      </c>
      <c r="J1240" s="3">
        <f t="shared" si="116"/>
        <v>0</v>
      </c>
      <c r="K1240" t="str">
        <f t="shared" si="117"/>
        <v>2012</v>
      </c>
      <c r="L1240" t="str">
        <f t="shared" si="118"/>
        <v>06</v>
      </c>
      <c r="M1240" t="str">
        <f t="shared" si="119"/>
        <v>04</v>
      </c>
    </row>
    <row r="1241" spans="1:13" x14ac:dyDescent="0.25">
      <c r="A1241" s="1" t="s">
        <v>20</v>
      </c>
      <c r="B1241" t="s">
        <v>19</v>
      </c>
      <c r="C1241">
        <v>20120605</v>
      </c>
      <c r="D1241">
        <v>256</v>
      </c>
      <c r="E1241">
        <v>139</v>
      </c>
      <c r="F1241" s="2">
        <f t="shared" si="114"/>
        <v>25.6</v>
      </c>
      <c r="G1241" s="2">
        <f t="shared" si="114"/>
        <v>13.9</v>
      </c>
      <c r="H1241" s="3">
        <f t="shared" si="115"/>
        <v>78</v>
      </c>
      <c r="I1241" s="3">
        <f t="shared" si="115"/>
        <v>57</v>
      </c>
      <c r="J1241" s="3">
        <f t="shared" si="116"/>
        <v>0</v>
      </c>
      <c r="K1241" t="str">
        <f t="shared" si="117"/>
        <v>2012</v>
      </c>
      <c r="L1241" t="str">
        <f t="shared" si="118"/>
        <v>06</v>
      </c>
      <c r="M1241" t="str">
        <f t="shared" si="119"/>
        <v>05</v>
      </c>
    </row>
    <row r="1242" spans="1:13" x14ac:dyDescent="0.25">
      <c r="A1242" s="1" t="s">
        <v>20</v>
      </c>
      <c r="B1242" t="s">
        <v>19</v>
      </c>
      <c r="C1242">
        <v>20120606</v>
      </c>
      <c r="D1242">
        <v>239</v>
      </c>
      <c r="E1242">
        <v>122</v>
      </c>
      <c r="F1242" s="2">
        <f t="shared" si="114"/>
        <v>23.9</v>
      </c>
      <c r="G1242" s="2">
        <f t="shared" si="114"/>
        <v>12.2</v>
      </c>
      <c r="H1242" s="3">
        <f t="shared" si="115"/>
        <v>75</v>
      </c>
      <c r="I1242" s="3">
        <f t="shared" si="115"/>
        <v>54</v>
      </c>
      <c r="J1242" s="3">
        <f t="shared" si="116"/>
        <v>0</v>
      </c>
      <c r="K1242" t="str">
        <f t="shared" si="117"/>
        <v>2012</v>
      </c>
      <c r="L1242" t="str">
        <f t="shared" si="118"/>
        <v>06</v>
      </c>
      <c r="M1242" t="str">
        <f t="shared" si="119"/>
        <v>06</v>
      </c>
    </row>
    <row r="1243" spans="1:13" x14ac:dyDescent="0.25">
      <c r="A1243" s="1" t="s">
        <v>20</v>
      </c>
      <c r="B1243" t="s">
        <v>19</v>
      </c>
      <c r="C1243">
        <v>20120607</v>
      </c>
      <c r="D1243">
        <v>278</v>
      </c>
      <c r="E1243">
        <v>139</v>
      </c>
      <c r="F1243" s="2">
        <f t="shared" si="114"/>
        <v>27.8</v>
      </c>
      <c r="G1243" s="2">
        <f t="shared" si="114"/>
        <v>13.9</v>
      </c>
      <c r="H1243" s="3">
        <f t="shared" si="115"/>
        <v>82</v>
      </c>
      <c r="I1243" s="3">
        <f t="shared" si="115"/>
        <v>57</v>
      </c>
      <c r="J1243" s="3">
        <f t="shared" si="116"/>
        <v>0</v>
      </c>
      <c r="K1243" t="str">
        <f t="shared" si="117"/>
        <v>2012</v>
      </c>
      <c r="L1243" t="str">
        <f t="shared" si="118"/>
        <v>06</v>
      </c>
      <c r="M1243" t="str">
        <f t="shared" si="119"/>
        <v>07</v>
      </c>
    </row>
    <row r="1244" spans="1:13" x14ac:dyDescent="0.25">
      <c r="A1244" s="1" t="s">
        <v>20</v>
      </c>
      <c r="B1244" t="s">
        <v>19</v>
      </c>
      <c r="C1244">
        <v>20120608</v>
      </c>
      <c r="D1244">
        <v>300</v>
      </c>
      <c r="E1244">
        <v>150</v>
      </c>
      <c r="F1244" s="2">
        <f t="shared" si="114"/>
        <v>30</v>
      </c>
      <c r="G1244" s="2">
        <f t="shared" si="114"/>
        <v>15</v>
      </c>
      <c r="H1244" s="3">
        <f t="shared" si="115"/>
        <v>86</v>
      </c>
      <c r="I1244" s="3">
        <f t="shared" si="115"/>
        <v>59</v>
      </c>
      <c r="J1244" s="3">
        <f t="shared" si="116"/>
        <v>0</v>
      </c>
      <c r="K1244" t="str">
        <f t="shared" si="117"/>
        <v>2012</v>
      </c>
      <c r="L1244" t="str">
        <f t="shared" si="118"/>
        <v>06</v>
      </c>
      <c r="M1244" t="str">
        <f t="shared" si="119"/>
        <v>08</v>
      </c>
    </row>
    <row r="1245" spans="1:13" x14ac:dyDescent="0.25">
      <c r="A1245" s="1" t="s">
        <v>20</v>
      </c>
      <c r="B1245" t="s">
        <v>19</v>
      </c>
      <c r="C1245">
        <v>20120609</v>
      </c>
      <c r="D1245">
        <v>311</v>
      </c>
      <c r="E1245">
        <v>167</v>
      </c>
      <c r="F1245" s="2">
        <f t="shared" si="114"/>
        <v>31.1</v>
      </c>
      <c r="G1245" s="2">
        <f t="shared" si="114"/>
        <v>16.7</v>
      </c>
      <c r="H1245" s="3">
        <f t="shared" si="115"/>
        <v>88</v>
      </c>
      <c r="I1245" s="3">
        <f t="shared" si="115"/>
        <v>62</v>
      </c>
      <c r="J1245" s="3">
        <f t="shared" si="116"/>
        <v>0</v>
      </c>
      <c r="K1245" t="str">
        <f t="shared" si="117"/>
        <v>2012</v>
      </c>
      <c r="L1245" t="str">
        <f t="shared" si="118"/>
        <v>06</v>
      </c>
      <c r="M1245" t="str">
        <f t="shared" si="119"/>
        <v>09</v>
      </c>
    </row>
    <row r="1246" spans="1:13" x14ac:dyDescent="0.25">
      <c r="A1246" s="1" t="s">
        <v>20</v>
      </c>
      <c r="B1246" t="s">
        <v>19</v>
      </c>
      <c r="C1246">
        <v>20120610</v>
      </c>
      <c r="D1246">
        <v>289</v>
      </c>
      <c r="E1246">
        <v>206</v>
      </c>
      <c r="F1246" s="2">
        <f t="shared" si="114"/>
        <v>28.9</v>
      </c>
      <c r="G1246" s="2">
        <f t="shared" si="114"/>
        <v>20.6</v>
      </c>
      <c r="H1246" s="3">
        <f t="shared" si="115"/>
        <v>84</v>
      </c>
      <c r="I1246" s="3">
        <f t="shared" si="115"/>
        <v>69</v>
      </c>
      <c r="J1246" s="3">
        <f t="shared" si="116"/>
        <v>0</v>
      </c>
      <c r="K1246" t="str">
        <f t="shared" si="117"/>
        <v>2012</v>
      </c>
      <c r="L1246" t="str">
        <f t="shared" si="118"/>
        <v>06</v>
      </c>
      <c r="M1246" t="str">
        <f t="shared" si="119"/>
        <v>10</v>
      </c>
    </row>
    <row r="1247" spans="1:13" x14ac:dyDescent="0.25">
      <c r="A1247" s="1" t="s">
        <v>20</v>
      </c>
      <c r="B1247" t="s">
        <v>19</v>
      </c>
      <c r="C1247">
        <v>20120611</v>
      </c>
      <c r="D1247">
        <v>294</v>
      </c>
      <c r="E1247">
        <v>211</v>
      </c>
      <c r="F1247" s="2">
        <f t="shared" si="114"/>
        <v>29.4</v>
      </c>
      <c r="G1247" s="2">
        <f t="shared" si="114"/>
        <v>21.1</v>
      </c>
      <c r="H1247" s="3">
        <f t="shared" si="115"/>
        <v>85</v>
      </c>
      <c r="I1247" s="3">
        <f t="shared" si="115"/>
        <v>70</v>
      </c>
      <c r="J1247" s="3">
        <f t="shared" si="116"/>
        <v>0</v>
      </c>
      <c r="K1247" t="str">
        <f t="shared" si="117"/>
        <v>2012</v>
      </c>
      <c r="L1247" t="str">
        <f t="shared" si="118"/>
        <v>06</v>
      </c>
      <c r="M1247" t="str">
        <f t="shared" si="119"/>
        <v>11</v>
      </c>
    </row>
    <row r="1248" spans="1:13" x14ac:dyDescent="0.25">
      <c r="A1248" s="1" t="s">
        <v>20</v>
      </c>
      <c r="B1248" t="s">
        <v>19</v>
      </c>
      <c r="C1248">
        <v>20120612</v>
      </c>
      <c r="D1248">
        <v>300</v>
      </c>
      <c r="E1248">
        <v>200</v>
      </c>
      <c r="F1248" s="2">
        <f t="shared" si="114"/>
        <v>30</v>
      </c>
      <c r="G1248" s="2">
        <f t="shared" si="114"/>
        <v>20</v>
      </c>
      <c r="H1248" s="3">
        <f t="shared" si="115"/>
        <v>86</v>
      </c>
      <c r="I1248" s="3">
        <f t="shared" si="115"/>
        <v>68</v>
      </c>
      <c r="J1248" s="3">
        <f t="shared" si="116"/>
        <v>0</v>
      </c>
      <c r="K1248" t="str">
        <f t="shared" si="117"/>
        <v>2012</v>
      </c>
      <c r="L1248" t="str">
        <f t="shared" si="118"/>
        <v>06</v>
      </c>
      <c r="M1248" t="str">
        <f t="shared" si="119"/>
        <v>12</v>
      </c>
    </row>
    <row r="1249" spans="1:13" x14ac:dyDescent="0.25">
      <c r="A1249" s="1" t="s">
        <v>20</v>
      </c>
      <c r="B1249" t="s">
        <v>19</v>
      </c>
      <c r="C1249">
        <v>20120613</v>
      </c>
      <c r="D1249">
        <v>283</v>
      </c>
      <c r="E1249">
        <v>156</v>
      </c>
      <c r="F1249" s="2">
        <f t="shared" si="114"/>
        <v>28.3</v>
      </c>
      <c r="G1249" s="2">
        <f t="shared" si="114"/>
        <v>15.6</v>
      </c>
      <c r="H1249" s="3">
        <f t="shared" si="115"/>
        <v>83</v>
      </c>
      <c r="I1249" s="3">
        <f t="shared" si="115"/>
        <v>60</v>
      </c>
      <c r="J1249" s="3">
        <f t="shared" si="116"/>
        <v>0</v>
      </c>
      <c r="K1249" t="str">
        <f t="shared" si="117"/>
        <v>2012</v>
      </c>
      <c r="L1249" t="str">
        <f t="shared" si="118"/>
        <v>06</v>
      </c>
      <c r="M1249" t="str">
        <f t="shared" si="119"/>
        <v>13</v>
      </c>
    </row>
    <row r="1250" spans="1:13" x14ac:dyDescent="0.25">
      <c r="A1250" s="1" t="s">
        <v>20</v>
      </c>
      <c r="B1250" t="s">
        <v>19</v>
      </c>
      <c r="C1250">
        <v>20120614</v>
      </c>
      <c r="D1250">
        <v>294</v>
      </c>
      <c r="E1250">
        <v>161</v>
      </c>
      <c r="F1250" s="2">
        <f t="shared" si="114"/>
        <v>29.4</v>
      </c>
      <c r="G1250" s="2">
        <f t="shared" si="114"/>
        <v>16.100000000000001</v>
      </c>
      <c r="H1250" s="3">
        <f t="shared" si="115"/>
        <v>85</v>
      </c>
      <c r="I1250" s="3">
        <f t="shared" si="115"/>
        <v>61</v>
      </c>
      <c r="J1250" s="3">
        <f t="shared" si="116"/>
        <v>0</v>
      </c>
      <c r="K1250" t="str">
        <f t="shared" si="117"/>
        <v>2012</v>
      </c>
      <c r="L1250" t="str">
        <f t="shared" si="118"/>
        <v>06</v>
      </c>
      <c r="M1250" t="str">
        <f t="shared" si="119"/>
        <v>14</v>
      </c>
    </row>
    <row r="1251" spans="1:13" x14ac:dyDescent="0.25">
      <c r="A1251" s="1" t="s">
        <v>20</v>
      </c>
      <c r="B1251" t="s">
        <v>19</v>
      </c>
      <c r="C1251">
        <v>20120615</v>
      </c>
      <c r="D1251">
        <v>328</v>
      </c>
      <c r="E1251">
        <v>167</v>
      </c>
      <c r="F1251" s="2">
        <f t="shared" si="114"/>
        <v>32.799999999999997</v>
      </c>
      <c r="G1251" s="2">
        <f t="shared" si="114"/>
        <v>16.7</v>
      </c>
      <c r="H1251" s="3">
        <f t="shared" si="115"/>
        <v>91</v>
      </c>
      <c r="I1251" s="3">
        <f t="shared" si="115"/>
        <v>62</v>
      </c>
      <c r="J1251" s="3">
        <f t="shared" si="116"/>
        <v>0</v>
      </c>
      <c r="K1251" t="str">
        <f t="shared" si="117"/>
        <v>2012</v>
      </c>
      <c r="L1251" t="str">
        <f t="shared" si="118"/>
        <v>06</v>
      </c>
      <c r="M1251" t="str">
        <f t="shared" si="119"/>
        <v>15</v>
      </c>
    </row>
    <row r="1252" spans="1:13" x14ac:dyDescent="0.25">
      <c r="A1252" s="1" t="s">
        <v>20</v>
      </c>
      <c r="B1252" t="s">
        <v>19</v>
      </c>
      <c r="C1252">
        <v>20120616</v>
      </c>
      <c r="D1252">
        <v>322</v>
      </c>
      <c r="E1252">
        <v>217</v>
      </c>
      <c r="F1252" s="2">
        <f t="shared" si="114"/>
        <v>32.200000000000003</v>
      </c>
      <c r="G1252" s="2">
        <f t="shared" si="114"/>
        <v>21.7</v>
      </c>
      <c r="H1252" s="3">
        <f t="shared" si="115"/>
        <v>90</v>
      </c>
      <c r="I1252" s="3">
        <f t="shared" si="115"/>
        <v>71</v>
      </c>
      <c r="J1252" s="3">
        <f t="shared" si="116"/>
        <v>0</v>
      </c>
      <c r="K1252" t="str">
        <f t="shared" si="117"/>
        <v>2012</v>
      </c>
      <c r="L1252" t="str">
        <f t="shared" si="118"/>
        <v>06</v>
      </c>
      <c r="M1252" t="str">
        <f t="shared" si="119"/>
        <v>16</v>
      </c>
    </row>
    <row r="1253" spans="1:13" x14ac:dyDescent="0.25">
      <c r="A1253" s="1" t="s">
        <v>20</v>
      </c>
      <c r="B1253" t="s">
        <v>19</v>
      </c>
      <c r="C1253">
        <v>20120617</v>
      </c>
      <c r="D1253">
        <v>278</v>
      </c>
      <c r="E1253">
        <v>222</v>
      </c>
      <c r="F1253" s="2">
        <f t="shared" si="114"/>
        <v>27.8</v>
      </c>
      <c r="G1253" s="2">
        <f t="shared" si="114"/>
        <v>22.2</v>
      </c>
      <c r="H1253" s="3">
        <f t="shared" si="115"/>
        <v>82</v>
      </c>
      <c r="I1253" s="3">
        <f t="shared" si="115"/>
        <v>72</v>
      </c>
      <c r="J1253" s="3">
        <f t="shared" si="116"/>
        <v>0</v>
      </c>
      <c r="K1253" t="str">
        <f t="shared" si="117"/>
        <v>2012</v>
      </c>
      <c r="L1253" t="str">
        <f t="shared" si="118"/>
        <v>06</v>
      </c>
      <c r="M1253" t="str">
        <f t="shared" si="119"/>
        <v>17</v>
      </c>
    </row>
    <row r="1254" spans="1:13" x14ac:dyDescent="0.25">
      <c r="A1254" s="1" t="s">
        <v>20</v>
      </c>
      <c r="B1254" t="s">
        <v>19</v>
      </c>
      <c r="C1254">
        <v>20120618</v>
      </c>
      <c r="D1254">
        <v>322</v>
      </c>
      <c r="E1254">
        <v>217</v>
      </c>
      <c r="F1254" s="2">
        <f t="shared" si="114"/>
        <v>32.200000000000003</v>
      </c>
      <c r="G1254" s="2">
        <f t="shared" si="114"/>
        <v>21.7</v>
      </c>
      <c r="H1254" s="3">
        <f t="shared" si="115"/>
        <v>90</v>
      </c>
      <c r="I1254" s="3">
        <f t="shared" si="115"/>
        <v>71</v>
      </c>
      <c r="J1254" s="3">
        <f t="shared" si="116"/>
        <v>0</v>
      </c>
      <c r="K1254" t="str">
        <f t="shared" si="117"/>
        <v>2012</v>
      </c>
      <c r="L1254" t="str">
        <f t="shared" si="118"/>
        <v>06</v>
      </c>
      <c r="M1254" t="str">
        <f t="shared" si="119"/>
        <v>18</v>
      </c>
    </row>
    <row r="1255" spans="1:13" x14ac:dyDescent="0.25">
      <c r="A1255" s="1" t="s">
        <v>20</v>
      </c>
      <c r="B1255" t="s">
        <v>19</v>
      </c>
      <c r="C1255">
        <v>20120619</v>
      </c>
      <c r="D1255">
        <v>333</v>
      </c>
      <c r="E1255">
        <v>217</v>
      </c>
      <c r="F1255" s="2">
        <f t="shared" si="114"/>
        <v>33.299999999999997</v>
      </c>
      <c r="G1255" s="2">
        <f t="shared" si="114"/>
        <v>21.7</v>
      </c>
      <c r="H1255" s="3">
        <f t="shared" si="115"/>
        <v>92</v>
      </c>
      <c r="I1255" s="3">
        <f t="shared" si="115"/>
        <v>71</v>
      </c>
      <c r="J1255" s="3">
        <f t="shared" si="116"/>
        <v>0</v>
      </c>
      <c r="K1255" t="str">
        <f t="shared" si="117"/>
        <v>2012</v>
      </c>
      <c r="L1255" t="str">
        <f t="shared" si="118"/>
        <v>06</v>
      </c>
      <c r="M1255" t="str">
        <f t="shared" si="119"/>
        <v>19</v>
      </c>
    </row>
    <row r="1256" spans="1:13" x14ac:dyDescent="0.25">
      <c r="A1256" s="1" t="s">
        <v>20</v>
      </c>
      <c r="B1256" t="s">
        <v>19</v>
      </c>
      <c r="C1256">
        <v>20120620</v>
      </c>
      <c r="D1256">
        <v>333</v>
      </c>
      <c r="E1256">
        <v>217</v>
      </c>
      <c r="F1256" s="2">
        <f t="shared" si="114"/>
        <v>33.299999999999997</v>
      </c>
      <c r="G1256" s="2">
        <f t="shared" si="114"/>
        <v>21.7</v>
      </c>
      <c r="H1256" s="3">
        <f t="shared" si="115"/>
        <v>92</v>
      </c>
      <c r="I1256" s="3">
        <f t="shared" si="115"/>
        <v>71</v>
      </c>
      <c r="J1256" s="3">
        <f t="shared" si="116"/>
        <v>0</v>
      </c>
      <c r="K1256" t="str">
        <f t="shared" si="117"/>
        <v>2012</v>
      </c>
      <c r="L1256" t="str">
        <f t="shared" si="118"/>
        <v>06</v>
      </c>
      <c r="M1256" t="str">
        <f t="shared" si="119"/>
        <v>20</v>
      </c>
    </row>
    <row r="1257" spans="1:13" x14ac:dyDescent="0.25">
      <c r="A1257" s="1" t="s">
        <v>20</v>
      </c>
      <c r="B1257" t="s">
        <v>19</v>
      </c>
      <c r="C1257">
        <v>20120621</v>
      </c>
      <c r="D1257">
        <v>333</v>
      </c>
      <c r="E1257">
        <v>228</v>
      </c>
      <c r="F1257" s="2">
        <f t="shared" si="114"/>
        <v>33.299999999999997</v>
      </c>
      <c r="G1257" s="2">
        <f t="shared" si="114"/>
        <v>22.8</v>
      </c>
      <c r="H1257" s="3">
        <f t="shared" si="115"/>
        <v>92</v>
      </c>
      <c r="I1257" s="3">
        <f t="shared" si="115"/>
        <v>73</v>
      </c>
      <c r="J1257" s="3">
        <f t="shared" si="116"/>
        <v>0</v>
      </c>
      <c r="K1257" t="str">
        <f t="shared" si="117"/>
        <v>2012</v>
      </c>
      <c r="L1257" t="str">
        <f t="shared" si="118"/>
        <v>06</v>
      </c>
      <c r="M1257" t="str">
        <f t="shared" si="119"/>
        <v>21</v>
      </c>
    </row>
    <row r="1258" spans="1:13" x14ac:dyDescent="0.25">
      <c r="A1258" s="1" t="s">
        <v>20</v>
      </c>
      <c r="B1258" t="s">
        <v>19</v>
      </c>
      <c r="C1258">
        <v>20120622</v>
      </c>
      <c r="D1258">
        <v>317</v>
      </c>
      <c r="E1258">
        <v>228</v>
      </c>
      <c r="F1258" s="2">
        <f t="shared" si="114"/>
        <v>31.7</v>
      </c>
      <c r="G1258" s="2">
        <f t="shared" si="114"/>
        <v>22.8</v>
      </c>
      <c r="H1258" s="3">
        <f t="shared" si="115"/>
        <v>89</v>
      </c>
      <c r="I1258" s="3">
        <f t="shared" si="115"/>
        <v>73</v>
      </c>
      <c r="J1258" s="3">
        <f t="shared" si="116"/>
        <v>0</v>
      </c>
      <c r="K1258" t="str">
        <f t="shared" si="117"/>
        <v>2012</v>
      </c>
      <c r="L1258" t="str">
        <f t="shared" si="118"/>
        <v>06</v>
      </c>
      <c r="M1258" t="str">
        <f t="shared" si="119"/>
        <v>22</v>
      </c>
    </row>
    <row r="1259" spans="1:13" x14ac:dyDescent="0.25">
      <c r="A1259" s="1" t="s">
        <v>20</v>
      </c>
      <c r="B1259" t="s">
        <v>19</v>
      </c>
      <c r="C1259">
        <v>20120623</v>
      </c>
      <c r="D1259">
        <v>322</v>
      </c>
      <c r="E1259">
        <v>194</v>
      </c>
      <c r="F1259" s="2">
        <f t="shared" si="114"/>
        <v>32.200000000000003</v>
      </c>
      <c r="G1259" s="2">
        <f t="shared" si="114"/>
        <v>19.399999999999999</v>
      </c>
      <c r="H1259" s="3">
        <f t="shared" si="115"/>
        <v>90</v>
      </c>
      <c r="I1259" s="3">
        <f t="shared" si="115"/>
        <v>67</v>
      </c>
      <c r="J1259" s="3">
        <f t="shared" si="116"/>
        <v>0</v>
      </c>
      <c r="K1259" t="str">
        <f t="shared" si="117"/>
        <v>2012</v>
      </c>
      <c r="L1259" t="str">
        <f t="shared" si="118"/>
        <v>06</v>
      </c>
      <c r="M1259" t="str">
        <f t="shared" si="119"/>
        <v>23</v>
      </c>
    </row>
    <row r="1260" spans="1:13" x14ac:dyDescent="0.25">
      <c r="A1260" s="1" t="s">
        <v>20</v>
      </c>
      <c r="B1260" t="s">
        <v>19</v>
      </c>
      <c r="C1260">
        <v>20120624</v>
      </c>
      <c r="D1260">
        <v>344</v>
      </c>
      <c r="E1260">
        <v>228</v>
      </c>
      <c r="F1260" s="2">
        <f t="shared" si="114"/>
        <v>34.4</v>
      </c>
      <c r="G1260" s="2">
        <f t="shared" si="114"/>
        <v>22.8</v>
      </c>
      <c r="H1260" s="3">
        <f t="shared" si="115"/>
        <v>94</v>
      </c>
      <c r="I1260" s="3">
        <f t="shared" si="115"/>
        <v>73</v>
      </c>
      <c r="J1260" s="3">
        <f t="shared" si="116"/>
        <v>0</v>
      </c>
      <c r="K1260" t="str">
        <f t="shared" si="117"/>
        <v>2012</v>
      </c>
      <c r="L1260" t="str">
        <f t="shared" si="118"/>
        <v>06</v>
      </c>
      <c r="M1260" t="str">
        <f t="shared" si="119"/>
        <v>24</v>
      </c>
    </row>
    <row r="1261" spans="1:13" x14ac:dyDescent="0.25">
      <c r="A1261" s="1" t="s">
        <v>20</v>
      </c>
      <c r="B1261" t="s">
        <v>19</v>
      </c>
      <c r="C1261">
        <v>20120625</v>
      </c>
      <c r="D1261">
        <v>328</v>
      </c>
      <c r="E1261">
        <v>222</v>
      </c>
      <c r="F1261" s="2">
        <f t="shared" si="114"/>
        <v>32.799999999999997</v>
      </c>
      <c r="G1261" s="2">
        <f t="shared" si="114"/>
        <v>22.2</v>
      </c>
      <c r="H1261" s="3">
        <f t="shared" si="115"/>
        <v>91</v>
      </c>
      <c r="I1261" s="3">
        <f t="shared" si="115"/>
        <v>72</v>
      </c>
      <c r="J1261" s="3">
        <f t="shared" si="116"/>
        <v>0</v>
      </c>
      <c r="K1261" t="str">
        <f t="shared" si="117"/>
        <v>2012</v>
      </c>
      <c r="L1261" t="str">
        <f t="shared" si="118"/>
        <v>06</v>
      </c>
      <c r="M1261" t="str">
        <f t="shared" si="119"/>
        <v>25</v>
      </c>
    </row>
    <row r="1262" spans="1:13" x14ac:dyDescent="0.25">
      <c r="A1262" s="1" t="s">
        <v>20</v>
      </c>
      <c r="B1262" t="s">
        <v>19</v>
      </c>
      <c r="C1262">
        <v>20120626</v>
      </c>
      <c r="D1262">
        <v>283</v>
      </c>
      <c r="E1262">
        <v>161</v>
      </c>
      <c r="F1262" s="2">
        <f t="shared" si="114"/>
        <v>28.3</v>
      </c>
      <c r="G1262" s="2">
        <f t="shared" si="114"/>
        <v>16.100000000000001</v>
      </c>
      <c r="H1262" s="3">
        <f t="shared" si="115"/>
        <v>83</v>
      </c>
      <c r="I1262" s="3">
        <f t="shared" si="115"/>
        <v>61</v>
      </c>
      <c r="J1262" s="3">
        <f t="shared" si="116"/>
        <v>0</v>
      </c>
      <c r="K1262" t="str">
        <f t="shared" si="117"/>
        <v>2012</v>
      </c>
      <c r="L1262" t="str">
        <f t="shared" si="118"/>
        <v>06</v>
      </c>
      <c r="M1262" t="str">
        <f t="shared" si="119"/>
        <v>26</v>
      </c>
    </row>
    <row r="1263" spans="1:13" x14ac:dyDescent="0.25">
      <c r="A1263" s="1" t="s">
        <v>20</v>
      </c>
      <c r="B1263" t="s">
        <v>19</v>
      </c>
      <c r="C1263">
        <v>20120627</v>
      </c>
      <c r="D1263">
        <v>322</v>
      </c>
      <c r="E1263">
        <v>178</v>
      </c>
      <c r="F1263" s="2">
        <f t="shared" si="114"/>
        <v>32.200000000000003</v>
      </c>
      <c r="G1263" s="2">
        <f t="shared" si="114"/>
        <v>17.8</v>
      </c>
      <c r="H1263" s="3">
        <f t="shared" si="115"/>
        <v>90</v>
      </c>
      <c r="I1263" s="3">
        <f t="shared" si="115"/>
        <v>64</v>
      </c>
      <c r="J1263" s="3">
        <f t="shared" si="116"/>
        <v>0</v>
      </c>
      <c r="K1263" t="str">
        <f t="shared" si="117"/>
        <v>2012</v>
      </c>
      <c r="L1263" t="str">
        <f t="shared" si="118"/>
        <v>06</v>
      </c>
      <c r="M1263" t="str">
        <f t="shared" si="119"/>
        <v>27</v>
      </c>
    </row>
    <row r="1264" spans="1:13" x14ac:dyDescent="0.25">
      <c r="A1264" s="1" t="s">
        <v>20</v>
      </c>
      <c r="B1264" t="s">
        <v>19</v>
      </c>
      <c r="C1264">
        <v>20120628</v>
      </c>
      <c r="D1264">
        <v>394</v>
      </c>
      <c r="E1264">
        <v>194</v>
      </c>
      <c r="F1264" s="2">
        <f t="shared" si="114"/>
        <v>39.4</v>
      </c>
      <c r="G1264" s="2">
        <f t="shared" si="114"/>
        <v>19.399999999999999</v>
      </c>
      <c r="H1264" s="3">
        <f t="shared" si="115"/>
        <v>103</v>
      </c>
      <c r="I1264" s="3">
        <f t="shared" si="115"/>
        <v>67</v>
      </c>
      <c r="J1264" s="3">
        <f t="shared" si="116"/>
        <v>0</v>
      </c>
      <c r="K1264" t="str">
        <f t="shared" si="117"/>
        <v>2012</v>
      </c>
      <c r="L1264" t="str">
        <f t="shared" si="118"/>
        <v>06</v>
      </c>
      <c r="M1264" t="str">
        <f t="shared" si="119"/>
        <v>28</v>
      </c>
    </row>
    <row r="1265" spans="1:13" x14ac:dyDescent="0.25">
      <c r="A1265" s="1" t="s">
        <v>20</v>
      </c>
      <c r="B1265" t="s">
        <v>19</v>
      </c>
      <c r="C1265">
        <v>20120629</v>
      </c>
      <c r="D1265">
        <v>406</v>
      </c>
      <c r="E1265">
        <v>256</v>
      </c>
      <c r="F1265" s="2">
        <f t="shared" si="114"/>
        <v>40.6</v>
      </c>
      <c r="G1265" s="2">
        <f t="shared" si="114"/>
        <v>25.6</v>
      </c>
      <c r="H1265" s="3">
        <f t="shared" si="115"/>
        <v>105</v>
      </c>
      <c r="I1265" s="3">
        <f t="shared" si="115"/>
        <v>78</v>
      </c>
      <c r="J1265" s="3">
        <f t="shared" si="116"/>
        <v>0</v>
      </c>
      <c r="K1265" t="str">
        <f t="shared" si="117"/>
        <v>2012</v>
      </c>
      <c r="L1265" t="str">
        <f t="shared" si="118"/>
        <v>06</v>
      </c>
      <c r="M1265" t="str">
        <f t="shared" si="119"/>
        <v>29</v>
      </c>
    </row>
    <row r="1266" spans="1:13" x14ac:dyDescent="0.25">
      <c r="A1266" s="1" t="s">
        <v>20</v>
      </c>
      <c r="B1266" t="s">
        <v>19</v>
      </c>
      <c r="C1266">
        <v>20120630</v>
      </c>
      <c r="D1266">
        <v>400</v>
      </c>
      <c r="E1266">
        <v>239</v>
      </c>
      <c r="F1266" s="2">
        <f t="shared" si="114"/>
        <v>40</v>
      </c>
      <c r="G1266" s="2">
        <f t="shared" si="114"/>
        <v>23.9</v>
      </c>
      <c r="H1266" s="3">
        <f t="shared" si="115"/>
        <v>104</v>
      </c>
      <c r="I1266" s="3">
        <f t="shared" si="115"/>
        <v>75</v>
      </c>
      <c r="J1266" s="3">
        <f t="shared" si="116"/>
        <v>0</v>
      </c>
      <c r="K1266" t="str">
        <f t="shared" si="117"/>
        <v>2012</v>
      </c>
      <c r="L1266" t="str">
        <f t="shared" si="118"/>
        <v>06</v>
      </c>
      <c r="M1266" t="str">
        <f t="shared" si="119"/>
        <v>30</v>
      </c>
    </row>
    <row r="1267" spans="1:13" x14ac:dyDescent="0.25">
      <c r="A1267" s="1" t="s">
        <v>20</v>
      </c>
      <c r="B1267" t="s">
        <v>19</v>
      </c>
      <c r="C1267">
        <v>20120701</v>
      </c>
      <c r="D1267">
        <v>394</v>
      </c>
      <c r="E1267">
        <v>233</v>
      </c>
      <c r="F1267" s="2">
        <f t="shared" si="114"/>
        <v>39.4</v>
      </c>
      <c r="G1267" s="2">
        <f t="shared" si="114"/>
        <v>23.3</v>
      </c>
      <c r="H1267" s="3">
        <f t="shared" si="115"/>
        <v>103</v>
      </c>
      <c r="I1267" s="3">
        <f t="shared" si="115"/>
        <v>74</v>
      </c>
      <c r="J1267" s="3">
        <f t="shared" si="116"/>
        <v>0</v>
      </c>
      <c r="K1267" t="str">
        <f t="shared" si="117"/>
        <v>2012</v>
      </c>
      <c r="L1267" t="str">
        <f t="shared" si="118"/>
        <v>07</v>
      </c>
      <c r="M1267" t="str">
        <f t="shared" si="119"/>
        <v>01</v>
      </c>
    </row>
    <row r="1268" spans="1:13" x14ac:dyDescent="0.25">
      <c r="A1268" s="1" t="s">
        <v>20</v>
      </c>
      <c r="B1268" t="s">
        <v>19</v>
      </c>
      <c r="C1268">
        <v>20120702</v>
      </c>
      <c r="D1268">
        <v>378</v>
      </c>
      <c r="E1268">
        <v>228</v>
      </c>
      <c r="F1268" s="2">
        <f t="shared" si="114"/>
        <v>37.799999999999997</v>
      </c>
      <c r="G1268" s="2">
        <f t="shared" si="114"/>
        <v>22.8</v>
      </c>
      <c r="H1268" s="3">
        <f t="shared" si="115"/>
        <v>100</v>
      </c>
      <c r="I1268" s="3">
        <f t="shared" si="115"/>
        <v>73</v>
      </c>
      <c r="J1268" s="3">
        <f t="shared" si="116"/>
        <v>0</v>
      </c>
      <c r="K1268" t="str">
        <f t="shared" si="117"/>
        <v>2012</v>
      </c>
      <c r="L1268" t="str">
        <f t="shared" si="118"/>
        <v>07</v>
      </c>
      <c r="M1268" t="str">
        <f t="shared" si="119"/>
        <v>02</v>
      </c>
    </row>
    <row r="1269" spans="1:13" x14ac:dyDescent="0.25">
      <c r="A1269" s="1" t="s">
        <v>20</v>
      </c>
      <c r="B1269" t="s">
        <v>19</v>
      </c>
      <c r="C1269">
        <v>20120703</v>
      </c>
      <c r="D1269">
        <v>361</v>
      </c>
      <c r="E1269">
        <v>228</v>
      </c>
      <c r="F1269" s="2">
        <f t="shared" si="114"/>
        <v>36.1</v>
      </c>
      <c r="G1269" s="2">
        <f t="shared" si="114"/>
        <v>22.8</v>
      </c>
      <c r="H1269" s="3">
        <f t="shared" si="115"/>
        <v>97</v>
      </c>
      <c r="I1269" s="3">
        <f t="shared" si="115"/>
        <v>73</v>
      </c>
      <c r="J1269" s="3">
        <f t="shared" si="116"/>
        <v>0</v>
      </c>
      <c r="K1269" t="str">
        <f t="shared" si="117"/>
        <v>2012</v>
      </c>
      <c r="L1269" t="str">
        <f t="shared" si="118"/>
        <v>07</v>
      </c>
      <c r="M1269" t="str">
        <f t="shared" si="119"/>
        <v>03</v>
      </c>
    </row>
    <row r="1270" spans="1:13" x14ac:dyDescent="0.25">
      <c r="A1270" s="1" t="s">
        <v>20</v>
      </c>
      <c r="B1270" t="s">
        <v>19</v>
      </c>
      <c r="C1270">
        <v>20120704</v>
      </c>
      <c r="D1270">
        <v>389</v>
      </c>
      <c r="E1270">
        <v>244</v>
      </c>
      <c r="F1270" s="2">
        <f t="shared" si="114"/>
        <v>38.9</v>
      </c>
      <c r="G1270" s="2">
        <f t="shared" si="114"/>
        <v>24.4</v>
      </c>
      <c r="H1270" s="3">
        <f t="shared" si="115"/>
        <v>102</v>
      </c>
      <c r="I1270" s="3">
        <f t="shared" si="115"/>
        <v>76</v>
      </c>
      <c r="J1270" s="3">
        <f t="shared" si="116"/>
        <v>0</v>
      </c>
      <c r="K1270" t="str">
        <f t="shared" si="117"/>
        <v>2012</v>
      </c>
      <c r="L1270" t="str">
        <f t="shared" si="118"/>
        <v>07</v>
      </c>
      <c r="M1270" t="str">
        <f t="shared" si="119"/>
        <v>04</v>
      </c>
    </row>
    <row r="1271" spans="1:13" x14ac:dyDescent="0.25">
      <c r="A1271" s="1" t="s">
        <v>20</v>
      </c>
      <c r="B1271" t="s">
        <v>19</v>
      </c>
      <c r="C1271">
        <v>20120705</v>
      </c>
      <c r="D1271">
        <v>400</v>
      </c>
      <c r="E1271">
        <v>256</v>
      </c>
      <c r="F1271" s="2">
        <f t="shared" si="114"/>
        <v>40</v>
      </c>
      <c r="G1271" s="2">
        <f t="shared" si="114"/>
        <v>25.6</v>
      </c>
      <c r="H1271" s="3">
        <f t="shared" si="115"/>
        <v>104</v>
      </c>
      <c r="I1271" s="3">
        <f t="shared" si="115"/>
        <v>78</v>
      </c>
      <c r="J1271" s="3">
        <f t="shared" si="116"/>
        <v>0</v>
      </c>
      <c r="K1271" t="str">
        <f t="shared" si="117"/>
        <v>2012</v>
      </c>
      <c r="L1271" t="str">
        <f t="shared" si="118"/>
        <v>07</v>
      </c>
      <c r="M1271" t="str">
        <f t="shared" si="119"/>
        <v>05</v>
      </c>
    </row>
    <row r="1272" spans="1:13" x14ac:dyDescent="0.25">
      <c r="A1272" s="1" t="s">
        <v>20</v>
      </c>
      <c r="B1272" t="s">
        <v>19</v>
      </c>
      <c r="C1272">
        <v>20120706</v>
      </c>
      <c r="D1272">
        <v>394</v>
      </c>
      <c r="E1272">
        <v>244</v>
      </c>
      <c r="F1272" s="2">
        <f t="shared" si="114"/>
        <v>39.4</v>
      </c>
      <c r="G1272" s="2">
        <f t="shared" si="114"/>
        <v>24.4</v>
      </c>
      <c r="H1272" s="3">
        <f t="shared" si="115"/>
        <v>103</v>
      </c>
      <c r="I1272" s="3">
        <f t="shared" si="115"/>
        <v>76</v>
      </c>
      <c r="J1272" s="3">
        <f t="shared" si="116"/>
        <v>0</v>
      </c>
      <c r="K1272" t="str">
        <f t="shared" si="117"/>
        <v>2012</v>
      </c>
      <c r="L1272" t="str">
        <f t="shared" si="118"/>
        <v>07</v>
      </c>
      <c r="M1272" t="str">
        <f t="shared" si="119"/>
        <v>06</v>
      </c>
    </row>
    <row r="1273" spans="1:13" x14ac:dyDescent="0.25">
      <c r="A1273" s="1" t="s">
        <v>20</v>
      </c>
      <c r="B1273" t="s">
        <v>19</v>
      </c>
      <c r="C1273">
        <v>20120707</v>
      </c>
      <c r="D1273">
        <v>411</v>
      </c>
      <c r="E1273">
        <v>267</v>
      </c>
      <c r="F1273" s="2">
        <f t="shared" si="114"/>
        <v>41.1</v>
      </c>
      <c r="G1273" s="2">
        <f t="shared" si="114"/>
        <v>26.7</v>
      </c>
      <c r="H1273" s="3">
        <f t="shared" si="115"/>
        <v>106</v>
      </c>
      <c r="I1273" s="3">
        <f t="shared" si="115"/>
        <v>80</v>
      </c>
      <c r="J1273" s="3">
        <f t="shared" si="116"/>
        <v>0</v>
      </c>
      <c r="K1273" t="str">
        <f t="shared" si="117"/>
        <v>2012</v>
      </c>
      <c r="L1273" t="str">
        <f t="shared" si="118"/>
        <v>07</v>
      </c>
      <c r="M1273" t="str">
        <f t="shared" si="119"/>
        <v>07</v>
      </c>
    </row>
    <row r="1274" spans="1:13" x14ac:dyDescent="0.25">
      <c r="A1274" s="1" t="s">
        <v>20</v>
      </c>
      <c r="B1274" t="s">
        <v>19</v>
      </c>
      <c r="C1274">
        <v>20120708</v>
      </c>
      <c r="D1274">
        <v>361</v>
      </c>
      <c r="E1274">
        <v>228</v>
      </c>
      <c r="F1274" s="2">
        <f t="shared" si="114"/>
        <v>36.1</v>
      </c>
      <c r="G1274" s="2">
        <f t="shared" si="114"/>
        <v>22.8</v>
      </c>
      <c r="H1274" s="3">
        <f t="shared" si="115"/>
        <v>97</v>
      </c>
      <c r="I1274" s="3">
        <f t="shared" si="115"/>
        <v>73</v>
      </c>
      <c r="J1274" s="3">
        <f t="shared" si="116"/>
        <v>0</v>
      </c>
      <c r="K1274" t="str">
        <f t="shared" si="117"/>
        <v>2012</v>
      </c>
      <c r="L1274" t="str">
        <f t="shared" si="118"/>
        <v>07</v>
      </c>
      <c r="M1274" t="str">
        <f t="shared" si="119"/>
        <v>08</v>
      </c>
    </row>
    <row r="1275" spans="1:13" x14ac:dyDescent="0.25">
      <c r="A1275" s="1" t="s">
        <v>20</v>
      </c>
      <c r="B1275" t="s">
        <v>19</v>
      </c>
      <c r="C1275">
        <v>20120709</v>
      </c>
      <c r="D1275">
        <v>300</v>
      </c>
      <c r="E1275">
        <v>228</v>
      </c>
      <c r="F1275" s="2">
        <f t="shared" si="114"/>
        <v>30</v>
      </c>
      <c r="G1275" s="2">
        <f t="shared" si="114"/>
        <v>22.8</v>
      </c>
      <c r="H1275" s="3">
        <f t="shared" si="115"/>
        <v>86</v>
      </c>
      <c r="I1275" s="3">
        <f t="shared" si="115"/>
        <v>73</v>
      </c>
      <c r="J1275" s="3">
        <f t="shared" si="116"/>
        <v>0</v>
      </c>
      <c r="K1275" t="str">
        <f t="shared" si="117"/>
        <v>2012</v>
      </c>
      <c r="L1275" t="str">
        <f t="shared" si="118"/>
        <v>07</v>
      </c>
      <c r="M1275" t="str">
        <f t="shared" si="119"/>
        <v>09</v>
      </c>
    </row>
    <row r="1276" spans="1:13" x14ac:dyDescent="0.25">
      <c r="A1276" s="1" t="s">
        <v>20</v>
      </c>
      <c r="B1276" t="s">
        <v>19</v>
      </c>
      <c r="C1276">
        <v>20120710</v>
      </c>
      <c r="D1276">
        <v>350</v>
      </c>
      <c r="E1276">
        <v>211</v>
      </c>
      <c r="F1276" s="2">
        <f t="shared" si="114"/>
        <v>35</v>
      </c>
      <c r="G1276" s="2">
        <f t="shared" si="114"/>
        <v>21.1</v>
      </c>
      <c r="H1276" s="3">
        <f t="shared" si="115"/>
        <v>95</v>
      </c>
      <c r="I1276" s="3">
        <f t="shared" si="115"/>
        <v>70</v>
      </c>
      <c r="J1276" s="3">
        <f t="shared" si="116"/>
        <v>0</v>
      </c>
      <c r="K1276" t="str">
        <f t="shared" si="117"/>
        <v>2012</v>
      </c>
      <c r="L1276" t="str">
        <f t="shared" si="118"/>
        <v>07</v>
      </c>
      <c r="M1276" t="str">
        <f t="shared" si="119"/>
        <v>10</v>
      </c>
    </row>
    <row r="1277" spans="1:13" x14ac:dyDescent="0.25">
      <c r="A1277" s="1" t="s">
        <v>20</v>
      </c>
      <c r="B1277" t="s">
        <v>19</v>
      </c>
      <c r="C1277">
        <v>20120711</v>
      </c>
      <c r="D1277">
        <v>356</v>
      </c>
      <c r="E1277">
        <v>222</v>
      </c>
      <c r="F1277" s="2">
        <f t="shared" si="114"/>
        <v>35.6</v>
      </c>
      <c r="G1277" s="2">
        <f t="shared" si="114"/>
        <v>22.2</v>
      </c>
      <c r="H1277" s="3">
        <f t="shared" si="115"/>
        <v>96</v>
      </c>
      <c r="I1277" s="3">
        <f t="shared" si="115"/>
        <v>72</v>
      </c>
      <c r="J1277" s="3">
        <f t="shared" si="116"/>
        <v>0</v>
      </c>
      <c r="K1277" t="str">
        <f t="shared" si="117"/>
        <v>2012</v>
      </c>
      <c r="L1277" t="str">
        <f t="shared" si="118"/>
        <v>07</v>
      </c>
      <c r="M1277" t="str">
        <f t="shared" si="119"/>
        <v>11</v>
      </c>
    </row>
    <row r="1278" spans="1:13" x14ac:dyDescent="0.25">
      <c r="A1278" s="1" t="s">
        <v>20</v>
      </c>
      <c r="B1278" t="s">
        <v>19</v>
      </c>
      <c r="C1278">
        <v>20120712</v>
      </c>
      <c r="D1278">
        <v>317</v>
      </c>
      <c r="E1278">
        <v>228</v>
      </c>
      <c r="F1278" s="2">
        <f t="shared" si="114"/>
        <v>31.7</v>
      </c>
      <c r="G1278" s="2">
        <f t="shared" si="114"/>
        <v>22.8</v>
      </c>
      <c r="H1278" s="3">
        <f t="shared" si="115"/>
        <v>89</v>
      </c>
      <c r="I1278" s="3">
        <f t="shared" si="115"/>
        <v>73</v>
      </c>
      <c r="J1278" s="3">
        <f t="shared" si="116"/>
        <v>0</v>
      </c>
      <c r="K1278" t="str">
        <f t="shared" si="117"/>
        <v>2012</v>
      </c>
      <c r="L1278" t="str">
        <f t="shared" si="118"/>
        <v>07</v>
      </c>
      <c r="M1278" t="str">
        <f t="shared" si="119"/>
        <v>12</v>
      </c>
    </row>
    <row r="1279" spans="1:13" x14ac:dyDescent="0.25">
      <c r="A1279" s="1" t="s">
        <v>20</v>
      </c>
      <c r="B1279" t="s">
        <v>19</v>
      </c>
      <c r="C1279">
        <v>20120713</v>
      </c>
      <c r="D1279">
        <v>289</v>
      </c>
      <c r="E1279">
        <v>217</v>
      </c>
      <c r="F1279" s="2">
        <f t="shared" si="114"/>
        <v>28.9</v>
      </c>
      <c r="G1279" s="2">
        <f t="shared" si="114"/>
        <v>21.7</v>
      </c>
      <c r="H1279" s="3">
        <f t="shared" si="115"/>
        <v>84</v>
      </c>
      <c r="I1279" s="3">
        <f t="shared" si="115"/>
        <v>71</v>
      </c>
      <c r="J1279" s="3">
        <f t="shared" si="116"/>
        <v>0</v>
      </c>
      <c r="K1279" t="str">
        <f t="shared" si="117"/>
        <v>2012</v>
      </c>
      <c r="L1279" t="str">
        <f t="shared" si="118"/>
        <v>07</v>
      </c>
      <c r="M1279" t="str">
        <f t="shared" si="119"/>
        <v>13</v>
      </c>
    </row>
    <row r="1280" spans="1:13" x14ac:dyDescent="0.25">
      <c r="A1280" s="1" t="s">
        <v>20</v>
      </c>
      <c r="B1280" t="s">
        <v>19</v>
      </c>
      <c r="C1280">
        <v>20120714</v>
      </c>
      <c r="D1280">
        <v>317</v>
      </c>
      <c r="E1280">
        <v>222</v>
      </c>
      <c r="F1280" s="2">
        <f t="shared" si="114"/>
        <v>31.7</v>
      </c>
      <c r="G1280" s="2">
        <f t="shared" si="114"/>
        <v>22.2</v>
      </c>
      <c r="H1280" s="3">
        <f t="shared" si="115"/>
        <v>89</v>
      </c>
      <c r="I1280" s="3">
        <f t="shared" si="115"/>
        <v>72</v>
      </c>
      <c r="J1280" s="3">
        <f t="shared" si="116"/>
        <v>0</v>
      </c>
      <c r="K1280" t="str">
        <f t="shared" si="117"/>
        <v>2012</v>
      </c>
      <c r="L1280" t="str">
        <f t="shared" si="118"/>
        <v>07</v>
      </c>
      <c r="M1280" t="str">
        <f t="shared" si="119"/>
        <v>14</v>
      </c>
    </row>
    <row r="1281" spans="1:13" x14ac:dyDescent="0.25">
      <c r="A1281" s="1" t="s">
        <v>20</v>
      </c>
      <c r="B1281" t="s">
        <v>19</v>
      </c>
      <c r="C1281">
        <v>20120715</v>
      </c>
      <c r="D1281">
        <v>339</v>
      </c>
      <c r="E1281">
        <v>228</v>
      </c>
      <c r="F1281" s="2">
        <f t="shared" si="114"/>
        <v>33.9</v>
      </c>
      <c r="G1281" s="2">
        <f t="shared" si="114"/>
        <v>22.8</v>
      </c>
      <c r="H1281" s="3">
        <f t="shared" si="115"/>
        <v>93</v>
      </c>
      <c r="I1281" s="3">
        <f t="shared" si="115"/>
        <v>73</v>
      </c>
      <c r="J1281" s="3">
        <f t="shared" si="116"/>
        <v>0</v>
      </c>
      <c r="K1281" t="str">
        <f t="shared" si="117"/>
        <v>2012</v>
      </c>
      <c r="L1281" t="str">
        <f t="shared" si="118"/>
        <v>07</v>
      </c>
      <c r="M1281" t="str">
        <f t="shared" si="119"/>
        <v>15</v>
      </c>
    </row>
    <row r="1282" spans="1:13" x14ac:dyDescent="0.25">
      <c r="A1282" s="1" t="s">
        <v>20</v>
      </c>
      <c r="B1282" t="s">
        <v>19</v>
      </c>
      <c r="C1282">
        <v>20120716</v>
      </c>
      <c r="D1282">
        <v>344</v>
      </c>
      <c r="E1282">
        <v>239</v>
      </c>
      <c r="F1282" s="2">
        <f t="shared" si="114"/>
        <v>34.4</v>
      </c>
      <c r="G1282" s="2">
        <f t="shared" si="114"/>
        <v>23.9</v>
      </c>
      <c r="H1282" s="3">
        <f t="shared" si="115"/>
        <v>94</v>
      </c>
      <c r="I1282" s="3">
        <f t="shared" si="115"/>
        <v>75</v>
      </c>
      <c r="J1282" s="3">
        <f t="shared" si="116"/>
        <v>0</v>
      </c>
      <c r="K1282" t="str">
        <f t="shared" si="117"/>
        <v>2012</v>
      </c>
      <c r="L1282" t="str">
        <f t="shared" si="118"/>
        <v>07</v>
      </c>
      <c r="M1282" t="str">
        <f t="shared" si="119"/>
        <v>16</v>
      </c>
    </row>
    <row r="1283" spans="1:13" x14ac:dyDescent="0.25">
      <c r="A1283" s="1" t="s">
        <v>20</v>
      </c>
      <c r="B1283" t="s">
        <v>19</v>
      </c>
      <c r="C1283">
        <v>20120717</v>
      </c>
      <c r="D1283">
        <v>361</v>
      </c>
      <c r="E1283">
        <v>250</v>
      </c>
      <c r="F1283" s="2">
        <f t="shared" ref="F1283:G1346" si="120">+D1283/10</f>
        <v>36.1</v>
      </c>
      <c r="G1283" s="2">
        <f t="shared" si="120"/>
        <v>25</v>
      </c>
      <c r="H1283" s="3">
        <f t="shared" ref="H1283:I1346" si="121">ROUND((9/5*F1283)+32,0)</f>
        <v>97</v>
      </c>
      <c r="I1283" s="3">
        <f t="shared" si="121"/>
        <v>77</v>
      </c>
      <c r="J1283" s="3">
        <f t="shared" ref="J1283:J1346" si="122">IF(65-((H1283+I1283)/2)&gt;0,ROUNDDOWN(65-((H1283+I1283)/2),0),0)</f>
        <v>0</v>
      </c>
      <c r="K1283" t="str">
        <f t="shared" ref="K1283:K1346" si="123">LEFT(C1283,4)</f>
        <v>2012</v>
      </c>
      <c r="L1283" t="str">
        <f t="shared" ref="L1283:L1346" si="124">MID(C1283,5,2)</f>
        <v>07</v>
      </c>
      <c r="M1283" t="str">
        <f t="shared" ref="M1283:M1346" si="125">RIGHT(C1283,2)</f>
        <v>17</v>
      </c>
    </row>
    <row r="1284" spans="1:13" x14ac:dyDescent="0.25">
      <c r="A1284" s="1" t="s">
        <v>20</v>
      </c>
      <c r="B1284" t="s">
        <v>19</v>
      </c>
      <c r="C1284">
        <v>20120718</v>
      </c>
      <c r="D1284">
        <v>372</v>
      </c>
      <c r="E1284">
        <v>239</v>
      </c>
      <c r="F1284" s="2">
        <f t="shared" si="120"/>
        <v>37.200000000000003</v>
      </c>
      <c r="G1284" s="2">
        <f t="shared" si="120"/>
        <v>23.9</v>
      </c>
      <c r="H1284" s="3">
        <f t="shared" si="121"/>
        <v>99</v>
      </c>
      <c r="I1284" s="3">
        <f t="shared" si="121"/>
        <v>75</v>
      </c>
      <c r="J1284" s="3">
        <f t="shared" si="122"/>
        <v>0</v>
      </c>
      <c r="K1284" t="str">
        <f t="shared" si="123"/>
        <v>2012</v>
      </c>
      <c r="L1284" t="str">
        <f t="shared" si="124"/>
        <v>07</v>
      </c>
      <c r="M1284" t="str">
        <f t="shared" si="125"/>
        <v>18</v>
      </c>
    </row>
    <row r="1285" spans="1:13" x14ac:dyDescent="0.25">
      <c r="A1285" s="1" t="s">
        <v>20</v>
      </c>
      <c r="B1285" t="s">
        <v>19</v>
      </c>
      <c r="C1285">
        <v>20120719</v>
      </c>
      <c r="D1285">
        <v>372</v>
      </c>
      <c r="E1285">
        <v>228</v>
      </c>
      <c r="F1285" s="2">
        <f t="shared" si="120"/>
        <v>37.200000000000003</v>
      </c>
      <c r="G1285" s="2">
        <f t="shared" si="120"/>
        <v>22.8</v>
      </c>
      <c r="H1285" s="3">
        <f t="shared" si="121"/>
        <v>99</v>
      </c>
      <c r="I1285" s="3">
        <f t="shared" si="121"/>
        <v>73</v>
      </c>
      <c r="J1285" s="3">
        <f t="shared" si="122"/>
        <v>0</v>
      </c>
      <c r="K1285" t="str">
        <f t="shared" si="123"/>
        <v>2012</v>
      </c>
      <c r="L1285" t="str">
        <f t="shared" si="124"/>
        <v>07</v>
      </c>
      <c r="M1285" t="str">
        <f t="shared" si="125"/>
        <v>19</v>
      </c>
    </row>
    <row r="1286" spans="1:13" x14ac:dyDescent="0.25">
      <c r="A1286" s="1" t="s">
        <v>20</v>
      </c>
      <c r="B1286" t="s">
        <v>19</v>
      </c>
      <c r="C1286">
        <v>20120720</v>
      </c>
      <c r="D1286">
        <v>317</v>
      </c>
      <c r="E1286">
        <v>228</v>
      </c>
      <c r="F1286" s="2">
        <f t="shared" si="120"/>
        <v>31.7</v>
      </c>
      <c r="G1286" s="2">
        <f t="shared" si="120"/>
        <v>22.8</v>
      </c>
      <c r="H1286" s="3">
        <f t="shared" si="121"/>
        <v>89</v>
      </c>
      <c r="I1286" s="3">
        <f t="shared" si="121"/>
        <v>73</v>
      </c>
      <c r="J1286" s="3">
        <f t="shared" si="122"/>
        <v>0</v>
      </c>
      <c r="K1286" t="str">
        <f t="shared" si="123"/>
        <v>2012</v>
      </c>
      <c r="L1286" t="str">
        <f t="shared" si="124"/>
        <v>07</v>
      </c>
      <c r="M1286" t="str">
        <f t="shared" si="125"/>
        <v>20</v>
      </c>
    </row>
    <row r="1287" spans="1:13" x14ac:dyDescent="0.25">
      <c r="A1287" s="1" t="s">
        <v>20</v>
      </c>
      <c r="B1287" t="s">
        <v>19</v>
      </c>
      <c r="C1287">
        <v>20120721</v>
      </c>
      <c r="D1287">
        <v>311</v>
      </c>
      <c r="E1287">
        <v>194</v>
      </c>
      <c r="F1287" s="2">
        <f t="shared" si="120"/>
        <v>31.1</v>
      </c>
      <c r="G1287" s="2">
        <f t="shared" si="120"/>
        <v>19.399999999999999</v>
      </c>
      <c r="H1287" s="3">
        <f t="shared" si="121"/>
        <v>88</v>
      </c>
      <c r="I1287" s="3">
        <f t="shared" si="121"/>
        <v>67</v>
      </c>
      <c r="J1287" s="3">
        <f t="shared" si="122"/>
        <v>0</v>
      </c>
      <c r="K1287" t="str">
        <f t="shared" si="123"/>
        <v>2012</v>
      </c>
      <c r="L1287" t="str">
        <f t="shared" si="124"/>
        <v>07</v>
      </c>
      <c r="M1287" t="str">
        <f t="shared" si="125"/>
        <v>21</v>
      </c>
    </row>
    <row r="1288" spans="1:13" x14ac:dyDescent="0.25">
      <c r="A1288" s="1" t="s">
        <v>20</v>
      </c>
      <c r="B1288" t="s">
        <v>19</v>
      </c>
      <c r="C1288">
        <v>20120722</v>
      </c>
      <c r="D1288">
        <v>344</v>
      </c>
      <c r="E1288">
        <v>206</v>
      </c>
      <c r="F1288" s="2">
        <f t="shared" si="120"/>
        <v>34.4</v>
      </c>
      <c r="G1288" s="2">
        <f t="shared" si="120"/>
        <v>20.6</v>
      </c>
      <c r="H1288" s="3">
        <f t="shared" si="121"/>
        <v>94</v>
      </c>
      <c r="I1288" s="3">
        <f t="shared" si="121"/>
        <v>69</v>
      </c>
      <c r="J1288" s="3">
        <f t="shared" si="122"/>
        <v>0</v>
      </c>
      <c r="K1288" t="str">
        <f t="shared" si="123"/>
        <v>2012</v>
      </c>
      <c r="L1288" t="str">
        <f t="shared" si="124"/>
        <v>07</v>
      </c>
      <c r="M1288" t="str">
        <f t="shared" si="125"/>
        <v>22</v>
      </c>
    </row>
    <row r="1289" spans="1:13" x14ac:dyDescent="0.25">
      <c r="A1289" s="1" t="s">
        <v>20</v>
      </c>
      <c r="B1289" t="s">
        <v>19</v>
      </c>
      <c r="C1289">
        <v>20120723</v>
      </c>
      <c r="D1289">
        <v>361</v>
      </c>
      <c r="E1289">
        <v>250</v>
      </c>
      <c r="F1289" s="2">
        <f t="shared" si="120"/>
        <v>36.1</v>
      </c>
      <c r="G1289" s="2">
        <f t="shared" si="120"/>
        <v>25</v>
      </c>
      <c r="H1289" s="3">
        <f t="shared" si="121"/>
        <v>97</v>
      </c>
      <c r="I1289" s="3">
        <f t="shared" si="121"/>
        <v>77</v>
      </c>
      <c r="J1289" s="3">
        <f t="shared" si="122"/>
        <v>0</v>
      </c>
      <c r="K1289" t="str">
        <f t="shared" si="123"/>
        <v>2012</v>
      </c>
      <c r="L1289" t="str">
        <f t="shared" si="124"/>
        <v>07</v>
      </c>
      <c r="M1289" t="str">
        <f t="shared" si="125"/>
        <v>23</v>
      </c>
    </row>
    <row r="1290" spans="1:13" x14ac:dyDescent="0.25">
      <c r="A1290" s="1" t="s">
        <v>20</v>
      </c>
      <c r="B1290" t="s">
        <v>19</v>
      </c>
      <c r="C1290">
        <v>20120724</v>
      </c>
      <c r="D1290">
        <v>372</v>
      </c>
      <c r="E1290">
        <v>244</v>
      </c>
      <c r="F1290" s="2">
        <f t="shared" si="120"/>
        <v>37.200000000000003</v>
      </c>
      <c r="G1290" s="2">
        <f t="shared" si="120"/>
        <v>24.4</v>
      </c>
      <c r="H1290" s="3">
        <f t="shared" si="121"/>
        <v>99</v>
      </c>
      <c r="I1290" s="3">
        <f t="shared" si="121"/>
        <v>76</v>
      </c>
      <c r="J1290" s="3">
        <f t="shared" si="122"/>
        <v>0</v>
      </c>
      <c r="K1290" t="str">
        <f t="shared" si="123"/>
        <v>2012</v>
      </c>
      <c r="L1290" t="str">
        <f t="shared" si="124"/>
        <v>07</v>
      </c>
      <c r="M1290" t="str">
        <f t="shared" si="125"/>
        <v>24</v>
      </c>
    </row>
    <row r="1291" spans="1:13" x14ac:dyDescent="0.25">
      <c r="A1291" s="1" t="s">
        <v>20</v>
      </c>
      <c r="B1291" t="s">
        <v>19</v>
      </c>
      <c r="C1291">
        <v>20120725</v>
      </c>
      <c r="D1291">
        <v>378</v>
      </c>
      <c r="E1291">
        <v>256</v>
      </c>
      <c r="F1291" s="2">
        <f t="shared" si="120"/>
        <v>37.799999999999997</v>
      </c>
      <c r="G1291" s="2">
        <f t="shared" si="120"/>
        <v>25.6</v>
      </c>
      <c r="H1291" s="3">
        <f t="shared" si="121"/>
        <v>100</v>
      </c>
      <c r="I1291" s="3">
        <f t="shared" si="121"/>
        <v>78</v>
      </c>
      <c r="J1291" s="3">
        <f t="shared" si="122"/>
        <v>0</v>
      </c>
      <c r="K1291" t="str">
        <f t="shared" si="123"/>
        <v>2012</v>
      </c>
      <c r="L1291" t="str">
        <f t="shared" si="124"/>
        <v>07</v>
      </c>
      <c r="M1291" t="str">
        <f t="shared" si="125"/>
        <v>25</v>
      </c>
    </row>
    <row r="1292" spans="1:13" x14ac:dyDescent="0.25">
      <c r="A1292" s="1" t="s">
        <v>20</v>
      </c>
      <c r="B1292" t="s">
        <v>19</v>
      </c>
      <c r="C1292">
        <v>20120726</v>
      </c>
      <c r="D1292">
        <v>372</v>
      </c>
      <c r="E1292">
        <v>250</v>
      </c>
      <c r="F1292" s="2">
        <f t="shared" si="120"/>
        <v>37.200000000000003</v>
      </c>
      <c r="G1292" s="2">
        <f t="shared" si="120"/>
        <v>25</v>
      </c>
      <c r="H1292" s="3">
        <f t="shared" si="121"/>
        <v>99</v>
      </c>
      <c r="I1292" s="3">
        <f t="shared" si="121"/>
        <v>77</v>
      </c>
      <c r="J1292" s="3">
        <f t="shared" si="122"/>
        <v>0</v>
      </c>
      <c r="K1292" t="str">
        <f t="shared" si="123"/>
        <v>2012</v>
      </c>
      <c r="L1292" t="str">
        <f t="shared" si="124"/>
        <v>07</v>
      </c>
      <c r="M1292" t="str">
        <f t="shared" si="125"/>
        <v>26</v>
      </c>
    </row>
    <row r="1293" spans="1:13" x14ac:dyDescent="0.25">
      <c r="A1293" s="1" t="s">
        <v>20</v>
      </c>
      <c r="B1293" t="s">
        <v>19</v>
      </c>
      <c r="C1293">
        <v>20120727</v>
      </c>
      <c r="D1293">
        <v>356</v>
      </c>
      <c r="E1293">
        <v>217</v>
      </c>
      <c r="F1293" s="2">
        <f t="shared" si="120"/>
        <v>35.6</v>
      </c>
      <c r="G1293" s="2">
        <f t="shared" si="120"/>
        <v>21.7</v>
      </c>
      <c r="H1293" s="3">
        <f t="shared" si="121"/>
        <v>96</v>
      </c>
      <c r="I1293" s="3">
        <f t="shared" si="121"/>
        <v>71</v>
      </c>
      <c r="J1293" s="3">
        <f t="shared" si="122"/>
        <v>0</v>
      </c>
      <c r="K1293" t="str">
        <f t="shared" si="123"/>
        <v>2012</v>
      </c>
      <c r="L1293" t="str">
        <f t="shared" si="124"/>
        <v>07</v>
      </c>
      <c r="M1293" t="str">
        <f t="shared" si="125"/>
        <v>27</v>
      </c>
    </row>
    <row r="1294" spans="1:13" x14ac:dyDescent="0.25">
      <c r="A1294" s="1" t="s">
        <v>20</v>
      </c>
      <c r="B1294" t="s">
        <v>19</v>
      </c>
      <c r="C1294">
        <v>20120728</v>
      </c>
      <c r="D1294">
        <v>317</v>
      </c>
      <c r="E1294">
        <v>206</v>
      </c>
      <c r="F1294" s="2">
        <f t="shared" si="120"/>
        <v>31.7</v>
      </c>
      <c r="G1294" s="2">
        <f t="shared" si="120"/>
        <v>20.6</v>
      </c>
      <c r="H1294" s="3">
        <f t="shared" si="121"/>
        <v>89</v>
      </c>
      <c r="I1294" s="3">
        <f t="shared" si="121"/>
        <v>69</v>
      </c>
      <c r="J1294" s="3">
        <f t="shared" si="122"/>
        <v>0</v>
      </c>
      <c r="K1294" t="str">
        <f t="shared" si="123"/>
        <v>2012</v>
      </c>
      <c r="L1294" t="str">
        <f t="shared" si="124"/>
        <v>07</v>
      </c>
      <c r="M1294" t="str">
        <f t="shared" si="125"/>
        <v>28</v>
      </c>
    </row>
    <row r="1295" spans="1:13" x14ac:dyDescent="0.25">
      <c r="A1295" s="1" t="s">
        <v>20</v>
      </c>
      <c r="B1295" t="s">
        <v>19</v>
      </c>
      <c r="C1295">
        <v>20120729</v>
      </c>
      <c r="D1295">
        <v>317</v>
      </c>
      <c r="E1295">
        <v>200</v>
      </c>
      <c r="F1295" s="2">
        <f t="shared" si="120"/>
        <v>31.7</v>
      </c>
      <c r="G1295" s="2">
        <f t="shared" si="120"/>
        <v>20</v>
      </c>
      <c r="H1295" s="3">
        <f t="shared" si="121"/>
        <v>89</v>
      </c>
      <c r="I1295" s="3">
        <f t="shared" si="121"/>
        <v>68</v>
      </c>
      <c r="J1295" s="3">
        <f t="shared" si="122"/>
        <v>0</v>
      </c>
      <c r="K1295" t="str">
        <f t="shared" si="123"/>
        <v>2012</v>
      </c>
      <c r="L1295" t="str">
        <f t="shared" si="124"/>
        <v>07</v>
      </c>
      <c r="M1295" t="str">
        <f t="shared" si="125"/>
        <v>29</v>
      </c>
    </row>
    <row r="1296" spans="1:13" x14ac:dyDescent="0.25">
      <c r="A1296" s="1" t="s">
        <v>20</v>
      </c>
      <c r="B1296" t="s">
        <v>19</v>
      </c>
      <c r="C1296">
        <v>20120730</v>
      </c>
      <c r="D1296">
        <v>328</v>
      </c>
      <c r="E1296">
        <v>211</v>
      </c>
      <c r="F1296" s="2">
        <f t="shared" si="120"/>
        <v>32.799999999999997</v>
      </c>
      <c r="G1296" s="2">
        <f t="shared" si="120"/>
        <v>21.1</v>
      </c>
      <c r="H1296" s="3">
        <f t="shared" si="121"/>
        <v>91</v>
      </c>
      <c r="I1296" s="3">
        <f t="shared" si="121"/>
        <v>70</v>
      </c>
      <c r="J1296" s="3">
        <f t="shared" si="122"/>
        <v>0</v>
      </c>
      <c r="K1296" t="str">
        <f t="shared" si="123"/>
        <v>2012</v>
      </c>
      <c r="L1296" t="str">
        <f t="shared" si="124"/>
        <v>07</v>
      </c>
      <c r="M1296" t="str">
        <f t="shared" si="125"/>
        <v>30</v>
      </c>
    </row>
    <row r="1297" spans="1:13" x14ac:dyDescent="0.25">
      <c r="A1297" s="1" t="s">
        <v>20</v>
      </c>
      <c r="B1297" t="s">
        <v>19</v>
      </c>
      <c r="C1297">
        <v>20120731</v>
      </c>
      <c r="D1297">
        <v>356</v>
      </c>
      <c r="E1297">
        <v>233</v>
      </c>
      <c r="F1297" s="2">
        <f t="shared" si="120"/>
        <v>35.6</v>
      </c>
      <c r="G1297" s="2">
        <f t="shared" si="120"/>
        <v>23.3</v>
      </c>
      <c r="H1297" s="3">
        <f t="shared" si="121"/>
        <v>96</v>
      </c>
      <c r="I1297" s="3">
        <f t="shared" si="121"/>
        <v>74</v>
      </c>
      <c r="J1297" s="3">
        <f t="shared" si="122"/>
        <v>0</v>
      </c>
      <c r="K1297" t="str">
        <f t="shared" si="123"/>
        <v>2012</v>
      </c>
      <c r="L1297" t="str">
        <f t="shared" si="124"/>
        <v>07</v>
      </c>
      <c r="M1297" t="str">
        <f t="shared" si="125"/>
        <v>31</v>
      </c>
    </row>
    <row r="1298" spans="1:13" x14ac:dyDescent="0.25">
      <c r="A1298" s="1" t="s">
        <v>20</v>
      </c>
      <c r="B1298" t="s">
        <v>19</v>
      </c>
      <c r="C1298">
        <v>20120801</v>
      </c>
      <c r="D1298">
        <v>350</v>
      </c>
      <c r="E1298">
        <v>239</v>
      </c>
      <c r="F1298" s="2">
        <f t="shared" si="120"/>
        <v>35</v>
      </c>
      <c r="G1298" s="2">
        <f t="shared" si="120"/>
        <v>23.9</v>
      </c>
      <c r="H1298" s="3">
        <f t="shared" si="121"/>
        <v>95</v>
      </c>
      <c r="I1298" s="3">
        <f t="shared" si="121"/>
        <v>75</v>
      </c>
      <c r="J1298" s="3">
        <f t="shared" si="122"/>
        <v>0</v>
      </c>
      <c r="K1298" t="str">
        <f t="shared" si="123"/>
        <v>2012</v>
      </c>
      <c r="L1298" t="str">
        <f t="shared" si="124"/>
        <v>08</v>
      </c>
      <c r="M1298" t="str">
        <f t="shared" si="125"/>
        <v>01</v>
      </c>
    </row>
    <row r="1299" spans="1:13" x14ac:dyDescent="0.25">
      <c r="A1299" s="1" t="s">
        <v>20</v>
      </c>
      <c r="B1299" t="s">
        <v>19</v>
      </c>
      <c r="C1299">
        <v>20120802</v>
      </c>
      <c r="D1299">
        <v>361</v>
      </c>
      <c r="E1299">
        <v>200</v>
      </c>
      <c r="F1299" s="2">
        <f t="shared" si="120"/>
        <v>36.1</v>
      </c>
      <c r="G1299" s="2">
        <f t="shared" si="120"/>
        <v>20</v>
      </c>
      <c r="H1299" s="3">
        <f t="shared" si="121"/>
        <v>97</v>
      </c>
      <c r="I1299" s="3">
        <f t="shared" si="121"/>
        <v>68</v>
      </c>
      <c r="J1299" s="3">
        <f t="shared" si="122"/>
        <v>0</v>
      </c>
      <c r="K1299" t="str">
        <f t="shared" si="123"/>
        <v>2012</v>
      </c>
      <c r="L1299" t="str">
        <f t="shared" si="124"/>
        <v>08</v>
      </c>
      <c r="M1299" t="str">
        <f t="shared" si="125"/>
        <v>02</v>
      </c>
    </row>
    <row r="1300" spans="1:13" x14ac:dyDescent="0.25">
      <c r="A1300" s="1" t="s">
        <v>20</v>
      </c>
      <c r="B1300" t="s">
        <v>19</v>
      </c>
      <c r="C1300">
        <v>20120803</v>
      </c>
      <c r="D1300">
        <v>294</v>
      </c>
      <c r="E1300">
        <v>228</v>
      </c>
      <c r="F1300" s="2">
        <f t="shared" si="120"/>
        <v>29.4</v>
      </c>
      <c r="G1300" s="2">
        <f t="shared" si="120"/>
        <v>22.8</v>
      </c>
      <c r="H1300" s="3">
        <f t="shared" si="121"/>
        <v>85</v>
      </c>
      <c r="I1300" s="3">
        <f t="shared" si="121"/>
        <v>73</v>
      </c>
      <c r="J1300" s="3">
        <f t="shared" si="122"/>
        <v>0</v>
      </c>
      <c r="K1300" t="str">
        <f t="shared" si="123"/>
        <v>2012</v>
      </c>
      <c r="L1300" t="str">
        <f t="shared" si="124"/>
        <v>08</v>
      </c>
      <c r="M1300" t="str">
        <f t="shared" si="125"/>
        <v>03</v>
      </c>
    </row>
    <row r="1301" spans="1:13" x14ac:dyDescent="0.25">
      <c r="A1301" s="1" t="s">
        <v>20</v>
      </c>
      <c r="B1301" t="s">
        <v>19</v>
      </c>
      <c r="C1301">
        <v>20120804</v>
      </c>
      <c r="D1301">
        <v>328</v>
      </c>
      <c r="E1301">
        <v>250</v>
      </c>
      <c r="F1301" s="2">
        <f t="shared" si="120"/>
        <v>32.799999999999997</v>
      </c>
      <c r="G1301" s="2">
        <f t="shared" si="120"/>
        <v>25</v>
      </c>
      <c r="H1301" s="3">
        <f t="shared" si="121"/>
        <v>91</v>
      </c>
      <c r="I1301" s="3">
        <f t="shared" si="121"/>
        <v>77</v>
      </c>
      <c r="J1301" s="3">
        <f t="shared" si="122"/>
        <v>0</v>
      </c>
      <c r="K1301" t="str">
        <f t="shared" si="123"/>
        <v>2012</v>
      </c>
      <c r="L1301" t="str">
        <f t="shared" si="124"/>
        <v>08</v>
      </c>
      <c r="M1301" t="str">
        <f t="shared" si="125"/>
        <v>04</v>
      </c>
    </row>
    <row r="1302" spans="1:13" x14ac:dyDescent="0.25">
      <c r="A1302" s="1" t="s">
        <v>20</v>
      </c>
      <c r="B1302" t="s">
        <v>19</v>
      </c>
      <c r="C1302">
        <v>20120805</v>
      </c>
      <c r="D1302">
        <v>311</v>
      </c>
      <c r="E1302">
        <v>239</v>
      </c>
      <c r="F1302" s="2">
        <f t="shared" si="120"/>
        <v>31.1</v>
      </c>
      <c r="G1302" s="2">
        <f t="shared" si="120"/>
        <v>23.9</v>
      </c>
      <c r="H1302" s="3">
        <f t="shared" si="121"/>
        <v>88</v>
      </c>
      <c r="I1302" s="3">
        <f t="shared" si="121"/>
        <v>75</v>
      </c>
      <c r="J1302" s="3">
        <f t="shared" si="122"/>
        <v>0</v>
      </c>
      <c r="K1302" t="str">
        <f t="shared" si="123"/>
        <v>2012</v>
      </c>
      <c r="L1302" t="str">
        <f t="shared" si="124"/>
        <v>08</v>
      </c>
      <c r="M1302" t="str">
        <f t="shared" si="125"/>
        <v>05</v>
      </c>
    </row>
    <row r="1303" spans="1:13" x14ac:dyDescent="0.25">
      <c r="A1303" s="1" t="s">
        <v>20</v>
      </c>
      <c r="B1303" t="s">
        <v>19</v>
      </c>
      <c r="C1303">
        <v>20120806</v>
      </c>
      <c r="D1303">
        <v>333</v>
      </c>
      <c r="E1303">
        <v>222</v>
      </c>
      <c r="F1303" s="2">
        <f t="shared" si="120"/>
        <v>33.299999999999997</v>
      </c>
      <c r="G1303" s="2">
        <f t="shared" si="120"/>
        <v>22.2</v>
      </c>
      <c r="H1303" s="3">
        <f t="shared" si="121"/>
        <v>92</v>
      </c>
      <c r="I1303" s="3">
        <f t="shared" si="121"/>
        <v>72</v>
      </c>
      <c r="J1303" s="3">
        <f t="shared" si="122"/>
        <v>0</v>
      </c>
      <c r="K1303" t="str">
        <f t="shared" si="123"/>
        <v>2012</v>
      </c>
      <c r="L1303" t="str">
        <f t="shared" si="124"/>
        <v>08</v>
      </c>
      <c r="M1303" t="str">
        <f t="shared" si="125"/>
        <v>06</v>
      </c>
    </row>
    <row r="1304" spans="1:13" x14ac:dyDescent="0.25">
      <c r="A1304" s="1" t="s">
        <v>20</v>
      </c>
      <c r="B1304" t="s">
        <v>19</v>
      </c>
      <c r="C1304">
        <v>20120807</v>
      </c>
      <c r="D1304">
        <v>350</v>
      </c>
      <c r="E1304">
        <v>222</v>
      </c>
      <c r="F1304" s="2">
        <f t="shared" si="120"/>
        <v>35</v>
      </c>
      <c r="G1304" s="2">
        <f t="shared" si="120"/>
        <v>22.2</v>
      </c>
      <c r="H1304" s="3">
        <f t="shared" si="121"/>
        <v>95</v>
      </c>
      <c r="I1304" s="3">
        <f t="shared" si="121"/>
        <v>72</v>
      </c>
      <c r="J1304" s="3">
        <f t="shared" si="122"/>
        <v>0</v>
      </c>
      <c r="K1304" t="str">
        <f t="shared" si="123"/>
        <v>2012</v>
      </c>
      <c r="L1304" t="str">
        <f t="shared" si="124"/>
        <v>08</v>
      </c>
      <c r="M1304" t="str">
        <f t="shared" si="125"/>
        <v>07</v>
      </c>
    </row>
    <row r="1305" spans="1:13" x14ac:dyDescent="0.25">
      <c r="A1305" s="1" t="s">
        <v>20</v>
      </c>
      <c r="B1305" t="s">
        <v>19</v>
      </c>
      <c r="C1305">
        <v>20120808</v>
      </c>
      <c r="D1305">
        <v>356</v>
      </c>
      <c r="E1305">
        <v>217</v>
      </c>
      <c r="F1305" s="2">
        <f t="shared" si="120"/>
        <v>35.6</v>
      </c>
      <c r="G1305" s="2">
        <f t="shared" si="120"/>
        <v>21.7</v>
      </c>
      <c r="H1305" s="3">
        <f t="shared" si="121"/>
        <v>96</v>
      </c>
      <c r="I1305" s="3">
        <f t="shared" si="121"/>
        <v>71</v>
      </c>
      <c r="J1305" s="3">
        <f t="shared" si="122"/>
        <v>0</v>
      </c>
      <c r="K1305" t="str">
        <f t="shared" si="123"/>
        <v>2012</v>
      </c>
      <c r="L1305" t="str">
        <f t="shared" si="124"/>
        <v>08</v>
      </c>
      <c r="M1305" t="str">
        <f t="shared" si="125"/>
        <v>08</v>
      </c>
    </row>
    <row r="1306" spans="1:13" x14ac:dyDescent="0.25">
      <c r="A1306" s="1" t="s">
        <v>20</v>
      </c>
      <c r="B1306" t="s">
        <v>19</v>
      </c>
      <c r="C1306">
        <v>20120809</v>
      </c>
      <c r="D1306">
        <v>322</v>
      </c>
      <c r="E1306">
        <v>239</v>
      </c>
      <c r="F1306" s="2">
        <f t="shared" si="120"/>
        <v>32.200000000000003</v>
      </c>
      <c r="G1306" s="2">
        <f t="shared" si="120"/>
        <v>23.9</v>
      </c>
      <c r="H1306" s="3">
        <f t="shared" si="121"/>
        <v>90</v>
      </c>
      <c r="I1306" s="3">
        <f t="shared" si="121"/>
        <v>75</v>
      </c>
      <c r="J1306" s="3">
        <f t="shared" si="122"/>
        <v>0</v>
      </c>
      <c r="K1306" t="str">
        <f t="shared" si="123"/>
        <v>2012</v>
      </c>
      <c r="L1306" t="str">
        <f t="shared" si="124"/>
        <v>08</v>
      </c>
      <c r="M1306" t="str">
        <f t="shared" si="125"/>
        <v>09</v>
      </c>
    </row>
    <row r="1307" spans="1:13" x14ac:dyDescent="0.25">
      <c r="A1307" s="1" t="s">
        <v>20</v>
      </c>
      <c r="B1307" t="s">
        <v>19</v>
      </c>
      <c r="C1307">
        <v>20120810</v>
      </c>
      <c r="D1307">
        <v>278</v>
      </c>
      <c r="E1307">
        <v>200</v>
      </c>
      <c r="F1307" s="2">
        <f t="shared" si="120"/>
        <v>27.8</v>
      </c>
      <c r="G1307" s="2">
        <f t="shared" si="120"/>
        <v>20</v>
      </c>
      <c r="H1307" s="3">
        <f t="shared" si="121"/>
        <v>82</v>
      </c>
      <c r="I1307" s="3">
        <f t="shared" si="121"/>
        <v>68</v>
      </c>
      <c r="J1307" s="3">
        <f t="shared" si="122"/>
        <v>0</v>
      </c>
      <c r="K1307" t="str">
        <f t="shared" si="123"/>
        <v>2012</v>
      </c>
      <c r="L1307" t="str">
        <f t="shared" si="124"/>
        <v>08</v>
      </c>
      <c r="M1307" t="str">
        <f t="shared" si="125"/>
        <v>10</v>
      </c>
    </row>
    <row r="1308" spans="1:13" x14ac:dyDescent="0.25">
      <c r="A1308" s="1" t="s">
        <v>20</v>
      </c>
      <c r="B1308" t="s">
        <v>19</v>
      </c>
      <c r="C1308">
        <v>20120811</v>
      </c>
      <c r="D1308">
        <v>289</v>
      </c>
      <c r="E1308">
        <v>150</v>
      </c>
      <c r="F1308" s="2">
        <f t="shared" si="120"/>
        <v>28.9</v>
      </c>
      <c r="G1308" s="2">
        <f t="shared" si="120"/>
        <v>15</v>
      </c>
      <c r="H1308" s="3">
        <f t="shared" si="121"/>
        <v>84</v>
      </c>
      <c r="I1308" s="3">
        <f t="shared" si="121"/>
        <v>59</v>
      </c>
      <c r="J1308" s="3">
        <f t="shared" si="122"/>
        <v>0</v>
      </c>
      <c r="K1308" t="str">
        <f t="shared" si="123"/>
        <v>2012</v>
      </c>
      <c r="L1308" t="str">
        <f t="shared" si="124"/>
        <v>08</v>
      </c>
      <c r="M1308" t="str">
        <f t="shared" si="125"/>
        <v>11</v>
      </c>
    </row>
    <row r="1309" spans="1:13" x14ac:dyDescent="0.25">
      <c r="A1309" s="1" t="s">
        <v>20</v>
      </c>
      <c r="B1309" t="s">
        <v>19</v>
      </c>
      <c r="C1309">
        <v>20120812</v>
      </c>
      <c r="D1309">
        <v>306</v>
      </c>
      <c r="E1309">
        <v>144</v>
      </c>
      <c r="F1309" s="2">
        <f t="shared" si="120"/>
        <v>30.6</v>
      </c>
      <c r="G1309" s="2">
        <f t="shared" si="120"/>
        <v>14.4</v>
      </c>
      <c r="H1309" s="3">
        <f t="shared" si="121"/>
        <v>87</v>
      </c>
      <c r="I1309" s="3">
        <f t="shared" si="121"/>
        <v>58</v>
      </c>
      <c r="J1309" s="3">
        <f t="shared" si="122"/>
        <v>0</v>
      </c>
      <c r="K1309" t="str">
        <f t="shared" si="123"/>
        <v>2012</v>
      </c>
      <c r="L1309" t="str">
        <f t="shared" si="124"/>
        <v>08</v>
      </c>
      <c r="M1309" t="str">
        <f t="shared" si="125"/>
        <v>12</v>
      </c>
    </row>
    <row r="1310" spans="1:13" x14ac:dyDescent="0.25">
      <c r="A1310" s="1" t="s">
        <v>20</v>
      </c>
      <c r="B1310" t="s">
        <v>19</v>
      </c>
      <c r="C1310">
        <v>20120813</v>
      </c>
      <c r="D1310">
        <v>256</v>
      </c>
      <c r="E1310">
        <v>183</v>
      </c>
      <c r="F1310" s="2">
        <f t="shared" si="120"/>
        <v>25.6</v>
      </c>
      <c r="G1310" s="2">
        <f t="shared" si="120"/>
        <v>18.3</v>
      </c>
      <c r="H1310" s="3">
        <f t="shared" si="121"/>
        <v>78</v>
      </c>
      <c r="I1310" s="3">
        <f t="shared" si="121"/>
        <v>65</v>
      </c>
      <c r="J1310" s="3">
        <f t="shared" si="122"/>
        <v>0</v>
      </c>
      <c r="K1310" t="str">
        <f t="shared" si="123"/>
        <v>2012</v>
      </c>
      <c r="L1310" t="str">
        <f t="shared" si="124"/>
        <v>08</v>
      </c>
      <c r="M1310" t="str">
        <f t="shared" si="125"/>
        <v>13</v>
      </c>
    </row>
    <row r="1311" spans="1:13" x14ac:dyDescent="0.25">
      <c r="A1311" s="1" t="s">
        <v>20</v>
      </c>
      <c r="B1311" t="s">
        <v>19</v>
      </c>
      <c r="C1311">
        <v>20120814</v>
      </c>
      <c r="D1311">
        <v>294</v>
      </c>
      <c r="E1311">
        <v>211</v>
      </c>
      <c r="F1311" s="2">
        <f t="shared" si="120"/>
        <v>29.4</v>
      </c>
      <c r="G1311" s="2">
        <f t="shared" si="120"/>
        <v>21.1</v>
      </c>
      <c r="H1311" s="3">
        <f t="shared" si="121"/>
        <v>85</v>
      </c>
      <c r="I1311" s="3">
        <f t="shared" si="121"/>
        <v>70</v>
      </c>
      <c r="J1311" s="3">
        <f t="shared" si="122"/>
        <v>0</v>
      </c>
      <c r="K1311" t="str">
        <f t="shared" si="123"/>
        <v>2012</v>
      </c>
      <c r="L1311" t="str">
        <f t="shared" si="124"/>
        <v>08</v>
      </c>
      <c r="M1311" t="str">
        <f t="shared" si="125"/>
        <v>14</v>
      </c>
    </row>
    <row r="1312" spans="1:13" x14ac:dyDescent="0.25">
      <c r="A1312" s="1" t="s">
        <v>20</v>
      </c>
      <c r="B1312" t="s">
        <v>19</v>
      </c>
      <c r="C1312">
        <v>20120815</v>
      </c>
      <c r="D1312">
        <v>317</v>
      </c>
      <c r="E1312">
        <v>194</v>
      </c>
      <c r="F1312" s="2">
        <f t="shared" si="120"/>
        <v>31.7</v>
      </c>
      <c r="G1312" s="2">
        <f t="shared" si="120"/>
        <v>19.399999999999999</v>
      </c>
      <c r="H1312" s="3">
        <f t="shared" si="121"/>
        <v>89</v>
      </c>
      <c r="I1312" s="3">
        <f t="shared" si="121"/>
        <v>67</v>
      </c>
      <c r="J1312" s="3">
        <f t="shared" si="122"/>
        <v>0</v>
      </c>
      <c r="K1312" t="str">
        <f t="shared" si="123"/>
        <v>2012</v>
      </c>
      <c r="L1312" t="str">
        <f t="shared" si="124"/>
        <v>08</v>
      </c>
      <c r="M1312" t="str">
        <f t="shared" si="125"/>
        <v>15</v>
      </c>
    </row>
    <row r="1313" spans="1:13" x14ac:dyDescent="0.25">
      <c r="A1313" s="1" t="s">
        <v>20</v>
      </c>
      <c r="B1313" t="s">
        <v>19</v>
      </c>
      <c r="C1313">
        <v>20120816</v>
      </c>
      <c r="D1313">
        <v>328</v>
      </c>
      <c r="E1313">
        <v>183</v>
      </c>
      <c r="F1313" s="2">
        <f t="shared" si="120"/>
        <v>32.799999999999997</v>
      </c>
      <c r="G1313" s="2">
        <f t="shared" si="120"/>
        <v>18.3</v>
      </c>
      <c r="H1313" s="3">
        <f t="shared" si="121"/>
        <v>91</v>
      </c>
      <c r="I1313" s="3">
        <f t="shared" si="121"/>
        <v>65</v>
      </c>
      <c r="J1313" s="3">
        <f t="shared" si="122"/>
        <v>0</v>
      </c>
      <c r="K1313" t="str">
        <f t="shared" si="123"/>
        <v>2012</v>
      </c>
      <c r="L1313" t="str">
        <f t="shared" si="124"/>
        <v>08</v>
      </c>
      <c r="M1313" t="str">
        <f t="shared" si="125"/>
        <v>16</v>
      </c>
    </row>
    <row r="1314" spans="1:13" x14ac:dyDescent="0.25">
      <c r="A1314" s="1" t="s">
        <v>20</v>
      </c>
      <c r="B1314" t="s">
        <v>19</v>
      </c>
      <c r="C1314">
        <v>20120817</v>
      </c>
      <c r="D1314">
        <v>289</v>
      </c>
      <c r="E1314">
        <v>194</v>
      </c>
      <c r="F1314" s="2">
        <f t="shared" si="120"/>
        <v>28.9</v>
      </c>
      <c r="G1314" s="2">
        <f t="shared" si="120"/>
        <v>19.399999999999999</v>
      </c>
      <c r="H1314" s="3">
        <f t="shared" si="121"/>
        <v>84</v>
      </c>
      <c r="I1314" s="3">
        <f t="shared" si="121"/>
        <v>67</v>
      </c>
      <c r="J1314" s="3">
        <f t="shared" si="122"/>
        <v>0</v>
      </c>
      <c r="K1314" t="str">
        <f t="shared" si="123"/>
        <v>2012</v>
      </c>
      <c r="L1314" t="str">
        <f t="shared" si="124"/>
        <v>08</v>
      </c>
      <c r="M1314" t="str">
        <f t="shared" si="125"/>
        <v>17</v>
      </c>
    </row>
    <row r="1315" spans="1:13" x14ac:dyDescent="0.25">
      <c r="A1315" s="1" t="s">
        <v>20</v>
      </c>
      <c r="B1315" t="s">
        <v>19</v>
      </c>
      <c r="C1315">
        <v>20120818</v>
      </c>
      <c r="D1315">
        <v>283</v>
      </c>
      <c r="E1315">
        <v>156</v>
      </c>
      <c r="F1315" s="2">
        <f t="shared" si="120"/>
        <v>28.3</v>
      </c>
      <c r="G1315" s="2">
        <f t="shared" si="120"/>
        <v>15.6</v>
      </c>
      <c r="H1315" s="3">
        <f t="shared" si="121"/>
        <v>83</v>
      </c>
      <c r="I1315" s="3">
        <f t="shared" si="121"/>
        <v>60</v>
      </c>
      <c r="J1315" s="3">
        <f t="shared" si="122"/>
        <v>0</v>
      </c>
      <c r="K1315" t="str">
        <f t="shared" si="123"/>
        <v>2012</v>
      </c>
      <c r="L1315" t="str">
        <f t="shared" si="124"/>
        <v>08</v>
      </c>
      <c r="M1315" t="str">
        <f t="shared" si="125"/>
        <v>18</v>
      </c>
    </row>
    <row r="1316" spans="1:13" x14ac:dyDescent="0.25">
      <c r="A1316" s="1" t="s">
        <v>20</v>
      </c>
      <c r="B1316" t="s">
        <v>19</v>
      </c>
      <c r="C1316">
        <v>20120819</v>
      </c>
      <c r="D1316">
        <v>289</v>
      </c>
      <c r="E1316">
        <v>161</v>
      </c>
      <c r="F1316" s="2">
        <f t="shared" si="120"/>
        <v>28.9</v>
      </c>
      <c r="G1316" s="2">
        <f t="shared" si="120"/>
        <v>16.100000000000001</v>
      </c>
      <c r="H1316" s="3">
        <f t="shared" si="121"/>
        <v>84</v>
      </c>
      <c r="I1316" s="3">
        <f t="shared" si="121"/>
        <v>61</v>
      </c>
      <c r="J1316" s="3">
        <f t="shared" si="122"/>
        <v>0</v>
      </c>
      <c r="K1316" t="str">
        <f t="shared" si="123"/>
        <v>2012</v>
      </c>
      <c r="L1316" t="str">
        <f t="shared" si="124"/>
        <v>08</v>
      </c>
      <c r="M1316" t="str">
        <f t="shared" si="125"/>
        <v>19</v>
      </c>
    </row>
    <row r="1317" spans="1:13" x14ac:dyDescent="0.25">
      <c r="A1317" s="1" t="s">
        <v>20</v>
      </c>
      <c r="B1317" t="s">
        <v>19</v>
      </c>
      <c r="C1317">
        <v>20120820</v>
      </c>
      <c r="D1317">
        <v>294</v>
      </c>
      <c r="E1317">
        <v>156</v>
      </c>
      <c r="F1317" s="2">
        <f t="shared" si="120"/>
        <v>29.4</v>
      </c>
      <c r="G1317" s="2">
        <f t="shared" si="120"/>
        <v>15.6</v>
      </c>
      <c r="H1317" s="3">
        <f t="shared" si="121"/>
        <v>85</v>
      </c>
      <c r="I1317" s="3">
        <f t="shared" si="121"/>
        <v>60</v>
      </c>
      <c r="J1317" s="3">
        <f t="shared" si="122"/>
        <v>0</v>
      </c>
      <c r="K1317" t="str">
        <f t="shared" si="123"/>
        <v>2012</v>
      </c>
      <c r="L1317" t="str">
        <f t="shared" si="124"/>
        <v>08</v>
      </c>
      <c r="M1317" t="str">
        <f t="shared" si="125"/>
        <v>20</v>
      </c>
    </row>
    <row r="1318" spans="1:13" x14ac:dyDescent="0.25">
      <c r="A1318" s="1" t="s">
        <v>20</v>
      </c>
      <c r="B1318" t="s">
        <v>19</v>
      </c>
      <c r="C1318">
        <v>20120821</v>
      </c>
      <c r="D1318">
        <v>289</v>
      </c>
      <c r="E1318">
        <v>167</v>
      </c>
      <c r="F1318" s="2">
        <f t="shared" si="120"/>
        <v>28.9</v>
      </c>
      <c r="G1318" s="2">
        <f t="shared" si="120"/>
        <v>16.7</v>
      </c>
      <c r="H1318" s="3">
        <f t="shared" si="121"/>
        <v>84</v>
      </c>
      <c r="I1318" s="3">
        <f t="shared" si="121"/>
        <v>62</v>
      </c>
      <c r="J1318" s="3">
        <f t="shared" si="122"/>
        <v>0</v>
      </c>
      <c r="K1318" t="str">
        <f t="shared" si="123"/>
        <v>2012</v>
      </c>
      <c r="L1318" t="str">
        <f t="shared" si="124"/>
        <v>08</v>
      </c>
      <c r="M1318" t="str">
        <f t="shared" si="125"/>
        <v>21</v>
      </c>
    </row>
    <row r="1319" spans="1:13" x14ac:dyDescent="0.25">
      <c r="A1319" s="1" t="s">
        <v>20</v>
      </c>
      <c r="B1319" t="s">
        <v>19</v>
      </c>
      <c r="C1319">
        <v>20120822</v>
      </c>
      <c r="D1319">
        <v>306</v>
      </c>
      <c r="E1319">
        <v>156</v>
      </c>
      <c r="F1319" s="2">
        <f t="shared" si="120"/>
        <v>30.6</v>
      </c>
      <c r="G1319" s="2">
        <f t="shared" si="120"/>
        <v>15.6</v>
      </c>
      <c r="H1319" s="3">
        <f t="shared" si="121"/>
        <v>87</v>
      </c>
      <c r="I1319" s="3">
        <f t="shared" si="121"/>
        <v>60</v>
      </c>
      <c r="J1319" s="3">
        <f t="shared" si="122"/>
        <v>0</v>
      </c>
      <c r="K1319" t="str">
        <f t="shared" si="123"/>
        <v>2012</v>
      </c>
      <c r="L1319" t="str">
        <f t="shared" si="124"/>
        <v>08</v>
      </c>
      <c r="M1319" t="str">
        <f t="shared" si="125"/>
        <v>22</v>
      </c>
    </row>
    <row r="1320" spans="1:13" x14ac:dyDescent="0.25">
      <c r="A1320" s="1" t="s">
        <v>20</v>
      </c>
      <c r="B1320" t="s">
        <v>19</v>
      </c>
      <c r="C1320">
        <v>20120823</v>
      </c>
      <c r="D1320">
        <v>328</v>
      </c>
      <c r="E1320">
        <v>167</v>
      </c>
      <c r="F1320" s="2">
        <f t="shared" si="120"/>
        <v>32.799999999999997</v>
      </c>
      <c r="G1320" s="2">
        <f t="shared" si="120"/>
        <v>16.7</v>
      </c>
      <c r="H1320" s="3">
        <f t="shared" si="121"/>
        <v>91</v>
      </c>
      <c r="I1320" s="3">
        <f t="shared" si="121"/>
        <v>62</v>
      </c>
      <c r="J1320" s="3">
        <f t="shared" si="122"/>
        <v>0</v>
      </c>
      <c r="K1320" t="str">
        <f t="shared" si="123"/>
        <v>2012</v>
      </c>
      <c r="L1320" t="str">
        <f t="shared" si="124"/>
        <v>08</v>
      </c>
      <c r="M1320" t="str">
        <f t="shared" si="125"/>
        <v>23</v>
      </c>
    </row>
    <row r="1321" spans="1:13" x14ac:dyDescent="0.25">
      <c r="A1321" s="1" t="s">
        <v>20</v>
      </c>
      <c r="B1321" t="s">
        <v>19</v>
      </c>
      <c r="C1321">
        <v>20120824</v>
      </c>
      <c r="D1321">
        <v>350</v>
      </c>
      <c r="E1321">
        <v>178</v>
      </c>
      <c r="F1321" s="2">
        <f t="shared" si="120"/>
        <v>35</v>
      </c>
      <c r="G1321" s="2">
        <f t="shared" si="120"/>
        <v>17.8</v>
      </c>
      <c r="H1321" s="3">
        <f t="shared" si="121"/>
        <v>95</v>
      </c>
      <c r="I1321" s="3">
        <f t="shared" si="121"/>
        <v>64</v>
      </c>
      <c r="J1321" s="3">
        <f t="shared" si="122"/>
        <v>0</v>
      </c>
      <c r="K1321" t="str">
        <f t="shared" si="123"/>
        <v>2012</v>
      </c>
      <c r="L1321" t="str">
        <f t="shared" si="124"/>
        <v>08</v>
      </c>
      <c r="M1321" t="str">
        <f t="shared" si="125"/>
        <v>24</v>
      </c>
    </row>
    <row r="1322" spans="1:13" x14ac:dyDescent="0.25">
      <c r="A1322" s="1" t="s">
        <v>20</v>
      </c>
      <c r="B1322" t="s">
        <v>19</v>
      </c>
      <c r="C1322">
        <v>20120825</v>
      </c>
      <c r="D1322">
        <v>344</v>
      </c>
      <c r="E1322">
        <v>200</v>
      </c>
      <c r="F1322" s="2">
        <f t="shared" si="120"/>
        <v>34.4</v>
      </c>
      <c r="G1322" s="2">
        <f t="shared" si="120"/>
        <v>20</v>
      </c>
      <c r="H1322" s="3">
        <f t="shared" si="121"/>
        <v>94</v>
      </c>
      <c r="I1322" s="3">
        <f t="shared" si="121"/>
        <v>68</v>
      </c>
      <c r="J1322" s="3">
        <f t="shared" si="122"/>
        <v>0</v>
      </c>
      <c r="K1322" t="str">
        <f t="shared" si="123"/>
        <v>2012</v>
      </c>
      <c r="L1322" t="str">
        <f t="shared" si="124"/>
        <v>08</v>
      </c>
      <c r="M1322" t="str">
        <f t="shared" si="125"/>
        <v>25</v>
      </c>
    </row>
    <row r="1323" spans="1:13" x14ac:dyDescent="0.25">
      <c r="A1323" s="1" t="s">
        <v>20</v>
      </c>
      <c r="B1323" t="s">
        <v>19</v>
      </c>
      <c r="C1323">
        <v>20120826</v>
      </c>
      <c r="D1323">
        <v>333</v>
      </c>
      <c r="E1323">
        <v>206</v>
      </c>
      <c r="F1323" s="2">
        <f t="shared" si="120"/>
        <v>33.299999999999997</v>
      </c>
      <c r="G1323" s="2">
        <f t="shared" si="120"/>
        <v>20.6</v>
      </c>
      <c r="H1323" s="3">
        <f t="shared" si="121"/>
        <v>92</v>
      </c>
      <c r="I1323" s="3">
        <f t="shared" si="121"/>
        <v>69</v>
      </c>
      <c r="J1323" t="s">
        <v>70</v>
      </c>
      <c r="K1323" t="str">
        <f t="shared" si="123"/>
        <v>2012</v>
      </c>
      <c r="L1323" t="str">
        <f t="shared" si="124"/>
        <v>08</v>
      </c>
      <c r="M1323" t="str">
        <f t="shared" si="125"/>
        <v>26</v>
      </c>
    </row>
    <row r="1324" spans="1:13" x14ac:dyDescent="0.25">
      <c r="A1324" s="1" t="s">
        <v>20</v>
      </c>
      <c r="B1324" t="s">
        <v>19</v>
      </c>
      <c r="C1324">
        <v>20120827</v>
      </c>
      <c r="D1324">
        <v>333</v>
      </c>
      <c r="E1324">
        <v>228</v>
      </c>
      <c r="F1324" s="2">
        <f t="shared" si="120"/>
        <v>33.299999999999997</v>
      </c>
      <c r="G1324" s="2">
        <f t="shared" si="120"/>
        <v>22.8</v>
      </c>
      <c r="H1324" s="3">
        <f t="shared" si="121"/>
        <v>92</v>
      </c>
      <c r="I1324" s="3">
        <f t="shared" si="121"/>
        <v>73</v>
      </c>
      <c r="J1324" s="3">
        <f t="shared" si="122"/>
        <v>0</v>
      </c>
      <c r="K1324" t="str">
        <f t="shared" si="123"/>
        <v>2012</v>
      </c>
      <c r="L1324" t="str">
        <f t="shared" si="124"/>
        <v>08</v>
      </c>
      <c r="M1324" t="str">
        <f t="shared" si="125"/>
        <v>27</v>
      </c>
    </row>
    <row r="1325" spans="1:13" x14ac:dyDescent="0.25">
      <c r="A1325" s="1" t="s">
        <v>20</v>
      </c>
      <c r="B1325" t="s">
        <v>19</v>
      </c>
      <c r="C1325">
        <v>20120828</v>
      </c>
      <c r="D1325">
        <v>333</v>
      </c>
      <c r="E1325">
        <v>211</v>
      </c>
      <c r="F1325" s="2">
        <f t="shared" si="120"/>
        <v>33.299999999999997</v>
      </c>
      <c r="G1325" s="2">
        <f t="shared" si="120"/>
        <v>21.1</v>
      </c>
      <c r="H1325" s="3">
        <f t="shared" si="121"/>
        <v>92</v>
      </c>
      <c r="I1325" s="3">
        <f t="shared" si="121"/>
        <v>70</v>
      </c>
      <c r="J1325" s="3">
        <f t="shared" si="122"/>
        <v>0</v>
      </c>
      <c r="K1325" t="str">
        <f t="shared" si="123"/>
        <v>2012</v>
      </c>
      <c r="L1325" t="str">
        <f t="shared" si="124"/>
        <v>08</v>
      </c>
      <c r="M1325" t="str">
        <f t="shared" si="125"/>
        <v>28</v>
      </c>
    </row>
    <row r="1326" spans="1:13" x14ac:dyDescent="0.25">
      <c r="A1326" s="1" t="s">
        <v>20</v>
      </c>
      <c r="B1326" t="s">
        <v>19</v>
      </c>
      <c r="C1326">
        <v>20120829</v>
      </c>
      <c r="D1326">
        <v>333</v>
      </c>
      <c r="E1326">
        <v>194</v>
      </c>
      <c r="F1326" s="2">
        <f t="shared" si="120"/>
        <v>33.299999999999997</v>
      </c>
      <c r="G1326" s="2">
        <f t="shared" si="120"/>
        <v>19.399999999999999</v>
      </c>
      <c r="H1326" s="3">
        <f t="shared" si="121"/>
        <v>92</v>
      </c>
      <c r="I1326" s="3">
        <f t="shared" si="121"/>
        <v>67</v>
      </c>
      <c r="J1326" s="3">
        <f t="shared" si="122"/>
        <v>0</v>
      </c>
      <c r="K1326" t="str">
        <f t="shared" si="123"/>
        <v>2012</v>
      </c>
      <c r="L1326" t="str">
        <f t="shared" si="124"/>
        <v>08</v>
      </c>
      <c r="M1326" t="str">
        <f t="shared" si="125"/>
        <v>29</v>
      </c>
    </row>
    <row r="1327" spans="1:13" x14ac:dyDescent="0.25">
      <c r="A1327" s="1" t="s">
        <v>20</v>
      </c>
      <c r="B1327" t="s">
        <v>19</v>
      </c>
      <c r="C1327">
        <v>20120830</v>
      </c>
      <c r="D1327">
        <v>344</v>
      </c>
      <c r="E1327">
        <v>189</v>
      </c>
      <c r="F1327" s="2">
        <f t="shared" si="120"/>
        <v>34.4</v>
      </c>
      <c r="G1327" s="2">
        <f t="shared" si="120"/>
        <v>18.899999999999999</v>
      </c>
      <c r="H1327" s="3">
        <f t="shared" si="121"/>
        <v>94</v>
      </c>
      <c r="I1327" s="3">
        <f t="shared" si="121"/>
        <v>66</v>
      </c>
      <c r="J1327" s="3">
        <f t="shared" si="122"/>
        <v>0</v>
      </c>
      <c r="K1327" t="str">
        <f t="shared" si="123"/>
        <v>2012</v>
      </c>
      <c r="L1327" t="str">
        <f t="shared" si="124"/>
        <v>08</v>
      </c>
      <c r="M1327" t="str">
        <f t="shared" si="125"/>
        <v>30</v>
      </c>
    </row>
    <row r="1328" spans="1:13" x14ac:dyDescent="0.25">
      <c r="A1328" s="1" t="s">
        <v>20</v>
      </c>
      <c r="B1328" t="s">
        <v>19</v>
      </c>
      <c r="C1328">
        <v>20120831</v>
      </c>
      <c r="D1328">
        <v>328</v>
      </c>
      <c r="E1328">
        <v>239</v>
      </c>
      <c r="F1328" s="2">
        <f t="shared" si="120"/>
        <v>32.799999999999997</v>
      </c>
      <c r="G1328" s="2">
        <f t="shared" si="120"/>
        <v>23.9</v>
      </c>
      <c r="H1328" s="3">
        <f t="shared" si="121"/>
        <v>91</v>
      </c>
      <c r="I1328" s="3">
        <f t="shared" si="121"/>
        <v>75</v>
      </c>
      <c r="J1328" s="3">
        <f t="shared" si="122"/>
        <v>0</v>
      </c>
      <c r="K1328" t="str">
        <f t="shared" si="123"/>
        <v>2012</v>
      </c>
      <c r="L1328" t="str">
        <f t="shared" si="124"/>
        <v>08</v>
      </c>
      <c r="M1328" t="str">
        <f t="shared" si="125"/>
        <v>31</v>
      </c>
    </row>
    <row r="1329" spans="1:13" x14ac:dyDescent="0.25">
      <c r="A1329" s="1" t="s">
        <v>20</v>
      </c>
      <c r="B1329" t="s">
        <v>19</v>
      </c>
      <c r="C1329">
        <v>20120901</v>
      </c>
      <c r="D1329">
        <v>311</v>
      </c>
      <c r="E1329">
        <v>233</v>
      </c>
      <c r="F1329" s="2">
        <f t="shared" si="120"/>
        <v>31.1</v>
      </c>
      <c r="G1329" s="2">
        <f t="shared" si="120"/>
        <v>23.3</v>
      </c>
      <c r="H1329" s="3">
        <f t="shared" si="121"/>
        <v>88</v>
      </c>
      <c r="I1329" s="3">
        <f t="shared" si="121"/>
        <v>74</v>
      </c>
      <c r="J1329" s="3">
        <f t="shared" si="122"/>
        <v>0</v>
      </c>
      <c r="K1329" t="str">
        <f t="shared" si="123"/>
        <v>2012</v>
      </c>
      <c r="L1329" t="str">
        <f t="shared" si="124"/>
        <v>09</v>
      </c>
      <c r="M1329" t="str">
        <f t="shared" si="125"/>
        <v>01</v>
      </c>
    </row>
    <row r="1330" spans="1:13" x14ac:dyDescent="0.25">
      <c r="A1330" s="1" t="s">
        <v>20</v>
      </c>
      <c r="B1330" t="s">
        <v>19</v>
      </c>
      <c r="C1330">
        <v>20120902</v>
      </c>
      <c r="D1330">
        <v>267</v>
      </c>
      <c r="E1330">
        <v>233</v>
      </c>
      <c r="F1330" s="2">
        <f t="shared" si="120"/>
        <v>26.7</v>
      </c>
      <c r="G1330" s="2">
        <f t="shared" si="120"/>
        <v>23.3</v>
      </c>
      <c r="H1330" s="3">
        <f t="shared" si="121"/>
        <v>80</v>
      </c>
      <c r="I1330" s="3">
        <f t="shared" si="121"/>
        <v>74</v>
      </c>
      <c r="J1330" s="3">
        <f t="shared" si="122"/>
        <v>0</v>
      </c>
      <c r="K1330" t="str">
        <f t="shared" si="123"/>
        <v>2012</v>
      </c>
      <c r="L1330" t="str">
        <f t="shared" si="124"/>
        <v>09</v>
      </c>
      <c r="M1330" t="str">
        <f t="shared" si="125"/>
        <v>02</v>
      </c>
    </row>
    <row r="1331" spans="1:13" x14ac:dyDescent="0.25">
      <c r="A1331" s="1" t="s">
        <v>20</v>
      </c>
      <c r="B1331" t="s">
        <v>19</v>
      </c>
      <c r="C1331">
        <v>20120903</v>
      </c>
      <c r="D1331">
        <v>283</v>
      </c>
      <c r="E1331">
        <v>239</v>
      </c>
      <c r="F1331" s="2">
        <f t="shared" si="120"/>
        <v>28.3</v>
      </c>
      <c r="G1331" s="2">
        <f t="shared" si="120"/>
        <v>23.9</v>
      </c>
      <c r="H1331" s="3">
        <f t="shared" si="121"/>
        <v>83</v>
      </c>
      <c r="I1331" s="3">
        <f t="shared" si="121"/>
        <v>75</v>
      </c>
      <c r="J1331" s="3">
        <f t="shared" si="122"/>
        <v>0</v>
      </c>
      <c r="K1331" t="str">
        <f t="shared" si="123"/>
        <v>2012</v>
      </c>
      <c r="L1331" t="str">
        <f t="shared" si="124"/>
        <v>09</v>
      </c>
      <c r="M1331" t="str">
        <f t="shared" si="125"/>
        <v>03</v>
      </c>
    </row>
    <row r="1332" spans="1:13" x14ac:dyDescent="0.25">
      <c r="A1332" s="1" t="s">
        <v>20</v>
      </c>
      <c r="B1332" t="s">
        <v>19</v>
      </c>
      <c r="C1332">
        <v>20120904</v>
      </c>
      <c r="D1332">
        <v>322</v>
      </c>
      <c r="E1332">
        <v>233</v>
      </c>
      <c r="F1332" s="2">
        <f t="shared" si="120"/>
        <v>32.200000000000003</v>
      </c>
      <c r="G1332" s="2">
        <f t="shared" si="120"/>
        <v>23.3</v>
      </c>
      <c r="H1332" s="3">
        <f t="shared" si="121"/>
        <v>90</v>
      </c>
      <c r="I1332" s="3">
        <f t="shared" si="121"/>
        <v>74</v>
      </c>
      <c r="J1332" s="3">
        <f t="shared" si="122"/>
        <v>0</v>
      </c>
      <c r="K1332" t="str">
        <f t="shared" si="123"/>
        <v>2012</v>
      </c>
      <c r="L1332" t="str">
        <f t="shared" si="124"/>
        <v>09</v>
      </c>
      <c r="M1332" t="str">
        <f t="shared" si="125"/>
        <v>04</v>
      </c>
    </row>
    <row r="1333" spans="1:13" x14ac:dyDescent="0.25">
      <c r="A1333" s="1" t="s">
        <v>20</v>
      </c>
      <c r="B1333" t="s">
        <v>19</v>
      </c>
      <c r="C1333">
        <v>20120905</v>
      </c>
      <c r="D1333">
        <v>333</v>
      </c>
      <c r="E1333">
        <v>211</v>
      </c>
      <c r="F1333" s="2">
        <f t="shared" si="120"/>
        <v>33.299999999999997</v>
      </c>
      <c r="G1333" s="2">
        <f t="shared" si="120"/>
        <v>21.1</v>
      </c>
      <c r="H1333" s="3">
        <f t="shared" si="121"/>
        <v>92</v>
      </c>
      <c r="I1333" s="3">
        <f t="shared" si="121"/>
        <v>70</v>
      </c>
      <c r="J1333" s="3">
        <f t="shared" si="122"/>
        <v>0</v>
      </c>
      <c r="K1333" t="str">
        <f t="shared" si="123"/>
        <v>2012</v>
      </c>
      <c r="L1333" t="str">
        <f t="shared" si="124"/>
        <v>09</v>
      </c>
      <c r="M1333" t="str">
        <f t="shared" si="125"/>
        <v>05</v>
      </c>
    </row>
    <row r="1334" spans="1:13" x14ac:dyDescent="0.25">
      <c r="A1334" s="1" t="s">
        <v>20</v>
      </c>
      <c r="B1334" t="s">
        <v>19</v>
      </c>
      <c r="C1334">
        <v>20120906</v>
      </c>
      <c r="D1334">
        <v>311</v>
      </c>
      <c r="E1334">
        <v>206</v>
      </c>
      <c r="F1334" s="2">
        <f t="shared" si="120"/>
        <v>31.1</v>
      </c>
      <c r="G1334" s="2">
        <f t="shared" si="120"/>
        <v>20.6</v>
      </c>
      <c r="H1334" s="3">
        <f t="shared" si="121"/>
        <v>88</v>
      </c>
      <c r="I1334" s="3">
        <f t="shared" si="121"/>
        <v>69</v>
      </c>
      <c r="J1334" s="3">
        <f t="shared" si="122"/>
        <v>0</v>
      </c>
      <c r="K1334" t="str">
        <f t="shared" si="123"/>
        <v>2012</v>
      </c>
      <c r="L1334" t="str">
        <f t="shared" si="124"/>
        <v>09</v>
      </c>
      <c r="M1334" t="str">
        <f t="shared" si="125"/>
        <v>06</v>
      </c>
    </row>
    <row r="1335" spans="1:13" x14ac:dyDescent="0.25">
      <c r="A1335" s="1" t="s">
        <v>20</v>
      </c>
      <c r="B1335" t="s">
        <v>19</v>
      </c>
      <c r="C1335">
        <v>20120907</v>
      </c>
      <c r="D1335">
        <v>328</v>
      </c>
      <c r="E1335">
        <v>200</v>
      </c>
      <c r="F1335" s="2">
        <f t="shared" si="120"/>
        <v>32.799999999999997</v>
      </c>
      <c r="G1335" s="2">
        <f t="shared" si="120"/>
        <v>20</v>
      </c>
      <c r="H1335" s="3">
        <f t="shared" si="121"/>
        <v>91</v>
      </c>
      <c r="I1335" s="3">
        <f t="shared" si="121"/>
        <v>68</v>
      </c>
      <c r="J1335" s="3">
        <f t="shared" si="122"/>
        <v>0</v>
      </c>
      <c r="K1335" t="str">
        <f t="shared" si="123"/>
        <v>2012</v>
      </c>
      <c r="L1335" t="str">
        <f t="shared" si="124"/>
        <v>09</v>
      </c>
      <c r="M1335" t="str">
        <f t="shared" si="125"/>
        <v>07</v>
      </c>
    </row>
    <row r="1336" spans="1:13" x14ac:dyDescent="0.25">
      <c r="A1336" s="1" t="s">
        <v>20</v>
      </c>
      <c r="B1336" t="s">
        <v>19</v>
      </c>
      <c r="C1336">
        <v>20120908</v>
      </c>
      <c r="D1336">
        <v>244</v>
      </c>
      <c r="E1336">
        <v>156</v>
      </c>
      <c r="F1336" s="2">
        <f t="shared" si="120"/>
        <v>24.4</v>
      </c>
      <c r="G1336" s="2">
        <f t="shared" si="120"/>
        <v>15.6</v>
      </c>
      <c r="H1336" s="3">
        <f t="shared" si="121"/>
        <v>76</v>
      </c>
      <c r="I1336" s="3">
        <f t="shared" si="121"/>
        <v>60</v>
      </c>
      <c r="J1336" s="3">
        <f t="shared" si="122"/>
        <v>0</v>
      </c>
      <c r="K1336" t="str">
        <f t="shared" si="123"/>
        <v>2012</v>
      </c>
      <c r="L1336" t="str">
        <f t="shared" si="124"/>
        <v>09</v>
      </c>
      <c r="M1336" t="str">
        <f t="shared" si="125"/>
        <v>08</v>
      </c>
    </row>
    <row r="1337" spans="1:13" x14ac:dyDescent="0.25">
      <c r="A1337" s="1" t="s">
        <v>20</v>
      </c>
      <c r="B1337" t="s">
        <v>19</v>
      </c>
      <c r="C1337">
        <v>20120909</v>
      </c>
      <c r="D1337">
        <v>261</v>
      </c>
      <c r="E1337">
        <v>139</v>
      </c>
      <c r="F1337" s="2">
        <f t="shared" si="120"/>
        <v>26.1</v>
      </c>
      <c r="G1337" s="2">
        <f t="shared" si="120"/>
        <v>13.9</v>
      </c>
      <c r="H1337" s="3">
        <f t="shared" si="121"/>
        <v>79</v>
      </c>
      <c r="I1337" s="3">
        <f t="shared" si="121"/>
        <v>57</v>
      </c>
      <c r="J1337" s="3">
        <f t="shared" si="122"/>
        <v>0</v>
      </c>
      <c r="K1337" t="str">
        <f t="shared" si="123"/>
        <v>2012</v>
      </c>
      <c r="L1337" t="str">
        <f t="shared" si="124"/>
        <v>09</v>
      </c>
      <c r="M1337" t="str">
        <f t="shared" si="125"/>
        <v>09</v>
      </c>
    </row>
    <row r="1338" spans="1:13" x14ac:dyDescent="0.25">
      <c r="A1338" s="1" t="s">
        <v>20</v>
      </c>
      <c r="B1338" t="s">
        <v>19</v>
      </c>
      <c r="C1338">
        <v>20120910</v>
      </c>
      <c r="D1338">
        <v>267</v>
      </c>
      <c r="E1338">
        <v>144</v>
      </c>
      <c r="F1338" s="2">
        <f t="shared" si="120"/>
        <v>26.7</v>
      </c>
      <c r="G1338" s="2">
        <f t="shared" si="120"/>
        <v>14.4</v>
      </c>
      <c r="H1338" s="3">
        <f t="shared" si="121"/>
        <v>80</v>
      </c>
      <c r="I1338" s="3">
        <f t="shared" si="121"/>
        <v>58</v>
      </c>
      <c r="J1338" s="3">
        <f t="shared" si="122"/>
        <v>0</v>
      </c>
      <c r="K1338" t="str">
        <f t="shared" si="123"/>
        <v>2012</v>
      </c>
      <c r="L1338" t="str">
        <f t="shared" si="124"/>
        <v>09</v>
      </c>
      <c r="M1338" t="str">
        <f t="shared" si="125"/>
        <v>10</v>
      </c>
    </row>
    <row r="1339" spans="1:13" x14ac:dyDescent="0.25">
      <c r="A1339" s="1" t="s">
        <v>20</v>
      </c>
      <c r="B1339" t="s">
        <v>19</v>
      </c>
      <c r="C1339">
        <v>20120911</v>
      </c>
      <c r="D1339">
        <v>278</v>
      </c>
      <c r="E1339">
        <v>150</v>
      </c>
      <c r="F1339" s="2">
        <f t="shared" si="120"/>
        <v>27.8</v>
      </c>
      <c r="G1339" s="2">
        <f t="shared" si="120"/>
        <v>15</v>
      </c>
      <c r="H1339" s="3">
        <f t="shared" si="121"/>
        <v>82</v>
      </c>
      <c r="I1339" s="3">
        <f t="shared" si="121"/>
        <v>59</v>
      </c>
      <c r="J1339" s="3">
        <f t="shared" si="122"/>
        <v>0</v>
      </c>
      <c r="K1339" t="str">
        <f t="shared" si="123"/>
        <v>2012</v>
      </c>
      <c r="L1339" t="str">
        <f t="shared" si="124"/>
        <v>09</v>
      </c>
      <c r="M1339" t="str">
        <f t="shared" si="125"/>
        <v>11</v>
      </c>
    </row>
    <row r="1340" spans="1:13" x14ac:dyDescent="0.25">
      <c r="A1340" s="1" t="s">
        <v>20</v>
      </c>
      <c r="B1340" t="s">
        <v>19</v>
      </c>
      <c r="C1340">
        <v>20120912</v>
      </c>
      <c r="D1340">
        <v>289</v>
      </c>
      <c r="E1340">
        <v>167</v>
      </c>
      <c r="F1340" s="2">
        <f t="shared" si="120"/>
        <v>28.9</v>
      </c>
      <c r="G1340" s="2">
        <f t="shared" si="120"/>
        <v>16.7</v>
      </c>
      <c r="H1340" s="3">
        <f t="shared" si="121"/>
        <v>84</v>
      </c>
      <c r="I1340" s="3">
        <f t="shared" si="121"/>
        <v>62</v>
      </c>
      <c r="J1340" s="3">
        <f t="shared" si="122"/>
        <v>0</v>
      </c>
      <c r="K1340" t="str">
        <f t="shared" si="123"/>
        <v>2012</v>
      </c>
      <c r="L1340" t="str">
        <f t="shared" si="124"/>
        <v>09</v>
      </c>
      <c r="M1340" t="str">
        <f t="shared" si="125"/>
        <v>12</v>
      </c>
    </row>
    <row r="1341" spans="1:13" x14ac:dyDescent="0.25">
      <c r="A1341" s="1" t="s">
        <v>20</v>
      </c>
      <c r="B1341" t="s">
        <v>19</v>
      </c>
      <c r="C1341">
        <v>20120913</v>
      </c>
      <c r="D1341">
        <v>289</v>
      </c>
      <c r="E1341">
        <v>183</v>
      </c>
      <c r="F1341" s="2">
        <f t="shared" si="120"/>
        <v>28.9</v>
      </c>
      <c r="G1341" s="2">
        <f t="shared" si="120"/>
        <v>18.3</v>
      </c>
      <c r="H1341" s="3">
        <f t="shared" si="121"/>
        <v>84</v>
      </c>
      <c r="I1341" s="3">
        <f t="shared" si="121"/>
        <v>65</v>
      </c>
      <c r="J1341" s="3">
        <f t="shared" si="122"/>
        <v>0</v>
      </c>
      <c r="K1341" t="str">
        <f t="shared" si="123"/>
        <v>2012</v>
      </c>
      <c r="L1341" t="str">
        <f t="shared" si="124"/>
        <v>09</v>
      </c>
      <c r="M1341" t="str">
        <f t="shared" si="125"/>
        <v>13</v>
      </c>
    </row>
    <row r="1342" spans="1:13" x14ac:dyDescent="0.25">
      <c r="A1342" s="1" t="s">
        <v>20</v>
      </c>
      <c r="B1342" t="s">
        <v>19</v>
      </c>
      <c r="C1342">
        <v>20120914</v>
      </c>
      <c r="D1342">
        <v>289</v>
      </c>
      <c r="E1342">
        <v>167</v>
      </c>
      <c r="F1342" s="2">
        <f t="shared" si="120"/>
        <v>28.9</v>
      </c>
      <c r="G1342" s="2">
        <f t="shared" si="120"/>
        <v>16.7</v>
      </c>
      <c r="H1342" s="3">
        <f t="shared" si="121"/>
        <v>84</v>
      </c>
      <c r="I1342" s="3">
        <f t="shared" si="121"/>
        <v>62</v>
      </c>
      <c r="J1342" s="3">
        <f t="shared" si="122"/>
        <v>0</v>
      </c>
      <c r="K1342" t="str">
        <f t="shared" si="123"/>
        <v>2012</v>
      </c>
      <c r="L1342" t="str">
        <f t="shared" si="124"/>
        <v>09</v>
      </c>
      <c r="M1342" t="str">
        <f t="shared" si="125"/>
        <v>14</v>
      </c>
    </row>
    <row r="1343" spans="1:13" x14ac:dyDescent="0.25">
      <c r="A1343" s="1" t="s">
        <v>20</v>
      </c>
      <c r="B1343" t="s">
        <v>19</v>
      </c>
      <c r="C1343">
        <v>20120915</v>
      </c>
      <c r="D1343">
        <v>250</v>
      </c>
      <c r="E1343">
        <v>128</v>
      </c>
      <c r="F1343" s="2">
        <f t="shared" si="120"/>
        <v>25</v>
      </c>
      <c r="G1343" s="2">
        <f t="shared" si="120"/>
        <v>12.8</v>
      </c>
      <c r="H1343" s="3">
        <f t="shared" si="121"/>
        <v>77</v>
      </c>
      <c r="I1343" s="3">
        <f t="shared" si="121"/>
        <v>55</v>
      </c>
      <c r="J1343" s="3">
        <f t="shared" si="122"/>
        <v>0</v>
      </c>
      <c r="K1343" t="str">
        <f t="shared" si="123"/>
        <v>2012</v>
      </c>
      <c r="L1343" t="str">
        <f t="shared" si="124"/>
        <v>09</v>
      </c>
      <c r="M1343" t="str">
        <f t="shared" si="125"/>
        <v>15</v>
      </c>
    </row>
    <row r="1344" spans="1:13" x14ac:dyDescent="0.25">
      <c r="A1344" s="1" t="s">
        <v>20</v>
      </c>
      <c r="B1344" t="s">
        <v>19</v>
      </c>
      <c r="C1344">
        <v>20120916</v>
      </c>
      <c r="D1344">
        <v>261</v>
      </c>
      <c r="E1344">
        <v>156</v>
      </c>
      <c r="F1344" s="2">
        <f t="shared" si="120"/>
        <v>26.1</v>
      </c>
      <c r="G1344" s="2">
        <f t="shared" si="120"/>
        <v>15.6</v>
      </c>
      <c r="H1344" s="3">
        <f t="shared" si="121"/>
        <v>79</v>
      </c>
      <c r="I1344" s="3">
        <f t="shared" si="121"/>
        <v>60</v>
      </c>
      <c r="J1344" s="3">
        <f t="shared" si="122"/>
        <v>0</v>
      </c>
      <c r="K1344" t="str">
        <f t="shared" si="123"/>
        <v>2012</v>
      </c>
      <c r="L1344" t="str">
        <f t="shared" si="124"/>
        <v>09</v>
      </c>
      <c r="M1344" t="str">
        <f t="shared" si="125"/>
        <v>16</v>
      </c>
    </row>
    <row r="1345" spans="1:13" x14ac:dyDescent="0.25">
      <c r="A1345" s="1" t="s">
        <v>20</v>
      </c>
      <c r="B1345" t="s">
        <v>19</v>
      </c>
      <c r="C1345">
        <v>20120917</v>
      </c>
      <c r="D1345">
        <v>211</v>
      </c>
      <c r="E1345">
        <v>194</v>
      </c>
      <c r="F1345" s="2">
        <f t="shared" si="120"/>
        <v>21.1</v>
      </c>
      <c r="G1345" s="2">
        <f t="shared" si="120"/>
        <v>19.399999999999999</v>
      </c>
      <c r="H1345" s="3">
        <f t="shared" si="121"/>
        <v>70</v>
      </c>
      <c r="I1345" s="3">
        <f t="shared" si="121"/>
        <v>67</v>
      </c>
      <c r="J1345" s="3">
        <f t="shared" si="122"/>
        <v>0</v>
      </c>
      <c r="K1345" t="str">
        <f t="shared" si="123"/>
        <v>2012</v>
      </c>
      <c r="L1345" t="str">
        <f t="shared" si="124"/>
        <v>09</v>
      </c>
      <c r="M1345" t="str">
        <f t="shared" si="125"/>
        <v>17</v>
      </c>
    </row>
    <row r="1346" spans="1:13" x14ac:dyDescent="0.25">
      <c r="A1346" s="1" t="s">
        <v>20</v>
      </c>
      <c r="B1346" t="s">
        <v>19</v>
      </c>
      <c r="C1346">
        <v>20120918</v>
      </c>
      <c r="D1346">
        <v>217</v>
      </c>
      <c r="E1346">
        <v>122</v>
      </c>
      <c r="F1346" s="2">
        <f t="shared" si="120"/>
        <v>21.7</v>
      </c>
      <c r="G1346" s="2">
        <f t="shared" si="120"/>
        <v>12.2</v>
      </c>
      <c r="H1346" s="3">
        <f t="shared" si="121"/>
        <v>71</v>
      </c>
      <c r="I1346" s="3">
        <f t="shared" si="121"/>
        <v>54</v>
      </c>
      <c r="J1346" s="3">
        <f t="shared" si="122"/>
        <v>2</v>
      </c>
      <c r="K1346" t="str">
        <f t="shared" si="123"/>
        <v>2012</v>
      </c>
      <c r="L1346" t="str">
        <f t="shared" si="124"/>
        <v>09</v>
      </c>
      <c r="M1346" t="str">
        <f t="shared" si="125"/>
        <v>18</v>
      </c>
    </row>
    <row r="1347" spans="1:13" x14ac:dyDescent="0.25">
      <c r="A1347" s="1" t="s">
        <v>20</v>
      </c>
      <c r="B1347" t="s">
        <v>19</v>
      </c>
      <c r="C1347">
        <v>20120919</v>
      </c>
      <c r="D1347">
        <v>217</v>
      </c>
      <c r="E1347">
        <v>72</v>
      </c>
      <c r="F1347" s="2">
        <f t="shared" ref="F1347:G1410" si="126">+D1347/10</f>
        <v>21.7</v>
      </c>
      <c r="G1347" s="2">
        <f t="shared" si="126"/>
        <v>7.2</v>
      </c>
      <c r="H1347" s="3">
        <f t="shared" ref="H1347:I1410" si="127">ROUND((9/5*F1347)+32,0)</f>
        <v>71</v>
      </c>
      <c r="I1347" s="3">
        <f t="shared" si="127"/>
        <v>45</v>
      </c>
      <c r="J1347" s="3">
        <f t="shared" ref="J1347:J1410" si="128">IF(65-((H1347+I1347)/2)&gt;0,ROUNDDOWN(65-((H1347+I1347)/2),0),0)</f>
        <v>7</v>
      </c>
      <c r="K1347" t="str">
        <f t="shared" ref="K1347:K1410" si="129">LEFT(C1347,4)</f>
        <v>2012</v>
      </c>
      <c r="L1347" t="str">
        <f t="shared" ref="L1347:L1410" si="130">MID(C1347,5,2)</f>
        <v>09</v>
      </c>
      <c r="M1347" t="str">
        <f t="shared" ref="M1347:M1410" si="131">RIGHT(C1347,2)</f>
        <v>19</v>
      </c>
    </row>
    <row r="1348" spans="1:13" x14ac:dyDescent="0.25">
      <c r="A1348" s="1" t="s">
        <v>20</v>
      </c>
      <c r="B1348" t="s">
        <v>19</v>
      </c>
      <c r="C1348">
        <v>20120920</v>
      </c>
      <c r="D1348">
        <v>261</v>
      </c>
      <c r="E1348">
        <v>94</v>
      </c>
      <c r="F1348" s="2">
        <f t="shared" si="126"/>
        <v>26.1</v>
      </c>
      <c r="G1348" s="2">
        <f t="shared" si="126"/>
        <v>9.4</v>
      </c>
      <c r="H1348" s="3">
        <f t="shared" si="127"/>
        <v>79</v>
      </c>
      <c r="I1348" s="3">
        <f t="shared" si="127"/>
        <v>49</v>
      </c>
      <c r="J1348" s="3">
        <f t="shared" si="128"/>
        <v>1</v>
      </c>
      <c r="K1348" t="str">
        <f t="shared" si="129"/>
        <v>2012</v>
      </c>
      <c r="L1348" t="str">
        <f t="shared" si="130"/>
        <v>09</v>
      </c>
      <c r="M1348" t="str">
        <f t="shared" si="131"/>
        <v>20</v>
      </c>
    </row>
    <row r="1349" spans="1:13" x14ac:dyDescent="0.25">
      <c r="A1349" s="1" t="s">
        <v>20</v>
      </c>
      <c r="B1349" t="s">
        <v>19</v>
      </c>
      <c r="C1349">
        <v>20120921</v>
      </c>
      <c r="D1349">
        <v>256</v>
      </c>
      <c r="E1349">
        <v>144</v>
      </c>
      <c r="F1349" s="2">
        <f t="shared" si="126"/>
        <v>25.6</v>
      </c>
      <c r="G1349" s="2">
        <f t="shared" si="126"/>
        <v>14.4</v>
      </c>
      <c r="H1349" s="3">
        <f t="shared" si="127"/>
        <v>78</v>
      </c>
      <c r="I1349" s="3">
        <f t="shared" si="127"/>
        <v>58</v>
      </c>
      <c r="J1349" s="3">
        <f t="shared" si="128"/>
        <v>0</v>
      </c>
      <c r="K1349" t="str">
        <f t="shared" si="129"/>
        <v>2012</v>
      </c>
      <c r="L1349" t="str">
        <f t="shared" si="130"/>
        <v>09</v>
      </c>
      <c r="M1349" t="str">
        <f t="shared" si="131"/>
        <v>21</v>
      </c>
    </row>
    <row r="1350" spans="1:13" x14ac:dyDescent="0.25">
      <c r="A1350" s="1" t="s">
        <v>20</v>
      </c>
      <c r="B1350" t="s">
        <v>19</v>
      </c>
      <c r="C1350">
        <v>20120922</v>
      </c>
      <c r="D1350">
        <v>244</v>
      </c>
      <c r="E1350">
        <v>100</v>
      </c>
      <c r="F1350" s="2">
        <f t="shared" si="126"/>
        <v>24.4</v>
      </c>
      <c r="G1350" s="2">
        <f t="shared" si="126"/>
        <v>10</v>
      </c>
      <c r="H1350" s="3">
        <f t="shared" si="127"/>
        <v>76</v>
      </c>
      <c r="I1350" s="3">
        <f t="shared" si="127"/>
        <v>50</v>
      </c>
      <c r="J1350" s="3">
        <f t="shared" si="128"/>
        <v>2</v>
      </c>
      <c r="K1350" t="str">
        <f t="shared" si="129"/>
        <v>2012</v>
      </c>
      <c r="L1350" t="str">
        <f t="shared" si="130"/>
        <v>09</v>
      </c>
      <c r="M1350" t="str">
        <f t="shared" si="131"/>
        <v>22</v>
      </c>
    </row>
    <row r="1351" spans="1:13" x14ac:dyDescent="0.25">
      <c r="A1351" s="1" t="s">
        <v>20</v>
      </c>
      <c r="B1351" t="s">
        <v>19</v>
      </c>
      <c r="C1351">
        <v>20120923</v>
      </c>
      <c r="D1351">
        <v>194</v>
      </c>
      <c r="E1351">
        <v>56</v>
      </c>
      <c r="F1351" s="2">
        <f t="shared" si="126"/>
        <v>19.399999999999999</v>
      </c>
      <c r="G1351" s="2">
        <f t="shared" si="126"/>
        <v>5.6</v>
      </c>
      <c r="H1351" s="3">
        <f t="shared" si="127"/>
        <v>67</v>
      </c>
      <c r="I1351" s="3">
        <f t="shared" si="127"/>
        <v>42</v>
      </c>
      <c r="J1351" s="3">
        <f t="shared" si="128"/>
        <v>10</v>
      </c>
      <c r="K1351" t="str">
        <f t="shared" si="129"/>
        <v>2012</v>
      </c>
      <c r="L1351" t="str">
        <f t="shared" si="130"/>
        <v>09</v>
      </c>
      <c r="M1351" t="str">
        <f t="shared" si="131"/>
        <v>23</v>
      </c>
    </row>
    <row r="1352" spans="1:13" x14ac:dyDescent="0.25">
      <c r="A1352" s="1" t="s">
        <v>20</v>
      </c>
      <c r="B1352" t="s">
        <v>19</v>
      </c>
      <c r="C1352">
        <v>20120924</v>
      </c>
      <c r="D1352">
        <v>211</v>
      </c>
      <c r="E1352">
        <v>56</v>
      </c>
      <c r="F1352" s="2">
        <f t="shared" si="126"/>
        <v>21.1</v>
      </c>
      <c r="G1352" s="2">
        <f t="shared" si="126"/>
        <v>5.6</v>
      </c>
      <c r="H1352" s="3">
        <f t="shared" si="127"/>
        <v>70</v>
      </c>
      <c r="I1352" s="3">
        <f t="shared" si="127"/>
        <v>42</v>
      </c>
      <c r="J1352" s="3">
        <f t="shared" si="128"/>
        <v>9</v>
      </c>
      <c r="K1352" t="str">
        <f t="shared" si="129"/>
        <v>2012</v>
      </c>
      <c r="L1352" t="str">
        <f t="shared" si="130"/>
        <v>09</v>
      </c>
      <c r="M1352" t="str">
        <f t="shared" si="131"/>
        <v>24</v>
      </c>
    </row>
    <row r="1353" spans="1:13" x14ac:dyDescent="0.25">
      <c r="A1353" s="1" t="s">
        <v>20</v>
      </c>
      <c r="B1353" t="s">
        <v>19</v>
      </c>
      <c r="C1353">
        <v>20120925</v>
      </c>
      <c r="D1353">
        <v>239</v>
      </c>
      <c r="E1353">
        <v>128</v>
      </c>
      <c r="F1353" s="2">
        <f t="shared" si="126"/>
        <v>23.9</v>
      </c>
      <c r="G1353" s="2">
        <f t="shared" si="126"/>
        <v>12.8</v>
      </c>
      <c r="H1353" s="3">
        <f t="shared" si="127"/>
        <v>75</v>
      </c>
      <c r="I1353" s="3">
        <f t="shared" si="127"/>
        <v>55</v>
      </c>
      <c r="J1353" s="3">
        <f t="shared" si="128"/>
        <v>0</v>
      </c>
      <c r="K1353" t="str">
        <f t="shared" si="129"/>
        <v>2012</v>
      </c>
      <c r="L1353" t="str">
        <f t="shared" si="130"/>
        <v>09</v>
      </c>
      <c r="M1353" t="str">
        <f t="shared" si="131"/>
        <v>25</v>
      </c>
    </row>
    <row r="1354" spans="1:13" x14ac:dyDescent="0.25">
      <c r="A1354" s="1" t="s">
        <v>20</v>
      </c>
      <c r="B1354" t="s">
        <v>19</v>
      </c>
      <c r="C1354">
        <v>20120926</v>
      </c>
      <c r="D1354">
        <v>272</v>
      </c>
      <c r="E1354">
        <v>178</v>
      </c>
      <c r="F1354" s="2">
        <f t="shared" si="126"/>
        <v>27.2</v>
      </c>
      <c r="G1354" s="2">
        <f t="shared" si="126"/>
        <v>17.8</v>
      </c>
      <c r="H1354" s="3">
        <f t="shared" si="127"/>
        <v>81</v>
      </c>
      <c r="I1354" s="3">
        <f t="shared" si="127"/>
        <v>64</v>
      </c>
      <c r="J1354" s="3">
        <f t="shared" si="128"/>
        <v>0</v>
      </c>
      <c r="K1354" t="str">
        <f t="shared" si="129"/>
        <v>2012</v>
      </c>
      <c r="L1354" t="str">
        <f t="shared" si="130"/>
        <v>09</v>
      </c>
      <c r="M1354" t="str">
        <f t="shared" si="131"/>
        <v>26</v>
      </c>
    </row>
    <row r="1355" spans="1:13" x14ac:dyDescent="0.25">
      <c r="A1355" s="1" t="s">
        <v>20</v>
      </c>
      <c r="B1355" t="s">
        <v>19</v>
      </c>
      <c r="C1355">
        <v>20120927</v>
      </c>
      <c r="D1355">
        <v>256</v>
      </c>
      <c r="E1355">
        <v>183</v>
      </c>
      <c r="F1355" s="2">
        <f t="shared" si="126"/>
        <v>25.6</v>
      </c>
      <c r="G1355" s="2">
        <f t="shared" si="126"/>
        <v>18.3</v>
      </c>
      <c r="H1355" s="3">
        <f t="shared" si="127"/>
        <v>78</v>
      </c>
      <c r="I1355" s="3">
        <f t="shared" si="127"/>
        <v>65</v>
      </c>
      <c r="J1355" s="3">
        <f t="shared" si="128"/>
        <v>0</v>
      </c>
      <c r="K1355" t="str">
        <f t="shared" si="129"/>
        <v>2012</v>
      </c>
      <c r="L1355" t="str">
        <f t="shared" si="130"/>
        <v>09</v>
      </c>
      <c r="M1355" t="str">
        <f t="shared" si="131"/>
        <v>27</v>
      </c>
    </row>
    <row r="1356" spans="1:13" x14ac:dyDescent="0.25">
      <c r="A1356" s="1" t="s">
        <v>20</v>
      </c>
      <c r="B1356" t="s">
        <v>19</v>
      </c>
      <c r="C1356">
        <v>20120928</v>
      </c>
      <c r="D1356">
        <v>261</v>
      </c>
      <c r="E1356">
        <v>167</v>
      </c>
      <c r="F1356" s="2">
        <f t="shared" si="126"/>
        <v>26.1</v>
      </c>
      <c r="G1356" s="2">
        <f t="shared" si="126"/>
        <v>16.7</v>
      </c>
      <c r="H1356" s="3">
        <f t="shared" si="127"/>
        <v>79</v>
      </c>
      <c r="I1356" s="3">
        <f t="shared" si="127"/>
        <v>62</v>
      </c>
      <c r="J1356" s="3">
        <f t="shared" si="128"/>
        <v>0</v>
      </c>
      <c r="K1356" t="str">
        <f t="shared" si="129"/>
        <v>2012</v>
      </c>
      <c r="L1356" t="str">
        <f t="shared" si="130"/>
        <v>09</v>
      </c>
      <c r="M1356" t="str">
        <f t="shared" si="131"/>
        <v>28</v>
      </c>
    </row>
    <row r="1357" spans="1:13" x14ac:dyDescent="0.25">
      <c r="A1357" s="1" t="s">
        <v>20</v>
      </c>
      <c r="B1357" t="s">
        <v>19</v>
      </c>
      <c r="C1357">
        <v>20120929</v>
      </c>
      <c r="D1357">
        <v>244</v>
      </c>
      <c r="E1357">
        <v>117</v>
      </c>
      <c r="F1357" s="2">
        <f t="shared" si="126"/>
        <v>24.4</v>
      </c>
      <c r="G1357" s="2">
        <f t="shared" si="126"/>
        <v>11.7</v>
      </c>
      <c r="H1357" s="3">
        <f t="shared" si="127"/>
        <v>76</v>
      </c>
      <c r="I1357" s="3">
        <f t="shared" si="127"/>
        <v>53</v>
      </c>
      <c r="J1357" s="3">
        <f t="shared" si="128"/>
        <v>0</v>
      </c>
      <c r="K1357" t="str">
        <f t="shared" si="129"/>
        <v>2012</v>
      </c>
      <c r="L1357" t="str">
        <f t="shared" si="130"/>
        <v>09</v>
      </c>
      <c r="M1357" t="str">
        <f t="shared" si="131"/>
        <v>29</v>
      </c>
    </row>
    <row r="1358" spans="1:13" x14ac:dyDescent="0.25">
      <c r="A1358" s="1" t="s">
        <v>20</v>
      </c>
      <c r="B1358" t="s">
        <v>19</v>
      </c>
      <c r="C1358">
        <v>20120930</v>
      </c>
      <c r="D1358">
        <v>239</v>
      </c>
      <c r="E1358">
        <v>117</v>
      </c>
      <c r="F1358" s="2">
        <f t="shared" si="126"/>
        <v>23.9</v>
      </c>
      <c r="G1358" s="2">
        <f t="shared" si="126"/>
        <v>11.7</v>
      </c>
      <c r="H1358" s="3">
        <f t="shared" si="127"/>
        <v>75</v>
      </c>
      <c r="I1358" s="3">
        <f t="shared" si="127"/>
        <v>53</v>
      </c>
      <c r="J1358" s="3">
        <f t="shared" si="128"/>
        <v>1</v>
      </c>
      <c r="K1358" t="str">
        <f t="shared" si="129"/>
        <v>2012</v>
      </c>
      <c r="L1358" t="str">
        <f t="shared" si="130"/>
        <v>09</v>
      </c>
      <c r="M1358" t="str">
        <f t="shared" si="131"/>
        <v>30</v>
      </c>
    </row>
    <row r="1359" spans="1:13" x14ac:dyDescent="0.25">
      <c r="A1359" s="1" t="s">
        <v>20</v>
      </c>
      <c r="B1359" t="s">
        <v>19</v>
      </c>
      <c r="C1359">
        <v>20121001</v>
      </c>
      <c r="D1359">
        <v>183</v>
      </c>
      <c r="E1359">
        <v>139</v>
      </c>
      <c r="F1359" s="2">
        <f t="shared" si="126"/>
        <v>18.3</v>
      </c>
      <c r="G1359" s="2">
        <f t="shared" si="126"/>
        <v>13.9</v>
      </c>
      <c r="H1359" s="3">
        <f t="shared" si="127"/>
        <v>65</v>
      </c>
      <c r="I1359" s="3">
        <f t="shared" si="127"/>
        <v>57</v>
      </c>
      <c r="J1359" s="3">
        <f t="shared" si="128"/>
        <v>4</v>
      </c>
      <c r="K1359" t="str">
        <f t="shared" si="129"/>
        <v>2012</v>
      </c>
      <c r="L1359" t="str">
        <f t="shared" si="130"/>
        <v>10</v>
      </c>
      <c r="M1359" t="str">
        <f t="shared" si="131"/>
        <v>01</v>
      </c>
    </row>
    <row r="1360" spans="1:13" x14ac:dyDescent="0.25">
      <c r="A1360" s="1" t="s">
        <v>20</v>
      </c>
      <c r="B1360" t="s">
        <v>19</v>
      </c>
      <c r="C1360">
        <v>20121002</v>
      </c>
      <c r="D1360">
        <v>206</v>
      </c>
      <c r="E1360">
        <v>156</v>
      </c>
      <c r="F1360" s="2">
        <f t="shared" si="126"/>
        <v>20.6</v>
      </c>
      <c r="G1360" s="2">
        <f t="shared" si="126"/>
        <v>15.6</v>
      </c>
      <c r="H1360" s="3">
        <f t="shared" si="127"/>
        <v>69</v>
      </c>
      <c r="I1360" s="3">
        <f t="shared" si="127"/>
        <v>60</v>
      </c>
      <c r="J1360" s="3">
        <f t="shared" si="128"/>
        <v>0</v>
      </c>
      <c r="K1360" t="str">
        <f t="shared" si="129"/>
        <v>2012</v>
      </c>
      <c r="L1360" t="str">
        <f t="shared" si="130"/>
        <v>10</v>
      </c>
      <c r="M1360" t="str">
        <f t="shared" si="131"/>
        <v>02</v>
      </c>
    </row>
    <row r="1361" spans="1:13" x14ac:dyDescent="0.25">
      <c r="A1361" s="1" t="s">
        <v>20</v>
      </c>
      <c r="B1361" t="s">
        <v>19</v>
      </c>
      <c r="C1361">
        <v>20121003</v>
      </c>
      <c r="D1361">
        <v>244</v>
      </c>
      <c r="E1361">
        <v>128</v>
      </c>
      <c r="F1361" s="2">
        <f t="shared" si="126"/>
        <v>24.4</v>
      </c>
      <c r="G1361" s="2">
        <f t="shared" si="126"/>
        <v>12.8</v>
      </c>
      <c r="H1361" s="3">
        <f t="shared" si="127"/>
        <v>76</v>
      </c>
      <c r="I1361" s="3">
        <f t="shared" si="127"/>
        <v>55</v>
      </c>
      <c r="J1361" s="3">
        <f t="shared" si="128"/>
        <v>0</v>
      </c>
      <c r="K1361" t="str">
        <f t="shared" si="129"/>
        <v>2012</v>
      </c>
      <c r="L1361" t="str">
        <f t="shared" si="130"/>
        <v>10</v>
      </c>
      <c r="M1361" t="str">
        <f t="shared" si="131"/>
        <v>03</v>
      </c>
    </row>
    <row r="1362" spans="1:13" x14ac:dyDescent="0.25">
      <c r="A1362" s="1" t="s">
        <v>20</v>
      </c>
      <c r="B1362" t="s">
        <v>19</v>
      </c>
      <c r="C1362">
        <v>20121004</v>
      </c>
      <c r="D1362">
        <v>261</v>
      </c>
      <c r="E1362">
        <v>133</v>
      </c>
      <c r="F1362" s="2">
        <f t="shared" si="126"/>
        <v>26.1</v>
      </c>
      <c r="G1362" s="2">
        <f t="shared" si="126"/>
        <v>13.3</v>
      </c>
      <c r="H1362" s="3">
        <f t="shared" si="127"/>
        <v>79</v>
      </c>
      <c r="I1362" s="3">
        <f t="shared" si="127"/>
        <v>56</v>
      </c>
      <c r="J1362" s="3">
        <f t="shared" si="128"/>
        <v>0</v>
      </c>
      <c r="K1362" t="str">
        <f t="shared" si="129"/>
        <v>2012</v>
      </c>
      <c r="L1362" t="str">
        <f t="shared" si="130"/>
        <v>10</v>
      </c>
      <c r="M1362" t="str">
        <f t="shared" si="131"/>
        <v>04</v>
      </c>
    </row>
    <row r="1363" spans="1:13" x14ac:dyDescent="0.25">
      <c r="A1363" s="1" t="s">
        <v>20</v>
      </c>
      <c r="B1363" t="s">
        <v>19</v>
      </c>
      <c r="C1363">
        <v>20121005</v>
      </c>
      <c r="D1363">
        <v>250</v>
      </c>
      <c r="E1363">
        <v>72</v>
      </c>
      <c r="F1363" s="2">
        <f t="shared" si="126"/>
        <v>25</v>
      </c>
      <c r="G1363" s="2">
        <f t="shared" si="126"/>
        <v>7.2</v>
      </c>
      <c r="H1363" s="3">
        <f t="shared" si="127"/>
        <v>77</v>
      </c>
      <c r="I1363" s="3">
        <f t="shared" si="127"/>
        <v>45</v>
      </c>
      <c r="J1363" s="3">
        <f t="shared" si="128"/>
        <v>4</v>
      </c>
      <c r="K1363" t="str">
        <f t="shared" si="129"/>
        <v>2012</v>
      </c>
      <c r="L1363" t="str">
        <f t="shared" si="130"/>
        <v>10</v>
      </c>
      <c r="M1363" t="str">
        <f t="shared" si="131"/>
        <v>05</v>
      </c>
    </row>
    <row r="1364" spans="1:13" x14ac:dyDescent="0.25">
      <c r="A1364" s="1" t="s">
        <v>20</v>
      </c>
      <c r="B1364" t="s">
        <v>19</v>
      </c>
      <c r="C1364">
        <v>20121006</v>
      </c>
      <c r="D1364">
        <v>150</v>
      </c>
      <c r="E1364">
        <v>44</v>
      </c>
      <c r="F1364" s="2">
        <f t="shared" si="126"/>
        <v>15</v>
      </c>
      <c r="G1364" s="2">
        <f t="shared" si="126"/>
        <v>4.4000000000000004</v>
      </c>
      <c r="H1364" s="3">
        <f t="shared" si="127"/>
        <v>59</v>
      </c>
      <c r="I1364" s="3">
        <f t="shared" si="127"/>
        <v>40</v>
      </c>
      <c r="J1364" s="3">
        <f t="shared" si="128"/>
        <v>15</v>
      </c>
      <c r="K1364" t="str">
        <f t="shared" si="129"/>
        <v>2012</v>
      </c>
      <c r="L1364" t="str">
        <f t="shared" si="130"/>
        <v>10</v>
      </c>
      <c r="M1364" t="str">
        <f t="shared" si="131"/>
        <v>06</v>
      </c>
    </row>
    <row r="1365" spans="1:13" x14ac:dyDescent="0.25">
      <c r="A1365" s="1" t="s">
        <v>20</v>
      </c>
      <c r="B1365" t="s">
        <v>19</v>
      </c>
      <c r="C1365">
        <v>20121007</v>
      </c>
      <c r="D1365">
        <v>144</v>
      </c>
      <c r="E1365">
        <v>44</v>
      </c>
      <c r="F1365" s="2">
        <f t="shared" si="126"/>
        <v>14.4</v>
      </c>
      <c r="G1365" s="2">
        <f t="shared" si="126"/>
        <v>4.4000000000000004</v>
      </c>
      <c r="H1365" s="3">
        <f t="shared" si="127"/>
        <v>58</v>
      </c>
      <c r="I1365" s="3">
        <f t="shared" si="127"/>
        <v>40</v>
      </c>
      <c r="J1365" s="3">
        <f t="shared" si="128"/>
        <v>16</v>
      </c>
      <c r="K1365" t="str">
        <f t="shared" si="129"/>
        <v>2012</v>
      </c>
      <c r="L1365" t="str">
        <f t="shared" si="130"/>
        <v>10</v>
      </c>
      <c r="M1365" t="str">
        <f t="shared" si="131"/>
        <v>07</v>
      </c>
    </row>
    <row r="1366" spans="1:13" x14ac:dyDescent="0.25">
      <c r="A1366" s="1" t="s">
        <v>20</v>
      </c>
      <c r="B1366" t="s">
        <v>19</v>
      </c>
      <c r="C1366">
        <v>20121008</v>
      </c>
      <c r="D1366">
        <v>150</v>
      </c>
      <c r="E1366">
        <v>50</v>
      </c>
      <c r="F1366" s="2">
        <f t="shared" si="126"/>
        <v>15</v>
      </c>
      <c r="G1366" s="2">
        <f t="shared" si="126"/>
        <v>5</v>
      </c>
      <c r="H1366" s="3">
        <f t="shared" si="127"/>
        <v>59</v>
      </c>
      <c r="I1366" s="3">
        <f t="shared" si="127"/>
        <v>41</v>
      </c>
      <c r="J1366" s="3">
        <f t="shared" si="128"/>
        <v>15</v>
      </c>
      <c r="K1366" t="str">
        <f t="shared" si="129"/>
        <v>2012</v>
      </c>
      <c r="L1366" t="str">
        <f t="shared" si="130"/>
        <v>10</v>
      </c>
      <c r="M1366" t="str">
        <f t="shared" si="131"/>
        <v>08</v>
      </c>
    </row>
    <row r="1367" spans="1:13" x14ac:dyDescent="0.25">
      <c r="A1367" s="1" t="s">
        <v>20</v>
      </c>
      <c r="B1367" t="s">
        <v>19</v>
      </c>
      <c r="C1367">
        <v>20121009</v>
      </c>
      <c r="D1367">
        <v>183</v>
      </c>
      <c r="E1367">
        <v>39</v>
      </c>
      <c r="F1367" s="2">
        <f t="shared" si="126"/>
        <v>18.3</v>
      </c>
      <c r="G1367" s="2">
        <f t="shared" si="126"/>
        <v>3.9</v>
      </c>
      <c r="H1367" s="3">
        <f t="shared" si="127"/>
        <v>65</v>
      </c>
      <c r="I1367" s="3">
        <f t="shared" si="127"/>
        <v>39</v>
      </c>
      <c r="J1367" s="3">
        <f t="shared" si="128"/>
        <v>13</v>
      </c>
      <c r="K1367" t="str">
        <f t="shared" si="129"/>
        <v>2012</v>
      </c>
      <c r="L1367" t="str">
        <f t="shared" si="130"/>
        <v>10</v>
      </c>
      <c r="M1367" t="str">
        <f t="shared" si="131"/>
        <v>09</v>
      </c>
    </row>
    <row r="1368" spans="1:13" x14ac:dyDescent="0.25">
      <c r="A1368" s="1" t="s">
        <v>20</v>
      </c>
      <c r="B1368" t="s">
        <v>19</v>
      </c>
      <c r="C1368">
        <v>20121010</v>
      </c>
      <c r="D1368">
        <v>156</v>
      </c>
      <c r="E1368">
        <v>44</v>
      </c>
      <c r="F1368" s="2">
        <f t="shared" si="126"/>
        <v>15.6</v>
      </c>
      <c r="G1368" s="2">
        <f t="shared" si="126"/>
        <v>4.4000000000000004</v>
      </c>
      <c r="H1368" s="3">
        <f t="shared" si="127"/>
        <v>60</v>
      </c>
      <c r="I1368" s="3">
        <f t="shared" si="127"/>
        <v>40</v>
      </c>
      <c r="J1368" s="3">
        <f t="shared" si="128"/>
        <v>15</v>
      </c>
      <c r="K1368" t="str">
        <f t="shared" si="129"/>
        <v>2012</v>
      </c>
      <c r="L1368" t="str">
        <f t="shared" si="130"/>
        <v>10</v>
      </c>
      <c r="M1368" t="str">
        <f t="shared" si="131"/>
        <v>10</v>
      </c>
    </row>
    <row r="1369" spans="1:13" x14ac:dyDescent="0.25">
      <c r="A1369" s="1" t="s">
        <v>20</v>
      </c>
      <c r="B1369" t="s">
        <v>19</v>
      </c>
      <c r="C1369">
        <v>20121011</v>
      </c>
      <c r="D1369">
        <v>178</v>
      </c>
      <c r="E1369">
        <v>17</v>
      </c>
      <c r="F1369" s="2">
        <f t="shared" si="126"/>
        <v>17.8</v>
      </c>
      <c r="G1369" s="2">
        <f t="shared" si="126"/>
        <v>1.7</v>
      </c>
      <c r="H1369" s="3">
        <f t="shared" si="127"/>
        <v>64</v>
      </c>
      <c r="I1369" s="3">
        <f t="shared" si="127"/>
        <v>35</v>
      </c>
      <c r="J1369" s="3">
        <f t="shared" si="128"/>
        <v>15</v>
      </c>
      <c r="K1369" t="str">
        <f t="shared" si="129"/>
        <v>2012</v>
      </c>
      <c r="L1369" t="str">
        <f t="shared" si="130"/>
        <v>10</v>
      </c>
      <c r="M1369" t="str">
        <f t="shared" si="131"/>
        <v>11</v>
      </c>
    </row>
    <row r="1370" spans="1:13" x14ac:dyDescent="0.25">
      <c r="A1370" s="1" t="s">
        <v>20</v>
      </c>
      <c r="B1370" t="s">
        <v>19</v>
      </c>
      <c r="C1370">
        <v>20121012</v>
      </c>
      <c r="D1370">
        <v>200</v>
      </c>
      <c r="E1370">
        <v>83</v>
      </c>
      <c r="F1370" s="2">
        <f t="shared" si="126"/>
        <v>20</v>
      </c>
      <c r="G1370" s="2">
        <f t="shared" si="126"/>
        <v>8.3000000000000007</v>
      </c>
      <c r="H1370" s="3">
        <f t="shared" si="127"/>
        <v>68</v>
      </c>
      <c r="I1370" s="3">
        <f t="shared" si="127"/>
        <v>47</v>
      </c>
      <c r="J1370" s="3">
        <f t="shared" si="128"/>
        <v>7</v>
      </c>
      <c r="K1370" t="str">
        <f t="shared" si="129"/>
        <v>2012</v>
      </c>
      <c r="L1370" t="str">
        <f t="shared" si="130"/>
        <v>10</v>
      </c>
      <c r="M1370" t="str">
        <f t="shared" si="131"/>
        <v>12</v>
      </c>
    </row>
    <row r="1371" spans="1:13" x14ac:dyDescent="0.25">
      <c r="A1371" s="1" t="s">
        <v>20</v>
      </c>
      <c r="B1371" t="s">
        <v>19</v>
      </c>
      <c r="C1371">
        <v>20121013</v>
      </c>
      <c r="D1371">
        <v>239</v>
      </c>
      <c r="E1371">
        <v>67</v>
      </c>
      <c r="F1371" s="2">
        <f t="shared" si="126"/>
        <v>23.9</v>
      </c>
      <c r="G1371" s="2">
        <f t="shared" si="126"/>
        <v>6.7</v>
      </c>
      <c r="H1371" s="3">
        <f t="shared" si="127"/>
        <v>75</v>
      </c>
      <c r="I1371" s="3">
        <f t="shared" si="127"/>
        <v>44</v>
      </c>
      <c r="J1371" s="3">
        <f t="shared" si="128"/>
        <v>5</v>
      </c>
      <c r="K1371" t="str">
        <f t="shared" si="129"/>
        <v>2012</v>
      </c>
      <c r="L1371" t="str">
        <f t="shared" si="130"/>
        <v>10</v>
      </c>
      <c r="M1371" t="str">
        <f t="shared" si="131"/>
        <v>13</v>
      </c>
    </row>
    <row r="1372" spans="1:13" x14ac:dyDescent="0.25">
      <c r="A1372" s="1" t="s">
        <v>20</v>
      </c>
      <c r="B1372" t="s">
        <v>19</v>
      </c>
      <c r="C1372">
        <v>20121014</v>
      </c>
      <c r="D1372">
        <v>250</v>
      </c>
      <c r="E1372">
        <v>150</v>
      </c>
      <c r="F1372" s="2">
        <f t="shared" si="126"/>
        <v>25</v>
      </c>
      <c r="G1372" s="2">
        <f t="shared" si="126"/>
        <v>15</v>
      </c>
      <c r="H1372" s="3">
        <f t="shared" si="127"/>
        <v>77</v>
      </c>
      <c r="I1372" s="3">
        <f t="shared" si="127"/>
        <v>59</v>
      </c>
      <c r="J1372" s="3">
        <f t="shared" si="128"/>
        <v>0</v>
      </c>
      <c r="K1372" t="str">
        <f t="shared" si="129"/>
        <v>2012</v>
      </c>
      <c r="L1372" t="str">
        <f t="shared" si="130"/>
        <v>10</v>
      </c>
      <c r="M1372" t="str">
        <f t="shared" si="131"/>
        <v>14</v>
      </c>
    </row>
    <row r="1373" spans="1:13" x14ac:dyDescent="0.25">
      <c r="A1373" s="1" t="s">
        <v>20</v>
      </c>
      <c r="B1373" t="s">
        <v>19</v>
      </c>
      <c r="C1373">
        <v>20121015</v>
      </c>
      <c r="D1373">
        <v>189</v>
      </c>
      <c r="E1373">
        <v>83</v>
      </c>
      <c r="F1373" s="2">
        <f t="shared" si="126"/>
        <v>18.899999999999999</v>
      </c>
      <c r="G1373" s="2">
        <f t="shared" si="126"/>
        <v>8.3000000000000007</v>
      </c>
      <c r="H1373" s="3">
        <f t="shared" si="127"/>
        <v>66</v>
      </c>
      <c r="I1373" s="3">
        <f t="shared" si="127"/>
        <v>47</v>
      </c>
      <c r="J1373" s="3">
        <f t="shared" si="128"/>
        <v>8</v>
      </c>
      <c r="K1373" t="str">
        <f t="shared" si="129"/>
        <v>2012</v>
      </c>
      <c r="L1373" t="str">
        <f t="shared" si="130"/>
        <v>10</v>
      </c>
      <c r="M1373" t="str">
        <f t="shared" si="131"/>
        <v>15</v>
      </c>
    </row>
    <row r="1374" spans="1:13" x14ac:dyDescent="0.25">
      <c r="A1374" s="1" t="s">
        <v>20</v>
      </c>
      <c r="B1374" t="s">
        <v>19</v>
      </c>
      <c r="C1374">
        <v>20121016</v>
      </c>
      <c r="D1374">
        <v>211</v>
      </c>
      <c r="E1374">
        <v>56</v>
      </c>
      <c r="F1374" s="2">
        <f t="shared" si="126"/>
        <v>21.1</v>
      </c>
      <c r="G1374" s="2">
        <f t="shared" si="126"/>
        <v>5.6</v>
      </c>
      <c r="H1374" s="3">
        <f t="shared" si="127"/>
        <v>70</v>
      </c>
      <c r="I1374" s="3">
        <f t="shared" si="127"/>
        <v>42</v>
      </c>
      <c r="J1374" s="3">
        <f t="shared" si="128"/>
        <v>9</v>
      </c>
      <c r="K1374" t="str">
        <f t="shared" si="129"/>
        <v>2012</v>
      </c>
      <c r="L1374" t="str">
        <f t="shared" si="130"/>
        <v>10</v>
      </c>
      <c r="M1374" t="str">
        <f t="shared" si="131"/>
        <v>16</v>
      </c>
    </row>
    <row r="1375" spans="1:13" x14ac:dyDescent="0.25">
      <c r="A1375" s="1" t="s">
        <v>20</v>
      </c>
      <c r="B1375" t="s">
        <v>19</v>
      </c>
      <c r="C1375">
        <v>20121017</v>
      </c>
      <c r="D1375">
        <v>250</v>
      </c>
      <c r="E1375">
        <v>111</v>
      </c>
      <c r="F1375" s="2">
        <f t="shared" si="126"/>
        <v>25</v>
      </c>
      <c r="G1375" s="2">
        <f t="shared" si="126"/>
        <v>11.1</v>
      </c>
      <c r="H1375" s="3">
        <f t="shared" si="127"/>
        <v>77</v>
      </c>
      <c r="I1375" s="3">
        <f t="shared" si="127"/>
        <v>52</v>
      </c>
      <c r="J1375" t="s">
        <v>70</v>
      </c>
      <c r="K1375" t="str">
        <f t="shared" si="129"/>
        <v>2012</v>
      </c>
      <c r="L1375" t="str">
        <f t="shared" si="130"/>
        <v>10</v>
      </c>
      <c r="M1375" t="str">
        <f t="shared" si="131"/>
        <v>17</v>
      </c>
    </row>
    <row r="1376" spans="1:13" x14ac:dyDescent="0.25">
      <c r="A1376" s="1" t="s">
        <v>20</v>
      </c>
      <c r="B1376" t="s">
        <v>19</v>
      </c>
      <c r="C1376">
        <v>20121018</v>
      </c>
      <c r="D1376">
        <v>206</v>
      </c>
      <c r="E1376">
        <v>117</v>
      </c>
      <c r="F1376" s="2">
        <f t="shared" si="126"/>
        <v>20.6</v>
      </c>
      <c r="G1376" s="2">
        <f t="shared" si="126"/>
        <v>11.7</v>
      </c>
      <c r="H1376" s="3">
        <f t="shared" si="127"/>
        <v>69</v>
      </c>
      <c r="I1376" s="3">
        <f t="shared" si="127"/>
        <v>53</v>
      </c>
      <c r="J1376" s="3">
        <f t="shared" si="128"/>
        <v>4</v>
      </c>
      <c r="K1376" t="str">
        <f t="shared" si="129"/>
        <v>2012</v>
      </c>
      <c r="L1376" t="str">
        <f t="shared" si="130"/>
        <v>10</v>
      </c>
      <c r="M1376" t="str">
        <f t="shared" si="131"/>
        <v>18</v>
      </c>
    </row>
    <row r="1377" spans="1:13" x14ac:dyDescent="0.25">
      <c r="A1377" s="1" t="s">
        <v>20</v>
      </c>
      <c r="B1377" t="s">
        <v>19</v>
      </c>
      <c r="C1377">
        <v>20121019</v>
      </c>
      <c r="D1377">
        <v>144</v>
      </c>
      <c r="E1377">
        <v>94</v>
      </c>
      <c r="F1377" s="2">
        <f t="shared" si="126"/>
        <v>14.4</v>
      </c>
      <c r="G1377" s="2">
        <f t="shared" si="126"/>
        <v>9.4</v>
      </c>
      <c r="H1377" s="3">
        <f t="shared" si="127"/>
        <v>58</v>
      </c>
      <c r="I1377" s="3">
        <f t="shared" si="127"/>
        <v>49</v>
      </c>
      <c r="J1377" s="3">
        <f t="shared" si="128"/>
        <v>11</v>
      </c>
      <c r="K1377" t="str">
        <f t="shared" si="129"/>
        <v>2012</v>
      </c>
      <c r="L1377" t="str">
        <f t="shared" si="130"/>
        <v>10</v>
      </c>
      <c r="M1377" t="str">
        <f t="shared" si="131"/>
        <v>19</v>
      </c>
    </row>
    <row r="1378" spans="1:13" x14ac:dyDescent="0.25">
      <c r="A1378" s="1" t="s">
        <v>20</v>
      </c>
      <c r="B1378" t="s">
        <v>19</v>
      </c>
      <c r="C1378">
        <v>20121020</v>
      </c>
      <c r="D1378">
        <v>133</v>
      </c>
      <c r="E1378">
        <v>83</v>
      </c>
      <c r="F1378" s="2">
        <f t="shared" si="126"/>
        <v>13.3</v>
      </c>
      <c r="G1378" s="2">
        <f t="shared" si="126"/>
        <v>8.3000000000000007</v>
      </c>
      <c r="H1378" s="3">
        <f t="shared" si="127"/>
        <v>56</v>
      </c>
      <c r="I1378" s="3">
        <f t="shared" si="127"/>
        <v>47</v>
      </c>
      <c r="J1378" s="3">
        <f t="shared" si="128"/>
        <v>13</v>
      </c>
      <c r="K1378" t="str">
        <f t="shared" si="129"/>
        <v>2012</v>
      </c>
      <c r="L1378" t="str">
        <f t="shared" si="130"/>
        <v>10</v>
      </c>
      <c r="M1378" t="str">
        <f t="shared" si="131"/>
        <v>20</v>
      </c>
    </row>
    <row r="1379" spans="1:13" x14ac:dyDescent="0.25">
      <c r="A1379" s="1" t="s">
        <v>20</v>
      </c>
      <c r="B1379" t="s">
        <v>19</v>
      </c>
      <c r="C1379">
        <v>20121021</v>
      </c>
      <c r="D1379">
        <v>233</v>
      </c>
      <c r="E1379">
        <v>56</v>
      </c>
      <c r="F1379" s="2">
        <f t="shared" si="126"/>
        <v>23.3</v>
      </c>
      <c r="G1379" s="2">
        <f t="shared" si="126"/>
        <v>5.6</v>
      </c>
      <c r="H1379" s="3">
        <f t="shared" si="127"/>
        <v>74</v>
      </c>
      <c r="I1379" s="3">
        <f t="shared" si="127"/>
        <v>42</v>
      </c>
      <c r="J1379" s="3">
        <f t="shared" si="128"/>
        <v>7</v>
      </c>
      <c r="K1379" t="str">
        <f t="shared" si="129"/>
        <v>2012</v>
      </c>
      <c r="L1379" t="str">
        <f t="shared" si="130"/>
        <v>10</v>
      </c>
      <c r="M1379" t="str">
        <f t="shared" si="131"/>
        <v>21</v>
      </c>
    </row>
    <row r="1380" spans="1:13" x14ac:dyDescent="0.25">
      <c r="A1380" s="1" t="s">
        <v>20</v>
      </c>
      <c r="B1380" t="s">
        <v>19</v>
      </c>
      <c r="C1380">
        <v>20121022</v>
      </c>
      <c r="D1380">
        <v>267</v>
      </c>
      <c r="E1380">
        <v>139</v>
      </c>
      <c r="F1380" s="2">
        <f t="shared" si="126"/>
        <v>26.7</v>
      </c>
      <c r="G1380" s="2">
        <f t="shared" si="126"/>
        <v>13.9</v>
      </c>
      <c r="H1380" s="3">
        <f t="shared" si="127"/>
        <v>80</v>
      </c>
      <c r="I1380" s="3">
        <f t="shared" si="127"/>
        <v>57</v>
      </c>
      <c r="J1380" s="3">
        <f t="shared" si="128"/>
        <v>0</v>
      </c>
      <c r="K1380" t="str">
        <f t="shared" si="129"/>
        <v>2012</v>
      </c>
      <c r="L1380" t="str">
        <f t="shared" si="130"/>
        <v>10</v>
      </c>
      <c r="M1380" t="str">
        <f t="shared" si="131"/>
        <v>22</v>
      </c>
    </row>
    <row r="1381" spans="1:13" x14ac:dyDescent="0.25">
      <c r="A1381" s="1" t="s">
        <v>20</v>
      </c>
      <c r="B1381" t="s">
        <v>19</v>
      </c>
      <c r="C1381">
        <v>20121023</v>
      </c>
      <c r="D1381">
        <v>272</v>
      </c>
      <c r="E1381">
        <v>156</v>
      </c>
      <c r="F1381" s="2">
        <f t="shared" si="126"/>
        <v>27.2</v>
      </c>
      <c r="G1381" s="2">
        <f t="shared" si="126"/>
        <v>15.6</v>
      </c>
      <c r="H1381" s="3">
        <f t="shared" si="127"/>
        <v>81</v>
      </c>
      <c r="I1381" s="3">
        <f t="shared" si="127"/>
        <v>60</v>
      </c>
      <c r="J1381" s="3">
        <f t="shared" si="128"/>
        <v>0</v>
      </c>
      <c r="K1381" t="str">
        <f t="shared" si="129"/>
        <v>2012</v>
      </c>
      <c r="L1381" t="str">
        <f t="shared" si="130"/>
        <v>10</v>
      </c>
      <c r="M1381" t="str">
        <f t="shared" si="131"/>
        <v>23</v>
      </c>
    </row>
    <row r="1382" spans="1:13" x14ac:dyDescent="0.25">
      <c r="A1382" s="1" t="s">
        <v>20</v>
      </c>
      <c r="B1382" t="s">
        <v>19</v>
      </c>
      <c r="C1382">
        <v>20121024</v>
      </c>
      <c r="D1382">
        <v>272</v>
      </c>
      <c r="E1382">
        <v>161</v>
      </c>
      <c r="F1382" s="2">
        <f t="shared" si="126"/>
        <v>27.2</v>
      </c>
      <c r="G1382" s="2">
        <f t="shared" si="126"/>
        <v>16.100000000000001</v>
      </c>
      <c r="H1382" s="3">
        <f t="shared" si="127"/>
        <v>81</v>
      </c>
      <c r="I1382" s="3">
        <f t="shared" si="127"/>
        <v>61</v>
      </c>
      <c r="J1382" s="3">
        <f t="shared" si="128"/>
        <v>0</v>
      </c>
      <c r="K1382" t="str">
        <f t="shared" si="129"/>
        <v>2012</v>
      </c>
      <c r="L1382" t="str">
        <f t="shared" si="130"/>
        <v>10</v>
      </c>
      <c r="M1382" t="str">
        <f t="shared" si="131"/>
        <v>24</v>
      </c>
    </row>
    <row r="1383" spans="1:13" x14ac:dyDescent="0.25">
      <c r="A1383" s="1" t="s">
        <v>20</v>
      </c>
      <c r="B1383" t="s">
        <v>19</v>
      </c>
      <c r="C1383">
        <v>20121025</v>
      </c>
      <c r="D1383">
        <v>272</v>
      </c>
      <c r="E1383">
        <v>133</v>
      </c>
      <c r="F1383" s="2">
        <f t="shared" si="126"/>
        <v>27.2</v>
      </c>
      <c r="G1383" s="2">
        <f t="shared" si="126"/>
        <v>13.3</v>
      </c>
      <c r="H1383" s="3">
        <f t="shared" si="127"/>
        <v>81</v>
      </c>
      <c r="I1383" s="3">
        <f t="shared" si="127"/>
        <v>56</v>
      </c>
      <c r="J1383" s="3">
        <f t="shared" si="128"/>
        <v>0</v>
      </c>
      <c r="K1383" t="str">
        <f t="shared" si="129"/>
        <v>2012</v>
      </c>
      <c r="L1383" t="str">
        <f t="shared" si="130"/>
        <v>10</v>
      </c>
      <c r="M1383" t="str">
        <f t="shared" si="131"/>
        <v>25</v>
      </c>
    </row>
    <row r="1384" spans="1:13" x14ac:dyDescent="0.25">
      <c r="A1384" s="1" t="s">
        <v>20</v>
      </c>
      <c r="B1384" t="s">
        <v>19</v>
      </c>
      <c r="C1384">
        <v>20121026</v>
      </c>
      <c r="D1384">
        <v>211</v>
      </c>
      <c r="E1384">
        <v>72</v>
      </c>
      <c r="F1384" s="2">
        <f t="shared" si="126"/>
        <v>21.1</v>
      </c>
      <c r="G1384" s="2">
        <f t="shared" si="126"/>
        <v>7.2</v>
      </c>
      <c r="H1384" s="3">
        <f t="shared" si="127"/>
        <v>70</v>
      </c>
      <c r="I1384" s="3">
        <f t="shared" si="127"/>
        <v>45</v>
      </c>
      <c r="J1384" s="3">
        <f t="shared" si="128"/>
        <v>7</v>
      </c>
      <c r="K1384" t="str">
        <f t="shared" si="129"/>
        <v>2012</v>
      </c>
      <c r="L1384" t="str">
        <f t="shared" si="130"/>
        <v>10</v>
      </c>
      <c r="M1384" t="str">
        <f t="shared" si="131"/>
        <v>26</v>
      </c>
    </row>
    <row r="1385" spans="1:13" x14ac:dyDescent="0.25">
      <c r="A1385" s="1" t="s">
        <v>20</v>
      </c>
      <c r="B1385" t="s">
        <v>19</v>
      </c>
      <c r="C1385">
        <v>20121027</v>
      </c>
      <c r="D1385">
        <v>133</v>
      </c>
      <c r="E1385">
        <v>61</v>
      </c>
      <c r="F1385" s="2">
        <f t="shared" si="126"/>
        <v>13.3</v>
      </c>
      <c r="G1385" s="2">
        <f t="shared" si="126"/>
        <v>6.1</v>
      </c>
      <c r="H1385" s="3">
        <f t="shared" si="127"/>
        <v>56</v>
      </c>
      <c r="I1385" s="3">
        <f t="shared" si="127"/>
        <v>43</v>
      </c>
      <c r="J1385" s="3">
        <f t="shared" si="128"/>
        <v>15</v>
      </c>
      <c r="K1385" t="str">
        <f t="shared" si="129"/>
        <v>2012</v>
      </c>
      <c r="L1385" t="str">
        <f t="shared" si="130"/>
        <v>10</v>
      </c>
      <c r="M1385" t="str">
        <f t="shared" si="131"/>
        <v>27</v>
      </c>
    </row>
    <row r="1386" spans="1:13" x14ac:dyDescent="0.25">
      <c r="A1386" s="1" t="s">
        <v>20</v>
      </c>
      <c r="B1386" t="s">
        <v>19</v>
      </c>
      <c r="C1386">
        <v>20121028</v>
      </c>
      <c r="D1386">
        <v>111</v>
      </c>
      <c r="E1386">
        <v>56</v>
      </c>
      <c r="F1386" s="2">
        <f t="shared" si="126"/>
        <v>11.1</v>
      </c>
      <c r="G1386" s="2">
        <f t="shared" si="126"/>
        <v>5.6</v>
      </c>
      <c r="H1386" s="3">
        <f t="shared" si="127"/>
        <v>52</v>
      </c>
      <c r="I1386" s="3">
        <f t="shared" si="127"/>
        <v>42</v>
      </c>
      <c r="J1386" s="3">
        <f t="shared" si="128"/>
        <v>18</v>
      </c>
      <c r="K1386" t="str">
        <f t="shared" si="129"/>
        <v>2012</v>
      </c>
      <c r="L1386" t="str">
        <f t="shared" si="130"/>
        <v>10</v>
      </c>
      <c r="M1386" t="str">
        <f t="shared" si="131"/>
        <v>28</v>
      </c>
    </row>
    <row r="1387" spans="1:13" x14ac:dyDescent="0.25">
      <c r="A1387" s="1" t="s">
        <v>20</v>
      </c>
      <c r="B1387" t="s">
        <v>19</v>
      </c>
      <c r="C1387">
        <v>20121029</v>
      </c>
      <c r="D1387">
        <v>139</v>
      </c>
      <c r="E1387">
        <v>39</v>
      </c>
      <c r="F1387" s="2">
        <f t="shared" si="126"/>
        <v>13.9</v>
      </c>
      <c r="G1387" s="2">
        <f t="shared" si="126"/>
        <v>3.9</v>
      </c>
      <c r="H1387" s="3">
        <f t="shared" si="127"/>
        <v>57</v>
      </c>
      <c r="I1387" s="3">
        <f t="shared" si="127"/>
        <v>39</v>
      </c>
      <c r="J1387" s="3">
        <f t="shared" si="128"/>
        <v>17</v>
      </c>
      <c r="K1387" t="str">
        <f t="shared" si="129"/>
        <v>2012</v>
      </c>
      <c r="L1387" t="str">
        <f t="shared" si="130"/>
        <v>10</v>
      </c>
      <c r="M1387" t="str">
        <f t="shared" si="131"/>
        <v>29</v>
      </c>
    </row>
    <row r="1388" spans="1:13" x14ac:dyDescent="0.25">
      <c r="A1388" s="1" t="s">
        <v>20</v>
      </c>
      <c r="B1388" t="s">
        <v>19</v>
      </c>
      <c r="C1388">
        <v>20121030</v>
      </c>
      <c r="D1388">
        <v>78</v>
      </c>
      <c r="E1388">
        <v>50</v>
      </c>
      <c r="F1388" s="2">
        <f t="shared" si="126"/>
        <v>7.8</v>
      </c>
      <c r="G1388" s="2">
        <f t="shared" si="126"/>
        <v>5</v>
      </c>
      <c r="H1388" s="3">
        <f t="shared" si="127"/>
        <v>46</v>
      </c>
      <c r="I1388" s="3">
        <f t="shared" si="127"/>
        <v>41</v>
      </c>
      <c r="J1388" s="3">
        <f t="shared" si="128"/>
        <v>21</v>
      </c>
      <c r="K1388" t="str">
        <f t="shared" si="129"/>
        <v>2012</v>
      </c>
      <c r="L1388" t="str">
        <f t="shared" si="130"/>
        <v>10</v>
      </c>
      <c r="M1388" t="str">
        <f t="shared" si="131"/>
        <v>30</v>
      </c>
    </row>
    <row r="1389" spans="1:13" x14ac:dyDescent="0.25">
      <c r="A1389" s="1" t="s">
        <v>20</v>
      </c>
      <c r="B1389" t="s">
        <v>19</v>
      </c>
      <c r="C1389">
        <v>20121031</v>
      </c>
      <c r="D1389">
        <v>122</v>
      </c>
      <c r="E1389">
        <v>33</v>
      </c>
      <c r="F1389" s="2">
        <f t="shared" si="126"/>
        <v>12.2</v>
      </c>
      <c r="G1389" s="2">
        <f t="shared" si="126"/>
        <v>3.3</v>
      </c>
      <c r="H1389" s="3">
        <f t="shared" si="127"/>
        <v>54</v>
      </c>
      <c r="I1389" s="3">
        <f t="shared" si="127"/>
        <v>38</v>
      </c>
      <c r="J1389" s="3">
        <f t="shared" si="128"/>
        <v>19</v>
      </c>
      <c r="K1389" t="str">
        <f t="shared" si="129"/>
        <v>2012</v>
      </c>
      <c r="L1389" t="str">
        <f t="shared" si="130"/>
        <v>10</v>
      </c>
      <c r="M1389" t="str">
        <f t="shared" si="131"/>
        <v>31</v>
      </c>
    </row>
    <row r="1390" spans="1:13" x14ac:dyDescent="0.25">
      <c r="A1390" s="1" t="s">
        <v>20</v>
      </c>
      <c r="B1390" t="s">
        <v>19</v>
      </c>
      <c r="C1390">
        <v>20121101</v>
      </c>
      <c r="D1390">
        <v>150</v>
      </c>
      <c r="E1390">
        <v>11</v>
      </c>
      <c r="F1390" s="2">
        <f t="shared" si="126"/>
        <v>15</v>
      </c>
      <c r="G1390" s="2">
        <f t="shared" si="126"/>
        <v>1.1000000000000001</v>
      </c>
      <c r="H1390" s="3">
        <f t="shared" si="127"/>
        <v>59</v>
      </c>
      <c r="I1390" s="3">
        <f t="shared" si="127"/>
        <v>34</v>
      </c>
      <c r="J1390" s="3">
        <f t="shared" si="128"/>
        <v>18</v>
      </c>
      <c r="K1390" t="str">
        <f t="shared" si="129"/>
        <v>2012</v>
      </c>
      <c r="L1390" t="str">
        <f t="shared" si="130"/>
        <v>11</v>
      </c>
      <c r="M1390" t="str">
        <f t="shared" si="131"/>
        <v>01</v>
      </c>
    </row>
    <row r="1391" spans="1:13" x14ac:dyDescent="0.25">
      <c r="A1391" s="1" t="s">
        <v>20</v>
      </c>
      <c r="B1391" t="s">
        <v>19</v>
      </c>
      <c r="C1391">
        <v>20121102</v>
      </c>
      <c r="D1391">
        <v>139</v>
      </c>
      <c r="E1391">
        <v>61</v>
      </c>
      <c r="F1391" s="2">
        <f t="shared" si="126"/>
        <v>13.9</v>
      </c>
      <c r="G1391" s="2">
        <f t="shared" si="126"/>
        <v>6.1</v>
      </c>
      <c r="H1391" s="3">
        <f t="shared" si="127"/>
        <v>57</v>
      </c>
      <c r="I1391" s="3">
        <f t="shared" si="127"/>
        <v>43</v>
      </c>
      <c r="J1391" s="3">
        <f t="shared" si="128"/>
        <v>15</v>
      </c>
      <c r="K1391" t="str">
        <f t="shared" si="129"/>
        <v>2012</v>
      </c>
      <c r="L1391" t="str">
        <f t="shared" si="130"/>
        <v>11</v>
      </c>
      <c r="M1391" t="str">
        <f t="shared" si="131"/>
        <v>02</v>
      </c>
    </row>
    <row r="1392" spans="1:13" x14ac:dyDescent="0.25">
      <c r="A1392" s="1" t="s">
        <v>20</v>
      </c>
      <c r="B1392" t="s">
        <v>19</v>
      </c>
      <c r="C1392">
        <v>20121103</v>
      </c>
      <c r="D1392">
        <v>100</v>
      </c>
      <c r="E1392">
        <v>39</v>
      </c>
      <c r="F1392" s="2">
        <f t="shared" si="126"/>
        <v>10</v>
      </c>
      <c r="G1392" s="2">
        <f t="shared" si="126"/>
        <v>3.9</v>
      </c>
      <c r="H1392" s="3">
        <f t="shared" si="127"/>
        <v>50</v>
      </c>
      <c r="I1392" s="3">
        <f t="shared" si="127"/>
        <v>39</v>
      </c>
      <c r="J1392" s="3">
        <f t="shared" si="128"/>
        <v>20</v>
      </c>
      <c r="K1392" t="str">
        <f t="shared" si="129"/>
        <v>2012</v>
      </c>
      <c r="L1392" t="str">
        <f t="shared" si="130"/>
        <v>11</v>
      </c>
      <c r="M1392" t="str">
        <f t="shared" si="131"/>
        <v>03</v>
      </c>
    </row>
    <row r="1393" spans="1:13" x14ac:dyDescent="0.25">
      <c r="A1393" s="1" t="s">
        <v>20</v>
      </c>
      <c r="B1393" t="s">
        <v>19</v>
      </c>
      <c r="C1393">
        <v>20121104</v>
      </c>
      <c r="D1393">
        <v>122</v>
      </c>
      <c r="E1393">
        <v>17</v>
      </c>
      <c r="F1393" s="2">
        <f t="shared" si="126"/>
        <v>12.2</v>
      </c>
      <c r="G1393" s="2">
        <f t="shared" si="126"/>
        <v>1.7</v>
      </c>
      <c r="H1393" s="3">
        <f t="shared" si="127"/>
        <v>54</v>
      </c>
      <c r="I1393" s="3">
        <f t="shared" si="127"/>
        <v>35</v>
      </c>
      <c r="J1393" s="3">
        <f t="shared" si="128"/>
        <v>20</v>
      </c>
      <c r="K1393" t="str">
        <f t="shared" si="129"/>
        <v>2012</v>
      </c>
      <c r="L1393" t="str">
        <f t="shared" si="130"/>
        <v>11</v>
      </c>
      <c r="M1393" t="str">
        <f t="shared" si="131"/>
        <v>04</v>
      </c>
    </row>
    <row r="1394" spans="1:13" x14ac:dyDescent="0.25">
      <c r="A1394" s="1" t="s">
        <v>20</v>
      </c>
      <c r="B1394" t="s">
        <v>19</v>
      </c>
      <c r="C1394">
        <v>20121105</v>
      </c>
      <c r="D1394">
        <v>106</v>
      </c>
      <c r="E1394">
        <v>-6</v>
      </c>
      <c r="F1394" s="2">
        <f t="shared" si="126"/>
        <v>10.6</v>
      </c>
      <c r="G1394" s="2">
        <f t="shared" si="126"/>
        <v>-0.6</v>
      </c>
      <c r="H1394" s="3">
        <f t="shared" si="127"/>
        <v>51</v>
      </c>
      <c r="I1394" s="3">
        <f t="shared" si="127"/>
        <v>31</v>
      </c>
      <c r="J1394" s="3">
        <f t="shared" si="128"/>
        <v>24</v>
      </c>
      <c r="K1394" t="str">
        <f t="shared" si="129"/>
        <v>2012</v>
      </c>
      <c r="L1394" t="str">
        <f t="shared" si="130"/>
        <v>11</v>
      </c>
      <c r="M1394" t="str">
        <f t="shared" si="131"/>
        <v>05</v>
      </c>
    </row>
    <row r="1395" spans="1:13" x14ac:dyDescent="0.25">
      <c r="A1395" s="1" t="s">
        <v>20</v>
      </c>
      <c r="B1395" t="s">
        <v>19</v>
      </c>
      <c r="C1395">
        <v>20121106</v>
      </c>
      <c r="D1395">
        <v>122</v>
      </c>
      <c r="E1395">
        <v>22</v>
      </c>
      <c r="F1395" s="2">
        <f t="shared" si="126"/>
        <v>12.2</v>
      </c>
      <c r="G1395" s="2">
        <f t="shared" si="126"/>
        <v>2.2000000000000002</v>
      </c>
      <c r="H1395" s="3">
        <f t="shared" si="127"/>
        <v>54</v>
      </c>
      <c r="I1395" s="3">
        <f t="shared" si="127"/>
        <v>36</v>
      </c>
      <c r="J1395" s="3">
        <f t="shared" si="128"/>
        <v>20</v>
      </c>
      <c r="K1395" t="str">
        <f t="shared" si="129"/>
        <v>2012</v>
      </c>
      <c r="L1395" t="str">
        <f t="shared" si="130"/>
        <v>11</v>
      </c>
      <c r="M1395" t="str">
        <f t="shared" si="131"/>
        <v>06</v>
      </c>
    </row>
    <row r="1396" spans="1:13" x14ac:dyDescent="0.25">
      <c r="A1396" s="1" t="s">
        <v>20</v>
      </c>
      <c r="B1396" t="s">
        <v>19</v>
      </c>
      <c r="C1396">
        <v>20121107</v>
      </c>
      <c r="D1396">
        <v>100</v>
      </c>
      <c r="E1396">
        <v>39</v>
      </c>
      <c r="F1396" s="2">
        <f t="shared" si="126"/>
        <v>10</v>
      </c>
      <c r="G1396" s="2">
        <f t="shared" si="126"/>
        <v>3.9</v>
      </c>
      <c r="H1396" s="3">
        <f t="shared" si="127"/>
        <v>50</v>
      </c>
      <c r="I1396" s="3">
        <f t="shared" si="127"/>
        <v>39</v>
      </c>
      <c r="J1396" s="3">
        <f t="shared" si="128"/>
        <v>20</v>
      </c>
      <c r="K1396" t="str">
        <f t="shared" si="129"/>
        <v>2012</v>
      </c>
      <c r="L1396" t="str">
        <f t="shared" si="130"/>
        <v>11</v>
      </c>
      <c r="M1396" t="str">
        <f t="shared" si="131"/>
        <v>07</v>
      </c>
    </row>
    <row r="1397" spans="1:13" x14ac:dyDescent="0.25">
      <c r="A1397" s="1" t="s">
        <v>20</v>
      </c>
      <c r="B1397" t="s">
        <v>19</v>
      </c>
      <c r="C1397">
        <v>20121108</v>
      </c>
      <c r="D1397">
        <v>133</v>
      </c>
      <c r="E1397">
        <v>11</v>
      </c>
      <c r="F1397" s="2">
        <f t="shared" si="126"/>
        <v>13.3</v>
      </c>
      <c r="G1397" s="2">
        <f t="shared" si="126"/>
        <v>1.1000000000000001</v>
      </c>
      <c r="H1397" s="3">
        <f t="shared" si="127"/>
        <v>56</v>
      </c>
      <c r="I1397" s="3">
        <f t="shared" si="127"/>
        <v>34</v>
      </c>
      <c r="J1397" s="3">
        <f t="shared" si="128"/>
        <v>20</v>
      </c>
      <c r="K1397" t="str">
        <f t="shared" si="129"/>
        <v>2012</v>
      </c>
      <c r="L1397" t="str">
        <f t="shared" si="130"/>
        <v>11</v>
      </c>
      <c r="M1397" t="str">
        <f t="shared" si="131"/>
        <v>08</v>
      </c>
    </row>
    <row r="1398" spans="1:13" x14ac:dyDescent="0.25">
      <c r="A1398" s="1" t="s">
        <v>20</v>
      </c>
      <c r="B1398" t="s">
        <v>19</v>
      </c>
      <c r="C1398">
        <v>20121109</v>
      </c>
      <c r="D1398">
        <v>183</v>
      </c>
      <c r="E1398">
        <v>6</v>
      </c>
      <c r="F1398" s="2">
        <f t="shared" si="126"/>
        <v>18.3</v>
      </c>
      <c r="G1398" s="2">
        <f t="shared" si="126"/>
        <v>0.6</v>
      </c>
      <c r="H1398" s="3">
        <f t="shared" si="127"/>
        <v>65</v>
      </c>
      <c r="I1398" s="3">
        <f t="shared" si="127"/>
        <v>33</v>
      </c>
      <c r="J1398" s="3">
        <f t="shared" si="128"/>
        <v>16</v>
      </c>
      <c r="K1398" t="str">
        <f t="shared" si="129"/>
        <v>2012</v>
      </c>
      <c r="L1398" t="str">
        <f t="shared" si="130"/>
        <v>11</v>
      </c>
      <c r="M1398" t="str">
        <f t="shared" si="131"/>
        <v>09</v>
      </c>
    </row>
    <row r="1399" spans="1:13" x14ac:dyDescent="0.25">
      <c r="A1399" s="1" t="s">
        <v>20</v>
      </c>
      <c r="B1399" t="s">
        <v>19</v>
      </c>
      <c r="C1399">
        <v>20121110</v>
      </c>
      <c r="D1399">
        <v>233</v>
      </c>
      <c r="E1399">
        <v>89</v>
      </c>
      <c r="F1399" s="2">
        <f t="shared" si="126"/>
        <v>23.3</v>
      </c>
      <c r="G1399" s="2">
        <f t="shared" si="126"/>
        <v>8.9</v>
      </c>
      <c r="H1399" s="3">
        <f t="shared" si="127"/>
        <v>74</v>
      </c>
      <c r="I1399" s="3">
        <f t="shared" si="127"/>
        <v>48</v>
      </c>
      <c r="J1399" s="3">
        <f t="shared" si="128"/>
        <v>4</v>
      </c>
      <c r="K1399" t="str">
        <f t="shared" si="129"/>
        <v>2012</v>
      </c>
      <c r="L1399" t="str">
        <f t="shared" si="130"/>
        <v>11</v>
      </c>
      <c r="M1399" t="str">
        <f t="shared" si="131"/>
        <v>10</v>
      </c>
    </row>
    <row r="1400" spans="1:13" x14ac:dyDescent="0.25">
      <c r="A1400" s="1" t="s">
        <v>20</v>
      </c>
      <c r="B1400" t="s">
        <v>19</v>
      </c>
      <c r="C1400">
        <v>20121111</v>
      </c>
      <c r="D1400">
        <v>222</v>
      </c>
      <c r="E1400">
        <v>117</v>
      </c>
      <c r="F1400" s="2">
        <f t="shared" si="126"/>
        <v>22.2</v>
      </c>
      <c r="G1400" s="2">
        <f t="shared" si="126"/>
        <v>11.7</v>
      </c>
      <c r="H1400" s="3">
        <f t="shared" si="127"/>
        <v>72</v>
      </c>
      <c r="I1400" s="3">
        <f t="shared" si="127"/>
        <v>53</v>
      </c>
      <c r="J1400" s="3">
        <f t="shared" si="128"/>
        <v>2</v>
      </c>
      <c r="K1400" t="str">
        <f t="shared" si="129"/>
        <v>2012</v>
      </c>
      <c r="L1400" t="str">
        <f t="shared" si="130"/>
        <v>11</v>
      </c>
      <c r="M1400" t="str">
        <f t="shared" si="131"/>
        <v>11</v>
      </c>
    </row>
    <row r="1401" spans="1:13" x14ac:dyDescent="0.25">
      <c r="A1401" s="1" t="s">
        <v>20</v>
      </c>
      <c r="B1401" t="s">
        <v>19</v>
      </c>
      <c r="C1401">
        <v>20121112</v>
      </c>
      <c r="D1401">
        <v>183</v>
      </c>
      <c r="E1401">
        <v>11</v>
      </c>
      <c r="F1401" s="2">
        <f t="shared" si="126"/>
        <v>18.3</v>
      </c>
      <c r="G1401" s="2">
        <f t="shared" si="126"/>
        <v>1.1000000000000001</v>
      </c>
      <c r="H1401" s="3">
        <f t="shared" si="127"/>
        <v>65</v>
      </c>
      <c r="I1401" s="3">
        <f t="shared" si="127"/>
        <v>34</v>
      </c>
      <c r="J1401" s="3">
        <f t="shared" si="128"/>
        <v>15</v>
      </c>
      <c r="K1401" t="str">
        <f t="shared" si="129"/>
        <v>2012</v>
      </c>
      <c r="L1401" t="str">
        <f t="shared" si="130"/>
        <v>11</v>
      </c>
      <c r="M1401" t="str">
        <f t="shared" si="131"/>
        <v>12</v>
      </c>
    </row>
    <row r="1402" spans="1:13" x14ac:dyDescent="0.25">
      <c r="A1402" s="1" t="s">
        <v>20</v>
      </c>
      <c r="B1402" t="s">
        <v>19</v>
      </c>
      <c r="C1402">
        <v>20121113</v>
      </c>
      <c r="D1402">
        <v>94</v>
      </c>
      <c r="E1402">
        <v>-17</v>
      </c>
      <c r="F1402" s="2">
        <f t="shared" si="126"/>
        <v>9.4</v>
      </c>
      <c r="G1402" s="2">
        <f t="shared" si="126"/>
        <v>-1.7</v>
      </c>
      <c r="H1402" s="3">
        <f t="shared" si="127"/>
        <v>49</v>
      </c>
      <c r="I1402" s="3">
        <f t="shared" si="127"/>
        <v>29</v>
      </c>
      <c r="J1402" s="3">
        <f t="shared" si="128"/>
        <v>26</v>
      </c>
      <c r="K1402" t="str">
        <f t="shared" si="129"/>
        <v>2012</v>
      </c>
      <c r="L1402" t="str">
        <f t="shared" si="130"/>
        <v>11</v>
      </c>
      <c r="M1402" t="str">
        <f t="shared" si="131"/>
        <v>13</v>
      </c>
    </row>
    <row r="1403" spans="1:13" x14ac:dyDescent="0.25">
      <c r="A1403" s="1" t="s">
        <v>20</v>
      </c>
      <c r="B1403" t="s">
        <v>19</v>
      </c>
      <c r="C1403">
        <v>20121114</v>
      </c>
      <c r="D1403">
        <v>94</v>
      </c>
      <c r="E1403">
        <v>-11</v>
      </c>
      <c r="F1403" s="2">
        <f t="shared" si="126"/>
        <v>9.4</v>
      </c>
      <c r="G1403" s="2">
        <f t="shared" si="126"/>
        <v>-1.1000000000000001</v>
      </c>
      <c r="H1403" s="3">
        <f t="shared" si="127"/>
        <v>49</v>
      </c>
      <c r="I1403" s="3">
        <f t="shared" si="127"/>
        <v>30</v>
      </c>
      <c r="J1403" s="3">
        <f t="shared" si="128"/>
        <v>25</v>
      </c>
      <c r="K1403" t="str">
        <f t="shared" si="129"/>
        <v>2012</v>
      </c>
      <c r="L1403" t="str">
        <f t="shared" si="130"/>
        <v>11</v>
      </c>
      <c r="M1403" t="str">
        <f t="shared" si="131"/>
        <v>14</v>
      </c>
    </row>
    <row r="1404" spans="1:13" x14ac:dyDescent="0.25">
      <c r="A1404" s="1" t="s">
        <v>20</v>
      </c>
      <c r="B1404" t="s">
        <v>19</v>
      </c>
      <c r="C1404">
        <v>20121115</v>
      </c>
      <c r="D1404">
        <v>106</v>
      </c>
      <c r="E1404">
        <v>-17</v>
      </c>
      <c r="F1404" s="2">
        <f t="shared" si="126"/>
        <v>10.6</v>
      </c>
      <c r="G1404" s="2">
        <f t="shared" si="126"/>
        <v>-1.7</v>
      </c>
      <c r="H1404" s="3">
        <f t="shared" si="127"/>
        <v>51</v>
      </c>
      <c r="I1404" s="3">
        <f t="shared" si="127"/>
        <v>29</v>
      </c>
      <c r="J1404" s="3">
        <f t="shared" si="128"/>
        <v>25</v>
      </c>
      <c r="K1404" t="str">
        <f t="shared" si="129"/>
        <v>2012</v>
      </c>
      <c r="L1404" t="str">
        <f t="shared" si="130"/>
        <v>11</v>
      </c>
      <c r="M1404" t="str">
        <f t="shared" si="131"/>
        <v>15</v>
      </c>
    </row>
    <row r="1405" spans="1:13" x14ac:dyDescent="0.25">
      <c r="A1405" s="1" t="s">
        <v>20</v>
      </c>
      <c r="B1405" t="s">
        <v>19</v>
      </c>
      <c r="C1405">
        <v>20121116</v>
      </c>
      <c r="D1405">
        <v>122</v>
      </c>
      <c r="E1405">
        <v>-6</v>
      </c>
      <c r="F1405" s="2">
        <f t="shared" si="126"/>
        <v>12.2</v>
      </c>
      <c r="G1405" s="2">
        <f t="shared" si="126"/>
        <v>-0.6</v>
      </c>
      <c r="H1405" s="3">
        <f t="shared" si="127"/>
        <v>54</v>
      </c>
      <c r="I1405" s="3">
        <f t="shared" si="127"/>
        <v>31</v>
      </c>
      <c r="J1405" s="3">
        <f t="shared" si="128"/>
        <v>22</v>
      </c>
      <c r="K1405" t="str">
        <f t="shared" si="129"/>
        <v>2012</v>
      </c>
      <c r="L1405" t="str">
        <f t="shared" si="130"/>
        <v>11</v>
      </c>
      <c r="M1405" t="str">
        <f t="shared" si="131"/>
        <v>16</v>
      </c>
    </row>
    <row r="1406" spans="1:13" x14ac:dyDescent="0.25">
      <c r="A1406" s="1" t="s">
        <v>20</v>
      </c>
      <c r="B1406" t="s">
        <v>19</v>
      </c>
      <c r="C1406">
        <v>20121117</v>
      </c>
      <c r="D1406">
        <v>161</v>
      </c>
      <c r="E1406">
        <v>-6</v>
      </c>
      <c r="F1406" s="2">
        <f t="shared" si="126"/>
        <v>16.100000000000001</v>
      </c>
      <c r="G1406" s="2">
        <f t="shared" si="126"/>
        <v>-0.6</v>
      </c>
      <c r="H1406" s="3">
        <f t="shared" si="127"/>
        <v>61</v>
      </c>
      <c r="I1406" s="3">
        <f t="shared" si="127"/>
        <v>31</v>
      </c>
      <c r="J1406" s="3">
        <f t="shared" si="128"/>
        <v>19</v>
      </c>
      <c r="K1406" t="str">
        <f t="shared" si="129"/>
        <v>2012</v>
      </c>
      <c r="L1406" t="str">
        <f t="shared" si="130"/>
        <v>11</v>
      </c>
      <c r="M1406" t="str">
        <f t="shared" si="131"/>
        <v>17</v>
      </c>
    </row>
    <row r="1407" spans="1:13" x14ac:dyDescent="0.25">
      <c r="A1407" s="1" t="s">
        <v>20</v>
      </c>
      <c r="B1407" t="s">
        <v>19</v>
      </c>
      <c r="C1407">
        <v>20121118</v>
      </c>
      <c r="D1407">
        <v>183</v>
      </c>
      <c r="E1407">
        <v>0</v>
      </c>
      <c r="F1407" s="2">
        <f t="shared" si="126"/>
        <v>18.3</v>
      </c>
      <c r="G1407" s="2">
        <f t="shared" si="126"/>
        <v>0</v>
      </c>
      <c r="H1407" s="3">
        <f t="shared" si="127"/>
        <v>65</v>
      </c>
      <c r="I1407" s="3">
        <f t="shared" si="127"/>
        <v>32</v>
      </c>
      <c r="J1407" s="3">
        <f t="shared" si="128"/>
        <v>16</v>
      </c>
      <c r="K1407" t="str">
        <f t="shared" si="129"/>
        <v>2012</v>
      </c>
      <c r="L1407" t="str">
        <f t="shared" si="130"/>
        <v>11</v>
      </c>
      <c r="M1407" t="str">
        <f t="shared" si="131"/>
        <v>18</v>
      </c>
    </row>
    <row r="1408" spans="1:13" x14ac:dyDescent="0.25">
      <c r="A1408" s="1" t="s">
        <v>20</v>
      </c>
      <c r="B1408" t="s">
        <v>19</v>
      </c>
      <c r="C1408">
        <v>20121119</v>
      </c>
      <c r="D1408">
        <v>178</v>
      </c>
      <c r="E1408">
        <v>17</v>
      </c>
      <c r="F1408" s="2">
        <f t="shared" si="126"/>
        <v>17.8</v>
      </c>
      <c r="G1408" s="2">
        <f t="shared" si="126"/>
        <v>1.7</v>
      </c>
      <c r="H1408" s="3">
        <f t="shared" si="127"/>
        <v>64</v>
      </c>
      <c r="I1408" s="3">
        <f t="shared" si="127"/>
        <v>35</v>
      </c>
      <c r="J1408" s="3">
        <f t="shared" si="128"/>
        <v>15</v>
      </c>
      <c r="K1408" t="str">
        <f t="shared" si="129"/>
        <v>2012</v>
      </c>
      <c r="L1408" t="str">
        <f t="shared" si="130"/>
        <v>11</v>
      </c>
      <c r="M1408" t="str">
        <f t="shared" si="131"/>
        <v>19</v>
      </c>
    </row>
    <row r="1409" spans="1:13" x14ac:dyDescent="0.25">
      <c r="A1409" s="1" t="s">
        <v>20</v>
      </c>
      <c r="B1409" t="s">
        <v>19</v>
      </c>
      <c r="C1409">
        <v>20121120</v>
      </c>
      <c r="D1409">
        <v>183</v>
      </c>
      <c r="E1409">
        <v>61</v>
      </c>
      <c r="F1409" s="2">
        <f t="shared" si="126"/>
        <v>18.3</v>
      </c>
      <c r="G1409" s="2">
        <f t="shared" si="126"/>
        <v>6.1</v>
      </c>
      <c r="H1409" s="3">
        <f t="shared" si="127"/>
        <v>65</v>
      </c>
      <c r="I1409" s="3">
        <f t="shared" si="127"/>
        <v>43</v>
      </c>
      <c r="J1409" s="3">
        <f t="shared" si="128"/>
        <v>11</v>
      </c>
      <c r="K1409" t="str">
        <f t="shared" si="129"/>
        <v>2012</v>
      </c>
      <c r="L1409" t="str">
        <f t="shared" si="130"/>
        <v>11</v>
      </c>
      <c r="M1409" t="str">
        <f t="shared" si="131"/>
        <v>20</v>
      </c>
    </row>
    <row r="1410" spans="1:13" x14ac:dyDescent="0.25">
      <c r="A1410" s="1" t="s">
        <v>20</v>
      </c>
      <c r="B1410" t="s">
        <v>19</v>
      </c>
      <c r="C1410">
        <v>20121121</v>
      </c>
      <c r="D1410">
        <v>183</v>
      </c>
      <c r="E1410">
        <v>67</v>
      </c>
      <c r="F1410" s="2">
        <f t="shared" si="126"/>
        <v>18.3</v>
      </c>
      <c r="G1410" s="2">
        <f t="shared" si="126"/>
        <v>6.7</v>
      </c>
      <c r="H1410" s="3">
        <f t="shared" si="127"/>
        <v>65</v>
      </c>
      <c r="I1410" s="3">
        <f t="shared" si="127"/>
        <v>44</v>
      </c>
      <c r="J1410" s="3">
        <f t="shared" si="128"/>
        <v>10</v>
      </c>
      <c r="K1410" t="str">
        <f t="shared" si="129"/>
        <v>2012</v>
      </c>
      <c r="L1410" t="str">
        <f t="shared" si="130"/>
        <v>11</v>
      </c>
      <c r="M1410" t="str">
        <f t="shared" si="131"/>
        <v>21</v>
      </c>
    </row>
    <row r="1411" spans="1:13" x14ac:dyDescent="0.25">
      <c r="A1411" s="1" t="s">
        <v>20</v>
      </c>
      <c r="B1411" t="s">
        <v>19</v>
      </c>
      <c r="C1411">
        <v>20121122</v>
      </c>
      <c r="D1411">
        <v>200</v>
      </c>
      <c r="E1411">
        <v>28</v>
      </c>
      <c r="F1411" s="2">
        <f t="shared" ref="F1411:G1474" si="132">+D1411/10</f>
        <v>20</v>
      </c>
      <c r="G1411" s="2">
        <f t="shared" si="132"/>
        <v>2.8</v>
      </c>
      <c r="H1411" s="3">
        <f t="shared" ref="H1411:I1474" si="133">ROUND((9/5*F1411)+32,0)</f>
        <v>68</v>
      </c>
      <c r="I1411" s="3">
        <f t="shared" si="133"/>
        <v>37</v>
      </c>
      <c r="J1411" s="3">
        <f t="shared" ref="J1411:J1474" si="134">IF(65-((H1411+I1411)/2)&gt;0,ROUNDDOWN(65-((H1411+I1411)/2),0),0)</f>
        <v>12</v>
      </c>
      <c r="K1411" t="str">
        <f t="shared" ref="K1411:K1474" si="135">LEFT(C1411,4)</f>
        <v>2012</v>
      </c>
      <c r="L1411" t="str">
        <f t="shared" ref="L1411:L1474" si="136">MID(C1411,5,2)</f>
        <v>11</v>
      </c>
      <c r="M1411" t="str">
        <f t="shared" ref="M1411:M1474" si="137">RIGHT(C1411,2)</f>
        <v>22</v>
      </c>
    </row>
    <row r="1412" spans="1:13" x14ac:dyDescent="0.25">
      <c r="A1412" s="1" t="s">
        <v>20</v>
      </c>
      <c r="B1412" t="s">
        <v>19</v>
      </c>
      <c r="C1412">
        <v>20121123</v>
      </c>
      <c r="D1412">
        <v>150</v>
      </c>
      <c r="E1412">
        <v>0</v>
      </c>
      <c r="F1412" s="2">
        <f t="shared" si="132"/>
        <v>15</v>
      </c>
      <c r="G1412" s="2">
        <f t="shared" si="132"/>
        <v>0</v>
      </c>
      <c r="H1412" s="3">
        <f t="shared" si="133"/>
        <v>59</v>
      </c>
      <c r="I1412" s="3">
        <f t="shared" si="133"/>
        <v>32</v>
      </c>
      <c r="J1412" s="3">
        <f t="shared" si="134"/>
        <v>19</v>
      </c>
      <c r="K1412" t="str">
        <f t="shared" si="135"/>
        <v>2012</v>
      </c>
      <c r="L1412" t="str">
        <f t="shared" si="136"/>
        <v>11</v>
      </c>
      <c r="M1412" t="str">
        <f t="shared" si="137"/>
        <v>23</v>
      </c>
    </row>
    <row r="1413" spans="1:13" x14ac:dyDescent="0.25">
      <c r="A1413" s="1" t="s">
        <v>20</v>
      </c>
      <c r="B1413" t="s">
        <v>19</v>
      </c>
      <c r="C1413">
        <v>20121124</v>
      </c>
      <c r="D1413">
        <v>33</v>
      </c>
      <c r="E1413">
        <v>-44</v>
      </c>
      <c r="F1413" s="2">
        <f t="shared" si="132"/>
        <v>3.3</v>
      </c>
      <c r="G1413" s="2">
        <f t="shared" si="132"/>
        <v>-4.4000000000000004</v>
      </c>
      <c r="H1413" s="3">
        <f t="shared" si="133"/>
        <v>38</v>
      </c>
      <c r="I1413" s="3">
        <f t="shared" si="133"/>
        <v>24</v>
      </c>
      <c r="J1413" s="3">
        <f t="shared" si="134"/>
        <v>34</v>
      </c>
      <c r="K1413" t="str">
        <f t="shared" si="135"/>
        <v>2012</v>
      </c>
      <c r="L1413" t="str">
        <f t="shared" si="136"/>
        <v>11</v>
      </c>
      <c r="M1413" t="str">
        <f t="shared" si="137"/>
        <v>24</v>
      </c>
    </row>
    <row r="1414" spans="1:13" x14ac:dyDescent="0.25">
      <c r="A1414" s="1" t="s">
        <v>20</v>
      </c>
      <c r="B1414" t="s">
        <v>19</v>
      </c>
      <c r="C1414">
        <v>20121125</v>
      </c>
      <c r="D1414">
        <v>133</v>
      </c>
      <c r="E1414">
        <v>-22</v>
      </c>
      <c r="F1414" s="2">
        <f t="shared" si="132"/>
        <v>13.3</v>
      </c>
      <c r="G1414" s="2">
        <f t="shared" si="132"/>
        <v>-2.2000000000000002</v>
      </c>
      <c r="H1414" s="3">
        <f t="shared" si="133"/>
        <v>56</v>
      </c>
      <c r="I1414" s="3">
        <f t="shared" si="133"/>
        <v>28</v>
      </c>
      <c r="J1414" s="3">
        <f t="shared" si="134"/>
        <v>23</v>
      </c>
      <c r="K1414" t="str">
        <f t="shared" si="135"/>
        <v>2012</v>
      </c>
      <c r="L1414" t="str">
        <f t="shared" si="136"/>
        <v>11</v>
      </c>
      <c r="M1414" t="str">
        <f t="shared" si="137"/>
        <v>25</v>
      </c>
    </row>
    <row r="1415" spans="1:13" x14ac:dyDescent="0.25">
      <c r="A1415" s="1" t="s">
        <v>20</v>
      </c>
      <c r="B1415" t="s">
        <v>19</v>
      </c>
      <c r="C1415">
        <v>20121126</v>
      </c>
      <c r="D1415">
        <v>100</v>
      </c>
      <c r="E1415">
        <v>6</v>
      </c>
      <c r="F1415" s="2">
        <f t="shared" si="132"/>
        <v>10</v>
      </c>
      <c r="G1415" s="2">
        <f t="shared" si="132"/>
        <v>0.6</v>
      </c>
      <c r="H1415" s="3">
        <f t="shared" si="133"/>
        <v>50</v>
      </c>
      <c r="I1415" s="3">
        <f t="shared" si="133"/>
        <v>33</v>
      </c>
      <c r="J1415" s="3">
        <f t="shared" si="134"/>
        <v>23</v>
      </c>
      <c r="K1415" t="str">
        <f t="shared" si="135"/>
        <v>2012</v>
      </c>
      <c r="L1415" t="str">
        <f t="shared" si="136"/>
        <v>11</v>
      </c>
      <c r="M1415" t="str">
        <f t="shared" si="137"/>
        <v>26</v>
      </c>
    </row>
    <row r="1416" spans="1:13" x14ac:dyDescent="0.25">
      <c r="A1416" s="1" t="s">
        <v>20</v>
      </c>
      <c r="B1416" t="s">
        <v>19</v>
      </c>
      <c r="C1416">
        <v>20121127</v>
      </c>
      <c r="D1416">
        <v>78</v>
      </c>
      <c r="E1416">
        <v>-11</v>
      </c>
      <c r="F1416" s="2">
        <f t="shared" si="132"/>
        <v>7.8</v>
      </c>
      <c r="G1416" s="2">
        <f t="shared" si="132"/>
        <v>-1.1000000000000001</v>
      </c>
      <c r="H1416" s="3">
        <f t="shared" si="133"/>
        <v>46</v>
      </c>
      <c r="I1416" s="3">
        <f t="shared" si="133"/>
        <v>30</v>
      </c>
      <c r="J1416" s="3">
        <f t="shared" si="134"/>
        <v>27</v>
      </c>
      <c r="K1416" t="str">
        <f t="shared" si="135"/>
        <v>2012</v>
      </c>
      <c r="L1416" t="str">
        <f t="shared" si="136"/>
        <v>11</v>
      </c>
      <c r="M1416" t="str">
        <f t="shared" si="137"/>
        <v>27</v>
      </c>
    </row>
    <row r="1417" spans="1:13" x14ac:dyDescent="0.25">
      <c r="A1417" s="1" t="s">
        <v>20</v>
      </c>
      <c r="B1417" t="s">
        <v>19</v>
      </c>
      <c r="C1417">
        <v>20121128</v>
      </c>
      <c r="D1417">
        <v>89</v>
      </c>
      <c r="E1417">
        <v>-28</v>
      </c>
      <c r="F1417" s="2">
        <f t="shared" si="132"/>
        <v>8.9</v>
      </c>
      <c r="G1417" s="2">
        <f t="shared" si="132"/>
        <v>-2.8</v>
      </c>
      <c r="H1417" s="3">
        <f t="shared" si="133"/>
        <v>48</v>
      </c>
      <c r="I1417" s="3">
        <f t="shared" si="133"/>
        <v>27</v>
      </c>
      <c r="J1417" s="3">
        <f t="shared" si="134"/>
        <v>27</v>
      </c>
      <c r="K1417" t="str">
        <f t="shared" si="135"/>
        <v>2012</v>
      </c>
      <c r="L1417" t="str">
        <f t="shared" si="136"/>
        <v>11</v>
      </c>
      <c r="M1417" t="str">
        <f t="shared" si="137"/>
        <v>28</v>
      </c>
    </row>
    <row r="1418" spans="1:13" x14ac:dyDescent="0.25">
      <c r="A1418" s="1" t="s">
        <v>20</v>
      </c>
      <c r="B1418" t="s">
        <v>19</v>
      </c>
      <c r="C1418">
        <v>20121129</v>
      </c>
      <c r="D1418">
        <v>122</v>
      </c>
      <c r="E1418">
        <v>-28</v>
      </c>
      <c r="F1418" s="2">
        <f t="shared" si="132"/>
        <v>12.2</v>
      </c>
      <c r="G1418" s="2">
        <f t="shared" si="132"/>
        <v>-2.8</v>
      </c>
      <c r="H1418" s="3">
        <f t="shared" si="133"/>
        <v>54</v>
      </c>
      <c r="I1418" s="3">
        <f t="shared" si="133"/>
        <v>27</v>
      </c>
      <c r="J1418" s="3">
        <f t="shared" si="134"/>
        <v>24</v>
      </c>
      <c r="K1418" t="str">
        <f t="shared" si="135"/>
        <v>2012</v>
      </c>
      <c r="L1418" t="str">
        <f t="shared" si="136"/>
        <v>11</v>
      </c>
      <c r="M1418" t="str">
        <f t="shared" si="137"/>
        <v>29</v>
      </c>
    </row>
    <row r="1419" spans="1:13" x14ac:dyDescent="0.25">
      <c r="A1419" s="1" t="s">
        <v>20</v>
      </c>
      <c r="B1419" t="s">
        <v>19</v>
      </c>
      <c r="C1419">
        <v>20121130</v>
      </c>
      <c r="D1419">
        <v>161</v>
      </c>
      <c r="E1419">
        <v>72</v>
      </c>
      <c r="F1419" s="2">
        <f t="shared" si="132"/>
        <v>16.100000000000001</v>
      </c>
      <c r="G1419" s="2">
        <f t="shared" si="132"/>
        <v>7.2</v>
      </c>
      <c r="H1419" s="3">
        <f t="shared" si="133"/>
        <v>61</v>
      </c>
      <c r="I1419" s="3">
        <f t="shared" si="133"/>
        <v>45</v>
      </c>
      <c r="J1419" s="3">
        <f t="shared" si="134"/>
        <v>12</v>
      </c>
      <c r="K1419" t="str">
        <f t="shared" si="135"/>
        <v>2012</v>
      </c>
      <c r="L1419" t="str">
        <f t="shared" si="136"/>
        <v>11</v>
      </c>
      <c r="M1419" t="str">
        <f t="shared" si="137"/>
        <v>30</v>
      </c>
    </row>
    <row r="1420" spans="1:13" x14ac:dyDescent="0.25">
      <c r="A1420" s="1" t="s">
        <v>20</v>
      </c>
      <c r="B1420" t="s">
        <v>19</v>
      </c>
      <c r="C1420">
        <v>20121201</v>
      </c>
      <c r="D1420">
        <v>189</v>
      </c>
      <c r="E1420">
        <v>89</v>
      </c>
      <c r="F1420" s="2">
        <f t="shared" si="132"/>
        <v>18.899999999999999</v>
      </c>
      <c r="G1420" s="2">
        <f t="shared" si="132"/>
        <v>8.9</v>
      </c>
      <c r="H1420" s="3">
        <f t="shared" si="133"/>
        <v>66</v>
      </c>
      <c r="I1420" s="3">
        <f t="shared" si="133"/>
        <v>48</v>
      </c>
      <c r="J1420" s="3">
        <f t="shared" si="134"/>
        <v>8</v>
      </c>
      <c r="K1420" t="str">
        <f t="shared" si="135"/>
        <v>2012</v>
      </c>
      <c r="L1420" t="str">
        <f t="shared" si="136"/>
        <v>12</v>
      </c>
      <c r="M1420" t="str">
        <f t="shared" si="137"/>
        <v>01</v>
      </c>
    </row>
    <row r="1421" spans="1:13" x14ac:dyDescent="0.25">
      <c r="A1421" s="1" t="s">
        <v>20</v>
      </c>
      <c r="B1421" t="s">
        <v>19</v>
      </c>
      <c r="C1421">
        <v>20121202</v>
      </c>
      <c r="D1421">
        <v>189</v>
      </c>
      <c r="E1421">
        <v>150</v>
      </c>
      <c r="F1421" s="2">
        <f t="shared" si="132"/>
        <v>18.899999999999999</v>
      </c>
      <c r="G1421" s="2">
        <f t="shared" si="132"/>
        <v>15</v>
      </c>
      <c r="H1421" s="3">
        <f t="shared" si="133"/>
        <v>66</v>
      </c>
      <c r="I1421" s="3">
        <f t="shared" si="133"/>
        <v>59</v>
      </c>
      <c r="J1421" s="3">
        <f t="shared" si="134"/>
        <v>2</v>
      </c>
      <c r="K1421" t="str">
        <f t="shared" si="135"/>
        <v>2012</v>
      </c>
      <c r="L1421" t="str">
        <f t="shared" si="136"/>
        <v>12</v>
      </c>
      <c r="M1421" t="str">
        <f t="shared" si="137"/>
        <v>02</v>
      </c>
    </row>
    <row r="1422" spans="1:13" x14ac:dyDescent="0.25">
      <c r="A1422" s="1" t="s">
        <v>20</v>
      </c>
      <c r="B1422" t="s">
        <v>19</v>
      </c>
      <c r="C1422">
        <v>20121203</v>
      </c>
      <c r="D1422">
        <v>239</v>
      </c>
      <c r="E1422">
        <v>172</v>
      </c>
      <c r="F1422" s="2">
        <f t="shared" si="132"/>
        <v>23.9</v>
      </c>
      <c r="G1422" s="2">
        <f t="shared" si="132"/>
        <v>17.2</v>
      </c>
      <c r="H1422" s="3">
        <f t="shared" si="133"/>
        <v>75</v>
      </c>
      <c r="I1422" s="3">
        <f t="shared" si="133"/>
        <v>63</v>
      </c>
      <c r="J1422" s="3">
        <f t="shared" si="134"/>
        <v>0</v>
      </c>
      <c r="K1422" t="str">
        <f t="shared" si="135"/>
        <v>2012</v>
      </c>
      <c r="L1422" t="str">
        <f t="shared" si="136"/>
        <v>12</v>
      </c>
      <c r="M1422" t="str">
        <f t="shared" si="137"/>
        <v>03</v>
      </c>
    </row>
    <row r="1423" spans="1:13" x14ac:dyDescent="0.25">
      <c r="A1423" s="1" t="s">
        <v>20</v>
      </c>
      <c r="B1423" t="s">
        <v>19</v>
      </c>
      <c r="C1423">
        <v>20121204</v>
      </c>
      <c r="D1423">
        <v>194</v>
      </c>
      <c r="E1423">
        <v>89</v>
      </c>
      <c r="F1423" s="2">
        <f t="shared" si="132"/>
        <v>19.399999999999999</v>
      </c>
      <c r="G1423" s="2">
        <f t="shared" si="132"/>
        <v>8.9</v>
      </c>
      <c r="H1423" s="3">
        <f t="shared" si="133"/>
        <v>67</v>
      </c>
      <c r="I1423" s="3">
        <f t="shared" si="133"/>
        <v>48</v>
      </c>
      <c r="J1423" s="3">
        <f t="shared" si="134"/>
        <v>7</v>
      </c>
      <c r="K1423" t="str">
        <f t="shared" si="135"/>
        <v>2012</v>
      </c>
      <c r="L1423" t="str">
        <f t="shared" si="136"/>
        <v>12</v>
      </c>
      <c r="M1423" t="str">
        <f t="shared" si="137"/>
        <v>04</v>
      </c>
    </row>
    <row r="1424" spans="1:13" x14ac:dyDescent="0.25">
      <c r="A1424" s="1" t="s">
        <v>20</v>
      </c>
      <c r="B1424" t="s">
        <v>19</v>
      </c>
      <c r="C1424">
        <v>20121205</v>
      </c>
      <c r="D1424">
        <v>139</v>
      </c>
      <c r="E1424">
        <v>39</v>
      </c>
      <c r="F1424" s="2">
        <f t="shared" si="132"/>
        <v>13.9</v>
      </c>
      <c r="G1424" s="2">
        <f t="shared" si="132"/>
        <v>3.9</v>
      </c>
      <c r="H1424" s="3">
        <f t="shared" si="133"/>
        <v>57</v>
      </c>
      <c r="I1424" s="3">
        <f t="shared" si="133"/>
        <v>39</v>
      </c>
      <c r="J1424" s="3">
        <f t="shared" si="134"/>
        <v>17</v>
      </c>
      <c r="K1424" t="str">
        <f t="shared" si="135"/>
        <v>2012</v>
      </c>
      <c r="L1424" t="str">
        <f t="shared" si="136"/>
        <v>12</v>
      </c>
      <c r="M1424" t="str">
        <f t="shared" si="137"/>
        <v>05</v>
      </c>
    </row>
    <row r="1425" spans="1:13" x14ac:dyDescent="0.25">
      <c r="A1425" s="1" t="s">
        <v>20</v>
      </c>
      <c r="B1425" t="s">
        <v>19</v>
      </c>
      <c r="C1425">
        <v>20121206</v>
      </c>
      <c r="D1425">
        <v>106</v>
      </c>
      <c r="E1425">
        <v>6</v>
      </c>
      <c r="F1425" s="2">
        <f t="shared" si="132"/>
        <v>10.6</v>
      </c>
      <c r="G1425" s="2">
        <f t="shared" si="132"/>
        <v>0.6</v>
      </c>
      <c r="H1425" s="3">
        <f t="shared" si="133"/>
        <v>51</v>
      </c>
      <c r="I1425" s="3">
        <f t="shared" si="133"/>
        <v>33</v>
      </c>
      <c r="J1425" s="3">
        <f t="shared" si="134"/>
        <v>23</v>
      </c>
      <c r="K1425" t="str">
        <f t="shared" si="135"/>
        <v>2012</v>
      </c>
      <c r="L1425" t="str">
        <f t="shared" si="136"/>
        <v>12</v>
      </c>
      <c r="M1425" t="str">
        <f t="shared" si="137"/>
        <v>06</v>
      </c>
    </row>
    <row r="1426" spans="1:13" x14ac:dyDescent="0.25">
      <c r="A1426" s="1" t="s">
        <v>20</v>
      </c>
      <c r="B1426" t="s">
        <v>19</v>
      </c>
      <c r="C1426">
        <v>20121207</v>
      </c>
      <c r="D1426">
        <v>144</v>
      </c>
      <c r="E1426">
        <v>100</v>
      </c>
      <c r="F1426" s="2">
        <f t="shared" si="132"/>
        <v>14.4</v>
      </c>
      <c r="G1426" s="2">
        <f t="shared" si="132"/>
        <v>10</v>
      </c>
      <c r="H1426" s="3">
        <f t="shared" si="133"/>
        <v>58</v>
      </c>
      <c r="I1426" s="3">
        <f t="shared" si="133"/>
        <v>50</v>
      </c>
      <c r="J1426" s="3">
        <f t="shared" si="134"/>
        <v>11</v>
      </c>
      <c r="K1426" t="str">
        <f t="shared" si="135"/>
        <v>2012</v>
      </c>
      <c r="L1426" t="str">
        <f t="shared" si="136"/>
        <v>12</v>
      </c>
      <c r="M1426" t="str">
        <f t="shared" si="137"/>
        <v>07</v>
      </c>
    </row>
    <row r="1427" spans="1:13" x14ac:dyDescent="0.25">
      <c r="A1427" s="1" t="s">
        <v>20</v>
      </c>
      <c r="B1427" t="s">
        <v>19</v>
      </c>
      <c r="C1427">
        <v>20121208</v>
      </c>
      <c r="D1427">
        <v>156</v>
      </c>
      <c r="E1427">
        <v>100</v>
      </c>
      <c r="F1427" s="2">
        <f t="shared" si="132"/>
        <v>15.6</v>
      </c>
      <c r="G1427" s="2">
        <f t="shared" si="132"/>
        <v>10</v>
      </c>
      <c r="H1427" s="3">
        <f t="shared" si="133"/>
        <v>60</v>
      </c>
      <c r="I1427" s="3">
        <f t="shared" si="133"/>
        <v>50</v>
      </c>
      <c r="J1427" s="3">
        <f t="shared" si="134"/>
        <v>10</v>
      </c>
      <c r="K1427" t="str">
        <f t="shared" si="135"/>
        <v>2012</v>
      </c>
      <c r="L1427" t="str">
        <f t="shared" si="136"/>
        <v>12</v>
      </c>
      <c r="M1427" t="str">
        <f t="shared" si="137"/>
        <v>08</v>
      </c>
    </row>
    <row r="1428" spans="1:13" x14ac:dyDescent="0.25">
      <c r="A1428" s="1" t="s">
        <v>20</v>
      </c>
      <c r="B1428" t="s">
        <v>19</v>
      </c>
      <c r="C1428">
        <v>20121209</v>
      </c>
      <c r="D1428">
        <v>189</v>
      </c>
      <c r="E1428">
        <v>100</v>
      </c>
      <c r="F1428" s="2">
        <f t="shared" si="132"/>
        <v>18.899999999999999</v>
      </c>
      <c r="G1428" s="2">
        <f t="shared" si="132"/>
        <v>10</v>
      </c>
      <c r="H1428" s="3">
        <f t="shared" si="133"/>
        <v>66</v>
      </c>
      <c r="I1428" s="3">
        <f t="shared" si="133"/>
        <v>50</v>
      </c>
      <c r="J1428" s="3">
        <f t="shared" si="134"/>
        <v>7</v>
      </c>
      <c r="K1428" t="str">
        <f t="shared" si="135"/>
        <v>2012</v>
      </c>
      <c r="L1428" t="str">
        <f t="shared" si="136"/>
        <v>12</v>
      </c>
      <c r="M1428" t="str">
        <f t="shared" si="137"/>
        <v>09</v>
      </c>
    </row>
    <row r="1429" spans="1:13" x14ac:dyDescent="0.25">
      <c r="A1429" s="1" t="s">
        <v>20</v>
      </c>
      <c r="B1429" t="s">
        <v>19</v>
      </c>
      <c r="C1429">
        <v>20121210</v>
      </c>
      <c r="D1429">
        <v>144</v>
      </c>
      <c r="E1429">
        <v>6</v>
      </c>
      <c r="F1429" s="2">
        <f t="shared" si="132"/>
        <v>14.4</v>
      </c>
      <c r="G1429" s="2">
        <f t="shared" si="132"/>
        <v>0.6</v>
      </c>
      <c r="H1429" s="3">
        <f t="shared" si="133"/>
        <v>58</v>
      </c>
      <c r="I1429" s="3">
        <f t="shared" si="133"/>
        <v>33</v>
      </c>
      <c r="J1429" s="3">
        <f t="shared" si="134"/>
        <v>19</v>
      </c>
      <c r="K1429" t="str">
        <f t="shared" si="135"/>
        <v>2012</v>
      </c>
      <c r="L1429" t="str">
        <f t="shared" si="136"/>
        <v>12</v>
      </c>
      <c r="M1429" t="str">
        <f t="shared" si="137"/>
        <v>10</v>
      </c>
    </row>
    <row r="1430" spans="1:13" x14ac:dyDescent="0.25">
      <c r="A1430" s="1" t="s">
        <v>20</v>
      </c>
      <c r="B1430" t="s">
        <v>19</v>
      </c>
      <c r="C1430">
        <v>20121211</v>
      </c>
      <c r="D1430">
        <v>39</v>
      </c>
      <c r="E1430">
        <v>-17</v>
      </c>
      <c r="F1430" s="2">
        <f t="shared" si="132"/>
        <v>3.9</v>
      </c>
      <c r="G1430" s="2">
        <f t="shared" si="132"/>
        <v>-1.7</v>
      </c>
      <c r="H1430" s="3">
        <f t="shared" si="133"/>
        <v>39</v>
      </c>
      <c r="I1430" s="3">
        <f t="shared" si="133"/>
        <v>29</v>
      </c>
      <c r="J1430" s="3">
        <f t="shared" si="134"/>
        <v>31</v>
      </c>
      <c r="K1430" t="str">
        <f t="shared" si="135"/>
        <v>2012</v>
      </c>
      <c r="L1430" t="str">
        <f t="shared" si="136"/>
        <v>12</v>
      </c>
      <c r="M1430" t="str">
        <f t="shared" si="137"/>
        <v>11</v>
      </c>
    </row>
    <row r="1431" spans="1:13" x14ac:dyDescent="0.25">
      <c r="A1431" s="1" t="s">
        <v>20</v>
      </c>
      <c r="B1431" t="s">
        <v>19</v>
      </c>
      <c r="C1431">
        <v>20121212</v>
      </c>
      <c r="D1431">
        <v>83</v>
      </c>
      <c r="E1431">
        <v>-39</v>
      </c>
      <c r="F1431" s="2">
        <f t="shared" si="132"/>
        <v>8.3000000000000007</v>
      </c>
      <c r="G1431" s="2">
        <f t="shared" si="132"/>
        <v>-3.9</v>
      </c>
      <c r="H1431" s="3">
        <f t="shared" si="133"/>
        <v>47</v>
      </c>
      <c r="I1431" s="3">
        <f t="shared" si="133"/>
        <v>25</v>
      </c>
      <c r="J1431" s="3">
        <f t="shared" si="134"/>
        <v>29</v>
      </c>
      <c r="K1431" t="str">
        <f t="shared" si="135"/>
        <v>2012</v>
      </c>
      <c r="L1431" t="str">
        <f t="shared" si="136"/>
        <v>12</v>
      </c>
      <c r="M1431" t="str">
        <f t="shared" si="137"/>
        <v>12</v>
      </c>
    </row>
    <row r="1432" spans="1:13" x14ac:dyDescent="0.25">
      <c r="A1432" s="1" t="s">
        <v>20</v>
      </c>
      <c r="B1432" t="s">
        <v>19</v>
      </c>
      <c r="C1432">
        <v>20121213</v>
      </c>
      <c r="D1432">
        <v>100</v>
      </c>
      <c r="E1432">
        <v>-33</v>
      </c>
      <c r="F1432" s="2">
        <f t="shared" si="132"/>
        <v>10</v>
      </c>
      <c r="G1432" s="2">
        <f t="shared" si="132"/>
        <v>-3.3</v>
      </c>
      <c r="H1432" s="3">
        <f t="shared" si="133"/>
        <v>50</v>
      </c>
      <c r="I1432" s="3">
        <f t="shared" si="133"/>
        <v>26</v>
      </c>
      <c r="J1432" s="3">
        <f t="shared" si="134"/>
        <v>27</v>
      </c>
      <c r="K1432" t="str">
        <f t="shared" si="135"/>
        <v>2012</v>
      </c>
      <c r="L1432" t="str">
        <f t="shared" si="136"/>
        <v>12</v>
      </c>
      <c r="M1432" t="str">
        <f t="shared" si="137"/>
        <v>13</v>
      </c>
    </row>
    <row r="1433" spans="1:13" x14ac:dyDescent="0.25">
      <c r="A1433" s="1" t="s">
        <v>20</v>
      </c>
      <c r="B1433" t="s">
        <v>19</v>
      </c>
      <c r="C1433">
        <v>20121214</v>
      </c>
      <c r="D1433">
        <v>139</v>
      </c>
      <c r="E1433">
        <v>-17</v>
      </c>
      <c r="F1433" s="2">
        <f t="shared" si="132"/>
        <v>13.9</v>
      </c>
      <c r="G1433" s="2">
        <f t="shared" si="132"/>
        <v>-1.7</v>
      </c>
      <c r="H1433" s="3">
        <f t="shared" si="133"/>
        <v>57</v>
      </c>
      <c r="I1433" s="3">
        <f t="shared" si="133"/>
        <v>29</v>
      </c>
      <c r="J1433" s="3">
        <f t="shared" si="134"/>
        <v>22</v>
      </c>
      <c r="K1433" t="str">
        <f t="shared" si="135"/>
        <v>2012</v>
      </c>
      <c r="L1433" t="str">
        <f t="shared" si="136"/>
        <v>12</v>
      </c>
      <c r="M1433" t="str">
        <f t="shared" si="137"/>
        <v>14</v>
      </c>
    </row>
    <row r="1434" spans="1:13" x14ac:dyDescent="0.25">
      <c r="A1434" s="1" t="s">
        <v>20</v>
      </c>
      <c r="B1434" t="s">
        <v>19</v>
      </c>
      <c r="C1434">
        <v>20121215</v>
      </c>
      <c r="D1434">
        <v>156</v>
      </c>
      <c r="E1434">
        <v>61</v>
      </c>
      <c r="F1434" s="2">
        <f t="shared" si="132"/>
        <v>15.6</v>
      </c>
      <c r="G1434" s="2">
        <f t="shared" si="132"/>
        <v>6.1</v>
      </c>
      <c r="H1434" s="3">
        <f t="shared" si="133"/>
        <v>60</v>
      </c>
      <c r="I1434" s="3">
        <f t="shared" si="133"/>
        <v>43</v>
      </c>
      <c r="J1434" s="3">
        <f t="shared" si="134"/>
        <v>13</v>
      </c>
      <c r="K1434" t="str">
        <f t="shared" si="135"/>
        <v>2012</v>
      </c>
      <c r="L1434" t="str">
        <f t="shared" si="136"/>
        <v>12</v>
      </c>
      <c r="M1434" t="str">
        <f t="shared" si="137"/>
        <v>15</v>
      </c>
    </row>
    <row r="1435" spans="1:13" x14ac:dyDescent="0.25">
      <c r="A1435" s="1" t="s">
        <v>20</v>
      </c>
      <c r="B1435" t="s">
        <v>19</v>
      </c>
      <c r="C1435">
        <v>20121216</v>
      </c>
      <c r="D1435">
        <v>178</v>
      </c>
      <c r="E1435">
        <v>139</v>
      </c>
      <c r="F1435" s="2">
        <f t="shared" si="132"/>
        <v>17.8</v>
      </c>
      <c r="G1435" s="2">
        <f t="shared" si="132"/>
        <v>13.9</v>
      </c>
      <c r="H1435" s="3">
        <f t="shared" si="133"/>
        <v>64</v>
      </c>
      <c r="I1435" s="3">
        <f t="shared" si="133"/>
        <v>57</v>
      </c>
      <c r="J1435" s="3">
        <f t="shared" si="134"/>
        <v>4</v>
      </c>
      <c r="K1435" t="str">
        <f t="shared" si="135"/>
        <v>2012</v>
      </c>
      <c r="L1435" t="str">
        <f t="shared" si="136"/>
        <v>12</v>
      </c>
      <c r="M1435" t="str">
        <f t="shared" si="137"/>
        <v>16</v>
      </c>
    </row>
    <row r="1436" spans="1:13" x14ac:dyDescent="0.25">
      <c r="A1436" s="1" t="s">
        <v>20</v>
      </c>
      <c r="B1436" t="s">
        <v>19</v>
      </c>
      <c r="C1436">
        <v>20121217</v>
      </c>
      <c r="D1436">
        <v>167</v>
      </c>
      <c r="E1436">
        <v>83</v>
      </c>
      <c r="F1436" s="2">
        <f t="shared" si="132"/>
        <v>16.7</v>
      </c>
      <c r="G1436" s="2">
        <f t="shared" si="132"/>
        <v>8.3000000000000007</v>
      </c>
      <c r="H1436" s="3">
        <f t="shared" si="133"/>
        <v>62</v>
      </c>
      <c r="I1436" s="3">
        <f t="shared" si="133"/>
        <v>47</v>
      </c>
      <c r="J1436" s="3">
        <f t="shared" si="134"/>
        <v>10</v>
      </c>
      <c r="K1436" t="str">
        <f t="shared" si="135"/>
        <v>2012</v>
      </c>
      <c r="L1436" t="str">
        <f t="shared" si="136"/>
        <v>12</v>
      </c>
      <c r="M1436" t="str">
        <f t="shared" si="137"/>
        <v>17</v>
      </c>
    </row>
    <row r="1437" spans="1:13" x14ac:dyDescent="0.25">
      <c r="A1437" s="1" t="s">
        <v>20</v>
      </c>
      <c r="B1437" t="s">
        <v>19</v>
      </c>
      <c r="C1437">
        <v>20121218</v>
      </c>
      <c r="D1437">
        <v>100</v>
      </c>
      <c r="E1437">
        <v>44</v>
      </c>
      <c r="F1437" s="2">
        <f t="shared" si="132"/>
        <v>10</v>
      </c>
      <c r="G1437" s="2">
        <f t="shared" si="132"/>
        <v>4.4000000000000004</v>
      </c>
      <c r="H1437" s="3">
        <f t="shared" si="133"/>
        <v>50</v>
      </c>
      <c r="I1437" s="3">
        <f t="shared" si="133"/>
        <v>40</v>
      </c>
      <c r="J1437" s="3">
        <f t="shared" si="134"/>
        <v>20</v>
      </c>
      <c r="K1437" t="str">
        <f t="shared" si="135"/>
        <v>2012</v>
      </c>
      <c r="L1437" t="str">
        <f t="shared" si="136"/>
        <v>12</v>
      </c>
      <c r="M1437" t="str">
        <f t="shared" si="137"/>
        <v>18</v>
      </c>
    </row>
    <row r="1438" spans="1:13" x14ac:dyDescent="0.25">
      <c r="A1438" s="1" t="s">
        <v>20</v>
      </c>
      <c r="B1438" t="s">
        <v>19</v>
      </c>
      <c r="C1438">
        <v>20121219</v>
      </c>
      <c r="D1438">
        <v>117</v>
      </c>
      <c r="E1438">
        <v>33</v>
      </c>
      <c r="F1438" s="2">
        <f t="shared" si="132"/>
        <v>11.7</v>
      </c>
      <c r="G1438" s="2">
        <f t="shared" si="132"/>
        <v>3.3</v>
      </c>
      <c r="H1438" s="3">
        <f t="shared" si="133"/>
        <v>53</v>
      </c>
      <c r="I1438" s="3">
        <f t="shared" si="133"/>
        <v>38</v>
      </c>
      <c r="J1438" s="3">
        <f t="shared" si="134"/>
        <v>19</v>
      </c>
      <c r="K1438" t="str">
        <f t="shared" si="135"/>
        <v>2012</v>
      </c>
      <c r="L1438" t="str">
        <f t="shared" si="136"/>
        <v>12</v>
      </c>
      <c r="M1438" t="str">
        <f t="shared" si="137"/>
        <v>19</v>
      </c>
    </row>
    <row r="1439" spans="1:13" x14ac:dyDescent="0.25">
      <c r="A1439" s="1" t="s">
        <v>20</v>
      </c>
      <c r="B1439" t="s">
        <v>19</v>
      </c>
      <c r="C1439">
        <v>20121220</v>
      </c>
      <c r="D1439">
        <v>139</v>
      </c>
      <c r="E1439">
        <v>0</v>
      </c>
      <c r="F1439" s="2">
        <f t="shared" si="132"/>
        <v>13.9</v>
      </c>
      <c r="G1439" s="2">
        <f t="shared" si="132"/>
        <v>0</v>
      </c>
      <c r="H1439" s="3">
        <f t="shared" si="133"/>
        <v>57</v>
      </c>
      <c r="I1439" s="3">
        <f t="shared" si="133"/>
        <v>32</v>
      </c>
      <c r="J1439" s="3">
        <f t="shared" si="134"/>
        <v>20</v>
      </c>
      <c r="K1439" t="str">
        <f t="shared" si="135"/>
        <v>2012</v>
      </c>
      <c r="L1439" t="str">
        <f t="shared" si="136"/>
        <v>12</v>
      </c>
      <c r="M1439" t="str">
        <f t="shared" si="137"/>
        <v>20</v>
      </c>
    </row>
    <row r="1440" spans="1:13" x14ac:dyDescent="0.25">
      <c r="A1440" s="1" t="s">
        <v>20</v>
      </c>
      <c r="B1440" t="s">
        <v>19</v>
      </c>
      <c r="C1440">
        <v>20121221</v>
      </c>
      <c r="D1440">
        <v>28</v>
      </c>
      <c r="E1440">
        <v>-28</v>
      </c>
      <c r="F1440" s="2">
        <f t="shared" si="132"/>
        <v>2.8</v>
      </c>
      <c r="G1440" s="2">
        <f t="shared" si="132"/>
        <v>-2.8</v>
      </c>
      <c r="H1440" s="3">
        <f t="shared" si="133"/>
        <v>37</v>
      </c>
      <c r="I1440" s="3">
        <f t="shared" si="133"/>
        <v>27</v>
      </c>
      <c r="J1440" s="3">
        <f t="shared" si="134"/>
        <v>33</v>
      </c>
      <c r="K1440" t="str">
        <f t="shared" si="135"/>
        <v>2012</v>
      </c>
      <c r="L1440" t="str">
        <f t="shared" si="136"/>
        <v>12</v>
      </c>
      <c r="M1440" t="str">
        <f t="shared" si="137"/>
        <v>21</v>
      </c>
    </row>
    <row r="1441" spans="1:13" x14ac:dyDescent="0.25">
      <c r="A1441" s="1" t="s">
        <v>20</v>
      </c>
      <c r="B1441" t="s">
        <v>19</v>
      </c>
      <c r="C1441">
        <v>20121222</v>
      </c>
      <c r="D1441">
        <v>44</v>
      </c>
      <c r="E1441">
        <v>-61</v>
      </c>
      <c r="F1441" s="2">
        <f t="shared" si="132"/>
        <v>4.4000000000000004</v>
      </c>
      <c r="G1441" s="2">
        <f t="shared" si="132"/>
        <v>-6.1</v>
      </c>
      <c r="H1441" s="3">
        <f t="shared" si="133"/>
        <v>40</v>
      </c>
      <c r="I1441" s="3">
        <f t="shared" si="133"/>
        <v>21</v>
      </c>
      <c r="J1441" s="3">
        <f t="shared" si="134"/>
        <v>34</v>
      </c>
      <c r="K1441" t="str">
        <f t="shared" si="135"/>
        <v>2012</v>
      </c>
      <c r="L1441" t="str">
        <f t="shared" si="136"/>
        <v>12</v>
      </c>
      <c r="M1441" t="str">
        <f t="shared" si="137"/>
        <v>22</v>
      </c>
    </row>
    <row r="1442" spans="1:13" x14ac:dyDescent="0.25">
      <c r="A1442" s="1" t="s">
        <v>20</v>
      </c>
      <c r="B1442" t="s">
        <v>19</v>
      </c>
      <c r="C1442">
        <v>20121223</v>
      </c>
      <c r="D1442">
        <v>128</v>
      </c>
      <c r="E1442">
        <v>-17</v>
      </c>
      <c r="F1442" s="2">
        <f t="shared" si="132"/>
        <v>12.8</v>
      </c>
      <c r="G1442" s="2">
        <f t="shared" si="132"/>
        <v>-1.7</v>
      </c>
      <c r="H1442" s="3">
        <f t="shared" si="133"/>
        <v>55</v>
      </c>
      <c r="I1442" s="3">
        <f t="shared" si="133"/>
        <v>29</v>
      </c>
      <c r="J1442" s="3">
        <f t="shared" si="134"/>
        <v>23</v>
      </c>
      <c r="K1442" t="str">
        <f t="shared" si="135"/>
        <v>2012</v>
      </c>
      <c r="L1442" t="str">
        <f t="shared" si="136"/>
        <v>12</v>
      </c>
      <c r="M1442" t="str">
        <f t="shared" si="137"/>
        <v>23</v>
      </c>
    </row>
    <row r="1443" spans="1:13" x14ac:dyDescent="0.25">
      <c r="A1443" s="1" t="s">
        <v>20</v>
      </c>
      <c r="B1443" t="s">
        <v>19</v>
      </c>
      <c r="C1443">
        <v>20121224</v>
      </c>
      <c r="D1443">
        <v>111</v>
      </c>
      <c r="E1443">
        <v>11</v>
      </c>
      <c r="F1443" s="2">
        <f t="shared" si="132"/>
        <v>11.1</v>
      </c>
      <c r="G1443" s="2">
        <f t="shared" si="132"/>
        <v>1.1000000000000001</v>
      </c>
      <c r="H1443" s="3">
        <f t="shared" si="133"/>
        <v>52</v>
      </c>
      <c r="I1443" s="3">
        <f t="shared" si="133"/>
        <v>34</v>
      </c>
      <c r="J1443" s="3">
        <f t="shared" si="134"/>
        <v>22</v>
      </c>
      <c r="K1443" t="str">
        <f t="shared" si="135"/>
        <v>2012</v>
      </c>
      <c r="L1443" t="str">
        <f t="shared" si="136"/>
        <v>12</v>
      </c>
      <c r="M1443" t="str">
        <f t="shared" si="137"/>
        <v>24</v>
      </c>
    </row>
    <row r="1444" spans="1:13" x14ac:dyDescent="0.25">
      <c r="A1444" s="1" t="s">
        <v>20</v>
      </c>
      <c r="B1444" t="s">
        <v>19</v>
      </c>
      <c r="C1444">
        <v>20121225</v>
      </c>
      <c r="D1444">
        <v>33</v>
      </c>
      <c r="E1444">
        <v>11</v>
      </c>
      <c r="F1444" s="2">
        <f t="shared" si="132"/>
        <v>3.3</v>
      </c>
      <c r="G1444" s="2">
        <f t="shared" si="132"/>
        <v>1.1000000000000001</v>
      </c>
      <c r="H1444" s="3">
        <f t="shared" si="133"/>
        <v>38</v>
      </c>
      <c r="I1444" s="3">
        <f t="shared" si="133"/>
        <v>34</v>
      </c>
      <c r="J1444" s="3">
        <f t="shared" si="134"/>
        <v>29</v>
      </c>
      <c r="K1444" t="str">
        <f t="shared" si="135"/>
        <v>2012</v>
      </c>
      <c r="L1444" t="str">
        <f t="shared" si="136"/>
        <v>12</v>
      </c>
      <c r="M1444" t="str">
        <f t="shared" si="137"/>
        <v>25</v>
      </c>
    </row>
    <row r="1445" spans="1:13" x14ac:dyDescent="0.25">
      <c r="A1445" s="1" t="s">
        <v>20</v>
      </c>
      <c r="B1445" t="s">
        <v>19</v>
      </c>
      <c r="C1445">
        <v>20121226</v>
      </c>
      <c r="D1445">
        <v>17</v>
      </c>
      <c r="E1445">
        <v>0</v>
      </c>
      <c r="F1445" s="2">
        <f t="shared" si="132"/>
        <v>1.7</v>
      </c>
      <c r="G1445" s="2">
        <f t="shared" si="132"/>
        <v>0</v>
      </c>
      <c r="H1445" s="3">
        <f t="shared" si="133"/>
        <v>35</v>
      </c>
      <c r="I1445" s="3">
        <f t="shared" si="133"/>
        <v>32</v>
      </c>
      <c r="J1445" s="3">
        <f t="shared" si="134"/>
        <v>31</v>
      </c>
      <c r="K1445" t="str">
        <f t="shared" si="135"/>
        <v>2012</v>
      </c>
      <c r="L1445" t="str">
        <f t="shared" si="136"/>
        <v>12</v>
      </c>
      <c r="M1445" t="str">
        <f t="shared" si="137"/>
        <v>26</v>
      </c>
    </row>
    <row r="1446" spans="1:13" x14ac:dyDescent="0.25">
      <c r="A1446" s="1" t="s">
        <v>21</v>
      </c>
      <c r="B1446" t="s">
        <v>22</v>
      </c>
      <c r="C1446">
        <v>20120101</v>
      </c>
      <c r="D1446">
        <v>128</v>
      </c>
      <c r="E1446">
        <v>11</v>
      </c>
      <c r="F1446" s="2">
        <f t="shared" si="132"/>
        <v>12.8</v>
      </c>
      <c r="G1446" s="2">
        <f t="shared" si="132"/>
        <v>1.1000000000000001</v>
      </c>
      <c r="H1446" s="3">
        <f t="shared" si="133"/>
        <v>55</v>
      </c>
      <c r="I1446" s="3">
        <f t="shared" si="133"/>
        <v>34</v>
      </c>
      <c r="J1446" s="3">
        <f t="shared" si="134"/>
        <v>20</v>
      </c>
      <c r="K1446" t="str">
        <f t="shared" si="135"/>
        <v>2012</v>
      </c>
      <c r="L1446" t="str">
        <f t="shared" si="136"/>
        <v>01</v>
      </c>
      <c r="M1446" t="str">
        <f t="shared" si="137"/>
        <v>01</v>
      </c>
    </row>
    <row r="1447" spans="1:13" x14ac:dyDescent="0.25">
      <c r="A1447" s="1" t="s">
        <v>21</v>
      </c>
      <c r="B1447" t="s">
        <v>22</v>
      </c>
      <c r="C1447">
        <v>20120102</v>
      </c>
      <c r="D1447">
        <v>17</v>
      </c>
      <c r="E1447">
        <v>-56</v>
      </c>
      <c r="F1447" s="2">
        <f t="shared" si="132"/>
        <v>1.7</v>
      </c>
      <c r="G1447" s="2">
        <f t="shared" si="132"/>
        <v>-5.6</v>
      </c>
      <c r="H1447" s="3">
        <f t="shared" si="133"/>
        <v>35</v>
      </c>
      <c r="I1447" s="3">
        <f t="shared" si="133"/>
        <v>22</v>
      </c>
      <c r="J1447" s="3">
        <f t="shared" si="134"/>
        <v>36</v>
      </c>
      <c r="K1447" t="str">
        <f t="shared" si="135"/>
        <v>2012</v>
      </c>
      <c r="L1447" t="str">
        <f t="shared" si="136"/>
        <v>01</v>
      </c>
      <c r="M1447" t="str">
        <f t="shared" si="137"/>
        <v>02</v>
      </c>
    </row>
    <row r="1448" spans="1:13" x14ac:dyDescent="0.25">
      <c r="A1448" s="1" t="s">
        <v>21</v>
      </c>
      <c r="B1448" t="s">
        <v>22</v>
      </c>
      <c r="C1448">
        <v>20120103</v>
      </c>
      <c r="D1448">
        <v>6</v>
      </c>
      <c r="E1448">
        <v>-83</v>
      </c>
      <c r="F1448" s="2">
        <f t="shared" si="132"/>
        <v>0.6</v>
      </c>
      <c r="G1448" s="2">
        <f t="shared" si="132"/>
        <v>-8.3000000000000007</v>
      </c>
      <c r="H1448" s="3">
        <f t="shared" si="133"/>
        <v>33</v>
      </c>
      <c r="I1448" s="3">
        <f t="shared" si="133"/>
        <v>17</v>
      </c>
      <c r="J1448" s="3">
        <f t="shared" si="134"/>
        <v>40</v>
      </c>
      <c r="K1448" t="str">
        <f t="shared" si="135"/>
        <v>2012</v>
      </c>
      <c r="L1448" t="str">
        <f t="shared" si="136"/>
        <v>01</v>
      </c>
      <c r="M1448" t="str">
        <f t="shared" si="137"/>
        <v>03</v>
      </c>
    </row>
    <row r="1449" spans="1:13" x14ac:dyDescent="0.25">
      <c r="A1449" s="1" t="s">
        <v>21</v>
      </c>
      <c r="B1449" t="s">
        <v>22</v>
      </c>
      <c r="C1449">
        <v>20120104</v>
      </c>
      <c r="D1449">
        <v>83</v>
      </c>
      <c r="E1449">
        <v>-22</v>
      </c>
      <c r="F1449" s="2">
        <f t="shared" si="132"/>
        <v>8.3000000000000007</v>
      </c>
      <c r="G1449" s="2">
        <f t="shared" si="132"/>
        <v>-2.2000000000000002</v>
      </c>
      <c r="H1449" s="3">
        <f t="shared" si="133"/>
        <v>47</v>
      </c>
      <c r="I1449" s="3">
        <f t="shared" si="133"/>
        <v>28</v>
      </c>
      <c r="J1449" s="3">
        <f t="shared" si="134"/>
        <v>27</v>
      </c>
      <c r="K1449" t="str">
        <f t="shared" si="135"/>
        <v>2012</v>
      </c>
      <c r="L1449" t="str">
        <f t="shared" si="136"/>
        <v>01</v>
      </c>
      <c r="M1449" t="str">
        <f t="shared" si="137"/>
        <v>04</v>
      </c>
    </row>
    <row r="1450" spans="1:13" x14ac:dyDescent="0.25">
      <c r="A1450" s="1" t="s">
        <v>21</v>
      </c>
      <c r="B1450" t="s">
        <v>22</v>
      </c>
      <c r="C1450">
        <v>20120105</v>
      </c>
      <c r="D1450">
        <v>139</v>
      </c>
      <c r="E1450">
        <v>-33</v>
      </c>
      <c r="F1450" s="2">
        <f t="shared" si="132"/>
        <v>13.9</v>
      </c>
      <c r="G1450" s="2">
        <f t="shared" si="132"/>
        <v>-3.3</v>
      </c>
      <c r="H1450" s="3">
        <f t="shared" si="133"/>
        <v>57</v>
      </c>
      <c r="I1450" s="3">
        <f t="shared" si="133"/>
        <v>26</v>
      </c>
      <c r="J1450" s="3">
        <f t="shared" si="134"/>
        <v>23</v>
      </c>
      <c r="K1450" t="str">
        <f t="shared" si="135"/>
        <v>2012</v>
      </c>
      <c r="L1450" t="str">
        <f t="shared" si="136"/>
        <v>01</v>
      </c>
      <c r="M1450" t="str">
        <f t="shared" si="137"/>
        <v>05</v>
      </c>
    </row>
    <row r="1451" spans="1:13" x14ac:dyDescent="0.25">
      <c r="A1451" s="1" t="s">
        <v>21</v>
      </c>
      <c r="B1451" t="s">
        <v>22</v>
      </c>
      <c r="C1451">
        <v>20120106</v>
      </c>
      <c r="D1451">
        <v>167</v>
      </c>
      <c r="E1451">
        <v>28</v>
      </c>
      <c r="F1451" s="2">
        <f t="shared" si="132"/>
        <v>16.7</v>
      </c>
      <c r="G1451" s="2">
        <f t="shared" si="132"/>
        <v>2.8</v>
      </c>
      <c r="H1451" s="3">
        <f t="shared" si="133"/>
        <v>62</v>
      </c>
      <c r="I1451" s="3">
        <f t="shared" si="133"/>
        <v>37</v>
      </c>
      <c r="J1451" s="3">
        <f t="shared" si="134"/>
        <v>15</v>
      </c>
      <c r="K1451" t="str">
        <f t="shared" si="135"/>
        <v>2012</v>
      </c>
      <c r="L1451" t="str">
        <f t="shared" si="136"/>
        <v>01</v>
      </c>
      <c r="M1451" t="str">
        <f t="shared" si="137"/>
        <v>06</v>
      </c>
    </row>
    <row r="1452" spans="1:13" x14ac:dyDescent="0.25">
      <c r="A1452" s="1" t="s">
        <v>21</v>
      </c>
      <c r="B1452" t="s">
        <v>22</v>
      </c>
      <c r="C1452">
        <v>20120107</v>
      </c>
      <c r="D1452">
        <v>128</v>
      </c>
      <c r="E1452">
        <v>0</v>
      </c>
      <c r="F1452" s="2">
        <f t="shared" si="132"/>
        <v>12.8</v>
      </c>
      <c r="G1452" s="2">
        <f t="shared" si="132"/>
        <v>0</v>
      </c>
      <c r="H1452" s="3">
        <f t="shared" si="133"/>
        <v>55</v>
      </c>
      <c r="I1452" s="3">
        <f t="shared" si="133"/>
        <v>32</v>
      </c>
      <c r="J1452" s="3">
        <f t="shared" si="134"/>
        <v>21</v>
      </c>
      <c r="K1452" t="str">
        <f t="shared" si="135"/>
        <v>2012</v>
      </c>
      <c r="L1452" t="str">
        <f t="shared" si="136"/>
        <v>01</v>
      </c>
      <c r="M1452" t="str">
        <f t="shared" si="137"/>
        <v>07</v>
      </c>
    </row>
    <row r="1453" spans="1:13" x14ac:dyDescent="0.25">
      <c r="A1453" s="1" t="s">
        <v>21</v>
      </c>
      <c r="B1453" t="s">
        <v>22</v>
      </c>
      <c r="C1453">
        <v>20120108</v>
      </c>
      <c r="D1453">
        <v>106</v>
      </c>
      <c r="E1453">
        <v>-22</v>
      </c>
      <c r="F1453" s="2">
        <f t="shared" si="132"/>
        <v>10.6</v>
      </c>
      <c r="G1453" s="2">
        <f t="shared" si="132"/>
        <v>-2.2000000000000002</v>
      </c>
      <c r="H1453" s="3">
        <f t="shared" si="133"/>
        <v>51</v>
      </c>
      <c r="I1453" s="3">
        <f t="shared" si="133"/>
        <v>28</v>
      </c>
      <c r="J1453" s="3">
        <f t="shared" si="134"/>
        <v>25</v>
      </c>
      <c r="K1453" t="str">
        <f t="shared" si="135"/>
        <v>2012</v>
      </c>
      <c r="L1453" t="str">
        <f t="shared" si="136"/>
        <v>01</v>
      </c>
      <c r="M1453" t="str">
        <f t="shared" si="137"/>
        <v>08</v>
      </c>
    </row>
    <row r="1454" spans="1:13" x14ac:dyDescent="0.25">
      <c r="A1454" s="1" t="s">
        <v>21</v>
      </c>
      <c r="B1454" t="s">
        <v>22</v>
      </c>
      <c r="C1454">
        <v>20120109</v>
      </c>
      <c r="D1454">
        <v>122</v>
      </c>
      <c r="E1454">
        <v>-11</v>
      </c>
      <c r="F1454" s="2">
        <f t="shared" si="132"/>
        <v>12.2</v>
      </c>
      <c r="G1454" s="2">
        <f t="shared" si="132"/>
        <v>-1.1000000000000001</v>
      </c>
      <c r="H1454" s="3">
        <f t="shared" si="133"/>
        <v>54</v>
      </c>
      <c r="I1454" s="3">
        <f t="shared" si="133"/>
        <v>30</v>
      </c>
      <c r="J1454" s="3">
        <f t="shared" si="134"/>
        <v>23</v>
      </c>
      <c r="K1454" t="str">
        <f t="shared" si="135"/>
        <v>2012</v>
      </c>
      <c r="L1454" t="str">
        <f t="shared" si="136"/>
        <v>01</v>
      </c>
      <c r="M1454" t="str">
        <f t="shared" si="137"/>
        <v>09</v>
      </c>
    </row>
    <row r="1455" spans="1:13" x14ac:dyDescent="0.25">
      <c r="A1455" s="1" t="s">
        <v>21</v>
      </c>
      <c r="B1455" t="s">
        <v>22</v>
      </c>
      <c r="C1455">
        <v>20120110</v>
      </c>
      <c r="D1455">
        <v>133</v>
      </c>
      <c r="E1455">
        <v>-33</v>
      </c>
      <c r="F1455" s="2">
        <f t="shared" si="132"/>
        <v>13.3</v>
      </c>
      <c r="G1455" s="2">
        <f t="shared" si="132"/>
        <v>-3.3</v>
      </c>
      <c r="H1455" s="3">
        <f t="shared" si="133"/>
        <v>56</v>
      </c>
      <c r="I1455" s="3">
        <f t="shared" si="133"/>
        <v>26</v>
      </c>
      <c r="J1455" s="3">
        <f t="shared" si="134"/>
        <v>24</v>
      </c>
      <c r="K1455" t="str">
        <f t="shared" si="135"/>
        <v>2012</v>
      </c>
      <c r="L1455" t="str">
        <f t="shared" si="136"/>
        <v>01</v>
      </c>
      <c r="M1455" t="str">
        <f t="shared" si="137"/>
        <v>10</v>
      </c>
    </row>
    <row r="1456" spans="1:13" x14ac:dyDescent="0.25">
      <c r="A1456" s="1" t="s">
        <v>21</v>
      </c>
      <c r="B1456" t="s">
        <v>22</v>
      </c>
      <c r="C1456">
        <v>20120111</v>
      </c>
      <c r="D1456">
        <v>83</v>
      </c>
      <c r="E1456">
        <v>56</v>
      </c>
      <c r="F1456" s="2">
        <f t="shared" si="132"/>
        <v>8.3000000000000007</v>
      </c>
      <c r="G1456" s="2">
        <f t="shared" si="132"/>
        <v>5.6</v>
      </c>
      <c r="H1456" s="3">
        <f t="shared" si="133"/>
        <v>47</v>
      </c>
      <c r="I1456" s="3">
        <f t="shared" si="133"/>
        <v>42</v>
      </c>
      <c r="J1456" s="3">
        <f t="shared" si="134"/>
        <v>20</v>
      </c>
      <c r="K1456" t="str">
        <f t="shared" si="135"/>
        <v>2012</v>
      </c>
      <c r="L1456" t="str">
        <f t="shared" si="136"/>
        <v>01</v>
      </c>
      <c r="M1456" t="str">
        <f t="shared" si="137"/>
        <v>11</v>
      </c>
    </row>
    <row r="1457" spans="1:13" x14ac:dyDescent="0.25">
      <c r="A1457" s="1" t="s">
        <v>21</v>
      </c>
      <c r="B1457" t="s">
        <v>22</v>
      </c>
      <c r="C1457">
        <v>20120112</v>
      </c>
      <c r="D1457">
        <v>72</v>
      </c>
      <c r="E1457">
        <v>-83</v>
      </c>
      <c r="F1457" s="2">
        <f t="shared" si="132"/>
        <v>7.2</v>
      </c>
      <c r="G1457" s="2">
        <f t="shared" si="132"/>
        <v>-8.3000000000000007</v>
      </c>
      <c r="H1457" s="3">
        <f t="shared" si="133"/>
        <v>45</v>
      </c>
      <c r="I1457" s="3">
        <f t="shared" si="133"/>
        <v>17</v>
      </c>
      <c r="J1457" s="3">
        <f t="shared" si="134"/>
        <v>34</v>
      </c>
      <c r="K1457" t="str">
        <f t="shared" si="135"/>
        <v>2012</v>
      </c>
      <c r="L1457" t="str">
        <f t="shared" si="136"/>
        <v>01</v>
      </c>
      <c r="M1457" t="str">
        <f t="shared" si="137"/>
        <v>12</v>
      </c>
    </row>
    <row r="1458" spans="1:13" x14ac:dyDescent="0.25">
      <c r="A1458" s="1" t="s">
        <v>21</v>
      </c>
      <c r="B1458" t="s">
        <v>22</v>
      </c>
      <c r="C1458">
        <v>20120113</v>
      </c>
      <c r="D1458">
        <v>-50</v>
      </c>
      <c r="E1458">
        <v>-100</v>
      </c>
      <c r="F1458" s="2">
        <f t="shared" si="132"/>
        <v>-5</v>
      </c>
      <c r="G1458" s="2">
        <f t="shared" si="132"/>
        <v>-10</v>
      </c>
      <c r="H1458" s="3">
        <f t="shared" si="133"/>
        <v>23</v>
      </c>
      <c r="I1458" s="3">
        <f t="shared" si="133"/>
        <v>14</v>
      </c>
      <c r="J1458" s="3">
        <f t="shared" si="134"/>
        <v>46</v>
      </c>
      <c r="K1458" t="str">
        <f t="shared" si="135"/>
        <v>2012</v>
      </c>
      <c r="L1458" t="str">
        <f t="shared" si="136"/>
        <v>01</v>
      </c>
      <c r="M1458" t="str">
        <f t="shared" si="137"/>
        <v>13</v>
      </c>
    </row>
    <row r="1459" spans="1:13" x14ac:dyDescent="0.25">
      <c r="A1459" s="1" t="s">
        <v>21</v>
      </c>
      <c r="B1459" t="s">
        <v>22</v>
      </c>
      <c r="C1459">
        <v>20120114</v>
      </c>
      <c r="D1459">
        <v>17</v>
      </c>
      <c r="E1459">
        <v>-111</v>
      </c>
      <c r="F1459" s="2">
        <f t="shared" si="132"/>
        <v>1.7</v>
      </c>
      <c r="G1459" s="2">
        <f t="shared" si="132"/>
        <v>-11.1</v>
      </c>
      <c r="H1459" s="3">
        <f t="shared" si="133"/>
        <v>35</v>
      </c>
      <c r="I1459" s="3">
        <f t="shared" si="133"/>
        <v>12</v>
      </c>
      <c r="J1459" s="3">
        <f t="shared" si="134"/>
        <v>41</v>
      </c>
      <c r="K1459" t="str">
        <f t="shared" si="135"/>
        <v>2012</v>
      </c>
      <c r="L1459" t="str">
        <f t="shared" si="136"/>
        <v>01</v>
      </c>
      <c r="M1459" t="str">
        <f t="shared" si="137"/>
        <v>14</v>
      </c>
    </row>
    <row r="1460" spans="1:13" x14ac:dyDescent="0.25">
      <c r="A1460" s="1" t="s">
        <v>21</v>
      </c>
      <c r="B1460" t="s">
        <v>22</v>
      </c>
      <c r="C1460">
        <v>20120115</v>
      </c>
      <c r="D1460">
        <v>39</v>
      </c>
      <c r="E1460">
        <v>-89</v>
      </c>
      <c r="F1460" s="2">
        <f t="shared" si="132"/>
        <v>3.9</v>
      </c>
      <c r="G1460" s="2">
        <f t="shared" si="132"/>
        <v>-8.9</v>
      </c>
      <c r="H1460" s="3">
        <f t="shared" si="133"/>
        <v>39</v>
      </c>
      <c r="I1460" s="3">
        <f t="shared" si="133"/>
        <v>16</v>
      </c>
      <c r="J1460" s="3">
        <f t="shared" si="134"/>
        <v>37</v>
      </c>
      <c r="K1460" t="str">
        <f t="shared" si="135"/>
        <v>2012</v>
      </c>
      <c r="L1460" t="str">
        <f t="shared" si="136"/>
        <v>01</v>
      </c>
      <c r="M1460" t="str">
        <f t="shared" si="137"/>
        <v>15</v>
      </c>
    </row>
    <row r="1461" spans="1:13" x14ac:dyDescent="0.25">
      <c r="A1461" s="1" t="s">
        <v>21</v>
      </c>
      <c r="B1461" t="s">
        <v>22</v>
      </c>
      <c r="C1461">
        <v>20120116</v>
      </c>
      <c r="D1461">
        <v>161</v>
      </c>
      <c r="E1461">
        <v>17</v>
      </c>
      <c r="F1461" s="2">
        <f t="shared" si="132"/>
        <v>16.100000000000001</v>
      </c>
      <c r="G1461" s="2">
        <f t="shared" si="132"/>
        <v>1.7</v>
      </c>
      <c r="H1461" s="3">
        <f t="shared" si="133"/>
        <v>61</v>
      </c>
      <c r="I1461" s="3">
        <f t="shared" si="133"/>
        <v>35</v>
      </c>
      <c r="J1461" s="3">
        <f t="shared" si="134"/>
        <v>17</v>
      </c>
      <c r="K1461" t="str">
        <f t="shared" si="135"/>
        <v>2012</v>
      </c>
      <c r="L1461" t="str">
        <f t="shared" si="136"/>
        <v>01</v>
      </c>
      <c r="M1461" t="str">
        <f t="shared" si="137"/>
        <v>16</v>
      </c>
    </row>
    <row r="1462" spans="1:13" x14ac:dyDescent="0.25">
      <c r="A1462" s="1" t="s">
        <v>21</v>
      </c>
      <c r="B1462" t="s">
        <v>22</v>
      </c>
      <c r="C1462">
        <v>20120117</v>
      </c>
      <c r="D1462">
        <v>172</v>
      </c>
      <c r="E1462">
        <v>-22</v>
      </c>
      <c r="F1462" s="2">
        <f t="shared" si="132"/>
        <v>17.2</v>
      </c>
      <c r="G1462" s="2">
        <f t="shared" si="132"/>
        <v>-2.2000000000000002</v>
      </c>
      <c r="H1462" s="3">
        <f t="shared" si="133"/>
        <v>63</v>
      </c>
      <c r="I1462" s="3">
        <f t="shared" si="133"/>
        <v>28</v>
      </c>
      <c r="J1462" s="3">
        <f t="shared" si="134"/>
        <v>19</v>
      </c>
      <c r="K1462" t="str">
        <f t="shared" si="135"/>
        <v>2012</v>
      </c>
      <c r="L1462" t="str">
        <f t="shared" si="136"/>
        <v>01</v>
      </c>
      <c r="M1462" t="str">
        <f t="shared" si="137"/>
        <v>17</v>
      </c>
    </row>
    <row r="1463" spans="1:13" x14ac:dyDescent="0.25">
      <c r="A1463" s="1" t="s">
        <v>21</v>
      </c>
      <c r="B1463" t="s">
        <v>22</v>
      </c>
      <c r="C1463">
        <v>20120118</v>
      </c>
      <c r="D1463">
        <v>11</v>
      </c>
      <c r="E1463">
        <v>-50</v>
      </c>
      <c r="F1463" s="2">
        <f t="shared" si="132"/>
        <v>1.1000000000000001</v>
      </c>
      <c r="G1463" s="2">
        <f t="shared" si="132"/>
        <v>-5</v>
      </c>
      <c r="H1463" s="3">
        <f t="shared" si="133"/>
        <v>34</v>
      </c>
      <c r="I1463" s="3">
        <f t="shared" si="133"/>
        <v>23</v>
      </c>
      <c r="J1463" s="3">
        <f t="shared" si="134"/>
        <v>36</v>
      </c>
      <c r="K1463" t="str">
        <f t="shared" si="135"/>
        <v>2012</v>
      </c>
      <c r="L1463" t="str">
        <f t="shared" si="136"/>
        <v>01</v>
      </c>
      <c r="M1463" t="str">
        <f t="shared" si="137"/>
        <v>18</v>
      </c>
    </row>
    <row r="1464" spans="1:13" x14ac:dyDescent="0.25">
      <c r="A1464" s="1" t="s">
        <v>21</v>
      </c>
      <c r="B1464" t="s">
        <v>22</v>
      </c>
      <c r="C1464">
        <v>20120119</v>
      </c>
      <c r="D1464">
        <v>50</v>
      </c>
      <c r="E1464">
        <v>-50</v>
      </c>
      <c r="F1464" s="2">
        <f t="shared" si="132"/>
        <v>5</v>
      </c>
      <c r="G1464" s="2">
        <f t="shared" si="132"/>
        <v>-5</v>
      </c>
      <c r="H1464" s="3">
        <f t="shared" si="133"/>
        <v>41</v>
      </c>
      <c r="I1464" s="3">
        <f t="shared" si="133"/>
        <v>23</v>
      </c>
      <c r="J1464" s="3">
        <f t="shared" si="134"/>
        <v>33</v>
      </c>
      <c r="K1464" t="str">
        <f t="shared" si="135"/>
        <v>2012</v>
      </c>
      <c r="L1464" t="str">
        <f t="shared" si="136"/>
        <v>01</v>
      </c>
      <c r="M1464" t="str">
        <f t="shared" si="137"/>
        <v>19</v>
      </c>
    </row>
    <row r="1465" spans="1:13" x14ac:dyDescent="0.25">
      <c r="A1465" s="1" t="s">
        <v>21</v>
      </c>
      <c r="B1465" t="s">
        <v>22</v>
      </c>
      <c r="C1465">
        <v>20120120</v>
      </c>
      <c r="D1465">
        <v>28</v>
      </c>
      <c r="E1465">
        <v>-50</v>
      </c>
      <c r="F1465" s="2">
        <f t="shared" si="132"/>
        <v>2.8</v>
      </c>
      <c r="G1465" s="2">
        <f t="shared" si="132"/>
        <v>-5</v>
      </c>
      <c r="H1465" s="3">
        <f t="shared" si="133"/>
        <v>37</v>
      </c>
      <c r="I1465" s="3">
        <f t="shared" si="133"/>
        <v>23</v>
      </c>
      <c r="J1465" s="3">
        <f t="shared" si="134"/>
        <v>35</v>
      </c>
      <c r="K1465" t="str">
        <f t="shared" si="135"/>
        <v>2012</v>
      </c>
      <c r="L1465" t="str">
        <f t="shared" si="136"/>
        <v>01</v>
      </c>
      <c r="M1465" t="str">
        <f t="shared" si="137"/>
        <v>20</v>
      </c>
    </row>
    <row r="1466" spans="1:13" x14ac:dyDescent="0.25">
      <c r="A1466" s="1" t="s">
        <v>21</v>
      </c>
      <c r="B1466" t="s">
        <v>22</v>
      </c>
      <c r="C1466">
        <v>20120121</v>
      </c>
      <c r="D1466">
        <v>0</v>
      </c>
      <c r="E1466">
        <v>-28</v>
      </c>
      <c r="F1466" s="2">
        <f t="shared" si="132"/>
        <v>0</v>
      </c>
      <c r="G1466" s="2">
        <f t="shared" si="132"/>
        <v>-2.8</v>
      </c>
      <c r="H1466" s="3">
        <f t="shared" si="133"/>
        <v>32</v>
      </c>
      <c r="I1466" s="3">
        <f t="shared" si="133"/>
        <v>27</v>
      </c>
      <c r="J1466" s="3">
        <f t="shared" si="134"/>
        <v>35</v>
      </c>
      <c r="K1466" t="str">
        <f t="shared" si="135"/>
        <v>2012</v>
      </c>
      <c r="L1466" t="str">
        <f t="shared" si="136"/>
        <v>01</v>
      </c>
      <c r="M1466" t="str">
        <f t="shared" si="137"/>
        <v>21</v>
      </c>
    </row>
    <row r="1467" spans="1:13" x14ac:dyDescent="0.25">
      <c r="A1467" s="1" t="s">
        <v>21</v>
      </c>
      <c r="B1467" t="s">
        <v>22</v>
      </c>
      <c r="C1467">
        <v>20120122</v>
      </c>
      <c r="D1467">
        <v>167</v>
      </c>
      <c r="E1467">
        <v>-11</v>
      </c>
      <c r="F1467" s="2">
        <f t="shared" si="132"/>
        <v>16.7</v>
      </c>
      <c r="G1467" s="2">
        <f t="shared" si="132"/>
        <v>-1.1000000000000001</v>
      </c>
      <c r="H1467" s="3">
        <f t="shared" si="133"/>
        <v>62</v>
      </c>
      <c r="I1467" s="3">
        <f t="shared" si="133"/>
        <v>30</v>
      </c>
      <c r="J1467" s="3">
        <f t="shared" si="134"/>
        <v>19</v>
      </c>
      <c r="K1467" t="str">
        <f t="shared" si="135"/>
        <v>2012</v>
      </c>
      <c r="L1467" t="str">
        <f t="shared" si="136"/>
        <v>01</v>
      </c>
      <c r="M1467" t="str">
        <f t="shared" si="137"/>
        <v>22</v>
      </c>
    </row>
    <row r="1468" spans="1:13" x14ac:dyDescent="0.25">
      <c r="A1468" s="1" t="s">
        <v>21</v>
      </c>
      <c r="B1468" t="s">
        <v>22</v>
      </c>
      <c r="C1468">
        <v>20120123</v>
      </c>
      <c r="D1468">
        <v>128</v>
      </c>
      <c r="E1468">
        <v>28</v>
      </c>
      <c r="F1468" s="2">
        <f t="shared" si="132"/>
        <v>12.8</v>
      </c>
      <c r="G1468" s="2">
        <f t="shared" si="132"/>
        <v>2.8</v>
      </c>
      <c r="H1468" s="3">
        <f t="shared" si="133"/>
        <v>55</v>
      </c>
      <c r="I1468" s="3">
        <f t="shared" si="133"/>
        <v>37</v>
      </c>
      <c r="J1468" s="3">
        <f t="shared" si="134"/>
        <v>19</v>
      </c>
      <c r="K1468" t="str">
        <f t="shared" si="135"/>
        <v>2012</v>
      </c>
      <c r="L1468" t="str">
        <f t="shared" si="136"/>
        <v>01</v>
      </c>
      <c r="M1468" t="str">
        <f t="shared" si="137"/>
        <v>23</v>
      </c>
    </row>
    <row r="1469" spans="1:13" x14ac:dyDescent="0.25">
      <c r="A1469" s="1" t="s">
        <v>21</v>
      </c>
      <c r="B1469" t="s">
        <v>22</v>
      </c>
      <c r="C1469">
        <v>20120124</v>
      </c>
      <c r="D1469">
        <v>67</v>
      </c>
      <c r="E1469">
        <v>-22</v>
      </c>
      <c r="F1469" s="2">
        <f t="shared" si="132"/>
        <v>6.7</v>
      </c>
      <c r="G1469" s="2">
        <f t="shared" si="132"/>
        <v>-2.2000000000000002</v>
      </c>
      <c r="H1469" s="3">
        <f t="shared" si="133"/>
        <v>44</v>
      </c>
      <c r="I1469" s="3">
        <f t="shared" si="133"/>
        <v>28</v>
      </c>
      <c r="J1469" s="3">
        <f t="shared" si="134"/>
        <v>29</v>
      </c>
      <c r="K1469" t="str">
        <f t="shared" si="135"/>
        <v>2012</v>
      </c>
      <c r="L1469" t="str">
        <f t="shared" si="136"/>
        <v>01</v>
      </c>
      <c r="M1469" t="str">
        <f t="shared" si="137"/>
        <v>24</v>
      </c>
    </row>
    <row r="1470" spans="1:13" x14ac:dyDescent="0.25">
      <c r="A1470" s="1" t="s">
        <v>21</v>
      </c>
      <c r="B1470" t="s">
        <v>22</v>
      </c>
      <c r="C1470">
        <v>20120125</v>
      </c>
      <c r="D1470">
        <v>39</v>
      </c>
      <c r="E1470">
        <v>-33</v>
      </c>
      <c r="F1470" s="2">
        <f t="shared" si="132"/>
        <v>3.9</v>
      </c>
      <c r="G1470" s="2">
        <f t="shared" si="132"/>
        <v>-3.3</v>
      </c>
      <c r="H1470" s="3">
        <f t="shared" si="133"/>
        <v>39</v>
      </c>
      <c r="I1470" s="3">
        <f t="shared" si="133"/>
        <v>26</v>
      </c>
      <c r="J1470" s="3">
        <f t="shared" si="134"/>
        <v>32</v>
      </c>
      <c r="K1470" t="str">
        <f t="shared" si="135"/>
        <v>2012</v>
      </c>
      <c r="L1470" t="str">
        <f t="shared" si="136"/>
        <v>01</v>
      </c>
      <c r="M1470" t="str">
        <f t="shared" si="137"/>
        <v>25</v>
      </c>
    </row>
    <row r="1471" spans="1:13" x14ac:dyDescent="0.25">
      <c r="A1471" s="1" t="s">
        <v>21</v>
      </c>
      <c r="B1471" t="s">
        <v>22</v>
      </c>
      <c r="C1471">
        <v>20120126</v>
      </c>
      <c r="D1471">
        <v>61</v>
      </c>
      <c r="E1471">
        <v>28</v>
      </c>
      <c r="F1471" s="2">
        <f t="shared" si="132"/>
        <v>6.1</v>
      </c>
      <c r="G1471" s="2">
        <f t="shared" si="132"/>
        <v>2.8</v>
      </c>
      <c r="H1471" s="3">
        <f t="shared" si="133"/>
        <v>43</v>
      </c>
      <c r="I1471" s="3">
        <f t="shared" si="133"/>
        <v>37</v>
      </c>
      <c r="J1471" s="3">
        <f t="shared" si="134"/>
        <v>25</v>
      </c>
      <c r="K1471" t="str">
        <f t="shared" si="135"/>
        <v>2012</v>
      </c>
      <c r="L1471" t="str">
        <f t="shared" si="136"/>
        <v>01</v>
      </c>
      <c r="M1471" t="str">
        <f t="shared" si="137"/>
        <v>26</v>
      </c>
    </row>
    <row r="1472" spans="1:13" x14ac:dyDescent="0.25">
      <c r="A1472" s="1" t="s">
        <v>21</v>
      </c>
      <c r="B1472" t="s">
        <v>22</v>
      </c>
      <c r="C1472">
        <v>20120127</v>
      </c>
      <c r="D1472">
        <v>61</v>
      </c>
      <c r="E1472">
        <v>17</v>
      </c>
      <c r="F1472" s="2">
        <f t="shared" si="132"/>
        <v>6.1</v>
      </c>
      <c r="G1472" s="2">
        <f t="shared" si="132"/>
        <v>1.7</v>
      </c>
      <c r="H1472" s="3">
        <f t="shared" si="133"/>
        <v>43</v>
      </c>
      <c r="I1472" s="3">
        <f t="shared" si="133"/>
        <v>35</v>
      </c>
      <c r="J1472" s="3">
        <f t="shared" si="134"/>
        <v>26</v>
      </c>
      <c r="K1472" t="str">
        <f t="shared" si="135"/>
        <v>2012</v>
      </c>
      <c r="L1472" t="str">
        <f t="shared" si="136"/>
        <v>01</v>
      </c>
      <c r="M1472" t="str">
        <f t="shared" si="137"/>
        <v>27</v>
      </c>
    </row>
    <row r="1473" spans="1:13" x14ac:dyDescent="0.25">
      <c r="A1473" s="1" t="s">
        <v>21</v>
      </c>
      <c r="B1473" t="s">
        <v>22</v>
      </c>
      <c r="C1473">
        <v>20120128</v>
      </c>
      <c r="D1473">
        <v>61</v>
      </c>
      <c r="E1473">
        <v>-28</v>
      </c>
      <c r="F1473" s="2">
        <f t="shared" si="132"/>
        <v>6.1</v>
      </c>
      <c r="G1473" s="2">
        <f t="shared" si="132"/>
        <v>-2.8</v>
      </c>
      <c r="H1473" s="3">
        <f t="shared" si="133"/>
        <v>43</v>
      </c>
      <c r="I1473" s="3">
        <f t="shared" si="133"/>
        <v>27</v>
      </c>
      <c r="J1473" s="3">
        <f t="shared" si="134"/>
        <v>30</v>
      </c>
      <c r="K1473" t="str">
        <f t="shared" si="135"/>
        <v>2012</v>
      </c>
      <c r="L1473" t="str">
        <f t="shared" si="136"/>
        <v>01</v>
      </c>
      <c r="M1473" t="str">
        <f t="shared" si="137"/>
        <v>28</v>
      </c>
    </row>
    <row r="1474" spans="1:13" x14ac:dyDescent="0.25">
      <c r="A1474" s="1" t="s">
        <v>21</v>
      </c>
      <c r="B1474" t="s">
        <v>22</v>
      </c>
      <c r="C1474">
        <v>20120129</v>
      </c>
      <c r="D1474">
        <v>94</v>
      </c>
      <c r="E1474">
        <v>-33</v>
      </c>
      <c r="F1474" s="2">
        <f t="shared" si="132"/>
        <v>9.4</v>
      </c>
      <c r="G1474" s="2">
        <f t="shared" si="132"/>
        <v>-3.3</v>
      </c>
      <c r="H1474" s="3">
        <f t="shared" si="133"/>
        <v>49</v>
      </c>
      <c r="I1474" s="3">
        <f t="shared" si="133"/>
        <v>26</v>
      </c>
      <c r="J1474" s="3">
        <f t="shared" si="134"/>
        <v>27</v>
      </c>
      <c r="K1474" t="str">
        <f t="shared" si="135"/>
        <v>2012</v>
      </c>
      <c r="L1474" t="str">
        <f t="shared" si="136"/>
        <v>01</v>
      </c>
      <c r="M1474" t="str">
        <f t="shared" si="137"/>
        <v>29</v>
      </c>
    </row>
    <row r="1475" spans="1:13" x14ac:dyDescent="0.25">
      <c r="A1475" s="1" t="s">
        <v>21</v>
      </c>
      <c r="B1475" t="s">
        <v>22</v>
      </c>
      <c r="C1475">
        <v>20120130</v>
      </c>
      <c r="D1475">
        <v>161</v>
      </c>
      <c r="E1475">
        <v>-28</v>
      </c>
      <c r="F1475" s="2">
        <f t="shared" ref="F1475:G1538" si="138">+D1475/10</f>
        <v>16.100000000000001</v>
      </c>
      <c r="G1475" s="2">
        <f t="shared" si="138"/>
        <v>-2.8</v>
      </c>
      <c r="H1475" s="3">
        <f t="shared" ref="H1475:I1538" si="139">ROUND((9/5*F1475)+32,0)</f>
        <v>61</v>
      </c>
      <c r="I1475" s="3">
        <f t="shared" si="139"/>
        <v>27</v>
      </c>
      <c r="J1475" s="3">
        <f t="shared" ref="J1475:J1538" si="140">IF(65-((H1475+I1475)/2)&gt;0,ROUNDDOWN(65-((H1475+I1475)/2),0),0)</f>
        <v>21</v>
      </c>
      <c r="K1475" t="str">
        <f t="shared" ref="K1475:K1538" si="141">LEFT(C1475,4)</f>
        <v>2012</v>
      </c>
      <c r="L1475" t="str">
        <f t="shared" ref="L1475:L1538" si="142">MID(C1475,5,2)</f>
        <v>01</v>
      </c>
      <c r="M1475" t="str">
        <f t="shared" ref="M1475:M1538" si="143">RIGHT(C1475,2)</f>
        <v>30</v>
      </c>
    </row>
    <row r="1476" spans="1:13" x14ac:dyDescent="0.25">
      <c r="A1476" s="1" t="s">
        <v>21</v>
      </c>
      <c r="B1476" t="s">
        <v>22</v>
      </c>
      <c r="C1476">
        <v>20120131</v>
      </c>
      <c r="D1476">
        <v>150</v>
      </c>
      <c r="E1476">
        <v>89</v>
      </c>
      <c r="F1476" s="2">
        <f t="shared" si="138"/>
        <v>15</v>
      </c>
      <c r="G1476" s="2">
        <f t="shared" si="138"/>
        <v>8.9</v>
      </c>
      <c r="H1476" s="3">
        <f t="shared" si="139"/>
        <v>59</v>
      </c>
      <c r="I1476" s="3">
        <f t="shared" si="139"/>
        <v>48</v>
      </c>
      <c r="J1476" s="3">
        <f t="shared" si="140"/>
        <v>11</v>
      </c>
      <c r="K1476" t="str">
        <f t="shared" si="141"/>
        <v>2012</v>
      </c>
      <c r="L1476" t="str">
        <f t="shared" si="142"/>
        <v>01</v>
      </c>
      <c r="M1476" t="str">
        <f t="shared" si="143"/>
        <v>31</v>
      </c>
    </row>
    <row r="1477" spans="1:13" x14ac:dyDescent="0.25">
      <c r="A1477" s="1" t="s">
        <v>21</v>
      </c>
      <c r="B1477" t="s">
        <v>22</v>
      </c>
      <c r="C1477">
        <v>20120201</v>
      </c>
      <c r="D1477">
        <v>178</v>
      </c>
      <c r="E1477">
        <v>78</v>
      </c>
      <c r="F1477" s="2">
        <f t="shared" si="138"/>
        <v>17.8</v>
      </c>
      <c r="G1477" s="2">
        <f t="shared" si="138"/>
        <v>7.8</v>
      </c>
      <c r="H1477" s="3">
        <f t="shared" si="139"/>
        <v>64</v>
      </c>
      <c r="I1477" s="3">
        <f t="shared" si="139"/>
        <v>46</v>
      </c>
      <c r="J1477" s="3">
        <f t="shared" si="140"/>
        <v>10</v>
      </c>
      <c r="K1477" t="str">
        <f t="shared" si="141"/>
        <v>2012</v>
      </c>
      <c r="L1477" t="str">
        <f t="shared" si="142"/>
        <v>02</v>
      </c>
      <c r="M1477" t="str">
        <f t="shared" si="143"/>
        <v>01</v>
      </c>
    </row>
    <row r="1478" spans="1:13" x14ac:dyDescent="0.25">
      <c r="A1478" s="1" t="s">
        <v>21</v>
      </c>
      <c r="B1478" t="s">
        <v>22</v>
      </c>
      <c r="C1478">
        <v>20120202</v>
      </c>
      <c r="D1478">
        <v>144</v>
      </c>
      <c r="E1478">
        <v>11</v>
      </c>
      <c r="F1478" s="2">
        <f t="shared" si="138"/>
        <v>14.4</v>
      </c>
      <c r="G1478" s="2">
        <f t="shared" si="138"/>
        <v>1.1000000000000001</v>
      </c>
      <c r="H1478" s="3">
        <f t="shared" si="139"/>
        <v>58</v>
      </c>
      <c r="I1478" s="3">
        <f t="shared" si="139"/>
        <v>34</v>
      </c>
      <c r="J1478" s="3">
        <f t="shared" si="140"/>
        <v>19</v>
      </c>
      <c r="K1478" t="str">
        <f t="shared" si="141"/>
        <v>2012</v>
      </c>
      <c r="L1478" t="str">
        <f t="shared" si="142"/>
        <v>02</v>
      </c>
      <c r="M1478" t="str">
        <f t="shared" si="143"/>
        <v>02</v>
      </c>
    </row>
    <row r="1479" spans="1:13" x14ac:dyDescent="0.25">
      <c r="A1479" s="1" t="s">
        <v>21</v>
      </c>
      <c r="B1479" t="s">
        <v>22</v>
      </c>
      <c r="C1479">
        <v>20120203</v>
      </c>
      <c r="D1479">
        <v>150</v>
      </c>
      <c r="E1479">
        <v>17</v>
      </c>
      <c r="F1479" s="2">
        <f t="shared" si="138"/>
        <v>15</v>
      </c>
      <c r="G1479" s="2">
        <f t="shared" si="138"/>
        <v>1.7</v>
      </c>
      <c r="H1479" s="3">
        <f t="shared" si="139"/>
        <v>59</v>
      </c>
      <c r="I1479" s="3">
        <f t="shared" si="139"/>
        <v>35</v>
      </c>
      <c r="J1479" s="3">
        <f t="shared" si="140"/>
        <v>18</v>
      </c>
      <c r="K1479" t="str">
        <f t="shared" si="141"/>
        <v>2012</v>
      </c>
      <c r="L1479" t="str">
        <f t="shared" si="142"/>
        <v>02</v>
      </c>
      <c r="M1479" t="str">
        <f t="shared" si="143"/>
        <v>03</v>
      </c>
    </row>
    <row r="1480" spans="1:13" x14ac:dyDescent="0.25">
      <c r="A1480" s="1" t="s">
        <v>21</v>
      </c>
      <c r="B1480" t="s">
        <v>22</v>
      </c>
      <c r="C1480">
        <v>20120204</v>
      </c>
      <c r="D1480">
        <v>117</v>
      </c>
      <c r="E1480">
        <v>67</v>
      </c>
      <c r="F1480" s="2">
        <f t="shared" si="138"/>
        <v>11.7</v>
      </c>
      <c r="G1480" s="2">
        <f t="shared" si="138"/>
        <v>6.7</v>
      </c>
      <c r="H1480" s="3">
        <f t="shared" si="139"/>
        <v>53</v>
      </c>
      <c r="I1480" s="3">
        <f t="shared" si="139"/>
        <v>44</v>
      </c>
      <c r="J1480" s="3">
        <f t="shared" si="140"/>
        <v>16</v>
      </c>
      <c r="K1480" t="str">
        <f t="shared" si="141"/>
        <v>2012</v>
      </c>
      <c r="L1480" t="str">
        <f t="shared" si="142"/>
        <v>02</v>
      </c>
      <c r="M1480" t="str">
        <f t="shared" si="143"/>
        <v>04</v>
      </c>
    </row>
    <row r="1481" spans="1:13" x14ac:dyDescent="0.25">
      <c r="A1481" s="1" t="s">
        <v>21</v>
      </c>
      <c r="B1481" t="s">
        <v>22</v>
      </c>
      <c r="C1481">
        <v>20120205</v>
      </c>
      <c r="D1481">
        <v>72</v>
      </c>
      <c r="E1481">
        <v>-11</v>
      </c>
      <c r="F1481" s="2">
        <f t="shared" si="138"/>
        <v>7.2</v>
      </c>
      <c r="G1481" s="2">
        <f t="shared" si="138"/>
        <v>-1.1000000000000001</v>
      </c>
      <c r="H1481" s="3">
        <f t="shared" si="139"/>
        <v>45</v>
      </c>
      <c r="I1481" s="3">
        <f t="shared" si="139"/>
        <v>30</v>
      </c>
      <c r="J1481" s="3">
        <f t="shared" si="140"/>
        <v>27</v>
      </c>
      <c r="K1481" t="str">
        <f t="shared" si="141"/>
        <v>2012</v>
      </c>
      <c r="L1481" t="str">
        <f t="shared" si="142"/>
        <v>02</v>
      </c>
      <c r="M1481" t="str">
        <f t="shared" si="143"/>
        <v>05</v>
      </c>
    </row>
    <row r="1482" spans="1:13" x14ac:dyDescent="0.25">
      <c r="A1482" s="1" t="s">
        <v>21</v>
      </c>
      <c r="B1482" t="s">
        <v>22</v>
      </c>
      <c r="C1482">
        <v>20120206</v>
      </c>
      <c r="D1482">
        <v>100</v>
      </c>
      <c r="E1482">
        <v>-33</v>
      </c>
      <c r="F1482" s="2">
        <f t="shared" si="138"/>
        <v>10</v>
      </c>
      <c r="G1482" s="2">
        <f t="shared" si="138"/>
        <v>-3.3</v>
      </c>
      <c r="H1482" s="3">
        <f t="shared" si="139"/>
        <v>50</v>
      </c>
      <c r="I1482" s="3">
        <f t="shared" si="139"/>
        <v>26</v>
      </c>
      <c r="J1482" s="3">
        <f t="shared" si="140"/>
        <v>27</v>
      </c>
      <c r="K1482" t="str">
        <f t="shared" si="141"/>
        <v>2012</v>
      </c>
      <c r="L1482" t="str">
        <f t="shared" si="142"/>
        <v>02</v>
      </c>
      <c r="M1482" t="str">
        <f t="shared" si="143"/>
        <v>06</v>
      </c>
    </row>
    <row r="1483" spans="1:13" x14ac:dyDescent="0.25">
      <c r="A1483" s="1" t="s">
        <v>21</v>
      </c>
      <c r="B1483" t="s">
        <v>22</v>
      </c>
      <c r="C1483">
        <v>20120207</v>
      </c>
      <c r="D1483">
        <v>106</v>
      </c>
      <c r="E1483">
        <v>-39</v>
      </c>
      <c r="F1483" s="2">
        <f t="shared" si="138"/>
        <v>10.6</v>
      </c>
      <c r="G1483" s="2">
        <f t="shared" si="138"/>
        <v>-3.9</v>
      </c>
      <c r="H1483" s="3">
        <f t="shared" si="139"/>
        <v>51</v>
      </c>
      <c r="I1483" s="3">
        <f t="shared" si="139"/>
        <v>25</v>
      </c>
      <c r="J1483" s="3">
        <f t="shared" si="140"/>
        <v>27</v>
      </c>
      <c r="K1483" t="str">
        <f t="shared" si="141"/>
        <v>2012</v>
      </c>
      <c r="L1483" t="str">
        <f t="shared" si="142"/>
        <v>02</v>
      </c>
      <c r="M1483" t="str">
        <f t="shared" si="143"/>
        <v>07</v>
      </c>
    </row>
    <row r="1484" spans="1:13" x14ac:dyDescent="0.25">
      <c r="A1484" s="1" t="s">
        <v>21</v>
      </c>
      <c r="B1484" t="s">
        <v>22</v>
      </c>
      <c r="C1484">
        <v>20120208</v>
      </c>
      <c r="D1484">
        <v>39</v>
      </c>
      <c r="E1484">
        <v>-11</v>
      </c>
      <c r="F1484" s="2">
        <f t="shared" si="138"/>
        <v>3.9</v>
      </c>
      <c r="G1484" s="2">
        <f t="shared" si="138"/>
        <v>-1.1000000000000001</v>
      </c>
      <c r="H1484" s="3">
        <f t="shared" si="139"/>
        <v>39</v>
      </c>
      <c r="I1484" s="3">
        <f t="shared" si="139"/>
        <v>30</v>
      </c>
      <c r="J1484" s="3">
        <f t="shared" si="140"/>
        <v>30</v>
      </c>
      <c r="K1484" t="str">
        <f t="shared" si="141"/>
        <v>2012</v>
      </c>
      <c r="L1484" t="str">
        <f t="shared" si="142"/>
        <v>02</v>
      </c>
      <c r="M1484" t="str">
        <f t="shared" si="143"/>
        <v>08</v>
      </c>
    </row>
    <row r="1485" spans="1:13" x14ac:dyDescent="0.25">
      <c r="A1485" s="1" t="s">
        <v>21</v>
      </c>
      <c r="B1485" t="s">
        <v>22</v>
      </c>
      <c r="C1485">
        <v>20120209</v>
      </c>
      <c r="D1485">
        <v>28</v>
      </c>
      <c r="E1485">
        <v>-28</v>
      </c>
      <c r="F1485" s="2">
        <f t="shared" si="138"/>
        <v>2.8</v>
      </c>
      <c r="G1485" s="2">
        <f t="shared" si="138"/>
        <v>-2.8</v>
      </c>
      <c r="H1485" s="3">
        <f t="shared" si="139"/>
        <v>37</v>
      </c>
      <c r="I1485" s="3">
        <f t="shared" si="139"/>
        <v>27</v>
      </c>
      <c r="J1485" s="3">
        <f t="shared" si="140"/>
        <v>33</v>
      </c>
      <c r="K1485" t="str">
        <f t="shared" si="141"/>
        <v>2012</v>
      </c>
      <c r="L1485" t="str">
        <f t="shared" si="142"/>
        <v>02</v>
      </c>
      <c r="M1485" t="str">
        <f t="shared" si="143"/>
        <v>09</v>
      </c>
    </row>
    <row r="1486" spans="1:13" x14ac:dyDescent="0.25">
      <c r="A1486" s="1" t="s">
        <v>21</v>
      </c>
      <c r="B1486" t="s">
        <v>22</v>
      </c>
      <c r="C1486">
        <v>20120210</v>
      </c>
      <c r="D1486">
        <v>39</v>
      </c>
      <c r="E1486">
        <v>-33</v>
      </c>
      <c r="F1486" s="2">
        <f t="shared" si="138"/>
        <v>3.9</v>
      </c>
      <c r="G1486" s="2">
        <f t="shared" si="138"/>
        <v>-3.3</v>
      </c>
      <c r="H1486" s="3">
        <f t="shared" si="139"/>
        <v>39</v>
      </c>
      <c r="I1486" s="3">
        <f t="shared" si="139"/>
        <v>26</v>
      </c>
      <c r="J1486" s="3">
        <f t="shared" si="140"/>
        <v>32</v>
      </c>
      <c r="K1486" t="str">
        <f t="shared" si="141"/>
        <v>2012</v>
      </c>
      <c r="L1486" t="str">
        <f t="shared" si="142"/>
        <v>02</v>
      </c>
      <c r="M1486" t="str">
        <f t="shared" si="143"/>
        <v>10</v>
      </c>
    </row>
    <row r="1487" spans="1:13" x14ac:dyDescent="0.25">
      <c r="A1487" s="1" t="s">
        <v>21</v>
      </c>
      <c r="B1487" t="s">
        <v>22</v>
      </c>
      <c r="C1487">
        <v>20120211</v>
      </c>
      <c r="D1487">
        <v>-33</v>
      </c>
      <c r="E1487">
        <v>-78</v>
      </c>
      <c r="F1487" s="2">
        <f t="shared" si="138"/>
        <v>-3.3</v>
      </c>
      <c r="G1487" s="2">
        <f t="shared" si="138"/>
        <v>-7.8</v>
      </c>
      <c r="H1487" s="3">
        <f t="shared" si="139"/>
        <v>26</v>
      </c>
      <c r="I1487" s="3">
        <f t="shared" si="139"/>
        <v>18</v>
      </c>
      <c r="J1487" s="3">
        <f t="shared" si="140"/>
        <v>43</v>
      </c>
      <c r="K1487" t="str">
        <f t="shared" si="141"/>
        <v>2012</v>
      </c>
      <c r="L1487" t="str">
        <f t="shared" si="142"/>
        <v>02</v>
      </c>
      <c r="M1487" t="str">
        <f t="shared" si="143"/>
        <v>11</v>
      </c>
    </row>
    <row r="1488" spans="1:13" x14ac:dyDescent="0.25">
      <c r="A1488" s="1" t="s">
        <v>21</v>
      </c>
      <c r="B1488" t="s">
        <v>22</v>
      </c>
      <c r="C1488">
        <v>20120212</v>
      </c>
      <c r="D1488">
        <v>28</v>
      </c>
      <c r="E1488">
        <v>-78</v>
      </c>
      <c r="F1488" s="2">
        <f t="shared" si="138"/>
        <v>2.8</v>
      </c>
      <c r="G1488" s="2">
        <f t="shared" si="138"/>
        <v>-7.8</v>
      </c>
      <c r="H1488" s="3">
        <f t="shared" si="139"/>
        <v>37</v>
      </c>
      <c r="I1488" s="3">
        <f t="shared" si="139"/>
        <v>18</v>
      </c>
      <c r="J1488" s="3">
        <f t="shared" si="140"/>
        <v>37</v>
      </c>
      <c r="K1488" t="str">
        <f t="shared" si="141"/>
        <v>2012</v>
      </c>
      <c r="L1488" t="str">
        <f t="shared" si="142"/>
        <v>02</v>
      </c>
      <c r="M1488" t="str">
        <f t="shared" si="143"/>
        <v>12</v>
      </c>
    </row>
    <row r="1489" spans="1:13" x14ac:dyDescent="0.25">
      <c r="A1489" s="1" t="s">
        <v>21</v>
      </c>
      <c r="B1489" t="s">
        <v>22</v>
      </c>
      <c r="C1489">
        <v>20120213</v>
      </c>
      <c r="D1489">
        <v>28</v>
      </c>
      <c r="E1489">
        <v>-78</v>
      </c>
      <c r="F1489" s="2">
        <f t="shared" si="138"/>
        <v>2.8</v>
      </c>
      <c r="G1489" s="2">
        <f t="shared" si="138"/>
        <v>-7.8</v>
      </c>
      <c r="H1489" s="3">
        <f t="shared" si="139"/>
        <v>37</v>
      </c>
      <c r="I1489" s="3">
        <f t="shared" si="139"/>
        <v>18</v>
      </c>
      <c r="J1489" s="3">
        <f t="shared" si="140"/>
        <v>37</v>
      </c>
      <c r="K1489" t="str">
        <f t="shared" si="141"/>
        <v>2012</v>
      </c>
      <c r="L1489" t="str">
        <f t="shared" si="142"/>
        <v>02</v>
      </c>
      <c r="M1489" t="str">
        <f t="shared" si="143"/>
        <v>13</v>
      </c>
    </row>
    <row r="1490" spans="1:13" x14ac:dyDescent="0.25">
      <c r="A1490" s="1" t="s">
        <v>21</v>
      </c>
      <c r="B1490" t="s">
        <v>22</v>
      </c>
      <c r="C1490">
        <v>20120214</v>
      </c>
      <c r="D1490">
        <v>44</v>
      </c>
      <c r="E1490">
        <v>0</v>
      </c>
      <c r="F1490" s="2">
        <f t="shared" si="138"/>
        <v>4.4000000000000004</v>
      </c>
      <c r="G1490" s="2">
        <f t="shared" si="138"/>
        <v>0</v>
      </c>
      <c r="H1490" s="3">
        <f t="shared" si="139"/>
        <v>40</v>
      </c>
      <c r="I1490" s="3">
        <f t="shared" si="139"/>
        <v>32</v>
      </c>
      <c r="J1490" s="3">
        <f t="shared" si="140"/>
        <v>29</v>
      </c>
      <c r="K1490" t="str">
        <f t="shared" si="141"/>
        <v>2012</v>
      </c>
      <c r="L1490" t="str">
        <f t="shared" si="142"/>
        <v>02</v>
      </c>
      <c r="M1490" t="str">
        <f t="shared" si="143"/>
        <v>14</v>
      </c>
    </row>
    <row r="1491" spans="1:13" x14ac:dyDescent="0.25">
      <c r="A1491" s="1" t="s">
        <v>21</v>
      </c>
      <c r="B1491" t="s">
        <v>22</v>
      </c>
      <c r="C1491">
        <v>20120215</v>
      </c>
      <c r="D1491">
        <v>100</v>
      </c>
      <c r="E1491">
        <v>11</v>
      </c>
      <c r="F1491" s="2">
        <f t="shared" si="138"/>
        <v>10</v>
      </c>
      <c r="G1491" s="2">
        <f t="shared" si="138"/>
        <v>1.1000000000000001</v>
      </c>
      <c r="H1491" s="3">
        <f t="shared" si="139"/>
        <v>50</v>
      </c>
      <c r="I1491" s="3">
        <f t="shared" si="139"/>
        <v>34</v>
      </c>
      <c r="J1491" s="3">
        <f t="shared" si="140"/>
        <v>23</v>
      </c>
      <c r="K1491" t="str">
        <f t="shared" si="141"/>
        <v>2012</v>
      </c>
      <c r="L1491" t="str">
        <f t="shared" si="142"/>
        <v>02</v>
      </c>
      <c r="M1491" t="str">
        <f t="shared" si="143"/>
        <v>15</v>
      </c>
    </row>
    <row r="1492" spans="1:13" x14ac:dyDescent="0.25">
      <c r="A1492" s="1" t="s">
        <v>21</v>
      </c>
      <c r="B1492" t="s">
        <v>22</v>
      </c>
      <c r="C1492">
        <v>20120216</v>
      </c>
      <c r="D1492">
        <v>100</v>
      </c>
      <c r="E1492">
        <v>0</v>
      </c>
      <c r="F1492" s="2">
        <f t="shared" si="138"/>
        <v>10</v>
      </c>
      <c r="G1492" s="2">
        <f t="shared" si="138"/>
        <v>0</v>
      </c>
      <c r="H1492" s="3">
        <f t="shared" si="139"/>
        <v>50</v>
      </c>
      <c r="I1492" s="3">
        <f t="shared" si="139"/>
        <v>32</v>
      </c>
      <c r="J1492" s="3">
        <f t="shared" si="140"/>
        <v>24</v>
      </c>
      <c r="K1492" t="str">
        <f t="shared" si="141"/>
        <v>2012</v>
      </c>
      <c r="L1492" t="str">
        <f t="shared" si="142"/>
        <v>02</v>
      </c>
      <c r="M1492" t="str">
        <f t="shared" si="143"/>
        <v>16</v>
      </c>
    </row>
    <row r="1493" spans="1:13" x14ac:dyDescent="0.25">
      <c r="A1493" s="1" t="s">
        <v>21</v>
      </c>
      <c r="B1493" t="s">
        <v>22</v>
      </c>
      <c r="C1493">
        <v>20120217</v>
      </c>
      <c r="D1493">
        <v>111</v>
      </c>
      <c r="E1493">
        <v>-28</v>
      </c>
      <c r="F1493" s="2">
        <f t="shared" si="138"/>
        <v>11.1</v>
      </c>
      <c r="G1493" s="2">
        <f t="shared" si="138"/>
        <v>-2.8</v>
      </c>
      <c r="H1493" s="3">
        <f t="shared" si="139"/>
        <v>52</v>
      </c>
      <c r="I1493" s="3">
        <f t="shared" si="139"/>
        <v>27</v>
      </c>
      <c r="J1493" s="3">
        <f t="shared" si="140"/>
        <v>25</v>
      </c>
      <c r="K1493" t="str">
        <f t="shared" si="141"/>
        <v>2012</v>
      </c>
      <c r="L1493" t="str">
        <f t="shared" si="142"/>
        <v>02</v>
      </c>
      <c r="M1493" t="str">
        <f t="shared" si="143"/>
        <v>17</v>
      </c>
    </row>
    <row r="1494" spans="1:13" x14ac:dyDescent="0.25">
      <c r="A1494" s="1" t="s">
        <v>21</v>
      </c>
      <c r="B1494" t="s">
        <v>22</v>
      </c>
      <c r="C1494">
        <v>20120218</v>
      </c>
      <c r="D1494">
        <v>89</v>
      </c>
      <c r="E1494">
        <v>-11</v>
      </c>
      <c r="F1494" s="2">
        <f t="shared" si="138"/>
        <v>8.9</v>
      </c>
      <c r="G1494" s="2">
        <f t="shared" si="138"/>
        <v>-1.1000000000000001</v>
      </c>
      <c r="H1494" s="3">
        <f t="shared" si="139"/>
        <v>48</v>
      </c>
      <c r="I1494" s="3">
        <f t="shared" si="139"/>
        <v>30</v>
      </c>
      <c r="J1494" s="3">
        <f t="shared" si="140"/>
        <v>26</v>
      </c>
      <c r="K1494" t="str">
        <f t="shared" si="141"/>
        <v>2012</v>
      </c>
      <c r="L1494" t="str">
        <f t="shared" si="142"/>
        <v>02</v>
      </c>
      <c r="M1494" t="str">
        <f t="shared" si="143"/>
        <v>18</v>
      </c>
    </row>
    <row r="1495" spans="1:13" x14ac:dyDescent="0.25">
      <c r="A1495" s="1" t="s">
        <v>21</v>
      </c>
      <c r="B1495" t="s">
        <v>22</v>
      </c>
      <c r="C1495">
        <v>20120219</v>
      </c>
      <c r="D1495">
        <v>72</v>
      </c>
      <c r="E1495">
        <v>-28</v>
      </c>
      <c r="F1495" s="2">
        <f t="shared" si="138"/>
        <v>7.2</v>
      </c>
      <c r="G1495" s="2">
        <f t="shared" si="138"/>
        <v>-2.8</v>
      </c>
      <c r="H1495" s="3">
        <f t="shared" si="139"/>
        <v>45</v>
      </c>
      <c r="I1495" s="3">
        <f t="shared" si="139"/>
        <v>27</v>
      </c>
      <c r="J1495" s="3">
        <f t="shared" si="140"/>
        <v>29</v>
      </c>
      <c r="K1495" t="str">
        <f t="shared" si="141"/>
        <v>2012</v>
      </c>
      <c r="L1495" t="str">
        <f t="shared" si="142"/>
        <v>02</v>
      </c>
      <c r="M1495" t="str">
        <f t="shared" si="143"/>
        <v>19</v>
      </c>
    </row>
    <row r="1496" spans="1:13" x14ac:dyDescent="0.25">
      <c r="A1496" s="1" t="s">
        <v>21</v>
      </c>
      <c r="B1496" t="s">
        <v>22</v>
      </c>
      <c r="C1496">
        <v>20120220</v>
      </c>
      <c r="D1496">
        <v>94</v>
      </c>
      <c r="E1496">
        <v>-56</v>
      </c>
      <c r="F1496" s="2">
        <f t="shared" si="138"/>
        <v>9.4</v>
      </c>
      <c r="G1496" s="2">
        <f t="shared" si="138"/>
        <v>-5.6</v>
      </c>
      <c r="H1496" s="3">
        <f t="shared" si="139"/>
        <v>49</v>
      </c>
      <c r="I1496" s="3">
        <f t="shared" si="139"/>
        <v>22</v>
      </c>
      <c r="J1496" s="3">
        <f t="shared" si="140"/>
        <v>29</v>
      </c>
      <c r="K1496" t="str">
        <f t="shared" si="141"/>
        <v>2012</v>
      </c>
      <c r="L1496" t="str">
        <f t="shared" si="142"/>
        <v>02</v>
      </c>
      <c r="M1496" t="str">
        <f t="shared" si="143"/>
        <v>20</v>
      </c>
    </row>
    <row r="1497" spans="1:13" x14ac:dyDescent="0.25">
      <c r="A1497" s="1" t="s">
        <v>21</v>
      </c>
      <c r="B1497" t="s">
        <v>22</v>
      </c>
      <c r="C1497">
        <v>20120221</v>
      </c>
      <c r="D1497">
        <v>106</v>
      </c>
      <c r="E1497">
        <v>28</v>
      </c>
      <c r="F1497" s="2">
        <f t="shared" si="138"/>
        <v>10.6</v>
      </c>
      <c r="G1497" s="2">
        <f t="shared" si="138"/>
        <v>2.8</v>
      </c>
      <c r="H1497" s="3">
        <f t="shared" si="139"/>
        <v>51</v>
      </c>
      <c r="I1497" s="3">
        <f t="shared" si="139"/>
        <v>37</v>
      </c>
      <c r="J1497" s="3">
        <f t="shared" si="140"/>
        <v>21</v>
      </c>
      <c r="K1497" t="str">
        <f t="shared" si="141"/>
        <v>2012</v>
      </c>
      <c r="L1497" t="str">
        <f t="shared" si="142"/>
        <v>02</v>
      </c>
      <c r="M1497" t="str">
        <f t="shared" si="143"/>
        <v>21</v>
      </c>
    </row>
    <row r="1498" spans="1:13" x14ac:dyDescent="0.25">
      <c r="A1498" s="1" t="s">
        <v>21</v>
      </c>
      <c r="B1498" t="s">
        <v>22</v>
      </c>
      <c r="C1498">
        <v>20120222</v>
      </c>
      <c r="D1498">
        <v>156</v>
      </c>
      <c r="E1498">
        <v>11</v>
      </c>
      <c r="F1498" s="2">
        <f t="shared" si="138"/>
        <v>15.6</v>
      </c>
      <c r="G1498" s="2">
        <f t="shared" si="138"/>
        <v>1.1000000000000001</v>
      </c>
      <c r="H1498" s="3">
        <f t="shared" si="139"/>
        <v>60</v>
      </c>
      <c r="I1498" s="3">
        <f t="shared" si="139"/>
        <v>34</v>
      </c>
      <c r="J1498" s="3">
        <f t="shared" si="140"/>
        <v>18</v>
      </c>
      <c r="K1498" t="str">
        <f t="shared" si="141"/>
        <v>2012</v>
      </c>
      <c r="L1498" t="str">
        <f t="shared" si="142"/>
        <v>02</v>
      </c>
      <c r="M1498" t="str">
        <f t="shared" si="143"/>
        <v>22</v>
      </c>
    </row>
    <row r="1499" spans="1:13" x14ac:dyDescent="0.25">
      <c r="A1499" s="1" t="s">
        <v>21</v>
      </c>
      <c r="B1499" t="s">
        <v>22</v>
      </c>
      <c r="C1499">
        <v>20120223</v>
      </c>
      <c r="D1499">
        <v>200</v>
      </c>
      <c r="E1499">
        <v>39</v>
      </c>
      <c r="F1499" s="2">
        <f t="shared" si="138"/>
        <v>20</v>
      </c>
      <c r="G1499" s="2">
        <f t="shared" si="138"/>
        <v>3.9</v>
      </c>
      <c r="H1499" s="3">
        <f t="shared" si="139"/>
        <v>68</v>
      </c>
      <c r="I1499" s="3">
        <f t="shared" si="139"/>
        <v>39</v>
      </c>
      <c r="J1499" s="3">
        <f t="shared" si="140"/>
        <v>11</v>
      </c>
      <c r="K1499" t="str">
        <f t="shared" si="141"/>
        <v>2012</v>
      </c>
      <c r="L1499" t="str">
        <f t="shared" si="142"/>
        <v>02</v>
      </c>
      <c r="M1499" t="str">
        <f t="shared" si="143"/>
        <v>23</v>
      </c>
    </row>
    <row r="1500" spans="1:13" x14ac:dyDescent="0.25">
      <c r="A1500" s="1" t="s">
        <v>21</v>
      </c>
      <c r="B1500" t="s">
        <v>22</v>
      </c>
      <c r="C1500">
        <v>20120224</v>
      </c>
      <c r="D1500">
        <v>133</v>
      </c>
      <c r="E1500">
        <v>22</v>
      </c>
      <c r="F1500" s="2">
        <f t="shared" si="138"/>
        <v>13.3</v>
      </c>
      <c r="G1500" s="2">
        <f t="shared" si="138"/>
        <v>2.2000000000000002</v>
      </c>
      <c r="H1500" s="3">
        <f t="shared" si="139"/>
        <v>56</v>
      </c>
      <c r="I1500" s="3">
        <f t="shared" si="139"/>
        <v>36</v>
      </c>
      <c r="J1500" s="3">
        <f t="shared" si="140"/>
        <v>19</v>
      </c>
      <c r="K1500" t="str">
        <f t="shared" si="141"/>
        <v>2012</v>
      </c>
      <c r="L1500" t="str">
        <f t="shared" si="142"/>
        <v>02</v>
      </c>
      <c r="M1500" t="str">
        <f t="shared" si="143"/>
        <v>24</v>
      </c>
    </row>
    <row r="1501" spans="1:13" x14ac:dyDescent="0.25">
      <c r="A1501" s="1" t="s">
        <v>21</v>
      </c>
      <c r="B1501" t="s">
        <v>22</v>
      </c>
      <c r="C1501">
        <v>20120225</v>
      </c>
      <c r="D1501">
        <v>50</v>
      </c>
      <c r="E1501">
        <v>-44</v>
      </c>
      <c r="F1501" s="2">
        <f t="shared" si="138"/>
        <v>5</v>
      </c>
      <c r="G1501" s="2">
        <f t="shared" si="138"/>
        <v>-4.4000000000000004</v>
      </c>
      <c r="H1501" s="3">
        <f t="shared" si="139"/>
        <v>41</v>
      </c>
      <c r="I1501" s="3">
        <f t="shared" si="139"/>
        <v>24</v>
      </c>
      <c r="J1501" s="3">
        <f t="shared" si="140"/>
        <v>32</v>
      </c>
      <c r="K1501" t="str">
        <f t="shared" si="141"/>
        <v>2012</v>
      </c>
      <c r="L1501" t="str">
        <f t="shared" si="142"/>
        <v>02</v>
      </c>
      <c r="M1501" t="str">
        <f t="shared" si="143"/>
        <v>25</v>
      </c>
    </row>
    <row r="1502" spans="1:13" x14ac:dyDescent="0.25">
      <c r="A1502" s="1" t="s">
        <v>21</v>
      </c>
      <c r="B1502" t="s">
        <v>22</v>
      </c>
      <c r="C1502">
        <v>20120226</v>
      </c>
      <c r="D1502">
        <v>150</v>
      </c>
      <c r="E1502">
        <v>-56</v>
      </c>
      <c r="F1502" s="2">
        <f t="shared" si="138"/>
        <v>15</v>
      </c>
      <c r="G1502" s="2">
        <f t="shared" si="138"/>
        <v>-5.6</v>
      </c>
      <c r="H1502" s="3">
        <f t="shared" si="139"/>
        <v>59</v>
      </c>
      <c r="I1502" s="3">
        <f t="shared" si="139"/>
        <v>22</v>
      </c>
      <c r="J1502" s="3">
        <f t="shared" si="140"/>
        <v>24</v>
      </c>
      <c r="K1502" t="str">
        <f t="shared" si="141"/>
        <v>2012</v>
      </c>
      <c r="L1502" t="str">
        <f t="shared" si="142"/>
        <v>02</v>
      </c>
      <c r="M1502" t="str">
        <f t="shared" si="143"/>
        <v>26</v>
      </c>
    </row>
    <row r="1503" spans="1:13" x14ac:dyDescent="0.25">
      <c r="A1503" s="1" t="s">
        <v>21</v>
      </c>
      <c r="B1503" t="s">
        <v>22</v>
      </c>
      <c r="C1503">
        <v>20120227</v>
      </c>
      <c r="D1503">
        <v>144</v>
      </c>
      <c r="E1503">
        <v>22</v>
      </c>
      <c r="F1503" s="2">
        <f t="shared" si="138"/>
        <v>14.4</v>
      </c>
      <c r="G1503" s="2">
        <f t="shared" si="138"/>
        <v>2.2000000000000002</v>
      </c>
      <c r="H1503" s="3">
        <f t="shared" si="139"/>
        <v>58</v>
      </c>
      <c r="I1503" s="3">
        <f t="shared" si="139"/>
        <v>36</v>
      </c>
      <c r="J1503" s="3">
        <f t="shared" si="140"/>
        <v>18</v>
      </c>
      <c r="K1503" t="str">
        <f t="shared" si="141"/>
        <v>2012</v>
      </c>
      <c r="L1503" t="str">
        <f t="shared" si="142"/>
        <v>02</v>
      </c>
      <c r="M1503" t="str">
        <f t="shared" si="143"/>
        <v>27</v>
      </c>
    </row>
    <row r="1504" spans="1:13" x14ac:dyDescent="0.25">
      <c r="A1504" s="1" t="s">
        <v>21</v>
      </c>
      <c r="B1504" t="s">
        <v>22</v>
      </c>
      <c r="C1504">
        <v>20120228</v>
      </c>
      <c r="D1504">
        <v>194</v>
      </c>
      <c r="E1504">
        <v>-6</v>
      </c>
      <c r="F1504" s="2">
        <f t="shared" si="138"/>
        <v>19.399999999999999</v>
      </c>
      <c r="G1504" s="2">
        <f t="shared" si="138"/>
        <v>-0.6</v>
      </c>
      <c r="H1504" s="3">
        <f t="shared" si="139"/>
        <v>67</v>
      </c>
      <c r="I1504" s="3">
        <f t="shared" si="139"/>
        <v>31</v>
      </c>
      <c r="J1504" s="3">
        <f t="shared" si="140"/>
        <v>16</v>
      </c>
      <c r="K1504" t="str">
        <f t="shared" si="141"/>
        <v>2012</v>
      </c>
      <c r="L1504" t="str">
        <f t="shared" si="142"/>
        <v>02</v>
      </c>
      <c r="M1504" t="str">
        <f t="shared" si="143"/>
        <v>28</v>
      </c>
    </row>
    <row r="1505" spans="1:13" x14ac:dyDescent="0.25">
      <c r="A1505" s="1" t="s">
        <v>21</v>
      </c>
      <c r="B1505" t="s">
        <v>22</v>
      </c>
      <c r="C1505">
        <v>20120229</v>
      </c>
      <c r="D1505">
        <v>211</v>
      </c>
      <c r="E1505">
        <v>111</v>
      </c>
      <c r="F1505" s="2">
        <f t="shared" si="138"/>
        <v>21.1</v>
      </c>
      <c r="G1505" s="2">
        <f t="shared" si="138"/>
        <v>11.1</v>
      </c>
      <c r="H1505" s="3">
        <f t="shared" si="139"/>
        <v>70</v>
      </c>
      <c r="I1505" s="3">
        <f t="shared" si="139"/>
        <v>52</v>
      </c>
      <c r="J1505" s="3">
        <f t="shared" si="140"/>
        <v>4</v>
      </c>
      <c r="K1505" t="str">
        <f t="shared" si="141"/>
        <v>2012</v>
      </c>
      <c r="L1505" t="str">
        <f t="shared" si="142"/>
        <v>02</v>
      </c>
      <c r="M1505" t="str">
        <f t="shared" si="143"/>
        <v>29</v>
      </c>
    </row>
    <row r="1506" spans="1:13" x14ac:dyDescent="0.25">
      <c r="A1506" s="1" t="s">
        <v>21</v>
      </c>
      <c r="B1506" t="s">
        <v>22</v>
      </c>
      <c r="C1506">
        <v>20120301</v>
      </c>
      <c r="D1506">
        <v>167</v>
      </c>
      <c r="E1506">
        <v>33</v>
      </c>
      <c r="F1506" s="2">
        <f t="shared" si="138"/>
        <v>16.7</v>
      </c>
      <c r="G1506" s="2">
        <f t="shared" si="138"/>
        <v>3.3</v>
      </c>
      <c r="H1506" s="3">
        <f t="shared" si="139"/>
        <v>62</v>
      </c>
      <c r="I1506" s="3">
        <f t="shared" si="139"/>
        <v>38</v>
      </c>
      <c r="J1506" s="3">
        <f t="shared" si="140"/>
        <v>15</v>
      </c>
      <c r="K1506" t="str">
        <f t="shared" si="141"/>
        <v>2012</v>
      </c>
      <c r="L1506" t="str">
        <f t="shared" si="142"/>
        <v>03</v>
      </c>
      <c r="M1506" t="str">
        <f t="shared" si="143"/>
        <v>01</v>
      </c>
    </row>
    <row r="1507" spans="1:13" x14ac:dyDescent="0.25">
      <c r="A1507" s="1" t="s">
        <v>21</v>
      </c>
      <c r="B1507" t="s">
        <v>22</v>
      </c>
      <c r="C1507">
        <v>20120302</v>
      </c>
      <c r="D1507">
        <v>222</v>
      </c>
      <c r="E1507">
        <v>22</v>
      </c>
      <c r="F1507" s="2">
        <f t="shared" si="138"/>
        <v>22.2</v>
      </c>
      <c r="G1507" s="2">
        <f t="shared" si="138"/>
        <v>2.2000000000000002</v>
      </c>
      <c r="H1507" s="3">
        <f t="shared" si="139"/>
        <v>72</v>
      </c>
      <c r="I1507" s="3">
        <f t="shared" si="139"/>
        <v>36</v>
      </c>
      <c r="J1507" s="3">
        <f t="shared" si="140"/>
        <v>11</v>
      </c>
      <c r="K1507" t="str">
        <f t="shared" si="141"/>
        <v>2012</v>
      </c>
      <c r="L1507" t="str">
        <f t="shared" si="142"/>
        <v>03</v>
      </c>
      <c r="M1507" t="str">
        <f t="shared" si="143"/>
        <v>02</v>
      </c>
    </row>
    <row r="1508" spans="1:13" x14ac:dyDescent="0.25">
      <c r="A1508" s="1" t="s">
        <v>21</v>
      </c>
      <c r="B1508" t="s">
        <v>22</v>
      </c>
      <c r="C1508">
        <v>20120303</v>
      </c>
      <c r="D1508">
        <v>94</v>
      </c>
      <c r="E1508">
        <v>-17</v>
      </c>
      <c r="F1508" s="2">
        <f t="shared" si="138"/>
        <v>9.4</v>
      </c>
      <c r="G1508" s="2">
        <f t="shared" si="138"/>
        <v>-1.7</v>
      </c>
      <c r="H1508" s="3">
        <f t="shared" si="139"/>
        <v>49</v>
      </c>
      <c r="I1508" s="3">
        <f t="shared" si="139"/>
        <v>29</v>
      </c>
      <c r="J1508" s="3">
        <f t="shared" si="140"/>
        <v>26</v>
      </c>
      <c r="K1508" t="str">
        <f t="shared" si="141"/>
        <v>2012</v>
      </c>
      <c r="L1508" t="str">
        <f t="shared" si="142"/>
        <v>03</v>
      </c>
      <c r="M1508" t="str">
        <f t="shared" si="143"/>
        <v>03</v>
      </c>
    </row>
    <row r="1509" spans="1:13" x14ac:dyDescent="0.25">
      <c r="A1509" s="1" t="s">
        <v>21</v>
      </c>
      <c r="B1509" t="s">
        <v>22</v>
      </c>
      <c r="C1509">
        <v>20120304</v>
      </c>
      <c r="D1509">
        <v>94</v>
      </c>
      <c r="E1509">
        <v>-28</v>
      </c>
      <c r="F1509" s="2">
        <f t="shared" si="138"/>
        <v>9.4</v>
      </c>
      <c r="G1509" s="2">
        <f t="shared" si="138"/>
        <v>-2.8</v>
      </c>
      <c r="H1509" s="3">
        <f t="shared" si="139"/>
        <v>49</v>
      </c>
      <c r="I1509" s="3">
        <f t="shared" si="139"/>
        <v>27</v>
      </c>
      <c r="J1509" s="3">
        <f t="shared" si="140"/>
        <v>27</v>
      </c>
      <c r="K1509" t="str">
        <f t="shared" si="141"/>
        <v>2012</v>
      </c>
      <c r="L1509" t="str">
        <f t="shared" si="142"/>
        <v>03</v>
      </c>
      <c r="M1509" t="str">
        <f t="shared" si="143"/>
        <v>04</v>
      </c>
    </row>
    <row r="1510" spans="1:13" x14ac:dyDescent="0.25">
      <c r="A1510" s="1" t="s">
        <v>21</v>
      </c>
      <c r="B1510" t="s">
        <v>22</v>
      </c>
      <c r="C1510">
        <v>20120305</v>
      </c>
      <c r="D1510">
        <v>61</v>
      </c>
      <c r="E1510">
        <v>-17</v>
      </c>
      <c r="F1510" s="2">
        <f t="shared" si="138"/>
        <v>6.1</v>
      </c>
      <c r="G1510" s="2">
        <f t="shared" si="138"/>
        <v>-1.7</v>
      </c>
      <c r="H1510" s="3">
        <f t="shared" si="139"/>
        <v>43</v>
      </c>
      <c r="I1510" s="3">
        <f t="shared" si="139"/>
        <v>29</v>
      </c>
      <c r="J1510" s="3">
        <f t="shared" si="140"/>
        <v>29</v>
      </c>
      <c r="K1510" t="str">
        <f t="shared" si="141"/>
        <v>2012</v>
      </c>
      <c r="L1510" t="str">
        <f t="shared" si="142"/>
        <v>03</v>
      </c>
      <c r="M1510" t="str">
        <f t="shared" si="143"/>
        <v>05</v>
      </c>
    </row>
    <row r="1511" spans="1:13" x14ac:dyDescent="0.25">
      <c r="A1511" s="1" t="s">
        <v>21</v>
      </c>
      <c r="B1511" t="s">
        <v>22</v>
      </c>
      <c r="C1511">
        <v>20120306</v>
      </c>
      <c r="D1511">
        <v>217</v>
      </c>
      <c r="E1511">
        <v>11</v>
      </c>
      <c r="F1511" s="2">
        <f t="shared" si="138"/>
        <v>21.7</v>
      </c>
      <c r="G1511" s="2">
        <f t="shared" si="138"/>
        <v>1.1000000000000001</v>
      </c>
      <c r="H1511" s="3">
        <f t="shared" si="139"/>
        <v>71</v>
      </c>
      <c r="I1511" s="3">
        <f t="shared" si="139"/>
        <v>34</v>
      </c>
      <c r="J1511" s="3">
        <f t="shared" si="140"/>
        <v>12</v>
      </c>
      <c r="K1511" t="str">
        <f t="shared" si="141"/>
        <v>2012</v>
      </c>
      <c r="L1511" t="str">
        <f t="shared" si="142"/>
        <v>03</v>
      </c>
      <c r="M1511" t="str">
        <f t="shared" si="143"/>
        <v>06</v>
      </c>
    </row>
    <row r="1512" spans="1:13" x14ac:dyDescent="0.25">
      <c r="A1512" s="1" t="s">
        <v>21</v>
      </c>
      <c r="B1512" t="s">
        <v>22</v>
      </c>
      <c r="C1512">
        <v>20120307</v>
      </c>
      <c r="D1512">
        <v>217</v>
      </c>
      <c r="E1512">
        <v>117</v>
      </c>
      <c r="F1512" s="2">
        <f t="shared" si="138"/>
        <v>21.7</v>
      </c>
      <c r="G1512" s="2">
        <f t="shared" si="138"/>
        <v>11.7</v>
      </c>
      <c r="H1512" s="3">
        <f t="shared" si="139"/>
        <v>71</v>
      </c>
      <c r="I1512" s="3">
        <f t="shared" si="139"/>
        <v>53</v>
      </c>
      <c r="J1512" s="3">
        <f t="shared" si="140"/>
        <v>3</v>
      </c>
      <c r="K1512" t="str">
        <f t="shared" si="141"/>
        <v>2012</v>
      </c>
      <c r="L1512" t="str">
        <f t="shared" si="142"/>
        <v>03</v>
      </c>
      <c r="M1512" t="str">
        <f t="shared" si="143"/>
        <v>07</v>
      </c>
    </row>
    <row r="1513" spans="1:13" x14ac:dyDescent="0.25">
      <c r="A1513" s="1" t="s">
        <v>21</v>
      </c>
      <c r="B1513" t="s">
        <v>22</v>
      </c>
      <c r="C1513">
        <v>20120308</v>
      </c>
      <c r="D1513">
        <v>189</v>
      </c>
      <c r="E1513">
        <v>22</v>
      </c>
      <c r="F1513" s="2">
        <f t="shared" si="138"/>
        <v>18.899999999999999</v>
      </c>
      <c r="G1513" s="2">
        <f t="shared" si="138"/>
        <v>2.2000000000000002</v>
      </c>
      <c r="H1513" s="3">
        <f t="shared" si="139"/>
        <v>66</v>
      </c>
      <c r="I1513" s="3">
        <f t="shared" si="139"/>
        <v>36</v>
      </c>
      <c r="J1513" s="3">
        <f t="shared" si="140"/>
        <v>14</v>
      </c>
      <c r="K1513" t="str">
        <f t="shared" si="141"/>
        <v>2012</v>
      </c>
      <c r="L1513" t="str">
        <f t="shared" si="142"/>
        <v>03</v>
      </c>
      <c r="M1513" t="str">
        <f t="shared" si="143"/>
        <v>08</v>
      </c>
    </row>
    <row r="1514" spans="1:13" x14ac:dyDescent="0.25">
      <c r="A1514" s="1" t="s">
        <v>21</v>
      </c>
      <c r="B1514" t="s">
        <v>22</v>
      </c>
      <c r="C1514">
        <v>20120309</v>
      </c>
      <c r="D1514">
        <v>117</v>
      </c>
      <c r="E1514">
        <v>11</v>
      </c>
      <c r="F1514" s="2">
        <f t="shared" si="138"/>
        <v>11.7</v>
      </c>
      <c r="G1514" s="2">
        <f t="shared" si="138"/>
        <v>1.1000000000000001</v>
      </c>
      <c r="H1514" s="3">
        <f t="shared" si="139"/>
        <v>53</v>
      </c>
      <c r="I1514" s="3">
        <f t="shared" si="139"/>
        <v>34</v>
      </c>
      <c r="J1514" s="3">
        <f t="shared" si="140"/>
        <v>21</v>
      </c>
      <c r="K1514" t="str">
        <f t="shared" si="141"/>
        <v>2012</v>
      </c>
      <c r="L1514" t="str">
        <f t="shared" si="142"/>
        <v>03</v>
      </c>
      <c r="M1514" t="str">
        <f t="shared" si="143"/>
        <v>09</v>
      </c>
    </row>
    <row r="1515" spans="1:13" x14ac:dyDescent="0.25">
      <c r="A1515" s="1" t="s">
        <v>21</v>
      </c>
      <c r="B1515" t="s">
        <v>22</v>
      </c>
      <c r="C1515">
        <v>20120310</v>
      </c>
      <c r="D1515">
        <v>144</v>
      </c>
      <c r="E1515">
        <v>-28</v>
      </c>
      <c r="F1515" s="2">
        <f t="shared" si="138"/>
        <v>14.4</v>
      </c>
      <c r="G1515" s="2">
        <f t="shared" si="138"/>
        <v>-2.8</v>
      </c>
      <c r="H1515" s="3">
        <f t="shared" si="139"/>
        <v>58</v>
      </c>
      <c r="I1515" s="3">
        <f t="shared" si="139"/>
        <v>27</v>
      </c>
      <c r="J1515" s="3">
        <f t="shared" si="140"/>
        <v>22</v>
      </c>
      <c r="K1515" t="str">
        <f t="shared" si="141"/>
        <v>2012</v>
      </c>
      <c r="L1515" t="str">
        <f t="shared" si="142"/>
        <v>03</v>
      </c>
      <c r="M1515" t="str">
        <f t="shared" si="143"/>
        <v>10</v>
      </c>
    </row>
    <row r="1516" spans="1:13" x14ac:dyDescent="0.25">
      <c r="A1516" s="1" t="s">
        <v>21</v>
      </c>
      <c r="B1516" t="s">
        <v>22</v>
      </c>
      <c r="C1516">
        <v>20120311</v>
      </c>
      <c r="D1516">
        <v>194</v>
      </c>
      <c r="E1516">
        <v>6</v>
      </c>
      <c r="F1516" s="2">
        <f t="shared" si="138"/>
        <v>19.399999999999999</v>
      </c>
      <c r="G1516" s="2">
        <f t="shared" si="138"/>
        <v>0.6</v>
      </c>
      <c r="H1516" s="3">
        <f t="shared" si="139"/>
        <v>67</v>
      </c>
      <c r="I1516" s="3">
        <f t="shared" si="139"/>
        <v>33</v>
      </c>
      <c r="J1516" s="3">
        <f t="shared" si="140"/>
        <v>15</v>
      </c>
      <c r="K1516" t="str">
        <f t="shared" si="141"/>
        <v>2012</v>
      </c>
      <c r="L1516" t="str">
        <f t="shared" si="142"/>
        <v>03</v>
      </c>
      <c r="M1516" t="str">
        <f t="shared" si="143"/>
        <v>11</v>
      </c>
    </row>
    <row r="1517" spans="1:13" x14ac:dyDescent="0.25">
      <c r="A1517" s="1" t="s">
        <v>21</v>
      </c>
      <c r="B1517" t="s">
        <v>22</v>
      </c>
      <c r="C1517">
        <v>20120312</v>
      </c>
      <c r="D1517">
        <v>233</v>
      </c>
      <c r="E1517">
        <v>150</v>
      </c>
      <c r="F1517" s="2">
        <f t="shared" si="138"/>
        <v>23.3</v>
      </c>
      <c r="G1517" s="2">
        <f t="shared" si="138"/>
        <v>15</v>
      </c>
      <c r="H1517" s="3">
        <f t="shared" si="139"/>
        <v>74</v>
      </c>
      <c r="I1517" s="3">
        <f t="shared" si="139"/>
        <v>59</v>
      </c>
      <c r="J1517" s="3">
        <f t="shared" si="140"/>
        <v>0</v>
      </c>
      <c r="K1517" t="str">
        <f t="shared" si="141"/>
        <v>2012</v>
      </c>
      <c r="L1517" t="str">
        <f t="shared" si="142"/>
        <v>03</v>
      </c>
      <c r="M1517" t="str">
        <f t="shared" si="143"/>
        <v>12</v>
      </c>
    </row>
    <row r="1518" spans="1:13" x14ac:dyDescent="0.25">
      <c r="A1518" s="1" t="s">
        <v>21</v>
      </c>
      <c r="B1518" t="s">
        <v>22</v>
      </c>
      <c r="C1518">
        <v>20120313</v>
      </c>
      <c r="D1518">
        <v>256</v>
      </c>
      <c r="E1518">
        <v>117</v>
      </c>
      <c r="F1518" s="2">
        <f t="shared" si="138"/>
        <v>25.6</v>
      </c>
      <c r="G1518" s="2">
        <f t="shared" si="138"/>
        <v>11.7</v>
      </c>
      <c r="H1518" s="3">
        <f t="shared" si="139"/>
        <v>78</v>
      </c>
      <c r="I1518" s="3">
        <f t="shared" si="139"/>
        <v>53</v>
      </c>
      <c r="J1518" s="3">
        <f t="shared" si="140"/>
        <v>0</v>
      </c>
      <c r="K1518" t="str">
        <f t="shared" si="141"/>
        <v>2012</v>
      </c>
      <c r="L1518" t="str">
        <f t="shared" si="142"/>
        <v>03</v>
      </c>
      <c r="M1518" t="str">
        <f t="shared" si="143"/>
        <v>13</v>
      </c>
    </row>
    <row r="1519" spans="1:13" x14ac:dyDescent="0.25">
      <c r="A1519" s="1" t="s">
        <v>21</v>
      </c>
      <c r="B1519" t="s">
        <v>22</v>
      </c>
      <c r="C1519">
        <v>20120314</v>
      </c>
      <c r="D1519">
        <v>278</v>
      </c>
      <c r="E1519">
        <v>100</v>
      </c>
      <c r="F1519" s="2">
        <f t="shared" si="138"/>
        <v>27.8</v>
      </c>
      <c r="G1519" s="2">
        <f t="shared" si="138"/>
        <v>10</v>
      </c>
      <c r="H1519" s="3">
        <f t="shared" si="139"/>
        <v>82</v>
      </c>
      <c r="I1519" s="3">
        <f t="shared" si="139"/>
        <v>50</v>
      </c>
      <c r="J1519" s="3">
        <f t="shared" si="140"/>
        <v>0</v>
      </c>
      <c r="K1519" t="str">
        <f t="shared" si="141"/>
        <v>2012</v>
      </c>
      <c r="L1519" t="str">
        <f t="shared" si="142"/>
        <v>03</v>
      </c>
      <c r="M1519" t="str">
        <f t="shared" si="143"/>
        <v>14</v>
      </c>
    </row>
    <row r="1520" spans="1:13" x14ac:dyDescent="0.25">
      <c r="A1520" s="1" t="s">
        <v>21</v>
      </c>
      <c r="B1520" t="s">
        <v>22</v>
      </c>
      <c r="C1520">
        <v>20120315</v>
      </c>
      <c r="D1520">
        <v>261</v>
      </c>
      <c r="E1520">
        <v>150</v>
      </c>
      <c r="F1520" s="2">
        <f t="shared" si="138"/>
        <v>26.1</v>
      </c>
      <c r="G1520" s="2">
        <f t="shared" si="138"/>
        <v>15</v>
      </c>
      <c r="H1520" s="3">
        <f t="shared" si="139"/>
        <v>79</v>
      </c>
      <c r="I1520" s="3">
        <f t="shared" si="139"/>
        <v>59</v>
      </c>
      <c r="J1520" s="3">
        <f t="shared" si="140"/>
        <v>0</v>
      </c>
      <c r="K1520" t="str">
        <f t="shared" si="141"/>
        <v>2012</v>
      </c>
      <c r="L1520" t="str">
        <f t="shared" si="142"/>
        <v>03</v>
      </c>
      <c r="M1520" t="str">
        <f t="shared" si="143"/>
        <v>15</v>
      </c>
    </row>
    <row r="1521" spans="1:13" x14ac:dyDescent="0.25">
      <c r="A1521" s="1" t="s">
        <v>21</v>
      </c>
      <c r="B1521" t="s">
        <v>22</v>
      </c>
      <c r="C1521">
        <v>20120316</v>
      </c>
      <c r="D1521">
        <v>228</v>
      </c>
      <c r="E1521">
        <v>128</v>
      </c>
      <c r="F1521" s="2">
        <f t="shared" si="138"/>
        <v>22.8</v>
      </c>
      <c r="G1521" s="2">
        <f t="shared" si="138"/>
        <v>12.8</v>
      </c>
      <c r="H1521" s="3">
        <f t="shared" si="139"/>
        <v>73</v>
      </c>
      <c r="I1521" s="3">
        <f t="shared" si="139"/>
        <v>55</v>
      </c>
      <c r="J1521" s="3">
        <f t="shared" si="140"/>
        <v>1</v>
      </c>
      <c r="K1521" t="str">
        <f t="shared" si="141"/>
        <v>2012</v>
      </c>
      <c r="L1521" t="str">
        <f t="shared" si="142"/>
        <v>03</v>
      </c>
      <c r="M1521" t="str">
        <f t="shared" si="143"/>
        <v>16</v>
      </c>
    </row>
    <row r="1522" spans="1:13" x14ac:dyDescent="0.25">
      <c r="A1522" s="1" t="s">
        <v>21</v>
      </c>
      <c r="B1522" t="s">
        <v>22</v>
      </c>
      <c r="C1522">
        <v>20120317</v>
      </c>
      <c r="D1522">
        <v>267</v>
      </c>
      <c r="E1522">
        <v>117</v>
      </c>
      <c r="F1522" s="2">
        <f t="shared" si="138"/>
        <v>26.7</v>
      </c>
      <c r="G1522" s="2">
        <f t="shared" si="138"/>
        <v>11.7</v>
      </c>
      <c r="H1522" s="3">
        <f t="shared" si="139"/>
        <v>80</v>
      </c>
      <c r="I1522" s="3">
        <f t="shared" si="139"/>
        <v>53</v>
      </c>
      <c r="J1522" s="3">
        <f t="shared" si="140"/>
        <v>0</v>
      </c>
      <c r="K1522" t="str">
        <f t="shared" si="141"/>
        <v>2012</v>
      </c>
      <c r="L1522" t="str">
        <f t="shared" si="142"/>
        <v>03</v>
      </c>
      <c r="M1522" t="str">
        <f t="shared" si="143"/>
        <v>17</v>
      </c>
    </row>
    <row r="1523" spans="1:13" x14ac:dyDescent="0.25">
      <c r="A1523" s="1" t="s">
        <v>21</v>
      </c>
      <c r="B1523" t="s">
        <v>22</v>
      </c>
      <c r="C1523">
        <v>20120318</v>
      </c>
      <c r="D1523">
        <v>278</v>
      </c>
      <c r="E1523">
        <v>128</v>
      </c>
      <c r="F1523" s="2">
        <f t="shared" si="138"/>
        <v>27.8</v>
      </c>
      <c r="G1523" s="2">
        <f t="shared" si="138"/>
        <v>12.8</v>
      </c>
      <c r="H1523" s="3">
        <f t="shared" si="139"/>
        <v>82</v>
      </c>
      <c r="I1523" s="3">
        <f t="shared" si="139"/>
        <v>55</v>
      </c>
      <c r="J1523" s="3">
        <f t="shared" si="140"/>
        <v>0</v>
      </c>
      <c r="K1523" t="str">
        <f t="shared" si="141"/>
        <v>2012</v>
      </c>
      <c r="L1523" t="str">
        <f t="shared" si="142"/>
        <v>03</v>
      </c>
      <c r="M1523" t="str">
        <f t="shared" si="143"/>
        <v>18</v>
      </c>
    </row>
    <row r="1524" spans="1:13" x14ac:dyDescent="0.25">
      <c r="A1524" s="1" t="s">
        <v>21</v>
      </c>
      <c r="B1524" t="s">
        <v>22</v>
      </c>
      <c r="C1524">
        <v>20120319</v>
      </c>
      <c r="D1524">
        <v>283</v>
      </c>
      <c r="E1524">
        <v>150</v>
      </c>
      <c r="F1524" s="2">
        <f t="shared" si="138"/>
        <v>28.3</v>
      </c>
      <c r="G1524" s="2">
        <f t="shared" si="138"/>
        <v>15</v>
      </c>
      <c r="H1524" s="3">
        <f t="shared" si="139"/>
        <v>83</v>
      </c>
      <c r="I1524" s="3">
        <f t="shared" si="139"/>
        <v>59</v>
      </c>
      <c r="J1524" s="3">
        <f t="shared" si="140"/>
        <v>0</v>
      </c>
      <c r="K1524" t="str">
        <f t="shared" si="141"/>
        <v>2012</v>
      </c>
      <c r="L1524" t="str">
        <f t="shared" si="142"/>
        <v>03</v>
      </c>
      <c r="M1524" t="str">
        <f t="shared" si="143"/>
        <v>19</v>
      </c>
    </row>
    <row r="1525" spans="1:13" x14ac:dyDescent="0.25">
      <c r="A1525" s="1" t="s">
        <v>21</v>
      </c>
      <c r="B1525" t="s">
        <v>22</v>
      </c>
      <c r="C1525">
        <v>20120320</v>
      </c>
      <c r="D1525">
        <v>289</v>
      </c>
      <c r="E1525">
        <v>183</v>
      </c>
      <c r="F1525" s="2">
        <f t="shared" si="138"/>
        <v>28.9</v>
      </c>
      <c r="G1525" s="2">
        <f t="shared" si="138"/>
        <v>18.3</v>
      </c>
      <c r="H1525" s="3">
        <f t="shared" si="139"/>
        <v>84</v>
      </c>
      <c r="I1525" s="3">
        <f t="shared" si="139"/>
        <v>65</v>
      </c>
      <c r="J1525" s="3">
        <f t="shared" si="140"/>
        <v>0</v>
      </c>
      <c r="K1525" t="str">
        <f t="shared" si="141"/>
        <v>2012</v>
      </c>
      <c r="L1525" t="str">
        <f t="shared" si="142"/>
        <v>03</v>
      </c>
      <c r="M1525" t="str">
        <f t="shared" si="143"/>
        <v>20</v>
      </c>
    </row>
    <row r="1526" spans="1:13" x14ac:dyDescent="0.25">
      <c r="A1526" s="1" t="s">
        <v>21</v>
      </c>
      <c r="B1526" t="s">
        <v>22</v>
      </c>
      <c r="C1526">
        <v>20120321</v>
      </c>
      <c r="D1526">
        <v>283</v>
      </c>
      <c r="E1526">
        <v>183</v>
      </c>
      <c r="F1526" s="2">
        <f t="shared" si="138"/>
        <v>28.3</v>
      </c>
      <c r="G1526" s="2">
        <f t="shared" si="138"/>
        <v>18.3</v>
      </c>
      <c r="H1526" s="3">
        <f t="shared" si="139"/>
        <v>83</v>
      </c>
      <c r="I1526" s="3">
        <f t="shared" si="139"/>
        <v>65</v>
      </c>
      <c r="J1526" s="3">
        <f t="shared" si="140"/>
        <v>0</v>
      </c>
      <c r="K1526" t="str">
        <f t="shared" si="141"/>
        <v>2012</v>
      </c>
      <c r="L1526" t="str">
        <f t="shared" si="142"/>
        <v>03</v>
      </c>
      <c r="M1526" t="str">
        <f t="shared" si="143"/>
        <v>21</v>
      </c>
    </row>
    <row r="1527" spans="1:13" x14ac:dyDescent="0.25">
      <c r="A1527" s="1" t="s">
        <v>21</v>
      </c>
      <c r="B1527" t="s">
        <v>22</v>
      </c>
      <c r="C1527">
        <v>20120322</v>
      </c>
      <c r="D1527">
        <v>233</v>
      </c>
      <c r="E1527">
        <v>178</v>
      </c>
      <c r="F1527" s="2">
        <f t="shared" si="138"/>
        <v>23.3</v>
      </c>
      <c r="G1527" s="2">
        <f t="shared" si="138"/>
        <v>17.8</v>
      </c>
      <c r="H1527" s="3">
        <f t="shared" si="139"/>
        <v>74</v>
      </c>
      <c r="I1527" s="3">
        <f t="shared" si="139"/>
        <v>64</v>
      </c>
      <c r="J1527" s="3">
        <f t="shared" si="140"/>
        <v>0</v>
      </c>
      <c r="K1527" t="str">
        <f t="shared" si="141"/>
        <v>2012</v>
      </c>
      <c r="L1527" t="str">
        <f t="shared" si="142"/>
        <v>03</v>
      </c>
      <c r="M1527" t="str">
        <f t="shared" si="143"/>
        <v>22</v>
      </c>
    </row>
    <row r="1528" spans="1:13" x14ac:dyDescent="0.25">
      <c r="A1528" s="1" t="s">
        <v>21</v>
      </c>
      <c r="B1528" t="s">
        <v>22</v>
      </c>
      <c r="C1528">
        <v>20120323</v>
      </c>
      <c r="D1528">
        <v>250</v>
      </c>
      <c r="E1528">
        <v>94</v>
      </c>
      <c r="F1528" s="2">
        <f t="shared" si="138"/>
        <v>25</v>
      </c>
      <c r="G1528" s="2">
        <f t="shared" si="138"/>
        <v>9.4</v>
      </c>
      <c r="H1528" s="3">
        <f t="shared" si="139"/>
        <v>77</v>
      </c>
      <c r="I1528" s="3">
        <f t="shared" si="139"/>
        <v>49</v>
      </c>
      <c r="J1528" s="3">
        <f t="shared" si="140"/>
        <v>2</v>
      </c>
      <c r="K1528" t="str">
        <f t="shared" si="141"/>
        <v>2012</v>
      </c>
      <c r="L1528" t="str">
        <f t="shared" si="142"/>
        <v>03</v>
      </c>
      <c r="M1528" t="str">
        <f t="shared" si="143"/>
        <v>23</v>
      </c>
    </row>
    <row r="1529" spans="1:13" x14ac:dyDescent="0.25">
      <c r="A1529" s="1" t="s">
        <v>21</v>
      </c>
      <c r="B1529" t="s">
        <v>22</v>
      </c>
      <c r="C1529">
        <v>20120324</v>
      </c>
      <c r="D1529">
        <v>200</v>
      </c>
      <c r="E1529">
        <v>89</v>
      </c>
      <c r="F1529" s="2">
        <f t="shared" si="138"/>
        <v>20</v>
      </c>
      <c r="G1529" s="2">
        <f t="shared" si="138"/>
        <v>8.9</v>
      </c>
      <c r="H1529" s="3">
        <f t="shared" si="139"/>
        <v>68</v>
      </c>
      <c r="I1529" s="3">
        <f t="shared" si="139"/>
        <v>48</v>
      </c>
      <c r="J1529" s="3">
        <f t="shared" si="140"/>
        <v>7</v>
      </c>
      <c r="K1529" t="str">
        <f t="shared" si="141"/>
        <v>2012</v>
      </c>
      <c r="L1529" t="str">
        <f t="shared" si="142"/>
        <v>03</v>
      </c>
      <c r="M1529" t="str">
        <f t="shared" si="143"/>
        <v>24</v>
      </c>
    </row>
    <row r="1530" spans="1:13" x14ac:dyDescent="0.25">
      <c r="A1530" s="1" t="s">
        <v>21</v>
      </c>
      <c r="B1530" t="s">
        <v>22</v>
      </c>
      <c r="C1530">
        <v>20120325</v>
      </c>
      <c r="D1530">
        <v>222</v>
      </c>
      <c r="E1530">
        <v>117</v>
      </c>
      <c r="F1530" s="2">
        <f t="shared" si="138"/>
        <v>22.2</v>
      </c>
      <c r="G1530" s="2">
        <f t="shared" si="138"/>
        <v>11.7</v>
      </c>
      <c r="H1530" s="3">
        <f t="shared" si="139"/>
        <v>72</v>
      </c>
      <c r="I1530" s="3">
        <f t="shared" si="139"/>
        <v>53</v>
      </c>
      <c r="J1530" s="3">
        <f t="shared" si="140"/>
        <v>2</v>
      </c>
      <c r="K1530" t="str">
        <f t="shared" si="141"/>
        <v>2012</v>
      </c>
      <c r="L1530" t="str">
        <f t="shared" si="142"/>
        <v>03</v>
      </c>
      <c r="M1530" t="str">
        <f t="shared" si="143"/>
        <v>25</v>
      </c>
    </row>
    <row r="1531" spans="1:13" x14ac:dyDescent="0.25">
      <c r="A1531" s="1" t="s">
        <v>21</v>
      </c>
      <c r="B1531" t="s">
        <v>22</v>
      </c>
      <c r="C1531">
        <v>20120326</v>
      </c>
      <c r="D1531">
        <v>228</v>
      </c>
      <c r="E1531">
        <v>100</v>
      </c>
      <c r="F1531" s="2">
        <f t="shared" si="138"/>
        <v>22.8</v>
      </c>
      <c r="G1531" s="2">
        <f t="shared" si="138"/>
        <v>10</v>
      </c>
      <c r="H1531" s="3">
        <f t="shared" si="139"/>
        <v>73</v>
      </c>
      <c r="I1531" s="3">
        <f t="shared" si="139"/>
        <v>50</v>
      </c>
      <c r="J1531" s="3">
        <f t="shared" si="140"/>
        <v>3</v>
      </c>
      <c r="K1531" t="str">
        <f t="shared" si="141"/>
        <v>2012</v>
      </c>
      <c r="L1531" t="str">
        <f t="shared" si="142"/>
        <v>03</v>
      </c>
      <c r="M1531" t="str">
        <f t="shared" si="143"/>
        <v>26</v>
      </c>
    </row>
    <row r="1532" spans="1:13" x14ac:dyDescent="0.25">
      <c r="A1532" s="1" t="s">
        <v>21</v>
      </c>
      <c r="B1532" t="s">
        <v>22</v>
      </c>
      <c r="C1532">
        <v>20120327</v>
      </c>
      <c r="D1532">
        <v>244</v>
      </c>
      <c r="E1532">
        <v>72</v>
      </c>
      <c r="F1532" s="2">
        <f t="shared" si="138"/>
        <v>24.4</v>
      </c>
      <c r="G1532" s="2">
        <f t="shared" si="138"/>
        <v>7.2</v>
      </c>
      <c r="H1532" s="3">
        <f t="shared" si="139"/>
        <v>76</v>
      </c>
      <c r="I1532" s="3">
        <f t="shared" si="139"/>
        <v>45</v>
      </c>
      <c r="J1532" s="3">
        <f t="shared" si="140"/>
        <v>4</v>
      </c>
      <c r="K1532" t="str">
        <f t="shared" si="141"/>
        <v>2012</v>
      </c>
      <c r="L1532" t="str">
        <f t="shared" si="142"/>
        <v>03</v>
      </c>
      <c r="M1532" t="str">
        <f t="shared" si="143"/>
        <v>27</v>
      </c>
    </row>
    <row r="1533" spans="1:13" x14ac:dyDescent="0.25">
      <c r="A1533" s="1" t="s">
        <v>21</v>
      </c>
      <c r="B1533" t="s">
        <v>22</v>
      </c>
      <c r="C1533">
        <v>20120328</v>
      </c>
      <c r="D1533">
        <v>261</v>
      </c>
      <c r="E1533">
        <v>133</v>
      </c>
      <c r="F1533" s="2">
        <f t="shared" si="138"/>
        <v>26.1</v>
      </c>
      <c r="G1533" s="2">
        <f t="shared" si="138"/>
        <v>13.3</v>
      </c>
      <c r="H1533" s="3">
        <f t="shared" si="139"/>
        <v>79</v>
      </c>
      <c r="I1533" s="3">
        <f t="shared" si="139"/>
        <v>56</v>
      </c>
      <c r="J1533" s="3">
        <f t="shared" si="140"/>
        <v>0</v>
      </c>
      <c r="K1533" t="str">
        <f t="shared" si="141"/>
        <v>2012</v>
      </c>
      <c r="L1533" t="str">
        <f t="shared" si="142"/>
        <v>03</v>
      </c>
      <c r="M1533" t="str">
        <f t="shared" si="143"/>
        <v>28</v>
      </c>
    </row>
    <row r="1534" spans="1:13" x14ac:dyDescent="0.25">
      <c r="A1534" s="1" t="s">
        <v>21</v>
      </c>
      <c r="B1534" t="s">
        <v>22</v>
      </c>
      <c r="C1534">
        <v>20120329</v>
      </c>
      <c r="D1534">
        <v>244</v>
      </c>
      <c r="E1534">
        <v>122</v>
      </c>
      <c r="F1534" s="2">
        <f t="shared" si="138"/>
        <v>24.4</v>
      </c>
      <c r="G1534" s="2">
        <f t="shared" si="138"/>
        <v>12.2</v>
      </c>
      <c r="H1534" s="3">
        <f t="shared" si="139"/>
        <v>76</v>
      </c>
      <c r="I1534" s="3">
        <f t="shared" si="139"/>
        <v>54</v>
      </c>
      <c r="J1534" s="3">
        <f t="shared" si="140"/>
        <v>0</v>
      </c>
      <c r="K1534" t="str">
        <f t="shared" si="141"/>
        <v>2012</v>
      </c>
      <c r="L1534" t="str">
        <f t="shared" si="142"/>
        <v>03</v>
      </c>
      <c r="M1534" t="str">
        <f t="shared" si="143"/>
        <v>29</v>
      </c>
    </row>
    <row r="1535" spans="1:13" x14ac:dyDescent="0.25">
      <c r="A1535" s="1" t="s">
        <v>21</v>
      </c>
      <c r="B1535" t="s">
        <v>22</v>
      </c>
      <c r="C1535">
        <v>20120330</v>
      </c>
      <c r="D1535">
        <v>267</v>
      </c>
      <c r="E1535">
        <v>122</v>
      </c>
      <c r="F1535" s="2">
        <f t="shared" si="138"/>
        <v>26.7</v>
      </c>
      <c r="G1535" s="2">
        <f t="shared" si="138"/>
        <v>12.2</v>
      </c>
      <c r="H1535" s="3">
        <f t="shared" si="139"/>
        <v>80</v>
      </c>
      <c r="I1535" s="3">
        <f t="shared" si="139"/>
        <v>54</v>
      </c>
      <c r="J1535" s="3">
        <f t="shared" si="140"/>
        <v>0</v>
      </c>
      <c r="K1535" t="str">
        <f t="shared" si="141"/>
        <v>2012</v>
      </c>
      <c r="L1535" t="str">
        <f t="shared" si="142"/>
        <v>03</v>
      </c>
      <c r="M1535" t="str">
        <f t="shared" si="143"/>
        <v>30</v>
      </c>
    </row>
    <row r="1536" spans="1:13" x14ac:dyDescent="0.25">
      <c r="A1536" s="1" t="s">
        <v>21</v>
      </c>
      <c r="B1536" t="s">
        <v>22</v>
      </c>
      <c r="C1536">
        <v>20120331</v>
      </c>
      <c r="D1536">
        <v>222</v>
      </c>
      <c r="E1536">
        <v>111</v>
      </c>
      <c r="F1536" s="2">
        <f t="shared" si="138"/>
        <v>22.2</v>
      </c>
      <c r="G1536" s="2">
        <f t="shared" si="138"/>
        <v>11.1</v>
      </c>
      <c r="H1536" s="3">
        <f t="shared" si="139"/>
        <v>72</v>
      </c>
      <c r="I1536" s="3">
        <f t="shared" si="139"/>
        <v>52</v>
      </c>
      <c r="J1536" s="3">
        <f t="shared" si="140"/>
        <v>3</v>
      </c>
      <c r="K1536" t="str">
        <f t="shared" si="141"/>
        <v>2012</v>
      </c>
      <c r="L1536" t="str">
        <f t="shared" si="142"/>
        <v>03</v>
      </c>
      <c r="M1536" t="str">
        <f t="shared" si="143"/>
        <v>31</v>
      </c>
    </row>
    <row r="1537" spans="1:13" x14ac:dyDescent="0.25">
      <c r="A1537" s="1" t="s">
        <v>21</v>
      </c>
      <c r="B1537" t="s">
        <v>22</v>
      </c>
      <c r="C1537">
        <v>20120401</v>
      </c>
      <c r="D1537">
        <v>300</v>
      </c>
      <c r="E1537">
        <v>128</v>
      </c>
      <c r="F1537" s="2">
        <f t="shared" si="138"/>
        <v>30</v>
      </c>
      <c r="G1537" s="2">
        <f t="shared" si="138"/>
        <v>12.8</v>
      </c>
      <c r="H1537" s="3">
        <f t="shared" si="139"/>
        <v>86</v>
      </c>
      <c r="I1537" s="3">
        <f t="shared" si="139"/>
        <v>55</v>
      </c>
      <c r="J1537" s="3">
        <f t="shared" si="140"/>
        <v>0</v>
      </c>
      <c r="K1537" t="str">
        <f t="shared" si="141"/>
        <v>2012</v>
      </c>
      <c r="L1537" t="str">
        <f t="shared" si="142"/>
        <v>04</v>
      </c>
      <c r="M1537" t="str">
        <f t="shared" si="143"/>
        <v>01</v>
      </c>
    </row>
    <row r="1538" spans="1:13" x14ac:dyDescent="0.25">
      <c r="A1538" s="1" t="s">
        <v>21</v>
      </c>
      <c r="B1538" t="s">
        <v>22</v>
      </c>
      <c r="C1538">
        <v>20120402</v>
      </c>
      <c r="D1538">
        <v>289</v>
      </c>
      <c r="E1538">
        <v>161</v>
      </c>
      <c r="F1538" s="2">
        <f t="shared" si="138"/>
        <v>28.9</v>
      </c>
      <c r="G1538" s="2">
        <f t="shared" si="138"/>
        <v>16.100000000000001</v>
      </c>
      <c r="H1538" s="3">
        <f t="shared" si="139"/>
        <v>84</v>
      </c>
      <c r="I1538" s="3">
        <f t="shared" si="139"/>
        <v>61</v>
      </c>
      <c r="J1538" s="3">
        <f t="shared" si="140"/>
        <v>0</v>
      </c>
      <c r="K1538" t="str">
        <f t="shared" si="141"/>
        <v>2012</v>
      </c>
      <c r="L1538" t="str">
        <f t="shared" si="142"/>
        <v>04</v>
      </c>
      <c r="M1538" t="str">
        <f t="shared" si="143"/>
        <v>02</v>
      </c>
    </row>
    <row r="1539" spans="1:13" x14ac:dyDescent="0.25">
      <c r="A1539" s="1" t="s">
        <v>21</v>
      </c>
      <c r="B1539" t="s">
        <v>22</v>
      </c>
      <c r="C1539">
        <v>20120403</v>
      </c>
      <c r="D1539">
        <v>283</v>
      </c>
      <c r="E1539">
        <v>133</v>
      </c>
      <c r="F1539" s="2">
        <f t="shared" ref="F1539:G1602" si="144">+D1539/10</f>
        <v>28.3</v>
      </c>
      <c r="G1539" s="2">
        <f t="shared" si="144"/>
        <v>13.3</v>
      </c>
      <c r="H1539" s="3">
        <f t="shared" ref="H1539:I1602" si="145">ROUND((9/5*F1539)+32,0)</f>
        <v>83</v>
      </c>
      <c r="I1539" s="3">
        <f t="shared" si="145"/>
        <v>56</v>
      </c>
      <c r="J1539" s="3">
        <f t="shared" ref="J1539:J1602" si="146">IF(65-((H1539+I1539)/2)&gt;0,ROUNDDOWN(65-((H1539+I1539)/2),0),0)</f>
        <v>0</v>
      </c>
      <c r="K1539" t="str">
        <f t="shared" ref="K1539:K1602" si="147">LEFT(C1539,4)</f>
        <v>2012</v>
      </c>
      <c r="L1539" t="str">
        <f t="shared" ref="L1539:L1602" si="148">MID(C1539,5,2)</f>
        <v>04</v>
      </c>
      <c r="M1539" t="str">
        <f t="shared" ref="M1539:M1602" si="149">RIGHT(C1539,2)</f>
        <v>03</v>
      </c>
    </row>
    <row r="1540" spans="1:13" x14ac:dyDescent="0.25">
      <c r="A1540" s="1" t="s">
        <v>21</v>
      </c>
      <c r="B1540" t="s">
        <v>22</v>
      </c>
      <c r="C1540">
        <v>20120404</v>
      </c>
      <c r="D1540">
        <v>261</v>
      </c>
      <c r="E1540">
        <v>150</v>
      </c>
      <c r="F1540" s="2">
        <f t="shared" si="144"/>
        <v>26.1</v>
      </c>
      <c r="G1540" s="2">
        <f t="shared" si="144"/>
        <v>15</v>
      </c>
      <c r="H1540" s="3">
        <f t="shared" si="145"/>
        <v>79</v>
      </c>
      <c r="I1540" s="3">
        <f t="shared" si="145"/>
        <v>59</v>
      </c>
      <c r="J1540" s="3">
        <f t="shared" si="146"/>
        <v>0</v>
      </c>
      <c r="K1540" t="str">
        <f t="shared" si="147"/>
        <v>2012</v>
      </c>
      <c r="L1540" t="str">
        <f t="shared" si="148"/>
        <v>04</v>
      </c>
      <c r="M1540" t="str">
        <f t="shared" si="149"/>
        <v>04</v>
      </c>
    </row>
    <row r="1541" spans="1:13" x14ac:dyDescent="0.25">
      <c r="A1541" s="1" t="s">
        <v>21</v>
      </c>
      <c r="B1541" t="s">
        <v>22</v>
      </c>
      <c r="C1541">
        <v>20120405</v>
      </c>
      <c r="D1541">
        <v>189</v>
      </c>
      <c r="E1541">
        <v>89</v>
      </c>
      <c r="F1541" s="2">
        <f t="shared" si="144"/>
        <v>18.899999999999999</v>
      </c>
      <c r="G1541" s="2">
        <f t="shared" si="144"/>
        <v>8.9</v>
      </c>
      <c r="H1541" s="3">
        <f t="shared" si="145"/>
        <v>66</v>
      </c>
      <c r="I1541" s="3">
        <f t="shared" si="145"/>
        <v>48</v>
      </c>
      <c r="J1541" s="3">
        <f t="shared" si="146"/>
        <v>8</v>
      </c>
      <c r="K1541" t="str">
        <f t="shared" si="147"/>
        <v>2012</v>
      </c>
      <c r="L1541" t="str">
        <f t="shared" si="148"/>
        <v>04</v>
      </c>
      <c r="M1541" t="str">
        <f t="shared" si="149"/>
        <v>05</v>
      </c>
    </row>
    <row r="1542" spans="1:13" x14ac:dyDescent="0.25">
      <c r="A1542" s="1" t="s">
        <v>21</v>
      </c>
      <c r="B1542" t="s">
        <v>22</v>
      </c>
      <c r="C1542">
        <v>20120406</v>
      </c>
      <c r="D1542">
        <v>178</v>
      </c>
      <c r="E1542">
        <v>39</v>
      </c>
      <c r="F1542" s="2">
        <f t="shared" si="144"/>
        <v>17.8</v>
      </c>
      <c r="G1542" s="2">
        <f t="shared" si="144"/>
        <v>3.9</v>
      </c>
      <c r="H1542" s="3">
        <f t="shared" si="145"/>
        <v>64</v>
      </c>
      <c r="I1542" s="3">
        <f t="shared" si="145"/>
        <v>39</v>
      </c>
      <c r="J1542" s="3">
        <f t="shared" si="146"/>
        <v>13</v>
      </c>
      <c r="K1542" t="str">
        <f t="shared" si="147"/>
        <v>2012</v>
      </c>
      <c r="L1542" t="str">
        <f t="shared" si="148"/>
        <v>04</v>
      </c>
      <c r="M1542" t="str">
        <f t="shared" si="149"/>
        <v>06</v>
      </c>
    </row>
    <row r="1543" spans="1:13" x14ac:dyDescent="0.25">
      <c r="A1543" s="1" t="s">
        <v>21</v>
      </c>
      <c r="B1543" t="s">
        <v>22</v>
      </c>
      <c r="C1543">
        <v>20120407</v>
      </c>
      <c r="D1543">
        <v>222</v>
      </c>
      <c r="E1543">
        <v>22</v>
      </c>
      <c r="F1543" s="2">
        <f t="shared" si="144"/>
        <v>22.2</v>
      </c>
      <c r="G1543" s="2">
        <f t="shared" si="144"/>
        <v>2.2000000000000002</v>
      </c>
      <c r="H1543" s="3">
        <f t="shared" si="145"/>
        <v>72</v>
      </c>
      <c r="I1543" s="3">
        <f t="shared" si="145"/>
        <v>36</v>
      </c>
      <c r="J1543" s="3">
        <f t="shared" si="146"/>
        <v>11</v>
      </c>
      <c r="K1543" t="str">
        <f t="shared" si="147"/>
        <v>2012</v>
      </c>
      <c r="L1543" t="str">
        <f t="shared" si="148"/>
        <v>04</v>
      </c>
      <c r="M1543" t="str">
        <f t="shared" si="149"/>
        <v>07</v>
      </c>
    </row>
    <row r="1544" spans="1:13" x14ac:dyDescent="0.25">
      <c r="A1544" s="1" t="s">
        <v>21</v>
      </c>
      <c r="B1544" t="s">
        <v>22</v>
      </c>
      <c r="C1544">
        <v>20120408</v>
      </c>
      <c r="D1544">
        <v>206</v>
      </c>
      <c r="E1544">
        <v>67</v>
      </c>
      <c r="F1544" s="2">
        <f t="shared" si="144"/>
        <v>20.6</v>
      </c>
      <c r="G1544" s="2">
        <f t="shared" si="144"/>
        <v>6.7</v>
      </c>
      <c r="H1544" s="3">
        <f t="shared" si="145"/>
        <v>69</v>
      </c>
      <c r="I1544" s="3">
        <f t="shared" si="145"/>
        <v>44</v>
      </c>
      <c r="J1544" s="3">
        <f t="shared" si="146"/>
        <v>8</v>
      </c>
      <c r="K1544" t="str">
        <f t="shared" si="147"/>
        <v>2012</v>
      </c>
      <c r="L1544" t="str">
        <f t="shared" si="148"/>
        <v>04</v>
      </c>
      <c r="M1544" t="str">
        <f t="shared" si="149"/>
        <v>08</v>
      </c>
    </row>
    <row r="1545" spans="1:13" x14ac:dyDescent="0.25">
      <c r="A1545" s="1" t="s">
        <v>21</v>
      </c>
      <c r="B1545" t="s">
        <v>22</v>
      </c>
      <c r="C1545">
        <v>20120409</v>
      </c>
      <c r="D1545">
        <v>217</v>
      </c>
      <c r="E1545">
        <v>44</v>
      </c>
      <c r="F1545" s="2">
        <f t="shared" si="144"/>
        <v>21.7</v>
      </c>
      <c r="G1545" s="2">
        <f t="shared" si="144"/>
        <v>4.4000000000000004</v>
      </c>
      <c r="H1545" s="3">
        <f t="shared" si="145"/>
        <v>71</v>
      </c>
      <c r="I1545" s="3">
        <f t="shared" si="145"/>
        <v>40</v>
      </c>
      <c r="J1545" s="3">
        <f t="shared" si="146"/>
        <v>9</v>
      </c>
      <c r="K1545" t="str">
        <f t="shared" si="147"/>
        <v>2012</v>
      </c>
      <c r="L1545" t="str">
        <f t="shared" si="148"/>
        <v>04</v>
      </c>
      <c r="M1545" t="str">
        <f t="shared" si="149"/>
        <v>09</v>
      </c>
    </row>
    <row r="1546" spans="1:13" x14ac:dyDescent="0.25">
      <c r="A1546" s="1" t="s">
        <v>21</v>
      </c>
      <c r="B1546" t="s">
        <v>22</v>
      </c>
      <c r="C1546">
        <v>20120410</v>
      </c>
      <c r="D1546">
        <v>150</v>
      </c>
      <c r="E1546">
        <v>28</v>
      </c>
      <c r="F1546" s="2">
        <f t="shared" si="144"/>
        <v>15</v>
      </c>
      <c r="G1546" s="2">
        <f t="shared" si="144"/>
        <v>2.8</v>
      </c>
      <c r="H1546" s="3">
        <f t="shared" si="145"/>
        <v>59</v>
      </c>
      <c r="I1546" s="3">
        <f t="shared" si="145"/>
        <v>37</v>
      </c>
      <c r="J1546" s="3">
        <f t="shared" si="146"/>
        <v>17</v>
      </c>
      <c r="K1546" t="str">
        <f t="shared" si="147"/>
        <v>2012</v>
      </c>
      <c r="L1546" t="str">
        <f t="shared" si="148"/>
        <v>04</v>
      </c>
      <c r="M1546" t="str">
        <f t="shared" si="149"/>
        <v>10</v>
      </c>
    </row>
    <row r="1547" spans="1:13" x14ac:dyDescent="0.25">
      <c r="A1547" s="1" t="s">
        <v>21</v>
      </c>
      <c r="B1547" t="s">
        <v>22</v>
      </c>
      <c r="C1547">
        <v>20120411</v>
      </c>
      <c r="D1547">
        <v>139</v>
      </c>
      <c r="E1547">
        <v>6</v>
      </c>
      <c r="F1547" s="2">
        <f t="shared" si="144"/>
        <v>13.9</v>
      </c>
      <c r="G1547" s="2">
        <f t="shared" si="144"/>
        <v>0.6</v>
      </c>
      <c r="H1547" s="3">
        <f t="shared" si="145"/>
        <v>57</v>
      </c>
      <c r="I1547" s="3">
        <f t="shared" si="145"/>
        <v>33</v>
      </c>
      <c r="J1547" s="3">
        <f t="shared" si="146"/>
        <v>20</v>
      </c>
      <c r="K1547" t="str">
        <f t="shared" si="147"/>
        <v>2012</v>
      </c>
      <c r="L1547" t="str">
        <f t="shared" si="148"/>
        <v>04</v>
      </c>
      <c r="M1547" t="str">
        <f t="shared" si="149"/>
        <v>11</v>
      </c>
    </row>
    <row r="1548" spans="1:13" x14ac:dyDescent="0.25">
      <c r="A1548" s="1" t="s">
        <v>21</v>
      </c>
      <c r="B1548" t="s">
        <v>22</v>
      </c>
      <c r="C1548">
        <v>20120412</v>
      </c>
      <c r="D1548">
        <v>172</v>
      </c>
      <c r="E1548">
        <v>-6</v>
      </c>
      <c r="F1548" s="2">
        <f t="shared" si="144"/>
        <v>17.2</v>
      </c>
      <c r="G1548" s="2">
        <f t="shared" si="144"/>
        <v>-0.6</v>
      </c>
      <c r="H1548" s="3">
        <f t="shared" si="145"/>
        <v>63</v>
      </c>
      <c r="I1548" s="3">
        <f t="shared" si="145"/>
        <v>31</v>
      </c>
      <c r="J1548" s="3">
        <f t="shared" si="146"/>
        <v>18</v>
      </c>
      <c r="K1548" t="str">
        <f t="shared" si="147"/>
        <v>2012</v>
      </c>
      <c r="L1548" t="str">
        <f t="shared" si="148"/>
        <v>04</v>
      </c>
      <c r="M1548" t="str">
        <f t="shared" si="149"/>
        <v>12</v>
      </c>
    </row>
    <row r="1549" spans="1:13" x14ac:dyDescent="0.25">
      <c r="A1549" s="1" t="s">
        <v>21</v>
      </c>
      <c r="B1549" t="s">
        <v>22</v>
      </c>
      <c r="C1549">
        <v>20120413</v>
      </c>
      <c r="D1549">
        <v>189</v>
      </c>
      <c r="E1549">
        <v>33</v>
      </c>
      <c r="F1549" s="2">
        <f t="shared" si="144"/>
        <v>18.899999999999999</v>
      </c>
      <c r="G1549" s="2">
        <f t="shared" si="144"/>
        <v>3.3</v>
      </c>
      <c r="H1549" s="3">
        <f t="shared" si="145"/>
        <v>66</v>
      </c>
      <c r="I1549" s="3">
        <f t="shared" si="145"/>
        <v>38</v>
      </c>
      <c r="J1549" s="3">
        <f t="shared" si="146"/>
        <v>13</v>
      </c>
      <c r="K1549" t="str">
        <f t="shared" si="147"/>
        <v>2012</v>
      </c>
      <c r="L1549" t="str">
        <f t="shared" si="148"/>
        <v>04</v>
      </c>
      <c r="M1549" t="str">
        <f t="shared" si="149"/>
        <v>13</v>
      </c>
    </row>
    <row r="1550" spans="1:13" x14ac:dyDescent="0.25">
      <c r="A1550" s="1" t="s">
        <v>21</v>
      </c>
      <c r="B1550" t="s">
        <v>22</v>
      </c>
      <c r="C1550">
        <v>20120414</v>
      </c>
      <c r="D1550">
        <v>261</v>
      </c>
      <c r="E1550">
        <v>106</v>
      </c>
      <c r="F1550" s="2">
        <f t="shared" si="144"/>
        <v>26.1</v>
      </c>
      <c r="G1550" s="2">
        <f t="shared" si="144"/>
        <v>10.6</v>
      </c>
      <c r="H1550" s="3">
        <f t="shared" si="145"/>
        <v>79</v>
      </c>
      <c r="I1550" s="3">
        <f t="shared" si="145"/>
        <v>51</v>
      </c>
      <c r="J1550" s="3">
        <f t="shared" si="146"/>
        <v>0</v>
      </c>
      <c r="K1550" t="str">
        <f t="shared" si="147"/>
        <v>2012</v>
      </c>
      <c r="L1550" t="str">
        <f t="shared" si="148"/>
        <v>04</v>
      </c>
      <c r="M1550" t="str">
        <f t="shared" si="149"/>
        <v>14</v>
      </c>
    </row>
    <row r="1551" spans="1:13" x14ac:dyDescent="0.25">
      <c r="A1551" s="1" t="s">
        <v>21</v>
      </c>
      <c r="B1551" t="s">
        <v>22</v>
      </c>
      <c r="C1551">
        <v>20120415</v>
      </c>
      <c r="D1551">
        <v>267</v>
      </c>
      <c r="E1551">
        <v>167</v>
      </c>
      <c r="F1551" s="2">
        <f t="shared" si="144"/>
        <v>26.7</v>
      </c>
      <c r="G1551" s="2">
        <f t="shared" si="144"/>
        <v>16.7</v>
      </c>
      <c r="H1551" s="3">
        <f t="shared" si="145"/>
        <v>80</v>
      </c>
      <c r="I1551" s="3">
        <f t="shared" si="145"/>
        <v>62</v>
      </c>
      <c r="J1551" s="3">
        <f t="shared" si="146"/>
        <v>0</v>
      </c>
      <c r="K1551" t="str">
        <f t="shared" si="147"/>
        <v>2012</v>
      </c>
      <c r="L1551" t="str">
        <f t="shared" si="148"/>
        <v>04</v>
      </c>
      <c r="M1551" t="str">
        <f t="shared" si="149"/>
        <v>15</v>
      </c>
    </row>
    <row r="1552" spans="1:13" x14ac:dyDescent="0.25">
      <c r="A1552" s="1" t="s">
        <v>21</v>
      </c>
      <c r="B1552" t="s">
        <v>22</v>
      </c>
      <c r="C1552">
        <v>20120416</v>
      </c>
      <c r="D1552">
        <v>239</v>
      </c>
      <c r="E1552">
        <v>89</v>
      </c>
      <c r="F1552" s="2">
        <f t="shared" si="144"/>
        <v>23.9</v>
      </c>
      <c r="G1552" s="2">
        <f t="shared" si="144"/>
        <v>8.9</v>
      </c>
      <c r="H1552" s="3">
        <f t="shared" si="145"/>
        <v>75</v>
      </c>
      <c r="I1552" s="3">
        <f t="shared" si="145"/>
        <v>48</v>
      </c>
      <c r="J1552" s="3">
        <f t="shared" si="146"/>
        <v>3</v>
      </c>
      <c r="K1552" t="str">
        <f t="shared" si="147"/>
        <v>2012</v>
      </c>
      <c r="L1552" t="str">
        <f t="shared" si="148"/>
        <v>04</v>
      </c>
      <c r="M1552" t="str">
        <f t="shared" si="149"/>
        <v>16</v>
      </c>
    </row>
    <row r="1553" spans="1:13" x14ac:dyDescent="0.25">
      <c r="A1553" s="1" t="s">
        <v>21</v>
      </c>
      <c r="B1553" t="s">
        <v>22</v>
      </c>
      <c r="C1553">
        <v>20120417</v>
      </c>
      <c r="D1553">
        <v>194</v>
      </c>
      <c r="E1553">
        <v>78</v>
      </c>
      <c r="F1553" s="2">
        <f t="shared" si="144"/>
        <v>19.399999999999999</v>
      </c>
      <c r="G1553" s="2">
        <f t="shared" si="144"/>
        <v>7.8</v>
      </c>
      <c r="H1553" s="3">
        <f t="shared" si="145"/>
        <v>67</v>
      </c>
      <c r="I1553" s="3">
        <f t="shared" si="145"/>
        <v>46</v>
      </c>
      <c r="J1553" s="3">
        <f t="shared" si="146"/>
        <v>8</v>
      </c>
      <c r="K1553" t="str">
        <f t="shared" si="147"/>
        <v>2012</v>
      </c>
      <c r="L1553" t="str">
        <f t="shared" si="148"/>
        <v>04</v>
      </c>
      <c r="M1553" t="str">
        <f t="shared" si="149"/>
        <v>17</v>
      </c>
    </row>
    <row r="1554" spans="1:13" x14ac:dyDescent="0.25">
      <c r="A1554" s="1" t="s">
        <v>21</v>
      </c>
      <c r="B1554" t="s">
        <v>22</v>
      </c>
      <c r="C1554">
        <v>20120418</v>
      </c>
      <c r="D1554">
        <v>233</v>
      </c>
      <c r="E1554">
        <v>39</v>
      </c>
      <c r="F1554" s="2">
        <f t="shared" si="144"/>
        <v>23.3</v>
      </c>
      <c r="G1554" s="2">
        <f t="shared" si="144"/>
        <v>3.9</v>
      </c>
      <c r="H1554" s="3">
        <f t="shared" si="145"/>
        <v>74</v>
      </c>
      <c r="I1554" s="3">
        <f t="shared" si="145"/>
        <v>39</v>
      </c>
      <c r="J1554" s="3">
        <f t="shared" si="146"/>
        <v>8</v>
      </c>
      <c r="K1554" t="str">
        <f t="shared" si="147"/>
        <v>2012</v>
      </c>
      <c r="L1554" t="str">
        <f t="shared" si="148"/>
        <v>04</v>
      </c>
      <c r="M1554" t="str">
        <f t="shared" si="149"/>
        <v>18</v>
      </c>
    </row>
    <row r="1555" spans="1:13" x14ac:dyDescent="0.25">
      <c r="A1555" s="1" t="s">
        <v>21</v>
      </c>
      <c r="B1555" t="s">
        <v>22</v>
      </c>
      <c r="C1555">
        <v>20120419</v>
      </c>
      <c r="D1555">
        <v>244</v>
      </c>
      <c r="E1555">
        <v>61</v>
      </c>
      <c r="F1555" s="2">
        <f t="shared" si="144"/>
        <v>24.4</v>
      </c>
      <c r="G1555" s="2">
        <f t="shared" si="144"/>
        <v>6.1</v>
      </c>
      <c r="H1555" s="3">
        <f t="shared" si="145"/>
        <v>76</v>
      </c>
      <c r="I1555" s="3">
        <f t="shared" si="145"/>
        <v>43</v>
      </c>
      <c r="J1555" s="3">
        <f t="shared" si="146"/>
        <v>5</v>
      </c>
      <c r="K1555" t="str">
        <f t="shared" si="147"/>
        <v>2012</v>
      </c>
      <c r="L1555" t="str">
        <f t="shared" si="148"/>
        <v>04</v>
      </c>
      <c r="M1555" t="str">
        <f t="shared" si="149"/>
        <v>19</v>
      </c>
    </row>
    <row r="1556" spans="1:13" x14ac:dyDescent="0.25">
      <c r="A1556" s="1" t="s">
        <v>21</v>
      </c>
      <c r="B1556" t="s">
        <v>22</v>
      </c>
      <c r="C1556">
        <v>20120420</v>
      </c>
      <c r="D1556">
        <v>244</v>
      </c>
      <c r="E1556">
        <v>78</v>
      </c>
      <c r="F1556" s="2">
        <f t="shared" si="144"/>
        <v>24.4</v>
      </c>
      <c r="G1556" s="2">
        <f t="shared" si="144"/>
        <v>7.8</v>
      </c>
      <c r="H1556" s="3">
        <f t="shared" si="145"/>
        <v>76</v>
      </c>
      <c r="I1556" s="3">
        <f t="shared" si="145"/>
        <v>46</v>
      </c>
      <c r="J1556" s="3">
        <f t="shared" si="146"/>
        <v>4</v>
      </c>
      <c r="K1556" t="str">
        <f t="shared" si="147"/>
        <v>2012</v>
      </c>
      <c r="L1556" t="str">
        <f t="shared" si="148"/>
        <v>04</v>
      </c>
      <c r="M1556" t="str">
        <f t="shared" si="149"/>
        <v>20</v>
      </c>
    </row>
    <row r="1557" spans="1:13" x14ac:dyDescent="0.25">
      <c r="A1557" s="1" t="s">
        <v>21</v>
      </c>
      <c r="B1557" t="s">
        <v>22</v>
      </c>
      <c r="C1557">
        <v>20120421</v>
      </c>
      <c r="D1557">
        <v>128</v>
      </c>
      <c r="E1557">
        <v>50</v>
      </c>
      <c r="F1557" s="2">
        <f t="shared" si="144"/>
        <v>12.8</v>
      </c>
      <c r="G1557" s="2">
        <f t="shared" si="144"/>
        <v>5</v>
      </c>
      <c r="H1557" s="3">
        <f t="shared" si="145"/>
        <v>55</v>
      </c>
      <c r="I1557" s="3">
        <f t="shared" si="145"/>
        <v>41</v>
      </c>
      <c r="J1557" s="3">
        <f t="shared" si="146"/>
        <v>17</v>
      </c>
      <c r="K1557" t="str">
        <f t="shared" si="147"/>
        <v>2012</v>
      </c>
      <c r="L1557" t="str">
        <f t="shared" si="148"/>
        <v>04</v>
      </c>
      <c r="M1557" t="str">
        <f t="shared" si="149"/>
        <v>21</v>
      </c>
    </row>
    <row r="1558" spans="1:13" x14ac:dyDescent="0.25">
      <c r="A1558" s="1" t="s">
        <v>21</v>
      </c>
      <c r="B1558" t="s">
        <v>22</v>
      </c>
      <c r="C1558">
        <v>20120422</v>
      </c>
      <c r="D1558">
        <v>161</v>
      </c>
      <c r="E1558">
        <v>17</v>
      </c>
      <c r="F1558" s="2">
        <f t="shared" si="144"/>
        <v>16.100000000000001</v>
      </c>
      <c r="G1558" s="2">
        <f t="shared" si="144"/>
        <v>1.7</v>
      </c>
      <c r="H1558" s="3">
        <f t="shared" si="145"/>
        <v>61</v>
      </c>
      <c r="I1558" s="3">
        <f t="shared" si="145"/>
        <v>35</v>
      </c>
      <c r="J1558" s="3">
        <f t="shared" si="146"/>
        <v>17</v>
      </c>
      <c r="K1558" t="str">
        <f t="shared" si="147"/>
        <v>2012</v>
      </c>
      <c r="L1558" t="str">
        <f t="shared" si="148"/>
        <v>04</v>
      </c>
      <c r="M1558" t="str">
        <f t="shared" si="149"/>
        <v>22</v>
      </c>
    </row>
    <row r="1559" spans="1:13" x14ac:dyDescent="0.25">
      <c r="A1559" s="1" t="s">
        <v>21</v>
      </c>
      <c r="B1559" t="s">
        <v>22</v>
      </c>
      <c r="C1559">
        <v>20120423</v>
      </c>
      <c r="D1559">
        <v>172</v>
      </c>
      <c r="E1559">
        <v>33</v>
      </c>
      <c r="F1559" s="2">
        <f t="shared" si="144"/>
        <v>17.2</v>
      </c>
      <c r="G1559" s="2">
        <f t="shared" si="144"/>
        <v>3.3</v>
      </c>
      <c r="H1559" s="3">
        <f t="shared" si="145"/>
        <v>63</v>
      </c>
      <c r="I1559" s="3">
        <f t="shared" si="145"/>
        <v>38</v>
      </c>
      <c r="J1559" s="3">
        <f t="shared" si="146"/>
        <v>14</v>
      </c>
      <c r="K1559" t="str">
        <f t="shared" si="147"/>
        <v>2012</v>
      </c>
      <c r="L1559" t="str">
        <f t="shared" si="148"/>
        <v>04</v>
      </c>
      <c r="M1559" t="str">
        <f t="shared" si="149"/>
        <v>23</v>
      </c>
    </row>
    <row r="1560" spans="1:13" x14ac:dyDescent="0.25">
      <c r="A1560" s="1" t="s">
        <v>21</v>
      </c>
      <c r="B1560" t="s">
        <v>22</v>
      </c>
      <c r="C1560">
        <v>20120424</v>
      </c>
      <c r="D1560">
        <v>194</v>
      </c>
      <c r="E1560">
        <v>33</v>
      </c>
      <c r="F1560" s="2">
        <f t="shared" si="144"/>
        <v>19.399999999999999</v>
      </c>
      <c r="G1560" s="2">
        <f t="shared" si="144"/>
        <v>3.3</v>
      </c>
      <c r="H1560" s="3">
        <f t="shared" si="145"/>
        <v>67</v>
      </c>
      <c r="I1560" s="3">
        <f t="shared" si="145"/>
        <v>38</v>
      </c>
      <c r="J1560" s="3">
        <f t="shared" si="146"/>
        <v>12</v>
      </c>
      <c r="K1560" t="str">
        <f t="shared" si="147"/>
        <v>2012</v>
      </c>
      <c r="L1560" t="str">
        <f t="shared" si="148"/>
        <v>04</v>
      </c>
      <c r="M1560" t="str">
        <f t="shared" si="149"/>
        <v>24</v>
      </c>
    </row>
    <row r="1561" spans="1:13" x14ac:dyDescent="0.25">
      <c r="A1561" s="1" t="s">
        <v>21</v>
      </c>
      <c r="B1561" t="s">
        <v>22</v>
      </c>
      <c r="C1561">
        <v>20120425</v>
      </c>
      <c r="D1561">
        <v>267</v>
      </c>
      <c r="E1561">
        <v>89</v>
      </c>
      <c r="F1561" s="2">
        <f t="shared" si="144"/>
        <v>26.7</v>
      </c>
      <c r="G1561" s="2">
        <f t="shared" si="144"/>
        <v>8.9</v>
      </c>
      <c r="H1561" s="3">
        <f t="shared" si="145"/>
        <v>80</v>
      </c>
      <c r="I1561" s="3">
        <f t="shared" si="145"/>
        <v>48</v>
      </c>
      <c r="J1561" s="3">
        <f t="shared" si="146"/>
        <v>1</v>
      </c>
      <c r="K1561" t="str">
        <f t="shared" si="147"/>
        <v>2012</v>
      </c>
      <c r="L1561" t="str">
        <f t="shared" si="148"/>
        <v>04</v>
      </c>
      <c r="M1561" t="str">
        <f t="shared" si="149"/>
        <v>25</v>
      </c>
    </row>
    <row r="1562" spans="1:13" x14ac:dyDescent="0.25">
      <c r="A1562" s="1" t="s">
        <v>21</v>
      </c>
      <c r="B1562" t="s">
        <v>22</v>
      </c>
      <c r="C1562">
        <v>20120426</v>
      </c>
      <c r="D1562">
        <v>272</v>
      </c>
      <c r="E1562">
        <v>111</v>
      </c>
      <c r="F1562" s="2">
        <f t="shared" si="144"/>
        <v>27.2</v>
      </c>
      <c r="G1562" s="2">
        <f t="shared" si="144"/>
        <v>11.1</v>
      </c>
      <c r="H1562" s="3">
        <f t="shared" si="145"/>
        <v>81</v>
      </c>
      <c r="I1562" s="3">
        <f t="shared" si="145"/>
        <v>52</v>
      </c>
      <c r="J1562" s="3">
        <f t="shared" si="146"/>
        <v>0</v>
      </c>
      <c r="K1562" t="str">
        <f t="shared" si="147"/>
        <v>2012</v>
      </c>
      <c r="L1562" t="str">
        <f t="shared" si="148"/>
        <v>04</v>
      </c>
      <c r="M1562" t="str">
        <f t="shared" si="149"/>
        <v>26</v>
      </c>
    </row>
    <row r="1563" spans="1:13" x14ac:dyDescent="0.25">
      <c r="A1563" s="1" t="s">
        <v>21</v>
      </c>
      <c r="B1563" t="s">
        <v>22</v>
      </c>
      <c r="C1563">
        <v>20120427</v>
      </c>
      <c r="D1563">
        <v>189</v>
      </c>
      <c r="E1563">
        <v>56</v>
      </c>
      <c r="F1563" s="2">
        <f t="shared" si="144"/>
        <v>18.899999999999999</v>
      </c>
      <c r="G1563" s="2">
        <f t="shared" si="144"/>
        <v>5.6</v>
      </c>
      <c r="H1563" s="3">
        <f t="shared" si="145"/>
        <v>66</v>
      </c>
      <c r="I1563" s="3">
        <f t="shared" si="145"/>
        <v>42</v>
      </c>
      <c r="J1563" s="3">
        <f t="shared" si="146"/>
        <v>11</v>
      </c>
      <c r="K1563" t="str">
        <f t="shared" si="147"/>
        <v>2012</v>
      </c>
      <c r="L1563" t="str">
        <f t="shared" si="148"/>
        <v>04</v>
      </c>
      <c r="M1563" t="str">
        <f t="shared" si="149"/>
        <v>27</v>
      </c>
    </row>
    <row r="1564" spans="1:13" x14ac:dyDescent="0.25">
      <c r="A1564" s="1" t="s">
        <v>21</v>
      </c>
      <c r="B1564" t="s">
        <v>22</v>
      </c>
      <c r="C1564">
        <v>20120428</v>
      </c>
      <c r="D1564">
        <v>278</v>
      </c>
      <c r="E1564">
        <v>139</v>
      </c>
      <c r="F1564" s="2">
        <f t="shared" si="144"/>
        <v>27.8</v>
      </c>
      <c r="G1564" s="2">
        <f t="shared" si="144"/>
        <v>13.9</v>
      </c>
      <c r="H1564" s="3">
        <f t="shared" si="145"/>
        <v>82</v>
      </c>
      <c r="I1564" s="3">
        <f t="shared" si="145"/>
        <v>57</v>
      </c>
      <c r="J1564" s="3">
        <f t="shared" si="146"/>
        <v>0</v>
      </c>
      <c r="K1564" t="str">
        <f t="shared" si="147"/>
        <v>2012</v>
      </c>
      <c r="L1564" t="str">
        <f t="shared" si="148"/>
        <v>04</v>
      </c>
      <c r="M1564" t="str">
        <f t="shared" si="149"/>
        <v>28</v>
      </c>
    </row>
    <row r="1565" spans="1:13" x14ac:dyDescent="0.25">
      <c r="A1565" s="1" t="s">
        <v>21</v>
      </c>
      <c r="B1565" t="s">
        <v>22</v>
      </c>
      <c r="C1565">
        <v>20120429</v>
      </c>
      <c r="D1565">
        <v>278</v>
      </c>
      <c r="E1565">
        <v>133</v>
      </c>
      <c r="F1565" s="2">
        <f t="shared" si="144"/>
        <v>27.8</v>
      </c>
      <c r="G1565" s="2">
        <f t="shared" si="144"/>
        <v>13.3</v>
      </c>
      <c r="H1565" s="3">
        <f t="shared" si="145"/>
        <v>82</v>
      </c>
      <c r="I1565" s="3">
        <f t="shared" si="145"/>
        <v>56</v>
      </c>
      <c r="J1565" s="3">
        <f t="shared" si="146"/>
        <v>0</v>
      </c>
      <c r="K1565" t="str">
        <f t="shared" si="147"/>
        <v>2012</v>
      </c>
      <c r="L1565" t="str">
        <f t="shared" si="148"/>
        <v>04</v>
      </c>
      <c r="M1565" t="str">
        <f t="shared" si="149"/>
        <v>29</v>
      </c>
    </row>
    <row r="1566" spans="1:13" x14ac:dyDescent="0.25">
      <c r="A1566" s="1" t="s">
        <v>21</v>
      </c>
      <c r="B1566" t="s">
        <v>22</v>
      </c>
      <c r="C1566">
        <v>20120430</v>
      </c>
      <c r="D1566">
        <v>289</v>
      </c>
      <c r="E1566">
        <v>161</v>
      </c>
      <c r="F1566" s="2">
        <f t="shared" si="144"/>
        <v>28.9</v>
      </c>
      <c r="G1566" s="2">
        <f t="shared" si="144"/>
        <v>16.100000000000001</v>
      </c>
      <c r="H1566" s="3">
        <f t="shared" si="145"/>
        <v>84</v>
      </c>
      <c r="I1566" s="3">
        <f t="shared" si="145"/>
        <v>61</v>
      </c>
      <c r="J1566" s="3">
        <f t="shared" si="146"/>
        <v>0</v>
      </c>
      <c r="K1566" t="str">
        <f t="shared" si="147"/>
        <v>2012</v>
      </c>
      <c r="L1566" t="str">
        <f t="shared" si="148"/>
        <v>04</v>
      </c>
      <c r="M1566" t="str">
        <f t="shared" si="149"/>
        <v>30</v>
      </c>
    </row>
    <row r="1567" spans="1:13" x14ac:dyDescent="0.25">
      <c r="A1567" s="1" t="s">
        <v>21</v>
      </c>
      <c r="B1567" t="s">
        <v>22</v>
      </c>
      <c r="C1567">
        <v>20120501</v>
      </c>
      <c r="D1567">
        <v>300</v>
      </c>
      <c r="E1567">
        <v>156</v>
      </c>
      <c r="F1567" s="2">
        <f t="shared" si="144"/>
        <v>30</v>
      </c>
      <c r="G1567" s="2">
        <f t="shared" si="144"/>
        <v>15.6</v>
      </c>
      <c r="H1567" s="3">
        <f t="shared" si="145"/>
        <v>86</v>
      </c>
      <c r="I1567" s="3">
        <f t="shared" si="145"/>
        <v>60</v>
      </c>
      <c r="J1567" s="3">
        <f t="shared" si="146"/>
        <v>0</v>
      </c>
      <c r="K1567" t="str">
        <f t="shared" si="147"/>
        <v>2012</v>
      </c>
      <c r="L1567" t="str">
        <f t="shared" si="148"/>
        <v>05</v>
      </c>
      <c r="M1567" t="str">
        <f t="shared" si="149"/>
        <v>01</v>
      </c>
    </row>
    <row r="1568" spans="1:13" x14ac:dyDescent="0.25">
      <c r="A1568" s="1" t="s">
        <v>21</v>
      </c>
      <c r="B1568" t="s">
        <v>22</v>
      </c>
      <c r="C1568">
        <v>20120502</v>
      </c>
      <c r="D1568">
        <v>317</v>
      </c>
      <c r="E1568">
        <v>211</v>
      </c>
      <c r="F1568" s="2">
        <f t="shared" si="144"/>
        <v>31.7</v>
      </c>
      <c r="G1568" s="2">
        <f t="shared" si="144"/>
        <v>21.1</v>
      </c>
      <c r="H1568" s="3">
        <f t="shared" si="145"/>
        <v>89</v>
      </c>
      <c r="I1568" s="3">
        <f t="shared" si="145"/>
        <v>70</v>
      </c>
      <c r="J1568" s="3">
        <f t="shared" si="146"/>
        <v>0</v>
      </c>
      <c r="K1568" t="str">
        <f t="shared" si="147"/>
        <v>2012</v>
      </c>
      <c r="L1568" t="str">
        <f t="shared" si="148"/>
        <v>05</v>
      </c>
      <c r="M1568" t="str">
        <f t="shared" si="149"/>
        <v>02</v>
      </c>
    </row>
    <row r="1569" spans="1:13" x14ac:dyDescent="0.25">
      <c r="A1569" s="1" t="s">
        <v>21</v>
      </c>
      <c r="B1569" t="s">
        <v>22</v>
      </c>
      <c r="C1569">
        <v>20120503</v>
      </c>
      <c r="D1569">
        <v>300</v>
      </c>
      <c r="E1569">
        <v>194</v>
      </c>
      <c r="F1569" s="2">
        <f t="shared" si="144"/>
        <v>30</v>
      </c>
      <c r="G1569" s="2">
        <f t="shared" si="144"/>
        <v>19.399999999999999</v>
      </c>
      <c r="H1569" s="3">
        <f t="shared" si="145"/>
        <v>86</v>
      </c>
      <c r="I1569" s="3">
        <f t="shared" si="145"/>
        <v>67</v>
      </c>
      <c r="J1569" s="3">
        <f t="shared" si="146"/>
        <v>0</v>
      </c>
      <c r="K1569" t="str">
        <f t="shared" si="147"/>
        <v>2012</v>
      </c>
      <c r="L1569" t="str">
        <f t="shared" si="148"/>
        <v>05</v>
      </c>
      <c r="M1569" t="str">
        <f t="shared" si="149"/>
        <v>03</v>
      </c>
    </row>
    <row r="1570" spans="1:13" x14ac:dyDescent="0.25">
      <c r="A1570" s="1" t="s">
        <v>21</v>
      </c>
      <c r="B1570" t="s">
        <v>22</v>
      </c>
      <c r="C1570">
        <v>20120504</v>
      </c>
      <c r="D1570">
        <v>300</v>
      </c>
      <c r="E1570">
        <v>189</v>
      </c>
      <c r="F1570" s="2">
        <f t="shared" si="144"/>
        <v>30</v>
      </c>
      <c r="G1570" s="2">
        <f t="shared" si="144"/>
        <v>18.899999999999999</v>
      </c>
      <c r="H1570" s="3">
        <f t="shared" si="145"/>
        <v>86</v>
      </c>
      <c r="I1570" s="3">
        <f t="shared" si="145"/>
        <v>66</v>
      </c>
      <c r="J1570" s="3">
        <f t="shared" si="146"/>
        <v>0</v>
      </c>
      <c r="K1570" t="str">
        <f t="shared" si="147"/>
        <v>2012</v>
      </c>
      <c r="L1570" t="str">
        <f t="shared" si="148"/>
        <v>05</v>
      </c>
      <c r="M1570" t="str">
        <f t="shared" si="149"/>
        <v>04</v>
      </c>
    </row>
    <row r="1571" spans="1:13" x14ac:dyDescent="0.25">
      <c r="A1571" s="1" t="s">
        <v>21</v>
      </c>
      <c r="B1571" t="s">
        <v>22</v>
      </c>
      <c r="C1571">
        <v>20120505</v>
      </c>
      <c r="D1571">
        <v>306</v>
      </c>
      <c r="E1571">
        <v>178</v>
      </c>
      <c r="F1571" s="2">
        <f t="shared" si="144"/>
        <v>30.6</v>
      </c>
      <c r="G1571" s="2">
        <f t="shared" si="144"/>
        <v>17.8</v>
      </c>
      <c r="H1571" s="3">
        <f t="shared" si="145"/>
        <v>87</v>
      </c>
      <c r="I1571" s="3">
        <f t="shared" si="145"/>
        <v>64</v>
      </c>
      <c r="J1571" s="3">
        <f t="shared" si="146"/>
        <v>0</v>
      </c>
      <c r="K1571" t="str">
        <f t="shared" si="147"/>
        <v>2012</v>
      </c>
      <c r="L1571" t="str">
        <f t="shared" si="148"/>
        <v>05</v>
      </c>
      <c r="M1571" t="str">
        <f t="shared" si="149"/>
        <v>05</v>
      </c>
    </row>
    <row r="1572" spans="1:13" x14ac:dyDescent="0.25">
      <c r="A1572" s="1" t="s">
        <v>21</v>
      </c>
      <c r="B1572" t="s">
        <v>22</v>
      </c>
      <c r="C1572">
        <v>20120506</v>
      </c>
      <c r="D1572">
        <v>328</v>
      </c>
      <c r="E1572">
        <v>200</v>
      </c>
      <c r="F1572" s="2">
        <f t="shared" si="144"/>
        <v>32.799999999999997</v>
      </c>
      <c r="G1572" s="2">
        <f t="shared" si="144"/>
        <v>20</v>
      </c>
      <c r="H1572" s="3">
        <f t="shared" si="145"/>
        <v>91</v>
      </c>
      <c r="I1572" s="3">
        <f t="shared" si="145"/>
        <v>68</v>
      </c>
      <c r="J1572" s="3">
        <f t="shared" si="146"/>
        <v>0</v>
      </c>
      <c r="K1572" t="str">
        <f t="shared" si="147"/>
        <v>2012</v>
      </c>
      <c r="L1572" t="str">
        <f t="shared" si="148"/>
        <v>05</v>
      </c>
      <c r="M1572" t="str">
        <f t="shared" si="149"/>
        <v>06</v>
      </c>
    </row>
    <row r="1573" spans="1:13" x14ac:dyDescent="0.25">
      <c r="A1573" s="1" t="s">
        <v>21</v>
      </c>
      <c r="B1573" t="s">
        <v>22</v>
      </c>
      <c r="C1573">
        <v>20120507</v>
      </c>
      <c r="D1573">
        <v>283</v>
      </c>
      <c r="E1573">
        <v>189</v>
      </c>
      <c r="F1573" s="2">
        <f t="shared" si="144"/>
        <v>28.3</v>
      </c>
      <c r="G1573" s="2">
        <f t="shared" si="144"/>
        <v>18.899999999999999</v>
      </c>
      <c r="H1573" s="3">
        <f t="shared" si="145"/>
        <v>83</v>
      </c>
      <c r="I1573" s="3">
        <f t="shared" si="145"/>
        <v>66</v>
      </c>
      <c r="J1573" s="3">
        <f t="shared" si="146"/>
        <v>0</v>
      </c>
      <c r="K1573" t="str">
        <f t="shared" si="147"/>
        <v>2012</v>
      </c>
      <c r="L1573" t="str">
        <f t="shared" si="148"/>
        <v>05</v>
      </c>
      <c r="M1573" t="str">
        <f t="shared" si="149"/>
        <v>07</v>
      </c>
    </row>
    <row r="1574" spans="1:13" x14ac:dyDescent="0.25">
      <c r="A1574" s="1" t="s">
        <v>21</v>
      </c>
      <c r="B1574" t="s">
        <v>22</v>
      </c>
      <c r="C1574">
        <v>20120508</v>
      </c>
      <c r="D1574">
        <v>244</v>
      </c>
      <c r="E1574">
        <v>139</v>
      </c>
      <c r="F1574" s="2">
        <f t="shared" si="144"/>
        <v>24.4</v>
      </c>
      <c r="G1574" s="2">
        <f t="shared" si="144"/>
        <v>13.9</v>
      </c>
      <c r="H1574" s="3">
        <f t="shared" si="145"/>
        <v>76</v>
      </c>
      <c r="I1574" s="3">
        <f t="shared" si="145"/>
        <v>57</v>
      </c>
      <c r="J1574" s="3">
        <f t="shared" si="146"/>
        <v>0</v>
      </c>
      <c r="K1574" t="str">
        <f t="shared" si="147"/>
        <v>2012</v>
      </c>
      <c r="L1574" t="str">
        <f t="shared" si="148"/>
        <v>05</v>
      </c>
      <c r="M1574" t="str">
        <f t="shared" si="149"/>
        <v>08</v>
      </c>
    </row>
    <row r="1575" spans="1:13" x14ac:dyDescent="0.25">
      <c r="A1575" s="1" t="s">
        <v>21</v>
      </c>
      <c r="B1575" t="s">
        <v>22</v>
      </c>
      <c r="C1575">
        <v>20120509</v>
      </c>
      <c r="D1575">
        <v>222</v>
      </c>
      <c r="E1575">
        <v>111</v>
      </c>
      <c r="F1575" s="2">
        <f t="shared" si="144"/>
        <v>22.2</v>
      </c>
      <c r="G1575" s="2">
        <f t="shared" si="144"/>
        <v>11.1</v>
      </c>
      <c r="H1575" s="3">
        <f t="shared" si="145"/>
        <v>72</v>
      </c>
      <c r="I1575" s="3">
        <f t="shared" si="145"/>
        <v>52</v>
      </c>
      <c r="J1575" s="3">
        <f t="shared" si="146"/>
        <v>3</v>
      </c>
      <c r="K1575" t="str">
        <f t="shared" si="147"/>
        <v>2012</v>
      </c>
      <c r="L1575" t="str">
        <f t="shared" si="148"/>
        <v>05</v>
      </c>
      <c r="M1575" t="str">
        <f t="shared" si="149"/>
        <v>09</v>
      </c>
    </row>
    <row r="1576" spans="1:13" x14ac:dyDescent="0.25">
      <c r="A1576" s="1" t="s">
        <v>21</v>
      </c>
      <c r="B1576" t="s">
        <v>22</v>
      </c>
      <c r="C1576">
        <v>20120510</v>
      </c>
      <c r="D1576">
        <v>228</v>
      </c>
      <c r="E1576">
        <v>89</v>
      </c>
      <c r="F1576" s="2">
        <f t="shared" si="144"/>
        <v>22.8</v>
      </c>
      <c r="G1576" s="2">
        <f t="shared" si="144"/>
        <v>8.9</v>
      </c>
      <c r="H1576" s="3">
        <f t="shared" si="145"/>
        <v>73</v>
      </c>
      <c r="I1576" s="3">
        <f t="shared" si="145"/>
        <v>48</v>
      </c>
      <c r="J1576" s="3">
        <f t="shared" si="146"/>
        <v>4</v>
      </c>
      <c r="K1576" t="str">
        <f t="shared" si="147"/>
        <v>2012</v>
      </c>
      <c r="L1576" t="str">
        <f t="shared" si="148"/>
        <v>05</v>
      </c>
      <c r="M1576" t="str">
        <f t="shared" si="149"/>
        <v>10</v>
      </c>
    </row>
    <row r="1577" spans="1:13" x14ac:dyDescent="0.25">
      <c r="A1577" s="1" t="s">
        <v>21</v>
      </c>
      <c r="B1577" t="s">
        <v>22</v>
      </c>
      <c r="C1577">
        <v>20120511</v>
      </c>
      <c r="D1577">
        <v>250</v>
      </c>
      <c r="E1577">
        <v>83</v>
      </c>
      <c r="F1577" s="2">
        <f t="shared" si="144"/>
        <v>25</v>
      </c>
      <c r="G1577" s="2">
        <f t="shared" si="144"/>
        <v>8.3000000000000007</v>
      </c>
      <c r="H1577" s="3">
        <f t="shared" si="145"/>
        <v>77</v>
      </c>
      <c r="I1577" s="3">
        <f t="shared" si="145"/>
        <v>47</v>
      </c>
      <c r="J1577" s="3">
        <f t="shared" si="146"/>
        <v>3</v>
      </c>
      <c r="K1577" t="str">
        <f t="shared" si="147"/>
        <v>2012</v>
      </c>
      <c r="L1577" t="str">
        <f t="shared" si="148"/>
        <v>05</v>
      </c>
      <c r="M1577" t="str">
        <f t="shared" si="149"/>
        <v>11</v>
      </c>
    </row>
    <row r="1578" spans="1:13" x14ac:dyDescent="0.25">
      <c r="A1578" s="1" t="s">
        <v>21</v>
      </c>
      <c r="B1578" t="s">
        <v>22</v>
      </c>
      <c r="C1578">
        <v>20120512</v>
      </c>
      <c r="D1578">
        <v>239</v>
      </c>
      <c r="E1578">
        <v>128</v>
      </c>
      <c r="F1578" s="2">
        <f t="shared" si="144"/>
        <v>23.9</v>
      </c>
      <c r="G1578" s="2">
        <f t="shared" si="144"/>
        <v>12.8</v>
      </c>
      <c r="H1578" s="3">
        <f t="shared" si="145"/>
        <v>75</v>
      </c>
      <c r="I1578" s="3">
        <f t="shared" si="145"/>
        <v>55</v>
      </c>
      <c r="J1578" s="3">
        <f t="shared" si="146"/>
        <v>0</v>
      </c>
      <c r="K1578" t="str">
        <f t="shared" si="147"/>
        <v>2012</v>
      </c>
      <c r="L1578" t="str">
        <f t="shared" si="148"/>
        <v>05</v>
      </c>
      <c r="M1578" t="str">
        <f t="shared" si="149"/>
        <v>12</v>
      </c>
    </row>
    <row r="1579" spans="1:13" x14ac:dyDescent="0.25">
      <c r="A1579" s="1" t="s">
        <v>21</v>
      </c>
      <c r="B1579" t="s">
        <v>22</v>
      </c>
      <c r="C1579">
        <v>20120513</v>
      </c>
      <c r="D1579">
        <v>244</v>
      </c>
      <c r="E1579">
        <v>150</v>
      </c>
      <c r="F1579" s="2">
        <f t="shared" si="144"/>
        <v>24.4</v>
      </c>
      <c r="G1579" s="2">
        <f t="shared" si="144"/>
        <v>15</v>
      </c>
      <c r="H1579" s="3">
        <f t="shared" si="145"/>
        <v>76</v>
      </c>
      <c r="I1579" s="3">
        <f t="shared" si="145"/>
        <v>59</v>
      </c>
      <c r="J1579" s="3">
        <f t="shared" si="146"/>
        <v>0</v>
      </c>
      <c r="K1579" t="str">
        <f t="shared" si="147"/>
        <v>2012</v>
      </c>
      <c r="L1579" t="str">
        <f t="shared" si="148"/>
        <v>05</v>
      </c>
      <c r="M1579" t="str">
        <f t="shared" si="149"/>
        <v>13</v>
      </c>
    </row>
    <row r="1580" spans="1:13" x14ac:dyDescent="0.25">
      <c r="A1580" s="1" t="s">
        <v>21</v>
      </c>
      <c r="B1580" t="s">
        <v>22</v>
      </c>
      <c r="C1580">
        <v>20120514</v>
      </c>
      <c r="D1580">
        <v>267</v>
      </c>
      <c r="E1580">
        <v>150</v>
      </c>
      <c r="F1580" s="2">
        <f t="shared" si="144"/>
        <v>26.7</v>
      </c>
      <c r="G1580" s="2">
        <f t="shared" si="144"/>
        <v>15</v>
      </c>
      <c r="H1580" s="3">
        <f t="shared" si="145"/>
        <v>80</v>
      </c>
      <c r="I1580" s="3">
        <f t="shared" si="145"/>
        <v>59</v>
      </c>
      <c r="J1580" s="3">
        <f t="shared" si="146"/>
        <v>0</v>
      </c>
      <c r="K1580" t="str">
        <f t="shared" si="147"/>
        <v>2012</v>
      </c>
      <c r="L1580" t="str">
        <f t="shared" si="148"/>
        <v>05</v>
      </c>
      <c r="M1580" t="str">
        <f t="shared" si="149"/>
        <v>14</v>
      </c>
    </row>
    <row r="1581" spans="1:13" x14ac:dyDescent="0.25">
      <c r="A1581" s="1" t="s">
        <v>21</v>
      </c>
      <c r="B1581" t="s">
        <v>22</v>
      </c>
      <c r="C1581">
        <v>20120515</v>
      </c>
      <c r="D1581">
        <v>294</v>
      </c>
      <c r="E1581">
        <v>133</v>
      </c>
      <c r="F1581" s="2">
        <f t="shared" si="144"/>
        <v>29.4</v>
      </c>
      <c r="G1581" s="2">
        <f t="shared" si="144"/>
        <v>13.3</v>
      </c>
      <c r="H1581" s="3">
        <f t="shared" si="145"/>
        <v>85</v>
      </c>
      <c r="I1581" s="3">
        <f t="shared" si="145"/>
        <v>56</v>
      </c>
      <c r="J1581" s="3">
        <f t="shared" si="146"/>
        <v>0</v>
      </c>
      <c r="K1581" t="str">
        <f t="shared" si="147"/>
        <v>2012</v>
      </c>
      <c r="L1581" t="str">
        <f t="shared" si="148"/>
        <v>05</v>
      </c>
      <c r="M1581" t="str">
        <f t="shared" si="149"/>
        <v>15</v>
      </c>
    </row>
    <row r="1582" spans="1:13" x14ac:dyDescent="0.25">
      <c r="A1582" s="1" t="s">
        <v>21</v>
      </c>
      <c r="B1582" t="s">
        <v>22</v>
      </c>
      <c r="C1582">
        <v>20120516</v>
      </c>
      <c r="D1582">
        <v>306</v>
      </c>
      <c r="E1582">
        <v>117</v>
      </c>
      <c r="F1582" s="2">
        <f t="shared" si="144"/>
        <v>30.6</v>
      </c>
      <c r="G1582" s="2">
        <f t="shared" si="144"/>
        <v>11.7</v>
      </c>
      <c r="H1582" s="3">
        <f t="shared" si="145"/>
        <v>87</v>
      </c>
      <c r="I1582" s="3">
        <f t="shared" si="145"/>
        <v>53</v>
      </c>
      <c r="J1582" s="3">
        <f t="shared" si="146"/>
        <v>0</v>
      </c>
      <c r="K1582" t="str">
        <f t="shared" si="147"/>
        <v>2012</v>
      </c>
      <c r="L1582" t="str">
        <f t="shared" si="148"/>
        <v>05</v>
      </c>
      <c r="M1582" t="str">
        <f t="shared" si="149"/>
        <v>16</v>
      </c>
    </row>
    <row r="1583" spans="1:13" x14ac:dyDescent="0.25">
      <c r="A1583" s="1" t="s">
        <v>21</v>
      </c>
      <c r="B1583" t="s">
        <v>22</v>
      </c>
      <c r="C1583">
        <v>20120517</v>
      </c>
      <c r="D1583">
        <v>272</v>
      </c>
      <c r="E1583">
        <v>128</v>
      </c>
      <c r="F1583" s="2">
        <f t="shared" si="144"/>
        <v>27.2</v>
      </c>
      <c r="G1583" s="2">
        <f t="shared" si="144"/>
        <v>12.8</v>
      </c>
      <c r="H1583" s="3">
        <f t="shared" si="145"/>
        <v>81</v>
      </c>
      <c r="I1583" s="3">
        <f t="shared" si="145"/>
        <v>55</v>
      </c>
      <c r="J1583" s="3">
        <f t="shared" si="146"/>
        <v>0</v>
      </c>
      <c r="K1583" t="str">
        <f t="shared" si="147"/>
        <v>2012</v>
      </c>
      <c r="L1583" t="str">
        <f t="shared" si="148"/>
        <v>05</v>
      </c>
      <c r="M1583" t="str">
        <f t="shared" si="149"/>
        <v>17</v>
      </c>
    </row>
    <row r="1584" spans="1:13" x14ac:dyDescent="0.25">
      <c r="A1584" s="1" t="s">
        <v>21</v>
      </c>
      <c r="B1584" t="s">
        <v>22</v>
      </c>
      <c r="C1584">
        <v>20120518</v>
      </c>
      <c r="D1584">
        <v>306</v>
      </c>
      <c r="E1584">
        <v>133</v>
      </c>
      <c r="F1584" s="2">
        <f t="shared" si="144"/>
        <v>30.6</v>
      </c>
      <c r="G1584" s="2">
        <f t="shared" si="144"/>
        <v>13.3</v>
      </c>
      <c r="H1584" s="3">
        <f t="shared" si="145"/>
        <v>87</v>
      </c>
      <c r="I1584" s="3">
        <f t="shared" si="145"/>
        <v>56</v>
      </c>
      <c r="J1584" s="3">
        <f t="shared" si="146"/>
        <v>0</v>
      </c>
      <c r="K1584" t="str">
        <f t="shared" si="147"/>
        <v>2012</v>
      </c>
      <c r="L1584" t="str">
        <f t="shared" si="148"/>
        <v>05</v>
      </c>
      <c r="M1584" t="str">
        <f t="shared" si="149"/>
        <v>18</v>
      </c>
    </row>
    <row r="1585" spans="1:13" x14ac:dyDescent="0.25">
      <c r="A1585" s="1" t="s">
        <v>21</v>
      </c>
      <c r="B1585" t="s">
        <v>22</v>
      </c>
      <c r="C1585">
        <v>20120519</v>
      </c>
      <c r="D1585">
        <v>333</v>
      </c>
      <c r="E1585">
        <v>172</v>
      </c>
      <c r="F1585" s="2">
        <f t="shared" si="144"/>
        <v>33.299999999999997</v>
      </c>
      <c r="G1585" s="2">
        <f t="shared" si="144"/>
        <v>17.2</v>
      </c>
      <c r="H1585" s="3">
        <f t="shared" si="145"/>
        <v>92</v>
      </c>
      <c r="I1585" s="3">
        <f t="shared" si="145"/>
        <v>63</v>
      </c>
      <c r="J1585" s="3">
        <f t="shared" si="146"/>
        <v>0</v>
      </c>
      <c r="K1585" t="str">
        <f t="shared" si="147"/>
        <v>2012</v>
      </c>
      <c r="L1585" t="str">
        <f t="shared" si="148"/>
        <v>05</v>
      </c>
      <c r="M1585" t="str">
        <f t="shared" si="149"/>
        <v>19</v>
      </c>
    </row>
    <row r="1586" spans="1:13" x14ac:dyDescent="0.25">
      <c r="A1586" s="1" t="s">
        <v>21</v>
      </c>
      <c r="B1586" t="s">
        <v>22</v>
      </c>
      <c r="C1586">
        <v>20120520</v>
      </c>
      <c r="D1586">
        <v>333</v>
      </c>
      <c r="E1586">
        <v>167</v>
      </c>
      <c r="F1586" s="2">
        <f t="shared" si="144"/>
        <v>33.299999999999997</v>
      </c>
      <c r="G1586" s="2">
        <f t="shared" si="144"/>
        <v>16.7</v>
      </c>
      <c r="H1586" s="3">
        <f t="shared" si="145"/>
        <v>92</v>
      </c>
      <c r="I1586" s="3">
        <f t="shared" si="145"/>
        <v>62</v>
      </c>
      <c r="J1586" s="3">
        <f t="shared" si="146"/>
        <v>0</v>
      </c>
      <c r="K1586" t="str">
        <f t="shared" si="147"/>
        <v>2012</v>
      </c>
      <c r="L1586" t="str">
        <f t="shared" si="148"/>
        <v>05</v>
      </c>
      <c r="M1586" t="str">
        <f t="shared" si="149"/>
        <v>20</v>
      </c>
    </row>
    <row r="1587" spans="1:13" x14ac:dyDescent="0.25">
      <c r="A1587" s="1" t="s">
        <v>21</v>
      </c>
      <c r="B1587" t="s">
        <v>22</v>
      </c>
      <c r="C1587">
        <v>20120521</v>
      </c>
      <c r="D1587">
        <v>267</v>
      </c>
      <c r="E1587">
        <v>144</v>
      </c>
      <c r="F1587" s="2">
        <f t="shared" si="144"/>
        <v>26.7</v>
      </c>
      <c r="G1587" s="2">
        <f t="shared" si="144"/>
        <v>14.4</v>
      </c>
      <c r="H1587" s="3">
        <f t="shared" si="145"/>
        <v>80</v>
      </c>
      <c r="I1587" s="3">
        <f t="shared" si="145"/>
        <v>58</v>
      </c>
      <c r="J1587" s="3">
        <f t="shared" si="146"/>
        <v>0</v>
      </c>
      <c r="K1587" t="str">
        <f t="shared" si="147"/>
        <v>2012</v>
      </c>
      <c r="L1587" t="str">
        <f t="shared" si="148"/>
        <v>05</v>
      </c>
      <c r="M1587" t="str">
        <f t="shared" si="149"/>
        <v>21</v>
      </c>
    </row>
    <row r="1588" spans="1:13" x14ac:dyDescent="0.25">
      <c r="A1588" s="1" t="s">
        <v>21</v>
      </c>
      <c r="B1588" t="s">
        <v>22</v>
      </c>
      <c r="C1588">
        <v>20120522</v>
      </c>
      <c r="D1588">
        <v>261</v>
      </c>
      <c r="E1588">
        <v>111</v>
      </c>
      <c r="F1588" s="2">
        <f t="shared" si="144"/>
        <v>26.1</v>
      </c>
      <c r="G1588" s="2">
        <f t="shared" si="144"/>
        <v>11.1</v>
      </c>
      <c r="H1588" s="3">
        <f t="shared" si="145"/>
        <v>79</v>
      </c>
      <c r="I1588" s="3">
        <f t="shared" si="145"/>
        <v>52</v>
      </c>
      <c r="J1588" s="3">
        <f t="shared" si="146"/>
        <v>0</v>
      </c>
      <c r="K1588" t="str">
        <f t="shared" si="147"/>
        <v>2012</v>
      </c>
      <c r="L1588" t="str">
        <f t="shared" si="148"/>
        <v>05</v>
      </c>
      <c r="M1588" t="str">
        <f t="shared" si="149"/>
        <v>22</v>
      </c>
    </row>
    <row r="1589" spans="1:13" x14ac:dyDescent="0.25">
      <c r="A1589" s="1" t="s">
        <v>21</v>
      </c>
      <c r="B1589" t="s">
        <v>22</v>
      </c>
      <c r="C1589">
        <v>20120523</v>
      </c>
      <c r="D1589">
        <v>283</v>
      </c>
      <c r="E1589">
        <v>106</v>
      </c>
      <c r="F1589" s="2">
        <f t="shared" si="144"/>
        <v>28.3</v>
      </c>
      <c r="G1589" s="2">
        <f t="shared" si="144"/>
        <v>10.6</v>
      </c>
      <c r="H1589" s="3">
        <f t="shared" si="145"/>
        <v>83</v>
      </c>
      <c r="I1589" s="3">
        <f t="shared" si="145"/>
        <v>51</v>
      </c>
      <c r="J1589" s="3">
        <f t="shared" si="146"/>
        <v>0</v>
      </c>
      <c r="K1589" t="str">
        <f t="shared" si="147"/>
        <v>2012</v>
      </c>
      <c r="L1589" t="str">
        <f t="shared" si="148"/>
        <v>05</v>
      </c>
      <c r="M1589" t="str">
        <f t="shared" si="149"/>
        <v>23</v>
      </c>
    </row>
    <row r="1590" spans="1:13" x14ac:dyDescent="0.25">
      <c r="A1590" s="1" t="s">
        <v>21</v>
      </c>
      <c r="B1590" t="s">
        <v>22</v>
      </c>
      <c r="C1590">
        <v>20120524</v>
      </c>
      <c r="D1590">
        <v>328</v>
      </c>
      <c r="E1590">
        <v>128</v>
      </c>
      <c r="F1590" s="2">
        <f t="shared" si="144"/>
        <v>32.799999999999997</v>
      </c>
      <c r="G1590" s="2">
        <f t="shared" si="144"/>
        <v>12.8</v>
      </c>
      <c r="H1590" s="3">
        <f t="shared" si="145"/>
        <v>91</v>
      </c>
      <c r="I1590" s="3">
        <f t="shared" si="145"/>
        <v>55</v>
      </c>
      <c r="J1590" s="3">
        <f t="shared" si="146"/>
        <v>0</v>
      </c>
      <c r="K1590" t="str">
        <f t="shared" si="147"/>
        <v>2012</v>
      </c>
      <c r="L1590" t="str">
        <f t="shared" si="148"/>
        <v>05</v>
      </c>
      <c r="M1590" t="str">
        <f t="shared" si="149"/>
        <v>24</v>
      </c>
    </row>
    <row r="1591" spans="1:13" x14ac:dyDescent="0.25">
      <c r="A1591" s="1" t="s">
        <v>21</v>
      </c>
      <c r="B1591" t="s">
        <v>22</v>
      </c>
      <c r="C1591">
        <v>20120525</v>
      </c>
      <c r="D1591">
        <v>333</v>
      </c>
      <c r="E1591">
        <v>217</v>
      </c>
      <c r="F1591" s="2">
        <f t="shared" si="144"/>
        <v>33.299999999999997</v>
      </c>
      <c r="G1591" s="2">
        <f t="shared" si="144"/>
        <v>21.7</v>
      </c>
      <c r="H1591" s="3">
        <f t="shared" si="145"/>
        <v>92</v>
      </c>
      <c r="I1591" s="3">
        <f t="shared" si="145"/>
        <v>71</v>
      </c>
      <c r="J1591" s="3">
        <f t="shared" si="146"/>
        <v>0</v>
      </c>
      <c r="K1591" t="str">
        <f t="shared" si="147"/>
        <v>2012</v>
      </c>
      <c r="L1591" t="str">
        <f t="shared" si="148"/>
        <v>05</v>
      </c>
      <c r="M1591" t="str">
        <f t="shared" si="149"/>
        <v>25</v>
      </c>
    </row>
    <row r="1592" spans="1:13" x14ac:dyDescent="0.25">
      <c r="A1592" s="1" t="s">
        <v>21</v>
      </c>
      <c r="B1592" t="s">
        <v>22</v>
      </c>
      <c r="C1592">
        <v>20120526</v>
      </c>
      <c r="D1592">
        <v>344</v>
      </c>
      <c r="E1592">
        <v>194</v>
      </c>
      <c r="F1592" s="2">
        <f t="shared" si="144"/>
        <v>34.4</v>
      </c>
      <c r="G1592" s="2">
        <f t="shared" si="144"/>
        <v>19.399999999999999</v>
      </c>
      <c r="H1592" s="3">
        <f t="shared" si="145"/>
        <v>94</v>
      </c>
      <c r="I1592" s="3">
        <f t="shared" si="145"/>
        <v>67</v>
      </c>
      <c r="J1592" s="3">
        <f t="shared" si="146"/>
        <v>0</v>
      </c>
      <c r="K1592" t="str">
        <f t="shared" si="147"/>
        <v>2012</v>
      </c>
      <c r="L1592" t="str">
        <f t="shared" si="148"/>
        <v>05</v>
      </c>
      <c r="M1592" t="str">
        <f t="shared" si="149"/>
        <v>26</v>
      </c>
    </row>
    <row r="1593" spans="1:13" x14ac:dyDescent="0.25">
      <c r="A1593" s="1" t="s">
        <v>21</v>
      </c>
      <c r="B1593" t="s">
        <v>22</v>
      </c>
      <c r="C1593">
        <v>20120527</v>
      </c>
      <c r="D1593">
        <v>344</v>
      </c>
      <c r="E1593">
        <v>200</v>
      </c>
      <c r="F1593" s="2">
        <f t="shared" si="144"/>
        <v>34.4</v>
      </c>
      <c r="G1593" s="2">
        <f t="shared" si="144"/>
        <v>20</v>
      </c>
      <c r="H1593" s="3">
        <f t="shared" si="145"/>
        <v>94</v>
      </c>
      <c r="I1593" s="3">
        <f t="shared" si="145"/>
        <v>68</v>
      </c>
      <c r="J1593" s="3">
        <f t="shared" si="146"/>
        <v>0</v>
      </c>
      <c r="K1593" t="str">
        <f t="shared" si="147"/>
        <v>2012</v>
      </c>
      <c r="L1593" t="str">
        <f t="shared" si="148"/>
        <v>05</v>
      </c>
      <c r="M1593" t="str">
        <f t="shared" si="149"/>
        <v>27</v>
      </c>
    </row>
    <row r="1594" spans="1:13" x14ac:dyDescent="0.25">
      <c r="A1594" s="1" t="s">
        <v>21</v>
      </c>
      <c r="B1594" t="s">
        <v>22</v>
      </c>
      <c r="C1594">
        <v>20120528</v>
      </c>
      <c r="D1594">
        <v>344</v>
      </c>
      <c r="E1594">
        <v>194</v>
      </c>
      <c r="F1594" s="2">
        <f t="shared" si="144"/>
        <v>34.4</v>
      </c>
      <c r="G1594" s="2">
        <f t="shared" si="144"/>
        <v>19.399999999999999</v>
      </c>
      <c r="H1594" s="3">
        <f t="shared" si="145"/>
        <v>94</v>
      </c>
      <c r="I1594" s="3">
        <f t="shared" si="145"/>
        <v>67</v>
      </c>
      <c r="J1594" s="3">
        <f t="shared" si="146"/>
        <v>0</v>
      </c>
      <c r="K1594" t="str">
        <f t="shared" si="147"/>
        <v>2012</v>
      </c>
      <c r="L1594" t="str">
        <f t="shared" si="148"/>
        <v>05</v>
      </c>
      <c r="M1594" t="str">
        <f t="shared" si="149"/>
        <v>28</v>
      </c>
    </row>
    <row r="1595" spans="1:13" x14ac:dyDescent="0.25">
      <c r="A1595" s="1" t="s">
        <v>21</v>
      </c>
      <c r="B1595" t="s">
        <v>22</v>
      </c>
      <c r="C1595">
        <v>20120529</v>
      </c>
      <c r="D1595">
        <v>300</v>
      </c>
      <c r="E1595">
        <v>172</v>
      </c>
      <c r="F1595" s="2">
        <f t="shared" si="144"/>
        <v>30</v>
      </c>
      <c r="G1595" s="2">
        <f t="shared" si="144"/>
        <v>17.2</v>
      </c>
      <c r="H1595" s="3">
        <f t="shared" si="145"/>
        <v>86</v>
      </c>
      <c r="I1595" s="3">
        <f t="shared" si="145"/>
        <v>63</v>
      </c>
      <c r="J1595" s="3">
        <f t="shared" si="146"/>
        <v>0</v>
      </c>
      <c r="K1595" t="str">
        <f t="shared" si="147"/>
        <v>2012</v>
      </c>
      <c r="L1595" t="str">
        <f t="shared" si="148"/>
        <v>05</v>
      </c>
      <c r="M1595" t="str">
        <f t="shared" si="149"/>
        <v>29</v>
      </c>
    </row>
    <row r="1596" spans="1:13" x14ac:dyDescent="0.25">
      <c r="A1596" s="1" t="s">
        <v>21</v>
      </c>
      <c r="B1596" t="s">
        <v>22</v>
      </c>
      <c r="C1596">
        <v>20120530</v>
      </c>
      <c r="D1596">
        <v>283</v>
      </c>
      <c r="E1596">
        <v>144</v>
      </c>
      <c r="F1596" s="2">
        <f t="shared" si="144"/>
        <v>28.3</v>
      </c>
      <c r="G1596" s="2">
        <f t="shared" si="144"/>
        <v>14.4</v>
      </c>
      <c r="H1596" s="3">
        <f t="shared" si="145"/>
        <v>83</v>
      </c>
      <c r="I1596" s="3">
        <f t="shared" si="145"/>
        <v>58</v>
      </c>
      <c r="J1596" s="3">
        <f t="shared" si="146"/>
        <v>0</v>
      </c>
      <c r="K1596" t="str">
        <f t="shared" si="147"/>
        <v>2012</v>
      </c>
      <c r="L1596" t="str">
        <f t="shared" si="148"/>
        <v>05</v>
      </c>
      <c r="M1596" t="str">
        <f t="shared" si="149"/>
        <v>30</v>
      </c>
    </row>
    <row r="1597" spans="1:13" x14ac:dyDescent="0.25">
      <c r="A1597" s="1" t="s">
        <v>21</v>
      </c>
      <c r="B1597" t="s">
        <v>22</v>
      </c>
      <c r="C1597">
        <v>20120531</v>
      </c>
      <c r="D1597">
        <v>294</v>
      </c>
      <c r="E1597">
        <v>122</v>
      </c>
      <c r="F1597" s="2">
        <f t="shared" si="144"/>
        <v>29.4</v>
      </c>
      <c r="G1597" s="2">
        <f t="shared" si="144"/>
        <v>12.2</v>
      </c>
      <c r="H1597" s="3">
        <f t="shared" si="145"/>
        <v>85</v>
      </c>
      <c r="I1597" s="3">
        <f t="shared" si="145"/>
        <v>54</v>
      </c>
      <c r="J1597" s="3">
        <f t="shared" si="146"/>
        <v>0</v>
      </c>
      <c r="K1597" t="str">
        <f t="shared" si="147"/>
        <v>2012</v>
      </c>
      <c r="L1597" t="str">
        <f t="shared" si="148"/>
        <v>05</v>
      </c>
      <c r="M1597" t="str">
        <f t="shared" si="149"/>
        <v>31</v>
      </c>
    </row>
    <row r="1598" spans="1:13" x14ac:dyDescent="0.25">
      <c r="A1598" s="1" t="s">
        <v>21</v>
      </c>
      <c r="B1598" t="s">
        <v>22</v>
      </c>
      <c r="C1598">
        <v>20120601</v>
      </c>
      <c r="D1598">
        <v>189</v>
      </c>
      <c r="E1598">
        <v>94</v>
      </c>
      <c r="F1598" s="2">
        <f t="shared" si="144"/>
        <v>18.899999999999999</v>
      </c>
      <c r="G1598" s="2">
        <f t="shared" si="144"/>
        <v>9.4</v>
      </c>
      <c r="H1598" s="3">
        <f t="shared" si="145"/>
        <v>66</v>
      </c>
      <c r="I1598" s="3">
        <f t="shared" si="145"/>
        <v>49</v>
      </c>
      <c r="J1598" s="3">
        <f t="shared" si="146"/>
        <v>7</v>
      </c>
      <c r="K1598" t="str">
        <f t="shared" si="147"/>
        <v>2012</v>
      </c>
      <c r="L1598" t="str">
        <f t="shared" si="148"/>
        <v>06</v>
      </c>
      <c r="M1598" t="str">
        <f t="shared" si="149"/>
        <v>01</v>
      </c>
    </row>
    <row r="1599" spans="1:13" x14ac:dyDescent="0.25">
      <c r="A1599" s="1" t="s">
        <v>21</v>
      </c>
      <c r="B1599" t="s">
        <v>22</v>
      </c>
      <c r="C1599">
        <v>20120602</v>
      </c>
      <c r="D1599">
        <v>244</v>
      </c>
      <c r="E1599">
        <v>94</v>
      </c>
      <c r="F1599" s="2">
        <f t="shared" si="144"/>
        <v>24.4</v>
      </c>
      <c r="G1599" s="2">
        <f t="shared" si="144"/>
        <v>9.4</v>
      </c>
      <c r="H1599" s="3">
        <f t="shared" si="145"/>
        <v>76</v>
      </c>
      <c r="I1599" s="3">
        <f t="shared" si="145"/>
        <v>49</v>
      </c>
      <c r="J1599" s="3">
        <f t="shared" si="146"/>
        <v>2</v>
      </c>
      <c r="K1599" t="str">
        <f t="shared" si="147"/>
        <v>2012</v>
      </c>
      <c r="L1599" t="str">
        <f t="shared" si="148"/>
        <v>06</v>
      </c>
      <c r="M1599" t="str">
        <f t="shared" si="149"/>
        <v>02</v>
      </c>
    </row>
    <row r="1600" spans="1:13" x14ac:dyDescent="0.25">
      <c r="A1600" s="1" t="s">
        <v>21</v>
      </c>
      <c r="B1600" t="s">
        <v>22</v>
      </c>
      <c r="C1600">
        <v>20120603</v>
      </c>
      <c r="D1600">
        <v>306</v>
      </c>
      <c r="E1600">
        <v>139</v>
      </c>
      <c r="F1600" s="2">
        <f t="shared" si="144"/>
        <v>30.6</v>
      </c>
      <c r="G1600" s="2">
        <f t="shared" si="144"/>
        <v>13.9</v>
      </c>
      <c r="H1600" s="3">
        <f t="shared" si="145"/>
        <v>87</v>
      </c>
      <c r="I1600" s="3">
        <f t="shared" si="145"/>
        <v>57</v>
      </c>
      <c r="J1600" s="3">
        <f t="shared" si="146"/>
        <v>0</v>
      </c>
      <c r="K1600" t="str">
        <f t="shared" si="147"/>
        <v>2012</v>
      </c>
      <c r="L1600" t="str">
        <f t="shared" si="148"/>
        <v>06</v>
      </c>
      <c r="M1600" t="str">
        <f t="shared" si="149"/>
        <v>03</v>
      </c>
    </row>
    <row r="1601" spans="1:13" x14ac:dyDescent="0.25">
      <c r="A1601" s="1" t="s">
        <v>21</v>
      </c>
      <c r="B1601" t="s">
        <v>22</v>
      </c>
      <c r="C1601">
        <v>20120604</v>
      </c>
      <c r="D1601">
        <v>300</v>
      </c>
      <c r="E1601">
        <v>156</v>
      </c>
      <c r="F1601" s="2">
        <f t="shared" si="144"/>
        <v>30</v>
      </c>
      <c r="G1601" s="2">
        <f t="shared" si="144"/>
        <v>15.6</v>
      </c>
      <c r="H1601" s="3">
        <f t="shared" si="145"/>
        <v>86</v>
      </c>
      <c r="I1601" s="3">
        <f t="shared" si="145"/>
        <v>60</v>
      </c>
      <c r="J1601" s="3">
        <f t="shared" si="146"/>
        <v>0</v>
      </c>
      <c r="K1601" t="str">
        <f t="shared" si="147"/>
        <v>2012</v>
      </c>
      <c r="L1601" t="str">
        <f t="shared" si="148"/>
        <v>06</v>
      </c>
      <c r="M1601" t="str">
        <f t="shared" si="149"/>
        <v>04</v>
      </c>
    </row>
    <row r="1602" spans="1:13" x14ac:dyDescent="0.25">
      <c r="A1602" s="1" t="s">
        <v>21</v>
      </c>
      <c r="B1602" t="s">
        <v>22</v>
      </c>
      <c r="C1602">
        <v>20120605</v>
      </c>
      <c r="D1602">
        <v>283</v>
      </c>
      <c r="E1602">
        <v>128</v>
      </c>
      <c r="F1602" s="2">
        <f t="shared" si="144"/>
        <v>28.3</v>
      </c>
      <c r="G1602" s="2">
        <f t="shared" si="144"/>
        <v>12.8</v>
      </c>
      <c r="H1602" s="3">
        <f t="shared" si="145"/>
        <v>83</v>
      </c>
      <c r="I1602" s="3">
        <f t="shared" si="145"/>
        <v>55</v>
      </c>
      <c r="J1602" s="3">
        <f t="shared" si="146"/>
        <v>0</v>
      </c>
      <c r="K1602" t="str">
        <f t="shared" si="147"/>
        <v>2012</v>
      </c>
      <c r="L1602" t="str">
        <f t="shared" si="148"/>
        <v>06</v>
      </c>
      <c r="M1602" t="str">
        <f t="shared" si="149"/>
        <v>05</v>
      </c>
    </row>
    <row r="1603" spans="1:13" x14ac:dyDescent="0.25">
      <c r="A1603" s="1" t="s">
        <v>21</v>
      </c>
      <c r="B1603" t="s">
        <v>22</v>
      </c>
      <c r="C1603">
        <v>20120606</v>
      </c>
      <c r="D1603">
        <v>261</v>
      </c>
      <c r="E1603">
        <v>117</v>
      </c>
      <c r="F1603" s="2">
        <f t="shared" ref="F1603:G1666" si="150">+D1603/10</f>
        <v>26.1</v>
      </c>
      <c r="G1603" s="2">
        <f t="shared" si="150"/>
        <v>11.7</v>
      </c>
      <c r="H1603" s="3">
        <f t="shared" ref="H1603:I1666" si="151">ROUND((9/5*F1603)+32,0)</f>
        <v>79</v>
      </c>
      <c r="I1603" s="3">
        <f t="shared" si="151"/>
        <v>53</v>
      </c>
      <c r="J1603" s="3">
        <f t="shared" ref="J1603:J1666" si="152">IF(65-((H1603+I1603)/2)&gt;0,ROUNDDOWN(65-((H1603+I1603)/2),0),0)</f>
        <v>0</v>
      </c>
      <c r="K1603" t="str">
        <f t="shared" ref="K1603:K1666" si="153">LEFT(C1603,4)</f>
        <v>2012</v>
      </c>
      <c r="L1603" t="str">
        <f t="shared" ref="L1603:L1666" si="154">MID(C1603,5,2)</f>
        <v>06</v>
      </c>
      <c r="M1603" t="str">
        <f t="shared" ref="M1603:M1666" si="155">RIGHT(C1603,2)</f>
        <v>06</v>
      </c>
    </row>
    <row r="1604" spans="1:13" x14ac:dyDescent="0.25">
      <c r="A1604" s="1" t="s">
        <v>21</v>
      </c>
      <c r="B1604" t="s">
        <v>22</v>
      </c>
      <c r="C1604">
        <v>20120607</v>
      </c>
      <c r="D1604">
        <v>300</v>
      </c>
      <c r="E1604">
        <v>106</v>
      </c>
      <c r="F1604" s="2">
        <f t="shared" si="150"/>
        <v>30</v>
      </c>
      <c r="G1604" s="2">
        <f t="shared" si="150"/>
        <v>10.6</v>
      </c>
      <c r="H1604" s="3">
        <f t="shared" si="151"/>
        <v>86</v>
      </c>
      <c r="I1604" s="3">
        <f t="shared" si="151"/>
        <v>51</v>
      </c>
      <c r="J1604" s="3">
        <f t="shared" si="152"/>
        <v>0</v>
      </c>
      <c r="K1604" t="str">
        <f t="shared" si="153"/>
        <v>2012</v>
      </c>
      <c r="L1604" t="str">
        <f t="shared" si="154"/>
        <v>06</v>
      </c>
      <c r="M1604" t="str">
        <f t="shared" si="155"/>
        <v>07</v>
      </c>
    </row>
    <row r="1605" spans="1:13" x14ac:dyDescent="0.25">
      <c r="A1605" s="1" t="s">
        <v>21</v>
      </c>
      <c r="B1605" t="s">
        <v>22</v>
      </c>
      <c r="C1605">
        <v>20120608</v>
      </c>
      <c r="D1605">
        <v>306</v>
      </c>
      <c r="E1605">
        <v>122</v>
      </c>
      <c r="F1605" s="2">
        <f t="shared" si="150"/>
        <v>30.6</v>
      </c>
      <c r="G1605" s="2">
        <f t="shared" si="150"/>
        <v>12.2</v>
      </c>
      <c r="H1605" s="3">
        <f t="shared" si="151"/>
        <v>87</v>
      </c>
      <c r="I1605" s="3">
        <f t="shared" si="151"/>
        <v>54</v>
      </c>
      <c r="J1605" s="3">
        <f t="shared" si="152"/>
        <v>0</v>
      </c>
      <c r="K1605" t="str">
        <f t="shared" si="153"/>
        <v>2012</v>
      </c>
      <c r="L1605" t="str">
        <f t="shared" si="154"/>
        <v>06</v>
      </c>
      <c r="M1605" t="str">
        <f t="shared" si="155"/>
        <v>08</v>
      </c>
    </row>
    <row r="1606" spans="1:13" x14ac:dyDescent="0.25">
      <c r="A1606" s="1" t="s">
        <v>21</v>
      </c>
      <c r="B1606" t="s">
        <v>22</v>
      </c>
      <c r="C1606">
        <v>20120609</v>
      </c>
      <c r="D1606">
        <v>322</v>
      </c>
      <c r="E1606">
        <v>139</v>
      </c>
      <c r="F1606" s="2">
        <f t="shared" si="150"/>
        <v>32.200000000000003</v>
      </c>
      <c r="G1606" s="2">
        <f t="shared" si="150"/>
        <v>13.9</v>
      </c>
      <c r="H1606" s="3">
        <f t="shared" si="151"/>
        <v>90</v>
      </c>
      <c r="I1606" s="3">
        <f t="shared" si="151"/>
        <v>57</v>
      </c>
      <c r="J1606" s="3">
        <f t="shared" si="152"/>
        <v>0</v>
      </c>
      <c r="K1606" t="str">
        <f t="shared" si="153"/>
        <v>2012</v>
      </c>
      <c r="L1606" t="str">
        <f t="shared" si="154"/>
        <v>06</v>
      </c>
      <c r="M1606" t="str">
        <f t="shared" si="155"/>
        <v>09</v>
      </c>
    </row>
    <row r="1607" spans="1:13" x14ac:dyDescent="0.25">
      <c r="A1607" s="1" t="s">
        <v>21</v>
      </c>
      <c r="B1607" t="s">
        <v>22</v>
      </c>
      <c r="C1607">
        <v>20120610</v>
      </c>
      <c r="D1607">
        <v>306</v>
      </c>
      <c r="E1607">
        <v>172</v>
      </c>
      <c r="F1607" s="2">
        <f t="shared" si="150"/>
        <v>30.6</v>
      </c>
      <c r="G1607" s="2">
        <f t="shared" si="150"/>
        <v>17.2</v>
      </c>
      <c r="H1607" s="3">
        <f t="shared" si="151"/>
        <v>87</v>
      </c>
      <c r="I1607" s="3">
        <f t="shared" si="151"/>
        <v>63</v>
      </c>
      <c r="J1607" s="3">
        <f t="shared" si="152"/>
        <v>0</v>
      </c>
      <c r="K1607" t="str">
        <f t="shared" si="153"/>
        <v>2012</v>
      </c>
      <c r="L1607" t="str">
        <f t="shared" si="154"/>
        <v>06</v>
      </c>
      <c r="M1607" t="str">
        <f t="shared" si="155"/>
        <v>10</v>
      </c>
    </row>
    <row r="1608" spans="1:13" x14ac:dyDescent="0.25">
      <c r="A1608" s="1" t="s">
        <v>21</v>
      </c>
      <c r="B1608" t="s">
        <v>22</v>
      </c>
      <c r="C1608">
        <v>20120611</v>
      </c>
      <c r="D1608">
        <v>306</v>
      </c>
      <c r="E1608">
        <v>189</v>
      </c>
      <c r="F1608" s="2">
        <f t="shared" si="150"/>
        <v>30.6</v>
      </c>
      <c r="G1608" s="2">
        <f t="shared" si="150"/>
        <v>18.899999999999999</v>
      </c>
      <c r="H1608" s="3">
        <f t="shared" si="151"/>
        <v>87</v>
      </c>
      <c r="I1608" s="3">
        <f t="shared" si="151"/>
        <v>66</v>
      </c>
      <c r="J1608" s="3">
        <f t="shared" si="152"/>
        <v>0</v>
      </c>
      <c r="K1608" t="str">
        <f t="shared" si="153"/>
        <v>2012</v>
      </c>
      <c r="L1608" t="str">
        <f t="shared" si="154"/>
        <v>06</v>
      </c>
      <c r="M1608" t="str">
        <f t="shared" si="155"/>
        <v>11</v>
      </c>
    </row>
    <row r="1609" spans="1:13" x14ac:dyDescent="0.25">
      <c r="A1609" s="1" t="s">
        <v>21</v>
      </c>
      <c r="B1609" t="s">
        <v>22</v>
      </c>
      <c r="C1609">
        <v>20120612</v>
      </c>
      <c r="D1609">
        <v>300</v>
      </c>
      <c r="E1609">
        <v>172</v>
      </c>
      <c r="F1609" s="2">
        <f t="shared" si="150"/>
        <v>30</v>
      </c>
      <c r="G1609" s="2">
        <f t="shared" si="150"/>
        <v>17.2</v>
      </c>
      <c r="H1609" s="3">
        <f t="shared" si="151"/>
        <v>86</v>
      </c>
      <c r="I1609" s="3">
        <f t="shared" si="151"/>
        <v>63</v>
      </c>
      <c r="J1609" s="3">
        <f t="shared" si="152"/>
        <v>0</v>
      </c>
      <c r="K1609" t="str">
        <f t="shared" si="153"/>
        <v>2012</v>
      </c>
      <c r="L1609" t="str">
        <f t="shared" si="154"/>
        <v>06</v>
      </c>
      <c r="M1609" t="str">
        <f t="shared" si="155"/>
        <v>12</v>
      </c>
    </row>
    <row r="1610" spans="1:13" x14ac:dyDescent="0.25">
      <c r="A1610" s="1" t="s">
        <v>21</v>
      </c>
      <c r="B1610" t="s">
        <v>22</v>
      </c>
      <c r="C1610">
        <v>20120613</v>
      </c>
      <c r="D1610">
        <v>300</v>
      </c>
      <c r="E1610">
        <v>133</v>
      </c>
      <c r="F1610" s="2">
        <f t="shared" si="150"/>
        <v>30</v>
      </c>
      <c r="G1610" s="2">
        <f t="shared" si="150"/>
        <v>13.3</v>
      </c>
      <c r="H1610" s="3">
        <f t="shared" si="151"/>
        <v>86</v>
      </c>
      <c r="I1610" s="3">
        <f t="shared" si="151"/>
        <v>56</v>
      </c>
      <c r="J1610" s="3">
        <f t="shared" si="152"/>
        <v>0</v>
      </c>
      <c r="K1610" t="str">
        <f t="shared" si="153"/>
        <v>2012</v>
      </c>
      <c r="L1610" t="str">
        <f t="shared" si="154"/>
        <v>06</v>
      </c>
      <c r="M1610" t="str">
        <f t="shared" si="155"/>
        <v>13</v>
      </c>
    </row>
    <row r="1611" spans="1:13" x14ac:dyDescent="0.25">
      <c r="A1611" s="1" t="s">
        <v>21</v>
      </c>
      <c r="B1611" t="s">
        <v>22</v>
      </c>
      <c r="C1611">
        <v>20120614</v>
      </c>
      <c r="D1611">
        <v>311</v>
      </c>
      <c r="E1611">
        <v>161</v>
      </c>
      <c r="F1611" s="2">
        <f t="shared" si="150"/>
        <v>31.1</v>
      </c>
      <c r="G1611" s="2">
        <f t="shared" si="150"/>
        <v>16.100000000000001</v>
      </c>
      <c r="H1611" s="3">
        <f t="shared" si="151"/>
        <v>88</v>
      </c>
      <c r="I1611" s="3">
        <f t="shared" si="151"/>
        <v>61</v>
      </c>
      <c r="J1611" s="3">
        <f t="shared" si="152"/>
        <v>0</v>
      </c>
      <c r="K1611" t="str">
        <f t="shared" si="153"/>
        <v>2012</v>
      </c>
      <c r="L1611" t="str">
        <f t="shared" si="154"/>
        <v>06</v>
      </c>
      <c r="M1611" t="str">
        <f t="shared" si="155"/>
        <v>14</v>
      </c>
    </row>
    <row r="1612" spans="1:13" x14ac:dyDescent="0.25">
      <c r="A1612" s="1" t="s">
        <v>21</v>
      </c>
      <c r="B1612" t="s">
        <v>22</v>
      </c>
      <c r="C1612">
        <v>20120615</v>
      </c>
      <c r="D1612">
        <v>339</v>
      </c>
      <c r="E1612">
        <v>144</v>
      </c>
      <c r="F1612" s="2">
        <f t="shared" si="150"/>
        <v>33.9</v>
      </c>
      <c r="G1612" s="2">
        <f t="shared" si="150"/>
        <v>14.4</v>
      </c>
      <c r="H1612" s="3">
        <f t="shared" si="151"/>
        <v>93</v>
      </c>
      <c r="I1612" s="3">
        <f t="shared" si="151"/>
        <v>58</v>
      </c>
      <c r="J1612" s="3">
        <f t="shared" si="152"/>
        <v>0</v>
      </c>
      <c r="K1612" t="str">
        <f t="shared" si="153"/>
        <v>2012</v>
      </c>
      <c r="L1612" t="str">
        <f t="shared" si="154"/>
        <v>06</v>
      </c>
      <c r="M1612" t="str">
        <f t="shared" si="155"/>
        <v>15</v>
      </c>
    </row>
    <row r="1613" spans="1:13" x14ac:dyDescent="0.25">
      <c r="A1613" s="1" t="s">
        <v>21</v>
      </c>
      <c r="B1613" t="s">
        <v>22</v>
      </c>
      <c r="C1613">
        <v>20120616</v>
      </c>
      <c r="D1613">
        <v>344</v>
      </c>
      <c r="E1613">
        <v>206</v>
      </c>
      <c r="F1613" s="2">
        <f t="shared" si="150"/>
        <v>34.4</v>
      </c>
      <c r="G1613" s="2">
        <f t="shared" si="150"/>
        <v>20.6</v>
      </c>
      <c r="H1613" s="3">
        <f t="shared" si="151"/>
        <v>94</v>
      </c>
      <c r="I1613" s="3">
        <f t="shared" si="151"/>
        <v>69</v>
      </c>
      <c r="J1613" s="3">
        <f t="shared" si="152"/>
        <v>0</v>
      </c>
      <c r="K1613" t="str">
        <f t="shared" si="153"/>
        <v>2012</v>
      </c>
      <c r="L1613" t="str">
        <f t="shared" si="154"/>
        <v>06</v>
      </c>
      <c r="M1613" t="str">
        <f t="shared" si="155"/>
        <v>16</v>
      </c>
    </row>
    <row r="1614" spans="1:13" x14ac:dyDescent="0.25">
      <c r="A1614" s="1" t="s">
        <v>21</v>
      </c>
      <c r="B1614" t="s">
        <v>22</v>
      </c>
      <c r="C1614">
        <v>20120617</v>
      </c>
      <c r="D1614">
        <v>311</v>
      </c>
      <c r="E1614">
        <v>228</v>
      </c>
      <c r="F1614" s="2">
        <f t="shared" si="150"/>
        <v>31.1</v>
      </c>
      <c r="G1614" s="2">
        <f t="shared" si="150"/>
        <v>22.8</v>
      </c>
      <c r="H1614" s="3">
        <f t="shared" si="151"/>
        <v>88</v>
      </c>
      <c r="I1614" s="3">
        <f t="shared" si="151"/>
        <v>73</v>
      </c>
      <c r="J1614" s="3">
        <f t="shared" si="152"/>
        <v>0</v>
      </c>
      <c r="K1614" t="str">
        <f t="shared" si="153"/>
        <v>2012</v>
      </c>
      <c r="L1614" t="str">
        <f t="shared" si="154"/>
        <v>06</v>
      </c>
      <c r="M1614" t="str">
        <f t="shared" si="155"/>
        <v>17</v>
      </c>
    </row>
    <row r="1615" spans="1:13" x14ac:dyDescent="0.25">
      <c r="A1615" s="1" t="s">
        <v>21</v>
      </c>
      <c r="B1615" t="s">
        <v>22</v>
      </c>
      <c r="C1615">
        <v>20120618</v>
      </c>
      <c r="D1615">
        <v>333</v>
      </c>
      <c r="E1615">
        <v>222</v>
      </c>
      <c r="F1615" s="2">
        <f t="shared" si="150"/>
        <v>33.299999999999997</v>
      </c>
      <c r="G1615" s="2">
        <f t="shared" si="150"/>
        <v>22.2</v>
      </c>
      <c r="H1615" s="3">
        <f t="shared" si="151"/>
        <v>92</v>
      </c>
      <c r="I1615" s="3">
        <f t="shared" si="151"/>
        <v>72</v>
      </c>
      <c r="J1615" s="3">
        <f t="shared" si="152"/>
        <v>0</v>
      </c>
      <c r="K1615" t="str">
        <f t="shared" si="153"/>
        <v>2012</v>
      </c>
      <c r="L1615" t="str">
        <f t="shared" si="154"/>
        <v>06</v>
      </c>
      <c r="M1615" t="str">
        <f t="shared" si="155"/>
        <v>18</v>
      </c>
    </row>
    <row r="1616" spans="1:13" x14ac:dyDescent="0.25">
      <c r="A1616" s="1" t="s">
        <v>21</v>
      </c>
      <c r="B1616" t="s">
        <v>22</v>
      </c>
      <c r="C1616">
        <v>20120619</v>
      </c>
      <c r="D1616">
        <v>344</v>
      </c>
      <c r="E1616">
        <v>222</v>
      </c>
      <c r="F1616" s="2">
        <f t="shared" si="150"/>
        <v>34.4</v>
      </c>
      <c r="G1616" s="2">
        <f t="shared" si="150"/>
        <v>22.2</v>
      </c>
      <c r="H1616" s="3">
        <f t="shared" si="151"/>
        <v>94</v>
      </c>
      <c r="I1616" s="3">
        <f t="shared" si="151"/>
        <v>72</v>
      </c>
      <c r="J1616" s="3">
        <f t="shared" si="152"/>
        <v>0</v>
      </c>
      <c r="K1616" t="str">
        <f t="shared" si="153"/>
        <v>2012</v>
      </c>
      <c r="L1616" t="str">
        <f t="shared" si="154"/>
        <v>06</v>
      </c>
      <c r="M1616" t="str">
        <f t="shared" si="155"/>
        <v>19</v>
      </c>
    </row>
    <row r="1617" spans="1:13" x14ac:dyDescent="0.25">
      <c r="A1617" s="1" t="s">
        <v>21</v>
      </c>
      <c r="B1617" t="s">
        <v>22</v>
      </c>
      <c r="C1617">
        <v>20120620</v>
      </c>
      <c r="D1617">
        <v>344</v>
      </c>
      <c r="E1617">
        <v>189</v>
      </c>
      <c r="F1617" s="2">
        <f t="shared" si="150"/>
        <v>34.4</v>
      </c>
      <c r="G1617" s="2">
        <f t="shared" si="150"/>
        <v>18.899999999999999</v>
      </c>
      <c r="H1617" s="3">
        <f t="shared" si="151"/>
        <v>94</v>
      </c>
      <c r="I1617" s="3">
        <f t="shared" si="151"/>
        <v>66</v>
      </c>
      <c r="J1617" s="3">
        <f t="shared" si="152"/>
        <v>0</v>
      </c>
      <c r="K1617" t="str">
        <f t="shared" si="153"/>
        <v>2012</v>
      </c>
      <c r="L1617" t="str">
        <f t="shared" si="154"/>
        <v>06</v>
      </c>
      <c r="M1617" t="str">
        <f t="shared" si="155"/>
        <v>20</v>
      </c>
    </row>
    <row r="1618" spans="1:13" x14ac:dyDescent="0.25">
      <c r="A1618" s="1" t="s">
        <v>21</v>
      </c>
      <c r="B1618" t="s">
        <v>22</v>
      </c>
      <c r="C1618">
        <v>20120621</v>
      </c>
      <c r="D1618">
        <v>344</v>
      </c>
      <c r="E1618">
        <v>189</v>
      </c>
      <c r="F1618" s="2">
        <f t="shared" si="150"/>
        <v>34.4</v>
      </c>
      <c r="G1618" s="2">
        <f t="shared" si="150"/>
        <v>18.899999999999999</v>
      </c>
      <c r="H1618" s="3">
        <f t="shared" si="151"/>
        <v>94</v>
      </c>
      <c r="I1618" s="3">
        <f t="shared" si="151"/>
        <v>66</v>
      </c>
      <c r="J1618" s="3">
        <f t="shared" si="152"/>
        <v>0</v>
      </c>
      <c r="K1618" t="str">
        <f t="shared" si="153"/>
        <v>2012</v>
      </c>
      <c r="L1618" t="str">
        <f t="shared" si="154"/>
        <v>06</v>
      </c>
      <c r="M1618" t="str">
        <f t="shared" si="155"/>
        <v>21</v>
      </c>
    </row>
    <row r="1619" spans="1:13" x14ac:dyDescent="0.25">
      <c r="A1619" s="1" t="s">
        <v>21</v>
      </c>
      <c r="B1619" t="s">
        <v>22</v>
      </c>
      <c r="C1619">
        <v>20120622</v>
      </c>
      <c r="D1619">
        <v>333</v>
      </c>
      <c r="E1619">
        <v>200</v>
      </c>
      <c r="F1619" s="2">
        <f t="shared" si="150"/>
        <v>33.299999999999997</v>
      </c>
      <c r="G1619" s="2">
        <f t="shared" si="150"/>
        <v>20</v>
      </c>
      <c r="H1619" s="3">
        <f t="shared" si="151"/>
        <v>92</v>
      </c>
      <c r="I1619" s="3">
        <f t="shared" si="151"/>
        <v>68</v>
      </c>
      <c r="J1619" s="3">
        <f t="shared" si="152"/>
        <v>0</v>
      </c>
      <c r="K1619" t="str">
        <f t="shared" si="153"/>
        <v>2012</v>
      </c>
      <c r="L1619" t="str">
        <f t="shared" si="154"/>
        <v>06</v>
      </c>
      <c r="M1619" t="str">
        <f t="shared" si="155"/>
        <v>22</v>
      </c>
    </row>
    <row r="1620" spans="1:13" x14ac:dyDescent="0.25">
      <c r="A1620" s="1" t="s">
        <v>21</v>
      </c>
      <c r="B1620" t="s">
        <v>22</v>
      </c>
      <c r="C1620">
        <v>20120623</v>
      </c>
      <c r="D1620">
        <v>333</v>
      </c>
      <c r="E1620">
        <v>167</v>
      </c>
      <c r="F1620" s="2">
        <f t="shared" si="150"/>
        <v>33.299999999999997</v>
      </c>
      <c r="G1620" s="2">
        <f t="shared" si="150"/>
        <v>16.7</v>
      </c>
      <c r="H1620" s="3">
        <f t="shared" si="151"/>
        <v>92</v>
      </c>
      <c r="I1620" s="3">
        <f t="shared" si="151"/>
        <v>62</v>
      </c>
      <c r="J1620" s="3">
        <f t="shared" si="152"/>
        <v>0</v>
      </c>
      <c r="K1620" t="str">
        <f t="shared" si="153"/>
        <v>2012</v>
      </c>
      <c r="L1620" t="str">
        <f t="shared" si="154"/>
        <v>06</v>
      </c>
      <c r="M1620" t="str">
        <f t="shared" si="155"/>
        <v>23</v>
      </c>
    </row>
    <row r="1621" spans="1:13" x14ac:dyDescent="0.25">
      <c r="A1621" s="1" t="s">
        <v>21</v>
      </c>
      <c r="B1621" t="s">
        <v>22</v>
      </c>
      <c r="C1621">
        <v>20120624</v>
      </c>
      <c r="D1621">
        <v>361</v>
      </c>
      <c r="E1621">
        <v>200</v>
      </c>
      <c r="F1621" s="2">
        <f t="shared" si="150"/>
        <v>36.1</v>
      </c>
      <c r="G1621" s="2">
        <f t="shared" si="150"/>
        <v>20</v>
      </c>
      <c r="H1621" s="3">
        <f t="shared" si="151"/>
        <v>97</v>
      </c>
      <c r="I1621" s="3">
        <f t="shared" si="151"/>
        <v>68</v>
      </c>
      <c r="J1621" s="3">
        <f t="shared" si="152"/>
        <v>0</v>
      </c>
      <c r="K1621" t="str">
        <f t="shared" si="153"/>
        <v>2012</v>
      </c>
      <c r="L1621" t="str">
        <f t="shared" si="154"/>
        <v>06</v>
      </c>
      <c r="M1621" t="str">
        <f t="shared" si="155"/>
        <v>24</v>
      </c>
    </row>
    <row r="1622" spans="1:13" x14ac:dyDescent="0.25">
      <c r="A1622" s="1" t="s">
        <v>21</v>
      </c>
      <c r="B1622" t="s">
        <v>22</v>
      </c>
      <c r="C1622">
        <v>20120625</v>
      </c>
      <c r="D1622">
        <v>356</v>
      </c>
      <c r="E1622">
        <v>189</v>
      </c>
      <c r="F1622" s="2">
        <f t="shared" si="150"/>
        <v>35.6</v>
      </c>
      <c r="G1622" s="2">
        <f t="shared" si="150"/>
        <v>18.899999999999999</v>
      </c>
      <c r="H1622" s="3">
        <f t="shared" si="151"/>
        <v>96</v>
      </c>
      <c r="I1622" s="3">
        <f t="shared" si="151"/>
        <v>66</v>
      </c>
      <c r="J1622" s="3">
        <f t="shared" si="152"/>
        <v>0</v>
      </c>
      <c r="K1622" t="str">
        <f t="shared" si="153"/>
        <v>2012</v>
      </c>
      <c r="L1622" t="str">
        <f t="shared" si="154"/>
        <v>06</v>
      </c>
      <c r="M1622" t="str">
        <f t="shared" si="155"/>
        <v>25</v>
      </c>
    </row>
    <row r="1623" spans="1:13" x14ac:dyDescent="0.25">
      <c r="A1623" s="1" t="s">
        <v>21</v>
      </c>
      <c r="B1623" t="s">
        <v>22</v>
      </c>
      <c r="C1623">
        <v>20120626</v>
      </c>
      <c r="D1623">
        <v>317</v>
      </c>
      <c r="E1623">
        <v>156</v>
      </c>
      <c r="F1623" s="2">
        <f t="shared" si="150"/>
        <v>31.7</v>
      </c>
      <c r="G1623" s="2">
        <f t="shared" si="150"/>
        <v>15.6</v>
      </c>
      <c r="H1623" s="3">
        <f t="shared" si="151"/>
        <v>89</v>
      </c>
      <c r="I1623" s="3">
        <f t="shared" si="151"/>
        <v>60</v>
      </c>
      <c r="J1623" s="3">
        <f t="shared" si="152"/>
        <v>0</v>
      </c>
      <c r="K1623" t="str">
        <f t="shared" si="153"/>
        <v>2012</v>
      </c>
      <c r="L1623" t="str">
        <f t="shared" si="154"/>
        <v>06</v>
      </c>
      <c r="M1623" t="str">
        <f t="shared" si="155"/>
        <v>26</v>
      </c>
    </row>
    <row r="1624" spans="1:13" x14ac:dyDescent="0.25">
      <c r="A1624" s="1" t="s">
        <v>21</v>
      </c>
      <c r="B1624" t="s">
        <v>22</v>
      </c>
      <c r="C1624">
        <v>20120627</v>
      </c>
      <c r="D1624">
        <v>339</v>
      </c>
      <c r="E1624">
        <v>133</v>
      </c>
      <c r="F1624" s="2">
        <f t="shared" si="150"/>
        <v>33.9</v>
      </c>
      <c r="G1624" s="2">
        <f t="shared" si="150"/>
        <v>13.3</v>
      </c>
      <c r="H1624" s="3">
        <f t="shared" si="151"/>
        <v>93</v>
      </c>
      <c r="I1624" s="3">
        <f t="shared" si="151"/>
        <v>56</v>
      </c>
      <c r="J1624" s="3">
        <f t="shared" si="152"/>
        <v>0</v>
      </c>
      <c r="K1624" t="str">
        <f t="shared" si="153"/>
        <v>2012</v>
      </c>
      <c r="L1624" t="str">
        <f t="shared" si="154"/>
        <v>06</v>
      </c>
      <c r="M1624" t="str">
        <f t="shared" si="155"/>
        <v>27</v>
      </c>
    </row>
    <row r="1625" spans="1:13" x14ac:dyDescent="0.25">
      <c r="A1625" s="1" t="s">
        <v>21</v>
      </c>
      <c r="B1625" t="s">
        <v>22</v>
      </c>
      <c r="C1625">
        <v>20120628</v>
      </c>
      <c r="D1625">
        <v>417</v>
      </c>
      <c r="E1625">
        <v>178</v>
      </c>
      <c r="F1625" s="2">
        <f t="shared" si="150"/>
        <v>41.7</v>
      </c>
      <c r="G1625" s="2">
        <f t="shared" si="150"/>
        <v>17.8</v>
      </c>
      <c r="H1625" s="3">
        <f t="shared" si="151"/>
        <v>107</v>
      </c>
      <c r="I1625" s="3">
        <f t="shared" si="151"/>
        <v>64</v>
      </c>
      <c r="J1625" s="3">
        <f t="shared" si="152"/>
        <v>0</v>
      </c>
      <c r="K1625" t="str">
        <f t="shared" si="153"/>
        <v>2012</v>
      </c>
      <c r="L1625" t="str">
        <f t="shared" si="154"/>
        <v>06</v>
      </c>
      <c r="M1625" t="str">
        <f t="shared" si="155"/>
        <v>28</v>
      </c>
    </row>
    <row r="1626" spans="1:13" x14ac:dyDescent="0.25">
      <c r="A1626" s="1" t="s">
        <v>21</v>
      </c>
      <c r="B1626" t="s">
        <v>22</v>
      </c>
      <c r="C1626">
        <v>20120629</v>
      </c>
      <c r="D1626">
        <v>417</v>
      </c>
      <c r="E1626">
        <v>239</v>
      </c>
      <c r="F1626" s="2">
        <f t="shared" si="150"/>
        <v>41.7</v>
      </c>
      <c r="G1626" s="2">
        <f t="shared" si="150"/>
        <v>23.9</v>
      </c>
      <c r="H1626" s="3">
        <f t="shared" si="151"/>
        <v>107</v>
      </c>
      <c r="I1626" s="3">
        <f t="shared" si="151"/>
        <v>75</v>
      </c>
      <c r="J1626" s="3">
        <f t="shared" si="152"/>
        <v>0</v>
      </c>
      <c r="K1626" t="str">
        <f t="shared" si="153"/>
        <v>2012</v>
      </c>
      <c r="L1626" t="str">
        <f t="shared" si="154"/>
        <v>06</v>
      </c>
      <c r="M1626" t="str">
        <f t="shared" si="155"/>
        <v>29</v>
      </c>
    </row>
    <row r="1627" spans="1:13" x14ac:dyDescent="0.25">
      <c r="A1627" s="1" t="s">
        <v>21</v>
      </c>
      <c r="B1627" t="s">
        <v>22</v>
      </c>
      <c r="C1627">
        <v>20120630</v>
      </c>
      <c r="D1627">
        <v>411</v>
      </c>
      <c r="E1627">
        <v>233</v>
      </c>
      <c r="F1627" s="2">
        <f t="shared" si="150"/>
        <v>41.1</v>
      </c>
      <c r="G1627" s="2">
        <f t="shared" si="150"/>
        <v>23.3</v>
      </c>
      <c r="H1627" s="3">
        <f t="shared" si="151"/>
        <v>106</v>
      </c>
      <c r="I1627" s="3">
        <f t="shared" si="151"/>
        <v>74</v>
      </c>
      <c r="J1627" s="3">
        <f t="shared" si="152"/>
        <v>0</v>
      </c>
      <c r="K1627" t="str">
        <f t="shared" si="153"/>
        <v>2012</v>
      </c>
      <c r="L1627" t="str">
        <f t="shared" si="154"/>
        <v>06</v>
      </c>
      <c r="M1627" t="str">
        <f t="shared" si="155"/>
        <v>30</v>
      </c>
    </row>
    <row r="1628" spans="1:13" x14ac:dyDescent="0.25">
      <c r="A1628" s="1" t="s">
        <v>21</v>
      </c>
      <c r="B1628" t="s">
        <v>22</v>
      </c>
      <c r="C1628">
        <v>20120701</v>
      </c>
      <c r="D1628">
        <v>406</v>
      </c>
      <c r="E1628">
        <v>228</v>
      </c>
      <c r="F1628" s="2">
        <f t="shared" si="150"/>
        <v>40.6</v>
      </c>
      <c r="G1628" s="2">
        <f t="shared" si="150"/>
        <v>22.8</v>
      </c>
      <c r="H1628" s="3">
        <f t="shared" si="151"/>
        <v>105</v>
      </c>
      <c r="I1628" s="3">
        <f t="shared" si="151"/>
        <v>73</v>
      </c>
      <c r="J1628" s="3">
        <f t="shared" si="152"/>
        <v>0</v>
      </c>
      <c r="K1628" t="str">
        <f t="shared" si="153"/>
        <v>2012</v>
      </c>
      <c r="L1628" t="str">
        <f t="shared" si="154"/>
        <v>07</v>
      </c>
      <c r="M1628" t="str">
        <f t="shared" si="155"/>
        <v>01</v>
      </c>
    </row>
    <row r="1629" spans="1:13" x14ac:dyDescent="0.25">
      <c r="A1629" s="1" t="s">
        <v>21</v>
      </c>
      <c r="B1629" t="s">
        <v>22</v>
      </c>
      <c r="C1629">
        <v>20120702</v>
      </c>
      <c r="D1629">
        <v>394</v>
      </c>
      <c r="E1629">
        <v>222</v>
      </c>
      <c r="F1629" s="2">
        <f t="shared" si="150"/>
        <v>39.4</v>
      </c>
      <c r="G1629" s="2">
        <f t="shared" si="150"/>
        <v>22.2</v>
      </c>
      <c r="H1629" s="3">
        <f t="shared" si="151"/>
        <v>103</v>
      </c>
      <c r="I1629" s="3">
        <f t="shared" si="151"/>
        <v>72</v>
      </c>
      <c r="J1629" s="3">
        <f t="shared" si="152"/>
        <v>0</v>
      </c>
      <c r="K1629" t="str">
        <f t="shared" si="153"/>
        <v>2012</v>
      </c>
      <c r="L1629" t="str">
        <f t="shared" si="154"/>
        <v>07</v>
      </c>
      <c r="M1629" t="str">
        <f t="shared" si="155"/>
        <v>02</v>
      </c>
    </row>
    <row r="1630" spans="1:13" x14ac:dyDescent="0.25">
      <c r="A1630" s="1" t="s">
        <v>21</v>
      </c>
      <c r="B1630" t="s">
        <v>22</v>
      </c>
      <c r="C1630">
        <v>20120703</v>
      </c>
      <c r="D1630">
        <v>361</v>
      </c>
      <c r="E1630">
        <v>211</v>
      </c>
      <c r="F1630" s="2">
        <f t="shared" si="150"/>
        <v>36.1</v>
      </c>
      <c r="G1630" s="2">
        <f t="shared" si="150"/>
        <v>21.1</v>
      </c>
      <c r="H1630" s="3">
        <f t="shared" si="151"/>
        <v>97</v>
      </c>
      <c r="I1630" s="3">
        <f t="shared" si="151"/>
        <v>70</v>
      </c>
      <c r="J1630" s="3">
        <f t="shared" si="152"/>
        <v>0</v>
      </c>
      <c r="K1630" t="str">
        <f t="shared" si="153"/>
        <v>2012</v>
      </c>
      <c r="L1630" t="str">
        <f t="shared" si="154"/>
        <v>07</v>
      </c>
      <c r="M1630" t="str">
        <f t="shared" si="155"/>
        <v>03</v>
      </c>
    </row>
    <row r="1631" spans="1:13" x14ac:dyDescent="0.25">
      <c r="A1631" s="1" t="s">
        <v>21</v>
      </c>
      <c r="B1631" t="s">
        <v>22</v>
      </c>
      <c r="C1631">
        <v>20120704</v>
      </c>
      <c r="D1631">
        <v>394</v>
      </c>
      <c r="E1631">
        <v>228</v>
      </c>
      <c r="F1631" s="2">
        <f t="shared" si="150"/>
        <v>39.4</v>
      </c>
      <c r="G1631" s="2">
        <f t="shared" si="150"/>
        <v>22.8</v>
      </c>
      <c r="H1631" s="3">
        <f t="shared" si="151"/>
        <v>103</v>
      </c>
      <c r="I1631" s="3">
        <f t="shared" si="151"/>
        <v>73</v>
      </c>
      <c r="J1631" s="3">
        <f t="shared" si="152"/>
        <v>0</v>
      </c>
      <c r="K1631" t="str">
        <f t="shared" si="153"/>
        <v>2012</v>
      </c>
      <c r="L1631" t="str">
        <f t="shared" si="154"/>
        <v>07</v>
      </c>
      <c r="M1631" t="str">
        <f t="shared" si="155"/>
        <v>04</v>
      </c>
    </row>
    <row r="1632" spans="1:13" x14ac:dyDescent="0.25">
      <c r="A1632" s="1" t="s">
        <v>21</v>
      </c>
      <c r="B1632" t="s">
        <v>22</v>
      </c>
      <c r="C1632">
        <v>20120705</v>
      </c>
      <c r="D1632">
        <v>417</v>
      </c>
      <c r="E1632">
        <v>228</v>
      </c>
      <c r="F1632" s="2">
        <f t="shared" si="150"/>
        <v>41.7</v>
      </c>
      <c r="G1632" s="2">
        <f t="shared" si="150"/>
        <v>22.8</v>
      </c>
      <c r="H1632" s="3">
        <f t="shared" si="151"/>
        <v>107</v>
      </c>
      <c r="I1632" s="3">
        <f t="shared" si="151"/>
        <v>73</v>
      </c>
      <c r="J1632" s="3">
        <f t="shared" si="152"/>
        <v>0</v>
      </c>
      <c r="K1632" t="str">
        <f t="shared" si="153"/>
        <v>2012</v>
      </c>
      <c r="L1632" t="str">
        <f t="shared" si="154"/>
        <v>07</v>
      </c>
      <c r="M1632" t="str">
        <f t="shared" si="155"/>
        <v>05</v>
      </c>
    </row>
    <row r="1633" spans="1:13" x14ac:dyDescent="0.25">
      <c r="A1633" s="1" t="s">
        <v>21</v>
      </c>
      <c r="B1633" t="s">
        <v>22</v>
      </c>
      <c r="C1633">
        <v>20120706</v>
      </c>
      <c r="D1633">
        <v>400</v>
      </c>
      <c r="E1633">
        <v>239</v>
      </c>
      <c r="F1633" s="2">
        <f t="shared" si="150"/>
        <v>40</v>
      </c>
      <c r="G1633" s="2">
        <f t="shared" si="150"/>
        <v>23.9</v>
      </c>
      <c r="H1633" s="3">
        <f t="shared" si="151"/>
        <v>104</v>
      </c>
      <c r="I1633" s="3">
        <f t="shared" si="151"/>
        <v>75</v>
      </c>
      <c r="J1633" s="3">
        <f t="shared" si="152"/>
        <v>0</v>
      </c>
      <c r="K1633" t="str">
        <f t="shared" si="153"/>
        <v>2012</v>
      </c>
      <c r="L1633" t="str">
        <f t="shared" si="154"/>
        <v>07</v>
      </c>
      <c r="M1633" t="str">
        <f t="shared" si="155"/>
        <v>06</v>
      </c>
    </row>
    <row r="1634" spans="1:13" x14ac:dyDescent="0.25">
      <c r="A1634" s="1" t="s">
        <v>21</v>
      </c>
      <c r="B1634" t="s">
        <v>22</v>
      </c>
      <c r="C1634">
        <v>20120707</v>
      </c>
      <c r="D1634">
        <v>406</v>
      </c>
      <c r="E1634">
        <v>239</v>
      </c>
      <c r="F1634" s="2">
        <f t="shared" si="150"/>
        <v>40.6</v>
      </c>
      <c r="G1634" s="2">
        <f t="shared" si="150"/>
        <v>23.9</v>
      </c>
      <c r="H1634" s="3">
        <f t="shared" si="151"/>
        <v>105</v>
      </c>
      <c r="I1634" s="3">
        <f t="shared" si="151"/>
        <v>75</v>
      </c>
      <c r="J1634" s="3">
        <f t="shared" si="152"/>
        <v>0</v>
      </c>
      <c r="K1634" t="str">
        <f t="shared" si="153"/>
        <v>2012</v>
      </c>
      <c r="L1634" t="str">
        <f t="shared" si="154"/>
        <v>07</v>
      </c>
      <c r="M1634" t="str">
        <f t="shared" si="155"/>
        <v>07</v>
      </c>
    </row>
    <row r="1635" spans="1:13" x14ac:dyDescent="0.25">
      <c r="A1635" s="1" t="s">
        <v>21</v>
      </c>
      <c r="B1635" t="s">
        <v>22</v>
      </c>
      <c r="C1635">
        <v>20120708</v>
      </c>
      <c r="D1635">
        <v>389</v>
      </c>
      <c r="E1635">
        <v>233</v>
      </c>
      <c r="F1635" s="2">
        <f t="shared" si="150"/>
        <v>38.9</v>
      </c>
      <c r="G1635" s="2">
        <f t="shared" si="150"/>
        <v>23.3</v>
      </c>
      <c r="H1635" s="3">
        <f t="shared" si="151"/>
        <v>102</v>
      </c>
      <c r="I1635" s="3">
        <f t="shared" si="151"/>
        <v>74</v>
      </c>
      <c r="J1635" s="3">
        <f t="shared" si="152"/>
        <v>0</v>
      </c>
      <c r="K1635" t="str">
        <f t="shared" si="153"/>
        <v>2012</v>
      </c>
      <c r="L1635" t="str">
        <f t="shared" si="154"/>
        <v>07</v>
      </c>
      <c r="M1635" t="str">
        <f t="shared" si="155"/>
        <v>08</v>
      </c>
    </row>
    <row r="1636" spans="1:13" x14ac:dyDescent="0.25">
      <c r="A1636" s="1" t="s">
        <v>21</v>
      </c>
      <c r="B1636" t="s">
        <v>22</v>
      </c>
      <c r="C1636">
        <v>20120709</v>
      </c>
      <c r="D1636">
        <v>317</v>
      </c>
      <c r="E1636">
        <v>217</v>
      </c>
      <c r="F1636" s="2">
        <f t="shared" si="150"/>
        <v>31.7</v>
      </c>
      <c r="G1636" s="2">
        <f t="shared" si="150"/>
        <v>21.7</v>
      </c>
      <c r="H1636" s="3">
        <f t="shared" si="151"/>
        <v>89</v>
      </c>
      <c r="I1636" s="3">
        <f t="shared" si="151"/>
        <v>71</v>
      </c>
      <c r="J1636" s="3">
        <f t="shared" si="152"/>
        <v>0</v>
      </c>
      <c r="K1636" t="str">
        <f t="shared" si="153"/>
        <v>2012</v>
      </c>
      <c r="L1636" t="str">
        <f t="shared" si="154"/>
        <v>07</v>
      </c>
      <c r="M1636" t="str">
        <f t="shared" si="155"/>
        <v>09</v>
      </c>
    </row>
    <row r="1637" spans="1:13" x14ac:dyDescent="0.25">
      <c r="A1637" s="1" t="s">
        <v>21</v>
      </c>
      <c r="B1637" t="s">
        <v>22</v>
      </c>
      <c r="C1637">
        <v>20120710</v>
      </c>
      <c r="D1637">
        <v>356</v>
      </c>
      <c r="E1637">
        <v>211</v>
      </c>
      <c r="F1637" s="2">
        <f t="shared" si="150"/>
        <v>35.6</v>
      </c>
      <c r="G1637" s="2">
        <f t="shared" si="150"/>
        <v>21.1</v>
      </c>
      <c r="H1637" s="3">
        <f t="shared" si="151"/>
        <v>96</v>
      </c>
      <c r="I1637" s="3">
        <f t="shared" si="151"/>
        <v>70</v>
      </c>
      <c r="J1637" s="3">
        <f t="shared" si="152"/>
        <v>0</v>
      </c>
      <c r="K1637" t="str">
        <f t="shared" si="153"/>
        <v>2012</v>
      </c>
      <c r="L1637" t="str">
        <f t="shared" si="154"/>
        <v>07</v>
      </c>
      <c r="M1637" t="str">
        <f t="shared" si="155"/>
        <v>10</v>
      </c>
    </row>
    <row r="1638" spans="1:13" x14ac:dyDescent="0.25">
      <c r="A1638" s="1" t="s">
        <v>21</v>
      </c>
      <c r="B1638" t="s">
        <v>22</v>
      </c>
      <c r="C1638">
        <v>20120711</v>
      </c>
      <c r="D1638">
        <v>356</v>
      </c>
      <c r="E1638">
        <v>200</v>
      </c>
      <c r="F1638" s="2">
        <f t="shared" si="150"/>
        <v>35.6</v>
      </c>
      <c r="G1638" s="2">
        <f t="shared" si="150"/>
        <v>20</v>
      </c>
      <c r="H1638" s="3">
        <f t="shared" si="151"/>
        <v>96</v>
      </c>
      <c r="I1638" s="3">
        <f t="shared" si="151"/>
        <v>68</v>
      </c>
      <c r="J1638" s="3">
        <f t="shared" si="152"/>
        <v>0</v>
      </c>
      <c r="K1638" t="str">
        <f t="shared" si="153"/>
        <v>2012</v>
      </c>
      <c r="L1638" t="str">
        <f t="shared" si="154"/>
        <v>07</v>
      </c>
      <c r="M1638" t="str">
        <f t="shared" si="155"/>
        <v>11</v>
      </c>
    </row>
    <row r="1639" spans="1:13" x14ac:dyDescent="0.25">
      <c r="A1639" s="1" t="s">
        <v>21</v>
      </c>
      <c r="B1639" t="s">
        <v>22</v>
      </c>
      <c r="C1639">
        <v>20120712</v>
      </c>
      <c r="D1639">
        <v>344</v>
      </c>
      <c r="E1639">
        <v>200</v>
      </c>
      <c r="F1639" s="2">
        <f t="shared" si="150"/>
        <v>34.4</v>
      </c>
      <c r="G1639" s="2">
        <f t="shared" si="150"/>
        <v>20</v>
      </c>
      <c r="H1639" s="3">
        <f t="shared" si="151"/>
        <v>94</v>
      </c>
      <c r="I1639" s="3">
        <f t="shared" si="151"/>
        <v>68</v>
      </c>
      <c r="J1639" s="3">
        <f t="shared" si="152"/>
        <v>0</v>
      </c>
      <c r="K1639" t="str">
        <f t="shared" si="153"/>
        <v>2012</v>
      </c>
      <c r="L1639" t="str">
        <f t="shared" si="154"/>
        <v>07</v>
      </c>
      <c r="M1639" t="str">
        <f t="shared" si="155"/>
        <v>12</v>
      </c>
    </row>
    <row r="1640" spans="1:13" x14ac:dyDescent="0.25">
      <c r="A1640" s="1" t="s">
        <v>21</v>
      </c>
      <c r="B1640" t="s">
        <v>22</v>
      </c>
      <c r="C1640">
        <v>20120713</v>
      </c>
      <c r="D1640">
        <v>317</v>
      </c>
      <c r="E1640">
        <v>206</v>
      </c>
      <c r="F1640" s="2">
        <f t="shared" si="150"/>
        <v>31.7</v>
      </c>
      <c r="G1640" s="2">
        <f t="shared" si="150"/>
        <v>20.6</v>
      </c>
      <c r="H1640" s="3">
        <f t="shared" si="151"/>
        <v>89</v>
      </c>
      <c r="I1640" s="3">
        <f t="shared" si="151"/>
        <v>69</v>
      </c>
      <c r="J1640" s="3">
        <f t="shared" si="152"/>
        <v>0</v>
      </c>
      <c r="K1640" t="str">
        <f t="shared" si="153"/>
        <v>2012</v>
      </c>
      <c r="L1640" t="str">
        <f t="shared" si="154"/>
        <v>07</v>
      </c>
      <c r="M1640" t="str">
        <f t="shared" si="155"/>
        <v>13</v>
      </c>
    </row>
    <row r="1641" spans="1:13" x14ac:dyDescent="0.25">
      <c r="A1641" s="1" t="s">
        <v>21</v>
      </c>
      <c r="B1641" t="s">
        <v>22</v>
      </c>
      <c r="C1641">
        <v>20120714</v>
      </c>
      <c r="D1641">
        <v>306</v>
      </c>
      <c r="E1641">
        <v>228</v>
      </c>
      <c r="F1641" s="2">
        <f t="shared" si="150"/>
        <v>30.6</v>
      </c>
      <c r="G1641" s="2">
        <f t="shared" si="150"/>
        <v>22.8</v>
      </c>
      <c r="H1641" s="3">
        <f t="shared" si="151"/>
        <v>87</v>
      </c>
      <c r="I1641" s="3">
        <f t="shared" si="151"/>
        <v>73</v>
      </c>
      <c r="J1641" s="3">
        <f t="shared" si="152"/>
        <v>0</v>
      </c>
      <c r="K1641" t="str">
        <f t="shared" si="153"/>
        <v>2012</v>
      </c>
      <c r="L1641" t="str">
        <f t="shared" si="154"/>
        <v>07</v>
      </c>
      <c r="M1641" t="str">
        <f t="shared" si="155"/>
        <v>14</v>
      </c>
    </row>
    <row r="1642" spans="1:13" x14ac:dyDescent="0.25">
      <c r="A1642" s="1" t="s">
        <v>21</v>
      </c>
      <c r="B1642" t="s">
        <v>22</v>
      </c>
      <c r="C1642">
        <v>20120715</v>
      </c>
      <c r="D1642">
        <v>317</v>
      </c>
      <c r="E1642">
        <v>228</v>
      </c>
      <c r="F1642" s="2">
        <f t="shared" si="150"/>
        <v>31.7</v>
      </c>
      <c r="G1642" s="2">
        <f t="shared" si="150"/>
        <v>22.8</v>
      </c>
      <c r="H1642" s="3">
        <f t="shared" si="151"/>
        <v>89</v>
      </c>
      <c r="I1642" s="3">
        <f t="shared" si="151"/>
        <v>73</v>
      </c>
      <c r="J1642" s="3">
        <f t="shared" si="152"/>
        <v>0</v>
      </c>
      <c r="K1642" t="str">
        <f t="shared" si="153"/>
        <v>2012</v>
      </c>
      <c r="L1642" t="str">
        <f t="shared" si="154"/>
        <v>07</v>
      </c>
      <c r="M1642" t="str">
        <f t="shared" si="155"/>
        <v>15</v>
      </c>
    </row>
    <row r="1643" spans="1:13" x14ac:dyDescent="0.25">
      <c r="A1643" s="1" t="s">
        <v>21</v>
      </c>
      <c r="B1643" t="s">
        <v>22</v>
      </c>
      <c r="C1643">
        <v>20120716</v>
      </c>
      <c r="D1643">
        <v>361</v>
      </c>
      <c r="E1643">
        <v>228</v>
      </c>
      <c r="F1643" s="2">
        <f t="shared" si="150"/>
        <v>36.1</v>
      </c>
      <c r="G1643" s="2">
        <f t="shared" si="150"/>
        <v>22.8</v>
      </c>
      <c r="H1643" s="3">
        <f t="shared" si="151"/>
        <v>97</v>
      </c>
      <c r="I1643" s="3">
        <f t="shared" si="151"/>
        <v>73</v>
      </c>
      <c r="J1643" s="3">
        <f t="shared" si="152"/>
        <v>0</v>
      </c>
      <c r="K1643" t="str">
        <f t="shared" si="153"/>
        <v>2012</v>
      </c>
      <c r="L1643" t="str">
        <f t="shared" si="154"/>
        <v>07</v>
      </c>
      <c r="M1643" t="str">
        <f t="shared" si="155"/>
        <v>16</v>
      </c>
    </row>
    <row r="1644" spans="1:13" x14ac:dyDescent="0.25">
      <c r="A1644" s="1" t="s">
        <v>21</v>
      </c>
      <c r="B1644" t="s">
        <v>22</v>
      </c>
      <c r="C1644">
        <v>20120717</v>
      </c>
      <c r="D1644">
        <v>367</v>
      </c>
      <c r="E1644">
        <v>244</v>
      </c>
      <c r="F1644" s="2">
        <f t="shared" si="150"/>
        <v>36.700000000000003</v>
      </c>
      <c r="G1644" s="2">
        <f t="shared" si="150"/>
        <v>24.4</v>
      </c>
      <c r="H1644" s="3">
        <f t="shared" si="151"/>
        <v>98</v>
      </c>
      <c r="I1644" s="3">
        <f t="shared" si="151"/>
        <v>76</v>
      </c>
      <c r="J1644" s="3">
        <f t="shared" si="152"/>
        <v>0</v>
      </c>
      <c r="K1644" t="str">
        <f t="shared" si="153"/>
        <v>2012</v>
      </c>
      <c r="L1644" t="str">
        <f t="shared" si="154"/>
        <v>07</v>
      </c>
      <c r="M1644" t="str">
        <f t="shared" si="155"/>
        <v>17</v>
      </c>
    </row>
    <row r="1645" spans="1:13" x14ac:dyDescent="0.25">
      <c r="A1645" s="1" t="s">
        <v>21</v>
      </c>
      <c r="B1645" t="s">
        <v>22</v>
      </c>
      <c r="C1645">
        <v>20120718</v>
      </c>
      <c r="D1645">
        <v>394</v>
      </c>
      <c r="E1645">
        <v>250</v>
      </c>
      <c r="F1645" s="2">
        <f t="shared" si="150"/>
        <v>39.4</v>
      </c>
      <c r="G1645" s="2">
        <f t="shared" si="150"/>
        <v>25</v>
      </c>
      <c r="H1645" s="3">
        <f t="shared" si="151"/>
        <v>103</v>
      </c>
      <c r="I1645" s="3">
        <f t="shared" si="151"/>
        <v>77</v>
      </c>
      <c r="J1645" s="3">
        <f t="shared" si="152"/>
        <v>0</v>
      </c>
      <c r="K1645" t="str">
        <f t="shared" si="153"/>
        <v>2012</v>
      </c>
      <c r="L1645" t="str">
        <f t="shared" si="154"/>
        <v>07</v>
      </c>
      <c r="M1645" t="str">
        <f t="shared" si="155"/>
        <v>18</v>
      </c>
    </row>
    <row r="1646" spans="1:13" x14ac:dyDescent="0.25">
      <c r="A1646" s="1" t="s">
        <v>21</v>
      </c>
      <c r="B1646" t="s">
        <v>22</v>
      </c>
      <c r="C1646">
        <v>20120719</v>
      </c>
      <c r="D1646">
        <v>383</v>
      </c>
      <c r="E1646">
        <v>222</v>
      </c>
      <c r="F1646" s="2">
        <f t="shared" si="150"/>
        <v>38.299999999999997</v>
      </c>
      <c r="G1646" s="2">
        <f t="shared" si="150"/>
        <v>22.2</v>
      </c>
      <c r="H1646" s="3">
        <f t="shared" si="151"/>
        <v>101</v>
      </c>
      <c r="I1646" s="3">
        <f t="shared" si="151"/>
        <v>72</v>
      </c>
      <c r="J1646" s="3">
        <f t="shared" si="152"/>
        <v>0</v>
      </c>
      <c r="K1646" t="str">
        <f t="shared" si="153"/>
        <v>2012</v>
      </c>
      <c r="L1646" t="str">
        <f t="shared" si="154"/>
        <v>07</v>
      </c>
      <c r="M1646" t="str">
        <f t="shared" si="155"/>
        <v>19</v>
      </c>
    </row>
    <row r="1647" spans="1:13" x14ac:dyDescent="0.25">
      <c r="A1647" s="1" t="s">
        <v>21</v>
      </c>
      <c r="B1647" t="s">
        <v>22</v>
      </c>
      <c r="C1647">
        <v>20120720</v>
      </c>
      <c r="D1647">
        <v>328</v>
      </c>
      <c r="E1647">
        <v>222</v>
      </c>
      <c r="F1647" s="2">
        <f t="shared" si="150"/>
        <v>32.799999999999997</v>
      </c>
      <c r="G1647" s="2">
        <f t="shared" si="150"/>
        <v>22.2</v>
      </c>
      <c r="H1647" s="3">
        <f t="shared" si="151"/>
        <v>91</v>
      </c>
      <c r="I1647" s="3">
        <f t="shared" si="151"/>
        <v>72</v>
      </c>
      <c r="J1647" s="3">
        <f t="shared" si="152"/>
        <v>0</v>
      </c>
      <c r="K1647" t="str">
        <f t="shared" si="153"/>
        <v>2012</v>
      </c>
      <c r="L1647" t="str">
        <f t="shared" si="154"/>
        <v>07</v>
      </c>
      <c r="M1647" t="str">
        <f t="shared" si="155"/>
        <v>20</v>
      </c>
    </row>
    <row r="1648" spans="1:13" x14ac:dyDescent="0.25">
      <c r="A1648" s="1" t="s">
        <v>21</v>
      </c>
      <c r="B1648" t="s">
        <v>22</v>
      </c>
      <c r="C1648">
        <v>20120721</v>
      </c>
      <c r="D1648">
        <v>322</v>
      </c>
      <c r="E1648">
        <v>194</v>
      </c>
      <c r="F1648" s="2">
        <f t="shared" si="150"/>
        <v>32.200000000000003</v>
      </c>
      <c r="G1648" s="2">
        <f t="shared" si="150"/>
        <v>19.399999999999999</v>
      </c>
      <c r="H1648" s="3">
        <f t="shared" si="151"/>
        <v>90</v>
      </c>
      <c r="I1648" s="3">
        <f t="shared" si="151"/>
        <v>67</v>
      </c>
      <c r="J1648" s="3">
        <f t="shared" si="152"/>
        <v>0</v>
      </c>
      <c r="K1648" t="str">
        <f t="shared" si="153"/>
        <v>2012</v>
      </c>
      <c r="L1648" t="str">
        <f t="shared" si="154"/>
        <v>07</v>
      </c>
      <c r="M1648" t="str">
        <f t="shared" si="155"/>
        <v>21</v>
      </c>
    </row>
    <row r="1649" spans="1:13" x14ac:dyDescent="0.25">
      <c r="A1649" s="1" t="s">
        <v>21</v>
      </c>
      <c r="B1649" t="s">
        <v>22</v>
      </c>
      <c r="C1649">
        <v>20120722</v>
      </c>
      <c r="D1649">
        <v>344</v>
      </c>
      <c r="E1649">
        <v>183</v>
      </c>
      <c r="F1649" s="2">
        <f t="shared" si="150"/>
        <v>34.4</v>
      </c>
      <c r="G1649" s="2">
        <f t="shared" si="150"/>
        <v>18.3</v>
      </c>
      <c r="H1649" s="3">
        <f t="shared" si="151"/>
        <v>94</v>
      </c>
      <c r="I1649" s="3">
        <f t="shared" si="151"/>
        <v>65</v>
      </c>
      <c r="J1649" s="3">
        <f t="shared" si="152"/>
        <v>0</v>
      </c>
      <c r="K1649" t="str">
        <f t="shared" si="153"/>
        <v>2012</v>
      </c>
      <c r="L1649" t="str">
        <f t="shared" si="154"/>
        <v>07</v>
      </c>
      <c r="M1649" t="str">
        <f t="shared" si="155"/>
        <v>22</v>
      </c>
    </row>
    <row r="1650" spans="1:13" x14ac:dyDescent="0.25">
      <c r="A1650" s="1" t="s">
        <v>21</v>
      </c>
      <c r="B1650" t="s">
        <v>22</v>
      </c>
      <c r="C1650">
        <v>20120723</v>
      </c>
      <c r="D1650">
        <v>372</v>
      </c>
      <c r="E1650">
        <v>244</v>
      </c>
      <c r="F1650" s="2">
        <f t="shared" si="150"/>
        <v>37.200000000000003</v>
      </c>
      <c r="G1650" s="2">
        <f t="shared" si="150"/>
        <v>24.4</v>
      </c>
      <c r="H1650" s="3">
        <f t="shared" si="151"/>
        <v>99</v>
      </c>
      <c r="I1650" s="3">
        <f t="shared" si="151"/>
        <v>76</v>
      </c>
      <c r="J1650" s="3">
        <f t="shared" si="152"/>
        <v>0</v>
      </c>
      <c r="K1650" t="str">
        <f t="shared" si="153"/>
        <v>2012</v>
      </c>
      <c r="L1650" t="str">
        <f t="shared" si="154"/>
        <v>07</v>
      </c>
      <c r="M1650" t="str">
        <f t="shared" si="155"/>
        <v>23</v>
      </c>
    </row>
    <row r="1651" spans="1:13" x14ac:dyDescent="0.25">
      <c r="A1651" s="1" t="s">
        <v>21</v>
      </c>
      <c r="B1651" t="s">
        <v>22</v>
      </c>
      <c r="C1651">
        <v>20120724</v>
      </c>
      <c r="D1651">
        <v>400</v>
      </c>
      <c r="E1651">
        <v>256</v>
      </c>
      <c r="F1651" s="2">
        <f t="shared" si="150"/>
        <v>40</v>
      </c>
      <c r="G1651" s="2">
        <f t="shared" si="150"/>
        <v>25.6</v>
      </c>
      <c r="H1651" s="3">
        <f t="shared" si="151"/>
        <v>104</v>
      </c>
      <c r="I1651" s="3">
        <f t="shared" si="151"/>
        <v>78</v>
      </c>
      <c r="J1651" s="3">
        <f t="shared" si="152"/>
        <v>0</v>
      </c>
      <c r="K1651" t="str">
        <f t="shared" si="153"/>
        <v>2012</v>
      </c>
      <c r="L1651" t="str">
        <f t="shared" si="154"/>
        <v>07</v>
      </c>
      <c r="M1651" t="str">
        <f t="shared" si="155"/>
        <v>24</v>
      </c>
    </row>
    <row r="1652" spans="1:13" x14ac:dyDescent="0.25">
      <c r="A1652" s="1" t="s">
        <v>21</v>
      </c>
      <c r="B1652" t="s">
        <v>22</v>
      </c>
      <c r="C1652">
        <v>20120725</v>
      </c>
      <c r="D1652">
        <v>394</v>
      </c>
      <c r="E1652">
        <v>256</v>
      </c>
      <c r="F1652" s="2">
        <f t="shared" si="150"/>
        <v>39.4</v>
      </c>
      <c r="G1652" s="2">
        <f t="shared" si="150"/>
        <v>25.6</v>
      </c>
      <c r="H1652" s="3">
        <f t="shared" si="151"/>
        <v>103</v>
      </c>
      <c r="I1652" s="3">
        <f t="shared" si="151"/>
        <v>78</v>
      </c>
      <c r="J1652" s="3">
        <f t="shared" si="152"/>
        <v>0</v>
      </c>
      <c r="K1652" t="str">
        <f t="shared" si="153"/>
        <v>2012</v>
      </c>
      <c r="L1652" t="str">
        <f t="shared" si="154"/>
        <v>07</v>
      </c>
      <c r="M1652" t="str">
        <f t="shared" si="155"/>
        <v>25</v>
      </c>
    </row>
    <row r="1653" spans="1:13" x14ac:dyDescent="0.25">
      <c r="A1653" s="1" t="s">
        <v>21</v>
      </c>
      <c r="B1653" t="s">
        <v>22</v>
      </c>
      <c r="C1653">
        <v>20120726</v>
      </c>
      <c r="D1653">
        <v>367</v>
      </c>
      <c r="E1653">
        <v>228</v>
      </c>
      <c r="F1653" s="2">
        <f t="shared" si="150"/>
        <v>36.700000000000003</v>
      </c>
      <c r="G1653" s="2">
        <f t="shared" si="150"/>
        <v>22.8</v>
      </c>
      <c r="H1653" s="3">
        <f t="shared" si="151"/>
        <v>98</v>
      </c>
      <c r="I1653" s="3">
        <f t="shared" si="151"/>
        <v>73</v>
      </c>
      <c r="J1653" s="3">
        <f t="shared" si="152"/>
        <v>0</v>
      </c>
      <c r="K1653" t="str">
        <f t="shared" si="153"/>
        <v>2012</v>
      </c>
      <c r="L1653" t="str">
        <f t="shared" si="154"/>
        <v>07</v>
      </c>
      <c r="M1653" t="str">
        <f t="shared" si="155"/>
        <v>26</v>
      </c>
    </row>
    <row r="1654" spans="1:13" x14ac:dyDescent="0.25">
      <c r="A1654" s="1" t="s">
        <v>21</v>
      </c>
      <c r="B1654" t="s">
        <v>22</v>
      </c>
      <c r="C1654">
        <v>20120727</v>
      </c>
      <c r="D1654">
        <v>367</v>
      </c>
      <c r="E1654">
        <v>211</v>
      </c>
      <c r="F1654" s="2">
        <f t="shared" si="150"/>
        <v>36.700000000000003</v>
      </c>
      <c r="G1654" s="2">
        <f t="shared" si="150"/>
        <v>21.1</v>
      </c>
      <c r="H1654" s="3">
        <f t="shared" si="151"/>
        <v>98</v>
      </c>
      <c r="I1654" s="3">
        <f t="shared" si="151"/>
        <v>70</v>
      </c>
      <c r="J1654" s="3">
        <f t="shared" si="152"/>
        <v>0</v>
      </c>
      <c r="K1654" t="str">
        <f t="shared" si="153"/>
        <v>2012</v>
      </c>
      <c r="L1654" t="str">
        <f t="shared" si="154"/>
        <v>07</v>
      </c>
      <c r="M1654" t="str">
        <f t="shared" si="155"/>
        <v>27</v>
      </c>
    </row>
    <row r="1655" spans="1:13" x14ac:dyDescent="0.25">
      <c r="A1655" s="1" t="s">
        <v>21</v>
      </c>
      <c r="B1655" t="s">
        <v>22</v>
      </c>
      <c r="C1655">
        <v>20120728</v>
      </c>
      <c r="D1655">
        <v>339</v>
      </c>
      <c r="E1655">
        <v>189</v>
      </c>
      <c r="F1655" s="2">
        <f t="shared" si="150"/>
        <v>33.9</v>
      </c>
      <c r="G1655" s="2">
        <f t="shared" si="150"/>
        <v>18.899999999999999</v>
      </c>
      <c r="H1655" s="3">
        <f t="shared" si="151"/>
        <v>93</v>
      </c>
      <c r="I1655" s="3">
        <f t="shared" si="151"/>
        <v>66</v>
      </c>
      <c r="J1655" s="3">
        <f t="shared" si="152"/>
        <v>0</v>
      </c>
      <c r="K1655" t="str">
        <f t="shared" si="153"/>
        <v>2012</v>
      </c>
      <c r="L1655" t="str">
        <f t="shared" si="154"/>
        <v>07</v>
      </c>
      <c r="M1655" t="str">
        <f t="shared" si="155"/>
        <v>28</v>
      </c>
    </row>
    <row r="1656" spans="1:13" x14ac:dyDescent="0.25">
      <c r="A1656" s="1" t="s">
        <v>21</v>
      </c>
      <c r="B1656" t="s">
        <v>22</v>
      </c>
      <c r="C1656">
        <v>20120729</v>
      </c>
      <c r="D1656">
        <v>322</v>
      </c>
      <c r="E1656">
        <v>189</v>
      </c>
      <c r="F1656" s="2">
        <f t="shared" si="150"/>
        <v>32.200000000000003</v>
      </c>
      <c r="G1656" s="2">
        <f t="shared" si="150"/>
        <v>18.899999999999999</v>
      </c>
      <c r="H1656" s="3">
        <f t="shared" si="151"/>
        <v>90</v>
      </c>
      <c r="I1656" s="3">
        <f t="shared" si="151"/>
        <v>66</v>
      </c>
      <c r="J1656" s="3">
        <f t="shared" si="152"/>
        <v>0</v>
      </c>
      <c r="K1656" t="str">
        <f t="shared" si="153"/>
        <v>2012</v>
      </c>
      <c r="L1656" t="str">
        <f t="shared" si="154"/>
        <v>07</v>
      </c>
      <c r="M1656" t="str">
        <f t="shared" si="155"/>
        <v>29</v>
      </c>
    </row>
    <row r="1657" spans="1:13" x14ac:dyDescent="0.25">
      <c r="A1657" s="1" t="s">
        <v>21</v>
      </c>
      <c r="B1657" t="s">
        <v>22</v>
      </c>
      <c r="C1657">
        <v>20120730</v>
      </c>
      <c r="D1657">
        <v>333</v>
      </c>
      <c r="E1657">
        <v>206</v>
      </c>
      <c r="F1657" s="2">
        <f t="shared" si="150"/>
        <v>33.299999999999997</v>
      </c>
      <c r="G1657" s="2">
        <f t="shared" si="150"/>
        <v>20.6</v>
      </c>
      <c r="H1657" s="3">
        <f t="shared" si="151"/>
        <v>92</v>
      </c>
      <c r="I1657" s="3">
        <f t="shared" si="151"/>
        <v>69</v>
      </c>
      <c r="J1657" s="3">
        <f t="shared" si="152"/>
        <v>0</v>
      </c>
      <c r="K1657" t="str">
        <f t="shared" si="153"/>
        <v>2012</v>
      </c>
      <c r="L1657" t="str">
        <f t="shared" si="154"/>
        <v>07</v>
      </c>
      <c r="M1657" t="str">
        <f t="shared" si="155"/>
        <v>30</v>
      </c>
    </row>
    <row r="1658" spans="1:13" x14ac:dyDescent="0.25">
      <c r="A1658" s="1" t="s">
        <v>21</v>
      </c>
      <c r="B1658" t="s">
        <v>22</v>
      </c>
      <c r="C1658">
        <v>20120731</v>
      </c>
      <c r="D1658">
        <v>367</v>
      </c>
      <c r="E1658">
        <v>217</v>
      </c>
      <c r="F1658" s="2">
        <f t="shared" si="150"/>
        <v>36.700000000000003</v>
      </c>
      <c r="G1658" s="2">
        <f t="shared" si="150"/>
        <v>21.7</v>
      </c>
      <c r="H1658" s="3">
        <f t="shared" si="151"/>
        <v>98</v>
      </c>
      <c r="I1658" s="3">
        <f t="shared" si="151"/>
        <v>71</v>
      </c>
      <c r="J1658" s="3">
        <f t="shared" si="152"/>
        <v>0</v>
      </c>
      <c r="K1658" t="str">
        <f t="shared" si="153"/>
        <v>2012</v>
      </c>
      <c r="L1658" t="str">
        <f t="shared" si="154"/>
        <v>07</v>
      </c>
      <c r="M1658" t="str">
        <f t="shared" si="155"/>
        <v>31</v>
      </c>
    </row>
    <row r="1659" spans="1:13" x14ac:dyDescent="0.25">
      <c r="A1659" s="1" t="s">
        <v>21</v>
      </c>
      <c r="B1659" t="s">
        <v>22</v>
      </c>
      <c r="C1659">
        <v>20120801</v>
      </c>
      <c r="D1659">
        <v>372</v>
      </c>
      <c r="E1659">
        <v>211</v>
      </c>
      <c r="F1659" s="2">
        <f t="shared" si="150"/>
        <v>37.200000000000003</v>
      </c>
      <c r="G1659" s="2">
        <f t="shared" si="150"/>
        <v>21.1</v>
      </c>
      <c r="H1659" s="3">
        <f t="shared" si="151"/>
        <v>99</v>
      </c>
      <c r="I1659" s="3">
        <f t="shared" si="151"/>
        <v>70</v>
      </c>
      <c r="J1659" s="3">
        <f t="shared" si="152"/>
        <v>0</v>
      </c>
      <c r="K1659" t="str">
        <f t="shared" si="153"/>
        <v>2012</v>
      </c>
      <c r="L1659" t="str">
        <f t="shared" si="154"/>
        <v>08</v>
      </c>
      <c r="M1659" t="str">
        <f t="shared" si="155"/>
        <v>01</v>
      </c>
    </row>
    <row r="1660" spans="1:13" x14ac:dyDescent="0.25">
      <c r="A1660" s="1" t="s">
        <v>21</v>
      </c>
      <c r="B1660" t="s">
        <v>22</v>
      </c>
      <c r="C1660">
        <v>20120802</v>
      </c>
      <c r="D1660">
        <v>372</v>
      </c>
      <c r="E1660">
        <v>189</v>
      </c>
      <c r="F1660" s="2">
        <f t="shared" si="150"/>
        <v>37.200000000000003</v>
      </c>
      <c r="G1660" s="2">
        <f t="shared" si="150"/>
        <v>18.899999999999999</v>
      </c>
      <c r="H1660" s="3">
        <f t="shared" si="151"/>
        <v>99</v>
      </c>
      <c r="I1660" s="3">
        <f t="shared" si="151"/>
        <v>66</v>
      </c>
      <c r="J1660" s="3">
        <f t="shared" si="152"/>
        <v>0</v>
      </c>
      <c r="K1660" t="str">
        <f t="shared" si="153"/>
        <v>2012</v>
      </c>
      <c r="L1660" t="str">
        <f t="shared" si="154"/>
        <v>08</v>
      </c>
      <c r="M1660" t="str">
        <f t="shared" si="155"/>
        <v>02</v>
      </c>
    </row>
    <row r="1661" spans="1:13" x14ac:dyDescent="0.25">
      <c r="A1661" s="1" t="s">
        <v>21</v>
      </c>
      <c r="B1661" t="s">
        <v>22</v>
      </c>
      <c r="C1661">
        <v>20120803</v>
      </c>
      <c r="D1661">
        <v>333</v>
      </c>
      <c r="E1661">
        <v>217</v>
      </c>
      <c r="F1661" s="2">
        <f t="shared" si="150"/>
        <v>33.299999999999997</v>
      </c>
      <c r="G1661" s="2">
        <f t="shared" si="150"/>
        <v>21.7</v>
      </c>
      <c r="H1661" s="3">
        <f t="shared" si="151"/>
        <v>92</v>
      </c>
      <c r="I1661" s="3">
        <f t="shared" si="151"/>
        <v>71</v>
      </c>
      <c r="J1661" s="3">
        <f t="shared" si="152"/>
        <v>0</v>
      </c>
      <c r="K1661" t="str">
        <f t="shared" si="153"/>
        <v>2012</v>
      </c>
      <c r="L1661" t="str">
        <f t="shared" si="154"/>
        <v>08</v>
      </c>
      <c r="M1661" t="str">
        <f t="shared" si="155"/>
        <v>03</v>
      </c>
    </row>
    <row r="1662" spans="1:13" x14ac:dyDescent="0.25">
      <c r="A1662" s="1" t="s">
        <v>21</v>
      </c>
      <c r="B1662" t="s">
        <v>22</v>
      </c>
      <c r="C1662">
        <v>20120804</v>
      </c>
      <c r="D1662">
        <v>328</v>
      </c>
      <c r="E1662">
        <v>256</v>
      </c>
      <c r="F1662" s="2">
        <f t="shared" si="150"/>
        <v>32.799999999999997</v>
      </c>
      <c r="G1662" s="2">
        <f t="shared" si="150"/>
        <v>25.6</v>
      </c>
      <c r="H1662" s="3">
        <f t="shared" si="151"/>
        <v>91</v>
      </c>
      <c r="I1662" s="3">
        <f t="shared" si="151"/>
        <v>78</v>
      </c>
      <c r="J1662" s="3">
        <f t="shared" si="152"/>
        <v>0</v>
      </c>
      <c r="K1662" t="str">
        <f t="shared" si="153"/>
        <v>2012</v>
      </c>
      <c r="L1662" t="str">
        <f t="shared" si="154"/>
        <v>08</v>
      </c>
      <c r="M1662" t="str">
        <f t="shared" si="155"/>
        <v>04</v>
      </c>
    </row>
    <row r="1663" spans="1:13" x14ac:dyDescent="0.25">
      <c r="A1663" s="1" t="s">
        <v>21</v>
      </c>
      <c r="B1663" t="s">
        <v>22</v>
      </c>
      <c r="C1663">
        <v>20120805</v>
      </c>
      <c r="D1663">
        <v>317</v>
      </c>
      <c r="E1663">
        <v>228</v>
      </c>
      <c r="F1663" s="2">
        <f t="shared" si="150"/>
        <v>31.7</v>
      </c>
      <c r="G1663" s="2">
        <f t="shared" si="150"/>
        <v>22.8</v>
      </c>
      <c r="H1663" s="3">
        <f t="shared" si="151"/>
        <v>89</v>
      </c>
      <c r="I1663" s="3">
        <f t="shared" si="151"/>
        <v>73</v>
      </c>
      <c r="J1663" s="3">
        <f t="shared" si="152"/>
        <v>0</v>
      </c>
      <c r="K1663" t="str">
        <f t="shared" si="153"/>
        <v>2012</v>
      </c>
      <c r="L1663" t="str">
        <f t="shared" si="154"/>
        <v>08</v>
      </c>
      <c r="M1663" t="str">
        <f t="shared" si="155"/>
        <v>05</v>
      </c>
    </row>
    <row r="1664" spans="1:13" x14ac:dyDescent="0.25">
      <c r="A1664" s="1" t="s">
        <v>21</v>
      </c>
      <c r="B1664" t="s">
        <v>22</v>
      </c>
      <c r="C1664">
        <v>20120806</v>
      </c>
      <c r="D1664">
        <v>333</v>
      </c>
      <c r="E1664">
        <v>194</v>
      </c>
      <c r="F1664" s="2">
        <f t="shared" si="150"/>
        <v>33.299999999999997</v>
      </c>
      <c r="G1664" s="2">
        <f t="shared" si="150"/>
        <v>19.399999999999999</v>
      </c>
      <c r="H1664" s="3">
        <f t="shared" si="151"/>
        <v>92</v>
      </c>
      <c r="I1664" s="3">
        <f t="shared" si="151"/>
        <v>67</v>
      </c>
      <c r="J1664" s="3">
        <f t="shared" si="152"/>
        <v>0</v>
      </c>
      <c r="K1664" t="str">
        <f t="shared" si="153"/>
        <v>2012</v>
      </c>
      <c r="L1664" t="str">
        <f t="shared" si="154"/>
        <v>08</v>
      </c>
      <c r="M1664" t="str">
        <f t="shared" si="155"/>
        <v>06</v>
      </c>
    </row>
    <row r="1665" spans="1:13" x14ac:dyDescent="0.25">
      <c r="A1665" s="1" t="s">
        <v>21</v>
      </c>
      <c r="B1665" t="s">
        <v>22</v>
      </c>
      <c r="C1665">
        <v>20120807</v>
      </c>
      <c r="D1665">
        <v>344</v>
      </c>
      <c r="E1665">
        <v>172</v>
      </c>
      <c r="F1665" s="2">
        <f t="shared" si="150"/>
        <v>34.4</v>
      </c>
      <c r="G1665" s="2">
        <f t="shared" si="150"/>
        <v>17.2</v>
      </c>
      <c r="H1665" s="3">
        <f t="shared" si="151"/>
        <v>94</v>
      </c>
      <c r="I1665" s="3">
        <f t="shared" si="151"/>
        <v>63</v>
      </c>
      <c r="J1665" s="3">
        <f t="shared" si="152"/>
        <v>0</v>
      </c>
      <c r="K1665" t="str">
        <f t="shared" si="153"/>
        <v>2012</v>
      </c>
      <c r="L1665" t="str">
        <f t="shared" si="154"/>
        <v>08</v>
      </c>
      <c r="M1665" t="str">
        <f t="shared" si="155"/>
        <v>07</v>
      </c>
    </row>
    <row r="1666" spans="1:13" x14ac:dyDescent="0.25">
      <c r="A1666" s="1" t="s">
        <v>21</v>
      </c>
      <c r="B1666" t="s">
        <v>22</v>
      </c>
      <c r="C1666">
        <v>20120808</v>
      </c>
      <c r="D1666">
        <v>361</v>
      </c>
      <c r="E1666">
        <v>189</v>
      </c>
      <c r="F1666" s="2">
        <f t="shared" si="150"/>
        <v>36.1</v>
      </c>
      <c r="G1666" s="2">
        <f t="shared" si="150"/>
        <v>18.899999999999999</v>
      </c>
      <c r="H1666" s="3">
        <f t="shared" si="151"/>
        <v>97</v>
      </c>
      <c r="I1666" s="3">
        <f t="shared" si="151"/>
        <v>66</v>
      </c>
      <c r="J1666" s="3">
        <f t="shared" si="152"/>
        <v>0</v>
      </c>
      <c r="K1666" t="str">
        <f t="shared" si="153"/>
        <v>2012</v>
      </c>
      <c r="L1666" t="str">
        <f t="shared" si="154"/>
        <v>08</v>
      </c>
      <c r="M1666" t="str">
        <f t="shared" si="155"/>
        <v>08</v>
      </c>
    </row>
    <row r="1667" spans="1:13" x14ac:dyDescent="0.25">
      <c r="A1667" s="1" t="s">
        <v>21</v>
      </c>
      <c r="B1667" t="s">
        <v>22</v>
      </c>
      <c r="C1667">
        <v>20120809</v>
      </c>
      <c r="D1667">
        <v>339</v>
      </c>
      <c r="E1667">
        <v>217</v>
      </c>
      <c r="F1667" s="2">
        <f t="shared" ref="F1667:G1730" si="156">+D1667/10</f>
        <v>33.9</v>
      </c>
      <c r="G1667" s="2">
        <f t="shared" si="156"/>
        <v>21.7</v>
      </c>
      <c r="H1667" s="3">
        <f t="shared" ref="H1667:I1730" si="157">ROUND((9/5*F1667)+32,0)</f>
        <v>93</v>
      </c>
      <c r="I1667" s="3">
        <f t="shared" si="157"/>
        <v>71</v>
      </c>
      <c r="J1667" s="3">
        <f t="shared" ref="J1667:J1730" si="158">IF(65-((H1667+I1667)/2)&gt;0,ROUNDDOWN(65-((H1667+I1667)/2),0),0)</f>
        <v>0</v>
      </c>
      <c r="K1667" t="str">
        <f t="shared" ref="K1667:K1730" si="159">LEFT(C1667,4)</f>
        <v>2012</v>
      </c>
      <c r="L1667" t="str">
        <f t="shared" ref="L1667:L1730" si="160">MID(C1667,5,2)</f>
        <v>08</v>
      </c>
      <c r="M1667" t="str">
        <f t="shared" ref="M1667:M1730" si="161">RIGHT(C1667,2)</f>
        <v>09</v>
      </c>
    </row>
    <row r="1668" spans="1:13" x14ac:dyDescent="0.25">
      <c r="A1668" s="1" t="s">
        <v>21</v>
      </c>
      <c r="B1668" t="s">
        <v>22</v>
      </c>
      <c r="C1668">
        <v>20120810</v>
      </c>
      <c r="D1668">
        <v>272</v>
      </c>
      <c r="E1668">
        <v>183</v>
      </c>
      <c r="F1668" s="2">
        <f t="shared" si="156"/>
        <v>27.2</v>
      </c>
      <c r="G1668" s="2">
        <f t="shared" si="156"/>
        <v>18.3</v>
      </c>
      <c r="H1668" s="3">
        <f t="shared" si="157"/>
        <v>81</v>
      </c>
      <c r="I1668" s="3">
        <f t="shared" si="157"/>
        <v>65</v>
      </c>
      <c r="J1668" s="3">
        <f t="shared" si="158"/>
        <v>0</v>
      </c>
      <c r="K1668" t="str">
        <f t="shared" si="159"/>
        <v>2012</v>
      </c>
      <c r="L1668" t="str">
        <f t="shared" si="160"/>
        <v>08</v>
      </c>
      <c r="M1668" t="str">
        <f t="shared" si="161"/>
        <v>10</v>
      </c>
    </row>
    <row r="1669" spans="1:13" x14ac:dyDescent="0.25">
      <c r="A1669" s="1" t="s">
        <v>21</v>
      </c>
      <c r="B1669" t="s">
        <v>22</v>
      </c>
      <c r="C1669">
        <v>20120811</v>
      </c>
      <c r="D1669">
        <v>289</v>
      </c>
      <c r="E1669">
        <v>139</v>
      </c>
      <c r="F1669" s="2">
        <f t="shared" si="156"/>
        <v>28.9</v>
      </c>
      <c r="G1669" s="2">
        <f t="shared" si="156"/>
        <v>13.9</v>
      </c>
      <c r="H1669" s="3">
        <f t="shared" si="157"/>
        <v>84</v>
      </c>
      <c r="I1669" s="3">
        <f t="shared" si="157"/>
        <v>57</v>
      </c>
      <c r="J1669" s="3">
        <f t="shared" si="158"/>
        <v>0</v>
      </c>
      <c r="K1669" t="str">
        <f t="shared" si="159"/>
        <v>2012</v>
      </c>
      <c r="L1669" t="str">
        <f t="shared" si="160"/>
        <v>08</v>
      </c>
      <c r="M1669" t="str">
        <f t="shared" si="161"/>
        <v>11</v>
      </c>
    </row>
    <row r="1670" spans="1:13" x14ac:dyDescent="0.25">
      <c r="A1670" s="1" t="s">
        <v>21</v>
      </c>
      <c r="B1670" t="s">
        <v>22</v>
      </c>
      <c r="C1670">
        <v>20120812</v>
      </c>
      <c r="D1670">
        <v>306</v>
      </c>
      <c r="E1670">
        <v>128</v>
      </c>
      <c r="F1670" s="2">
        <f t="shared" si="156"/>
        <v>30.6</v>
      </c>
      <c r="G1670" s="2">
        <f t="shared" si="156"/>
        <v>12.8</v>
      </c>
      <c r="H1670" s="3">
        <f t="shared" si="157"/>
        <v>87</v>
      </c>
      <c r="I1670" s="3">
        <f t="shared" si="157"/>
        <v>55</v>
      </c>
      <c r="J1670" s="3">
        <f t="shared" si="158"/>
        <v>0</v>
      </c>
      <c r="K1670" t="str">
        <f t="shared" si="159"/>
        <v>2012</v>
      </c>
      <c r="L1670" t="str">
        <f t="shared" si="160"/>
        <v>08</v>
      </c>
      <c r="M1670" t="str">
        <f t="shared" si="161"/>
        <v>12</v>
      </c>
    </row>
    <row r="1671" spans="1:13" x14ac:dyDescent="0.25">
      <c r="A1671" s="1" t="s">
        <v>21</v>
      </c>
      <c r="B1671" t="s">
        <v>22</v>
      </c>
      <c r="C1671">
        <v>20120813</v>
      </c>
      <c r="D1671">
        <v>250</v>
      </c>
      <c r="E1671">
        <v>172</v>
      </c>
      <c r="F1671" s="2">
        <f t="shared" si="156"/>
        <v>25</v>
      </c>
      <c r="G1671" s="2">
        <f t="shared" si="156"/>
        <v>17.2</v>
      </c>
      <c r="H1671" s="3">
        <f t="shared" si="157"/>
        <v>77</v>
      </c>
      <c r="I1671" s="3">
        <f t="shared" si="157"/>
        <v>63</v>
      </c>
      <c r="J1671" s="3">
        <f t="shared" si="158"/>
        <v>0</v>
      </c>
      <c r="K1671" t="str">
        <f t="shared" si="159"/>
        <v>2012</v>
      </c>
      <c r="L1671" t="str">
        <f t="shared" si="160"/>
        <v>08</v>
      </c>
      <c r="M1671" t="str">
        <f t="shared" si="161"/>
        <v>13</v>
      </c>
    </row>
    <row r="1672" spans="1:13" x14ac:dyDescent="0.25">
      <c r="A1672" s="1" t="s">
        <v>21</v>
      </c>
      <c r="B1672" t="s">
        <v>22</v>
      </c>
      <c r="C1672">
        <v>20120814</v>
      </c>
      <c r="D1672">
        <v>256</v>
      </c>
      <c r="E1672">
        <v>189</v>
      </c>
      <c r="F1672" s="2">
        <f t="shared" si="156"/>
        <v>25.6</v>
      </c>
      <c r="G1672" s="2">
        <f t="shared" si="156"/>
        <v>18.899999999999999</v>
      </c>
      <c r="H1672" s="3">
        <f t="shared" si="157"/>
        <v>78</v>
      </c>
      <c r="I1672" s="3">
        <f t="shared" si="157"/>
        <v>66</v>
      </c>
      <c r="J1672" s="3">
        <f t="shared" si="158"/>
        <v>0</v>
      </c>
      <c r="K1672" t="str">
        <f t="shared" si="159"/>
        <v>2012</v>
      </c>
      <c r="L1672" t="str">
        <f t="shared" si="160"/>
        <v>08</v>
      </c>
      <c r="M1672" t="str">
        <f t="shared" si="161"/>
        <v>14</v>
      </c>
    </row>
    <row r="1673" spans="1:13" x14ac:dyDescent="0.25">
      <c r="A1673" s="1" t="s">
        <v>21</v>
      </c>
      <c r="B1673" t="s">
        <v>22</v>
      </c>
      <c r="C1673">
        <v>20120815</v>
      </c>
      <c r="D1673">
        <v>317</v>
      </c>
      <c r="E1673">
        <v>156</v>
      </c>
      <c r="F1673" s="2">
        <f t="shared" si="156"/>
        <v>31.7</v>
      </c>
      <c r="G1673" s="2">
        <f t="shared" si="156"/>
        <v>15.6</v>
      </c>
      <c r="H1673" s="3">
        <f t="shared" si="157"/>
        <v>89</v>
      </c>
      <c r="I1673" s="3">
        <f t="shared" si="157"/>
        <v>60</v>
      </c>
      <c r="J1673" s="3">
        <f t="shared" si="158"/>
        <v>0</v>
      </c>
      <c r="K1673" t="str">
        <f t="shared" si="159"/>
        <v>2012</v>
      </c>
      <c r="L1673" t="str">
        <f t="shared" si="160"/>
        <v>08</v>
      </c>
      <c r="M1673" t="str">
        <f t="shared" si="161"/>
        <v>15</v>
      </c>
    </row>
    <row r="1674" spans="1:13" x14ac:dyDescent="0.25">
      <c r="A1674" s="1" t="s">
        <v>21</v>
      </c>
      <c r="B1674" t="s">
        <v>22</v>
      </c>
      <c r="C1674">
        <v>20120816</v>
      </c>
      <c r="D1674">
        <v>328</v>
      </c>
      <c r="E1674">
        <v>172</v>
      </c>
      <c r="F1674" s="2">
        <f t="shared" si="156"/>
        <v>32.799999999999997</v>
      </c>
      <c r="G1674" s="2">
        <f t="shared" si="156"/>
        <v>17.2</v>
      </c>
      <c r="H1674" s="3">
        <f t="shared" si="157"/>
        <v>91</v>
      </c>
      <c r="I1674" s="3">
        <f t="shared" si="157"/>
        <v>63</v>
      </c>
      <c r="J1674" s="3">
        <f t="shared" si="158"/>
        <v>0</v>
      </c>
      <c r="K1674" t="str">
        <f t="shared" si="159"/>
        <v>2012</v>
      </c>
      <c r="L1674" t="str">
        <f t="shared" si="160"/>
        <v>08</v>
      </c>
      <c r="M1674" t="str">
        <f t="shared" si="161"/>
        <v>16</v>
      </c>
    </row>
    <row r="1675" spans="1:13" x14ac:dyDescent="0.25">
      <c r="A1675" s="1" t="s">
        <v>21</v>
      </c>
      <c r="B1675" t="s">
        <v>22</v>
      </c>
      <c r="C1675">
        <v>20120817</v>
      </c>
      <c r="D1675">
        <v>278</v>
      </c>
      <c r="E1675">
        <v>156</v>
      </c>
      <c r="F1675" s="2">
        <f t="shared" si="156"/>
        <v>27.8</v>
      </c>
      <c r="G1675" s="2">
        <f t="shared" si="156"/>
        <v>15.6</v>
      </c>
      <c r="H1675" s="3">
        <f t="shared" si="157"/>
        <v>82</v>
      </c>
      <c r="I1675" s="3">
        <f t="shared" si="157"/>
        <v>60</v>
      </c>
      <c r="J1675" s="3">
        <f t="shared" si="158"/>
        <v>0</v>
      </c>
      <c r="K1675" t="str">
        <f t="shared" si="159"/>
        <v>2012</v>
      </c>
      <c r="L1675" t="str">
        <f t="shared" si="160"/>
        <v>08</v>
      </c>
      <c r="M1675" t="str">
        <f t="shared" si="161"/>
        <v>17</v>
      </c>
    </row>
    <row r="1676" spans="1:13" x14ac:dyDescent="0.25">
      <c r="A1676" s="1" t="s">
        <v>21</v>
      </c>
      <c r="B1676" t="s">
        <v>22</v>
      </c>
      <c r="C1676">
        <v>20120818</v>
      </c>
      <c r="D1676">
        <v>283</v>
      </c>
      <c r="E1676">
        <v>133</v>
      </c>
      <c r="F1676" s="2">
        <f t="shared" si="156"/>
        <v>28.3</v>
      </c>
      <c r="G1676" s="2">
        <f t="shared" si="156"/>
        <v>13.3</v>
      </c>
      <c r="H1676" s="3">
        <f t="shared" si="157"/>
        <v>83</v>
      </c>
      <c r="I1676" s="3">
        <f t="shared" si="157"/>
        <v>56</v>
      </c>
      <c r="J1676" s="3">
        <f t="shared" si="158"/>
        <v>0</v>
      </c>
      <c r="K1676" t="str">
        <f t="shared" si="159"/>
        <v>2012</v>
      </c>
      <c r="L1676" t="str">
        <f t="shared" si="160"/>
        <v>08</v>
      </c>
      <c r="M1676" t="str">
        <f t="shared" si="161"/>
        <v>18</v>
      </c>
    </row>
    <row r="1677" spans="1:13" x14ac:dyDescent="0.25">
      <c r="A1677" s="1" t="s">
        <v>21</v>
      </c>
      <c r="B1677" t="s">
        <v>22</v>
      </c>
      <c r="C1677">
        <v>20120819</v>
      </c>
      <c r="D1677">
        <v>283</v>
      </c>
      <c r="E1677">
        <v>144</v>
      </c>
      <c r="F1677" s="2">
        <f t="shared" si="156"/>
        <v>28.3</v>
      </c>
      <c r="G1677" s="2">
        <f t="shared" si="156"/>
        <v>14.4</v>
      </c>
      <c r="H1677" s="3">
        <f t="shared" si="157"/>
        <v>83</v>
      </c>
      <c r="I1677" s="3">
        <f t="shared" si="157"/>
        <v>58</v>
      </c>
      <c r="J1677" s="3">
        <f t="shared" si="158"/>
        <v>0</v>
      </c>
      <c r="K1677" t="str">
        <f t="shared" si="159"/>
        <v>2012</v>
      </c>
      <c r="L1677" t="str">
        <f t="shared" si="160"/>
        <v>08</v>
      </c>
      <c r="M1677" t="str">
        <f t="shared" si="161"/>
        <v>19</v>
      </c>
    </row>
    <row r="1678" spans="1:13" x14ac:dyDescent="0.25">
      <c r="A1678" s="1" t="s">
        <v>21</v>
      </c>
      <c r="B1678" t="s">
        <v>22</v>
      </c>
      <c r="C1678">
        <v>20120820</v>
      </c>
      <c r="D1678">
        <v>294</v>
      </c>
      <c r="E1678">
        <v>128</v>
      </c>
      <c r="F1678" s="2">
        <f t="shared" si="156"/>
        <v>29.4</v>
      </c>
      <c r="G1678" s="2">
        <f t="shared" si="156"/>
        <v>12.8</v>
      </c>
      <c r="H1678" s="3">
        <f t="shared" si="157"/>
        <v>85</v>
      </c>
      <c r="I1678" s="3">
        <f t="shared" si="157"/>
        <v>55</v>
      </c>
      <c r="J1678" s="3">
        <f t="shared" si="158"/>
        <v>0</v>
      </c>
      <c r="K1678" t="str">
        <f t="shared" si="159"/>
        <v>2012</v>
      </c>
      <c r="L1678" t="str">
        <f t="shared" si="160"/>
        <v>08</v>
      </c>
      <c r="M1678" t="str">
        <f t="shared" si="161"/>
        <v>20</v>
      </c>
    </row>
    <row r="1679" spans="1:13" x14ac:dyDescent="0.25">
      <c r="A1679" s="1" t="s">
        <v>21</v>
      </c>
      <c r="B1679" t="s">
        <v>22</v>
      </c>
      <c r="C1679">
        <v>20120821</v>
      </c>
      <c r="D1679">
        <v>294</v>
      </c>
      <c r="E1679">
        <v>133</v>
      </c>
      <c r="F1679" s="2">
        <f t="shared" si="156"/>
        <v>29.4</v>
      </c>
      <c r="G1679" s="2">
        <f t="shared" si="156"/>
        <v>13.3</v>
      </c>
      <c r="H1679" s="3">
        <f t="shared" si="157"/>
        <v>85</v>
      </c>
      <c r="I1679" s="3">
        <f t="shared" si="157"/>
        <v>56</v>
      </c>
      <c r="J1679" s="3">
        <f t="shared" si="158"/>
        <v>0</v>
      </c>
      <c r="K1679" t="str">
        <f t="shared" si="159"/>
        <v>2012</v>
      </c>
      <c r="L1679" t="str">
        <f t="shared" si="160"/>
        <v>08</v>
      </c>
      <c r="M1679" t="str">
        <f t="shared" si="161"/>
        <v>21</v>
      </c>
    </row>
    <row r="1680" spans="1:13" x14ac:dyDescent="0.25">
      <c r="A1680" s="1" t="s">
        <v>21</v>
      </c>
      <c r="B1680" t="s">
        <v>22</v>
      </c>
      <c r="C1680">
        <v>20120822</v>
      </c>
      <c r="D1680">
        <v>317</v>
      </c>
      <c r="E1680">
        <v>150</v>
      </c>
      <c r="F1680" s="2">
        <f t="shared" si="156"/>
        <v>31.7</v>
      </c>
      <c r="G1680" s="2">
        <f t="shared" si="156"/>
        <v>15</v>
      </c>
      <c r="H1680" s="3">
        <f t="shared" si="157"/>
        <v>89</v>
      </c>
      <c r="I1680" s="3">
        <f t="shared" si="157"/>
        <v>59</v>
      </c>
      <c r="J1680" s="3">
        <f t="shared" si="158"/>
        <v>0</v>
      </c>
      <c r="K1680" t="str">
        <f t="shared" si="159"/>
        <v>2012</v>
      </c>
      <c r="L1680" t="str">
        <f t="shared" si="160"/>
        <v>08</v>
      </c>
      <c r="M1680" t="str">
        <f t="shared" si="161"/>
        <v>22</v>
      </c>
    </row>
    <row r="1681" spans="1:13" x14ac:dyDescent="0.25">
      <c r="A1681" s="1" t="s">
        <v>21</v>
      </c>
      <c r="B1681" t="s">
        <v>22</v>
      </c>
      <c r="C1681">
        <v>20120823</v>
      </c>
      <c r="D1681">
        <v>333</v>
      </c>
      <c r="E1681">
        <v>167</v>
      </c>
      <c r="F1681" s="2">
        <f t="shared" si="156"/>
        <v>33.299999999999997</v>
      </c>
      <c r="G1681" s="2">
        <f t="shared" si="156"/>
        <v>16.7</v>
      </c>
      <c r="H1681" s="3">
        <f t="shared" si="157"/>
        <v>92</v>
      </c>
      <c r="I1681" s="3">
        <f t="shared" si="157"/>
        <v>62</v>
      </c>
      <c r="J1681" s="3">
        <f t="shared" si="158"/>
        <v>0</v>
      </c>
      <c r="K1681" t="str">
        <f t="shared" si="159"/>
        <v>2012</v>
      </c>
      <c r="L1681" t="str">
        <f t="shared" si="160"/>
        <v>08</v>
      </c>
      <c r="M1681" t="str">
        <f t="shared" si="161"/>
        <v>23</v>
      </c>
    </row>
    <row r="1682" spans="1:13" x14ac:dyDescent="0.25">
      <c r="A1682" s="1" t="s">
        <v>21</v>
      </c>
      <c r="B1682" t="s">
        <v>22</v>
      </c>
      <c r="C1682">
        <v>20120824</v>
      </c>
      <c r="D1682">
        <v>339</v>
      </c>
      <c r="E1682">
        <v>167</v>
      </c>
      <c r="F1682" s="2">
        <f t="shared" si="156"/>
        <v>33.9</v>
      </c>
      <c r="G1682" s="2">
        <f t="shared" si="156"/>
        <v>16.7</v>
      </c>
      <c r="H1682" s="3">
        <f t="shared" si="157"/>
        <v>93</v>
      </c>
      <c r="I1682" s="3">
        <f t="shared" si="157"/>
        <v>62</v>
      </c>
      <c r="J1682" s="3">
        <f t="shared" si="158"/>
        <v>0</v>
      </c>
      <c r="K1682" t="str">
        <f t="shared" si="159"/>
        <v>2012</v>
      </c>
      <c r="L1682" t="str">
        <f t="shared" si="160"/>
        <v>08</v>
      </c>
      <c r="M1682" t="str">
        <f t="shared" si="161"/>
        <v>24</v>
      </c>
    </row>
    <row r="1683" spans="1:13" x14ac:dyDescent="0.25">
      <c r="A1683" s="1" t="s">
        <v>21</v>
      </c>
      <c r="B1683" t="s">
        <v>22</v>
      </c>
      <c r="C1683">
        <v>20120825</v>
      </c>
      <c r="D1683">
        <v>339</v>
      </c>
      <c r="E1683">
        <v>183</v>
      </c>
      <c r="F1683" s="2">
        <f t="shared" si="156"/>
        <v>33.9</v>
      </c>
      <c r="G1683" s="2">
        <f t="shared" si="156"/>
        <v>18.3</v>
      </c>
      <c r="H1683" s="3">
        <f t="shared" si="157"/>
        <v>93</v>
      </c>
      <c r="I1683" s="3">
        <f t="shared" si="157"/>
        <v>65</v>
      </c>
      <c r="J1683" s="3">
        <f t="shared" si="158"/>
        <v>0</v>
      </c>
      <c r="K1683" t="str">
        <f t="shared" si="159"/>
        <v>2012</v>
      </c>
      <c r="L1683" t="str">
        <f t="shared" si="160"/>
        <v>08</v>
      </c>
      <c r="M1683" t="str">
        <f t="shared" si="161"/>
        <v>25</v>
      </c>
    </row>
    <row r="1684" spans="1:13" x14ac:dyDescent="0.25">
      <c r="A1684" s="1" t="s">
        <v>21</v>
      </c>
      <c r="B1684" t="s">
        <v>22</v>
      </c>
      <c r="C1684">
        <v>20120826</v>
      </c>
      <c r="D1684">
        <v>317</v>
      </c>
      <c r="E1684">
        <v>189</v>
      </c>
      <c r="F1684" s="2">
        <f t="shared" si="156"/>
        <v>31.7</v>
      </c>
      <c r="G1684" s="2">
        <f t="shared" si="156"/>
        <v>18.899999999999999</v>
      </c>
      <c r="H1684" s="3">
        <f t="shared" si="157"/>
        <v>89</v>
      </c>
      <c r="I1684" s="3">
        <f t="shared" si="157"/>
        <v>66</v>
      </c>
      <c r="J1684" s="3">
        <f t="shared" si="158"/>
        <v>0</v>
      </c>
      <c r="K1684" t="str">
        <f t="shared" si="159"/>
        <v>2012</v>
      </c>
      <c r="L1684" t="str">
        <f t="shared" si="160"/>
        <v>08</v>
      </c>
      <c r="M1684" t="str">
        <f t="shared" si="161"/>
        <v>26</v>
      </c>
    </row>
    <row r="1685" spans="1:13" x14ac:dyDescent="0.25">
      <c r="A1685" s="1" t="s">
        <v>21</v>
      </c>
      <c r="B1685" t="s">
        <v>22</v>
      </c>
      <c r="C1685">
        <v>20120827</v>
      </c>
      <c r="D1685">
        <v>294</v>
      </c>
      <c r="E1685">
        <v>217</v>
      </c>
      <c r="F1685" s="2">
        <f t="shared" si="156"/>
        <v>29.4</v>
      </c>
      <c r="G1685" s="2">
        <f t="shared" si="156"/>
        <v>21.7</v>
      </c>
      <c r="H1685" s="3">
        <f t="shared" si="157"/>
        <v>85</v>
      </c>
      <c r="I1685" s="3">
        <f t="shared" si="157"/>
        <v>71</v>
      </c>
      <c r="J1685" s="3">
        <f t="shared" si="158"/>
        <v>0</v>
      </c>
      <c r="K1685" t="str">
        <f t="shared" si="159"/>
        <v>2012</v>
      </c>
      <c r="L1685" t="str">
        <f t="shared" si="160"/>
        <v>08</v>
      </c>
      <c r="M1685" t="str">
        <f t="shared" si="161"/>
        <v>27</v>
      </c>
    </row>
    <row r="1686" spans="1:13" x14ac:dyDescent="0.25">
      <c r="A1686" s="1" t="s">
        <v>21</v>
      </c>
      <c r="B1686" t="s">
        <v>22</v>
      </c>
      <c r="C1686">
        <v>20120828</v>
      </c>
      <c r="D1686">
        <v>333</v>
      </c>
      <c r="E1686">
        <v>183</v>
      </c>
      <c r="F1686" s="2">
        <f t="shared" si="156"/>
        <v>33.299999999999997</v>
      </c>
      <c r="G1686" s="2">
        <f t="shared" si="156"/>
        <v>18.3</v>
      </c>
      <c r="H1686" s="3">
        <f t="shared" si="157"/>
        <v>92</v>
      </c>
      <c r="I1686" s="3">
        <f t="shared" si="157"/>
        <v>65</v>
      </c>
      <c r="J1686" s="3">
        <f t="shared" si="158"/>
        <v>0</v>
      </c>
      <c r="K1686" t="str">
        <f t="shared" si="159"/>
        <v>2012</v>
      </c>
      <c r="L1686" t="str">
        <f t="shared" si="160"/>
        <v>08</v>
      </c>
      <c r="M1686" t="str">
        <f t="shared" si="161"/>
        <v>28</v>
      </c>
    </row>
    <row r="1687" spans="1:13" x14ac:dyDescent="0.25">
      <c r="A1687" s="1" t="s">
        <v>21</v>
      </c>
      <c r="B1687" t="s">
        <v>22</v>
      </c>
      <c r="C1687">
        <v>20120829</v>
      </c>
      <c r="D1687">
        <v>339</v>
      </c>
      <c r="E1687">
        <v>167</v>
      </c>
      <c r="F1687" s="2">
        <f t="shared" si="156"/>
        <v>33.9</v>
      </c>
      <c r="G1687" s="2">
        <f t="shared" si="156"/>
        <v>16.7</v>
      </c>
      <c r="H1687" s="3">
        <f t="shared" si="157"/>
        <v>93</v>
      </c>
      <c r="I1687" s="3">
        <f t="shared" si="157"/>
        <v>62</v>
      </c>
      <c r="J1687" s="3">
        <f t="shared" si="158"/>
        <v>0</v>
      </c>
      <c r="K1687" t="str">
        <f t="shared" si="159"/>
        <v>2012</v>
      </c>
      <c r="L1687" t="str">
        <f t="shared" si="160"/>
        <v>08</v>
      </c>
      <c r="M1687" t="str">
        <f t="shared" si="161"/>
        <v>29</v>
      </c>
    </row>
    <row r="1688" spans="1:13" x14ac:dyDescent="0.25">
      <c r="A1688" s="1" t="s">
        <v>21</v>
      </c>
      <c r="B1688" t="s">
        <v>22</v>
      </c>
      <c r="C1688">
        <v>20120830</v>
      </c>
      <c r="D1688">
        <v>356</v>
      </c>
      <c r="E1688">
        <v>167</v>
      </c>
      <c r="F1688" s="2">
        <f t="shared" si="156"/>
        <v>35.6</v>
      </c>
      <c r="G1688" s="2">
        <f t="shared" si="156"/>
        <v>16.7</v>
      </c>
      <c r="H1688" s="3">
        <f t="shared" si="157"/>
        <v>96</v>
      </c>
      <c r="I1688" s="3">
        <f t="shared" si="157"/>
        <v>62</v>
      </c>
      <c r="J1688" s="3">
        <f t="shared" si="158"/>
        <v>0</v>
      </c>
      <c r="K1688" t="str">
        <f t="shared" si="159"/>
        <v>2012</v>
      </c>
      <c r="L1688" t="str">
        <f t="shared" si="160"/>
        <v>08</v>
      </c>
      <c r="M1688" t="str">
        <f t="shared" si="161"/>
        <v>30</v>
      </c>
    </row>
    <row r="1689" spans="1:13" x14ac:dyDescent="0.25">
      <c r="A1689" s="1" t="s">
        <v>21</v>
      </c>
      <c r="B1689" t="s">
        <v>22</v>
      </c>
      <c r="C1689">
        <v>20120831</v>
      </c>
      <c r="D1689">
        <v>333</v>
      </c>
      <c r="E1689">
        <v>256</v>
      </c>
      <c r="F1689" s="2">
        <f t="shared" si="156"/>
        <v>33.299999999999997</v>
      </c>
      <c r="G1689" s="2">
        <f t="shared" si="156"/>
        <v>25.6</v>
      </c>
      <c r="H1689" s="3">
        <f t="shared" si="157"/>
        <v>92</v>
      </c>
      <c r="I1689" s="3">
        <f t="shared" si="157"/>
        <v>78</v>
      </c>
      <c r="J1689" s="3">
        <f t="shared" si="158"/>
        <v>0</v>
      </c>
      <c r="K1689" t="str">
        <f t="shared" si="159"/>
        <v>2012</v>
      </c>
      <c r="L1689" t="str">
        <f t="shared" si="160"/>
        <v>08</v>
      </c>
      <c r="M1689" t="str">
        <f t="shared" si="161"/>
        <v>31</v>
      </c>
    </row>
    <row r="1690" spans="1:13" x14ac:dyDescent="0.25">
      <c r="A1690" s="1" t="s">
        <v>21</v>
      </c>
      <c r="B1690" t="s">
        <v>22</v>
      </c>
      <c r="C1690">
        <v>20120901</v>
      </c>
      <c r="D1690">
        <v>311</v>
      </c>
      <c r="E1690">
        <v>222</v>
      </c>
      <c r="F1690" s="2">
        <f t="shared" si="156"/>
        <v>31.1</v>
      </c>
      <c r="G1690" s="2">
        <f t="shared" si="156"/>
        <v>22.2</v>
      </c>
      <c r="H1690" s="3">
        <f t="shared" si="157"/>
        <v>88</v>
      </c>
      <c r="I1690" s="3">
        <f t="shared" si="157"/>
        <v>72</v>
      </c>
      <c r="J1690" s="3">
        <f t="shared" si="158"/>
        <v>0</v>
      </c>
      <c r="K1690" t="str">
        <f t="shared" si="159"/>
        <v>2012</v>
      </c>
      <c r="L1690" t="str">
        <f t="shared" si="160"/>
        <v>09</v>
      </c>
      <c r="M1690" t="str">
        <f t="shared" si="161"/>
        <v>01</v>
      </c>
    </row>
    <row r="1691" spans="1:13" x14ac:dyDescent="0.25">
      <c r="A1691" s="1" t="s">
        <v>21</v>
      </c>
      <c r="B1691" t="s">
        <v>22</v>
      </c>
      <c r="C1691">
        <v>20120902</v>
      </c>
      <c r="D1691">
        <v>267</v>
      </c>
      <c r="E1691">
        <v>228</v>
      </c>
      <c r="F1691" s="2">
        <f t="shared" si="156"/>
        <v>26.7</v>
      </c>
      <c r="G1691" s="2">
        <f t="shared" si="156"/>
        <v>22.8</v>
      </c>
      <c r="H1691" s="3">
        <f t="shared" si="157"/>
        <v>80</v>
      </c>
      <c r="I1691" s="3">
        <f t="shared" si="157"/>
        <v>73</v>
      </c>
      <c r="J1691" s="3">
        <f t="shared" si="158"/>
        <v>0</v>
      </c>
      <c r="K1691" t="str">
        <f t="shared" si="159"/>
        <v>2012</v>
      </c>
      <c r="L1691" t="str">
        <f t="shared" si="160"/>
        <v>09</v>
      </c>
      <c r="M1691" t="str">
        <f t="shared" si="161"/>
        <v>02</v>
      </c>
    </row>
    <row r="1692" spans="1:13" x14ac:dyDescent="0.25">
      <c r="A1692" s="1" t="s">
        <v>21</v>
      </c>
      <c r="B1692" t="s">
        <v>22</v>
      </c>
      <c r="C1692">
        <v>20120903</v>
      </c>
      <c r="D1692">
        <v>306</v>
      </c>
      <c r="E1692">
        <v>228</v>
      </c>
      <c r="F1692" s="2">
        <f t="shared" si="156"/>
        <v>30.6</v>
      </c>
      <c r="G1692" s="2">
        <f t="shared" si="156"/>
        <v>22.8</v>
      </c>
      <c r="H1692" s="3">
        <f t="shared" si="157"/>
        <v>87</v>
      </c>
      <c r="I1692" s="3">
        <f t="shared" si="157"/>
        <v>73</v>
      </c>
      <c r="J1692" s="3">
        <f t="shared" si="158"/>
        <v>0</v>
      </c>
      <c r="K1692" t="str">
        <f t="shared" si="159"/>
        <v>2012</v>
      </c>
      <c r="L1692" t="str">
        <f t="shared" si="160"/>
        <v>09</v>
      </c>
      <c r="M1692" t="str">
        <f t="shared" si="161"/>
        <v>03</v>
      </c>
    </row>
    <row r="1693" spans="1:13" x14ac:dyDescent="0.25">
      <c r="A1693" s="1" t="s">
        <v>21</v>
      </c>
      <c r="B1693" t="s">
        <v>22</v>
      </c>
      <c r="C1693">
        <v>20120904</v>
      </c>
      <c r="D1693">
        <v>333</v>
      </c>
      <c r="E1693">
        <v>217</v>
      </c>
      <c r="F1693" s="2">
        <f t="shared" si="156"/>
        <v>33.299999999999997</v>
      </c>
      <c r="G1693" s="2">
        <f t="shared" si="156"/>
        <v>21.7</v>
      </c>
      <c r="H1693" s="3">
        <f t="shared" si="157"/>
        <v>92</v>
      </c>
      <c r="I1693" s="3">
        <f t="shared" si="157"/>
        <v>71</v>
      </c>
      <c r="J1693" s="3">
        <f t="shared" si="158"/>
        <v>0</v>
      </c>
      <c r="K1693" t="str">
        <f t="shared" si="159"/>
        <v>2012</v>
      </c>
      <c r="L1693" t="str">
        <f t="shared" si="160"/>
        <v>09</v>
      </c>
      <c r="M1693" t="str">
        <f t="shared" si="161"/>
        <v>04</v>
      </c>
    </row>
    <row r="1694" spans="1:13" x14ac:dyDescent="0.25">
      <c r="A1694" s="1" t="s">
        <v>21</v>
      </c>
      <c r="B1694" t="s">
        <v>22</v>
      </c>
      <c r="C1694">
        <v>20120905</v>
      </c>
      <c r="D1694">
        <v>322</v>
      </c>
      <c r="E1694">
        <v>194</v>
      </c>
      <c r="F1694" s="2">
        <f t="shared" si="156"/>
        <v>32.200000000000003</v>
      </c>
      <c r="G1694" s="2">
        <f t="shared" si="156"/>
        <v>19.399999999999999</v>
      </c>
      <c r="H1694" s="3">
        <f t="shared" si="157"/>
        <v>90</v>
      </c>
      <c r="I1694" s="3">
        <f t="shared" si="157"/>
        <v>67</v>
      </c>
      <c r="J1694" s="3">
        <f t="shared" si="158"/>
        <v>0</v>
      </c>
      <c r="K1694" t="str">
        <f t="shared" si="159"/>
        <v>2012</v>
      </c>
      <c r="L1694" t="str">
        <f t="shared" si="160"/>
        <v>09</v>
      </c>
      <c r="M1694" t="str">
        <f t="shared" si="161"/>
        <v>05</v>
      </c>
    </row>
    <row r="1695" spans="1:13" x14ac:dyDescent="0.25">
      <c r="A1695" s="1" t="s">
        <v>21</v>
      </c>
      <c r="B1695" t="s">
        <v>22</v>
      </c>
      <c r="C1695">
        <v>20120906</v>
      </c>
      <c r="D1695">
        <v>322</v>
      </c>
      <c r="E1695">
        <v>189</v>
      </c>
      <c r="F1695" s="2">
        <f t="shared" si="156"/>
        <v>32.200000000000003</v>
      </c>
      <c r="G1695" s="2">
        <f t="shared" si="156"/>
        <v>18.899999999999999</v>
      </c>
      <c r="H1695" s="3">
        <f t="shared" si="157"/>
        <v>90</v>
      </c>
      <c r="I1695" s="3">
        <f t="shared" si="157"/>
        <v>66</v>
      </c>
      <c r="J1695" s="3">
        <f t="shared" si="158"/>
        <v>0</v>
      </c>
      <c r="K1695" t="str">
        <f t="shared" si="159"/>
        <v>2012</v>
      </c>
      <c r="L1695" t="str">
        <f t="shared" si="160"/>
        <v>09</v>
      </c>
      <c r="M1695" t="str">
        <f t="shared" si="161"/>
        <v>06</v>
      </c>
    </row>
    <row r="1696" spans="1:13" x14ac:dyDescent="0.25">
      <c r="A1696" s="1" t="s">
        <v>21</v>
      </c>
      <c r="B1696" t="s">
        <v>22</v>
      </c>
      <c r="C1696">
        <v>20120907</v>
      </c>
      <c r="D1696">
        <v>328</v>
      </c>
      <c r="E1696">
        <v>194</v>
      </c>
      <c r="F1696" s="2">
        <f t="shared" si="156"/>
        <v>32.799999999999997</v>
      </c>
      <c r="G1696" s="2">
        <f t="shared" si="156"/>
        <v>19.399999999999999</v>
      </c>
      <c r="H1696" s="3">
        <f t="shared" si="157"/>
        <v>91</v>
      </c>
      <c r="I1696" s="3">
        <f t="shared" si="157"/>
        <v>67</v>
      </c>
      <c r="J1696" s="3">
        <f t="shared" si="158"/>
        <v>0</v>
      </c>
      <c r="K1696" t="str">
        <f t="shared" si="159"/>
        <v>2012</v>
      </c>
      <c r="L1696" t="str">
        <f t="shared" si="160"/>
        <v>09</v>
      </c>
      <c r="M1696" t="str">
        <f t="shared" si="161"/>
        <v>07</v>
      </c>
    </row>
    <row r="1697" spans="1:13" x14ac:dyDescent="0.25">
      <c r="A1697" s="1" t="s">
        <v>21</v>
      </c>
      <c r="B1697" t="s">
        <v>22</v>
      </c>
      <c r="C1697">
        <v>20120908</v>
      </c>
      <c r="D1697">
        <v>244</v>
      </c>
      <c r="E1697">
        <v>139</v>
      </c>
      <c r="F1697" s="2">
        <f t="shared" si="156"/>
        <v>24.4</v>
      </c>
      <c r="G1697" s="2">
        <f t="shared" si="156"/>
        <v>13.9</v>
      </c>
      <c r="H1697" s="3">
        <f t="shared" si="157"/>
        <v>76</v>
      </c>
      <c r="I1697" s="3">
        <f t="shared" si="157"/>
        <v>57</v>
      </c>
      <c r="J1697" s="3">
        <f t="shared" si="158"/>
        <v>0</v>
      </c>
      <c r="K1697" t="str">
        <f t="shared" si="159"/>
        <v>2012</v>
      </c>
      <c r="L1697" t="str">
        <f t="shared" si="160"/>
        <v>09</v>
      </c>
      <c r="M1697" t="str">
        <f t="shared" si="161"/>
        <v>08</v>
      </c>
    </row>
    <row r="1698" spans="1:13" x14ac:dyDescent="0.25">
      <c r="A1698" s="1" t="s">
        <v>21</v>
      </c>
      <c r="B1698" t="s">
        <v>22</v>
      </c>
      <c r="C1698">
        <v>20120909</v>
      </c>
      <c r="D1698">
        <v>250</v>
      </c>
      <c r="E1698">
        <v>122</v>
      </c>
      <c r="F1698" s="2">
        <f t="shared" si="156"/>
        <v>25</v>
      </c>
      <c r="G1698" s="2">
        <f t="shared" si="156"/>
        <v>12.2</v>
      </c>
      <c r="H1698" s="3">
        <f t="shared" si="157"/>
        <v>77</v>
      </c>
      <c r="I1698" s="3">
        <f t="shared" si="157"/>
        <v>54</v>
      </c>
      <c r="J1698" s="3">
        <f t="shared" si="158"/>
        <v>0</v>
      </c>
      <c r="K1698" t="str">
        <f t="shared" si="159"/>
        <v>2012</v>
      </c>
      <c r="L1698" t="str">
        <f t="shared" si="160"/>
        <v>09</v>
      </c>
      <c r="M1698" t="str">
        <f t="shared" si="161"/>
        <v>09</v>
      </c>
    </row>
    <row r="1699" spans="1:13" x14ac:dyDescent="0.25">
      <c r="A1699" s="1" t="s">
        <v>21</v>
      </c>
      <c r="B1699" t="s">
        <v>22</v>
      </c>
      <c r="C1699">
        <v>20120910</v>
      </c>
      <c r="D1699">
        <v>272</v>
      </c>
      <c r="E1699">
        <v>128</v>
      </c>
      <c r="F1699" s="2">
        <f t="shared" si="156"/>
        <v>27.2</v>
      </c>
      <c r="G1699" s="2">
        <f t="shared" si="156"/>
        <v>12.8</v>
      </c>
      <c r="H1699" s="3">
        <f t="shared" si="157"/>
        <v>81</v>
      </c>
      <c r="I1699" s="3">
        <f t="shared" si="157"/>
        <v>55</v>
      </c>
      <c r="J1699" s="3">
        <f t="shared" si="158"/>
        <v>0</v>
      </c>
      <c r="K1699" t="str">
        <f t="shared" si="159"/>
        <v>2012</v>
      </c>
      <c r="L1699" t="str">
        <f t="shared" si="160"/>
        <v>09</v>
      </c>
      <c r="M1699" t="str">
        <f t="shared" si="161"/>
        <v>10</v>
      </c>
    </row>
    <row r="1700" spans="1:13" x14ac:dyDescent="0.25">
      <c r="A1700" s="1" t="s">
        <v>21</v>
      </c>
      <c r="B1700" t="s">
        <v>22</v>
      </c>
      <c r="C1700">
        <v>20120911</v>
      </c>
      <c r="D1700">
        <v>283</v>
      </c>
      <c r="E1700">
        <v>122</v>
      </c>
      <c r="F1700" s="2">
        <f t="shared" si="156"/>
        <v>28.3</v>
      </c>
      <c r="G1700" s="2">
        <f t="shared" si="156"/>
        <v>12.2</v>
      </c>
      <c r="H1700" s="3">
        <f t="shared" si="157"/>
        <v>83</v>
      </c>
      <c r="I1700" s="3">
        <f t="shared" si="157"/>
        <v>54</v>
      </c>
      <c r="J1700" s="3">
        <f t="shared" si="158"/>
        <v>0</v>
      </c>
      <c r="K1700" t="str">
        <f t="shared" si="159"/>
        <v>2012</v>
      </c>
      <c r="L1700" t="str">
        <f t="shared" si="160"/>
        <v>09</v>
      </c>
      <c r="M1700" t="str">
        <f t="shared" si="161"/>
        <v>11</v>
      </c>
    </row>
    <row r="1701" spans="1:13" x14ac:dyDescent="0.25">
      <c r="A1701" s="1" t="s">
        <v>21</v>
      </c>
      <c r="B1701" t="s">
        <v>22</v>
      </c>
      <c r="C1701">
        <v>20120912</v>
      </c>
      <c r="D1701">
        <v>289</v>
      </c>
      <c r="E1701">
        <v>156</v>
      </c>
      <c r="F1701" s="2">
        <f t="shared" si="156"/>
        <v>28.9</v>
      </c>
      <c r="G1701" s="2">
        <f t="shared" si="156"/>
        <v>15.6</v>
      </c>
      <c r="H1701" s="3">
        <f t="shared" si="157"/>
        <v>84</v>
      </c>
      <c r="I1701" s="3">
        <f t="shared" si="157"/>
        <v>60</v>
      </c>
      <c r="J1701" s="3">
        <f t="shared" si="158"/>
        <v>0</v>
      </c>
      <c r="K1701" t="str">
        <f t="shared" si="159"/>
        <v>2012</v>
      </c>
      <c r="L1701" t="str">
        <f t="shared" si="160"/>
        <v>09</v>
      </c>
      <c r="M1701" t="str">
        <f t="shared" si="161"/>
        <v>12</v>
      </c>
    </row>
    <row r="1702" spans="1:13" x14ac:dyDescent="0.25">
      <c r="A1702" s="1" t="s">
        <v>21</v>
      </c>
      <c r="B1702" t="s">
        <v>22</v>
      </c>
      <c r="C1702">
        <v>20120913</v>
      </c>
      <c r="D1702">
        <v>294</v>
      </c>
      <c r="E1702">
        <v>161</v>
      </c>
      <c r="F1702" s="2">
        <f t="shared" si="156"/>
        <v>29.4</v>
      </c>
      <c r="G1702" s="2">
        <f t="shared" si="156"/>
        <v>16.100000000000001</v>
      </c>
      <c r="H1702" s="3">
        <f t="shared" si="157"/>
        <v>85</v>
      </c>
      <c r="I1702" s="3">
        <f t="shared" si="157"/>
        <v>61</v>
      </c>
      <c r="J1702" s="3">
        <f t="shared" si="158"/>
        <v>0</v>
      </c>
      <c r="K1702" t="str">
        <f t="shared" si="159"/>
        <v>2012</v>
      </c>
      <c r="L1702" t="str">
        <f t="shared" si="160"/>
        <v>09</v>
      </c>
      <c r="M1702" t="str">
        <f t="shared" si="161"/>
        <v>13</v>
      </c>
    </row>
    <row r="1703" spans="1:13" x14ac:dyDescent="0.25">
      <c r="A1703" s="1" t="s">
        <v>21</v>
      </c>
      <c r="B1703" t="s">
        <v>22</v>
      </c>
      <c r="C1703">
        <v>20120914</v>
      </c>
      <c r="D1703">
        <v>233</v>
      </c>
      <c r="E1703">
        <v>139</v>
      </c>
      <c r="F1703" s="2">
        <f t="shared" si="156"/>
        <v>23.3</v>
      </c>
      <c r="G1703" s="2">
        <f t="shared" si="156"/>
        <v>13.9</v>
      </c>
      <c r="H1703" s="3">
        <f t="shared" si="157"/>
        <v>74</v>
      </c>
      <c r="I1703" s="3">
        <f t="shared" si="157"/>
        <v>57</v>
      </c>
      <c r="J1703" s="3">
        <f t="shared" si="158"/>
        <v>0</v>
      </c>
      <c r="K1703" t="str">
        <f t="shared" si="159"/>
        <v>2012</v>
      </c>
      <c r="L1703" t="str">
        <f t="shared" si="160"/>
        <v>09</v>
      </c>
      <c r="M1703" t="str">
        <f t="shared" si="161"/>
        <v>14</v>
      </c>
    </row>
    <row r="1704" spans="1:13" x14ac:dyDescent="0.25">
      <c r="A1704" s="1" t="s">
        <v>21</v>
      </c>
      <c r="B1704" t="s">
        <v>22</v>
      </c>
      <c r="C1704">
        <v>20120915</v>
      </c>
      <c r="D1704">
        <v>250</v>
      </c>
      <c r="E1704">
        <v>117</v>
      </c>
      <c r="F1704" s="2">
        <f t="shared" si="156"/>
        <v>25</v>
      </c>
      <c r="G1704" s="2">
        <f t="shared" si="156"/>
        <v>11.7</v>
      </c>
      <c r="H1704" s="3">
        <f t="shared" si="157"/>
        <v>77</v>
      </c>
      <c r="I1704" s="3">
        <f t="shared" si="157"/>
        <v>53</v>
      </c>
      <c r="J1704" s="3">
        <f t="shared" si="158"/>
        <v>0</v>
      </c>
      <c r="K1704" t="str">
        <f t="shared" si="159"/>
        <v>2012</v>
      </c>
      <c r="L1704" t="str">
        <f t="shared" si="160"/>
        <v>09</v>
      </c>
      <c r="M1704" t="str">
        <f t="shared" si="161"/>
        <v>15</v>
      </c>
    </row>
    <row r="1705" spans="1:13" x14ac:dyDescent="0.25">
      <c r="A1705" s="1" t="s">
        <v>21</v>
      </c>
      <c r="B1705" t="s">
        <v>22</v>
      </c>
      <c r="C1705">
        <v>20120916</v>
      </c>
      <c r="D1705">
        <v>244</v>
      </c>
      <c r="E1705">
        <v>161</v>
      </c>
      <c r="F1705" s="2">
        <f t="shared" si="156"/>
        <v>24.4</v>
      </c>
      <c r="G1705" s="2">
        <f t="shared" si="156"/>
        <v>16.100000000000001</v>
      </c>
      <c r="H1705" s="3">
        <f t="shared" si="157"/>
        <v>76</v>
      </c>
      <c r="I1705" s="3">
        <f t="shared" si="157"/>
        <v>61</v>
      </c>
      <c r="J1705" s="3">
        <f t="shared" si="158"/>
        <v>0</v>
      </c>
      <c r="K1705" t="str">
        <f t="shared" si="159"/>
        <v>2012</v>
      </c>
      <c r="L1705" t="str">
        <f t="shared" si="160"/>
        <v>09</v>
      </c>
      <c r="M1705" t="str">
        <f t="shared" si="161"/>
        <v>16</v>
      </c>
    </row>
    <row r="1706" spans="1:13" x14ac:dyDescent="0.25">
      <c r="A1706" s="1" t="s">
        <v>21</v>
      </c>
      <c r="B1706" t="s">
        <v>22</v>
      </c>
      <c r="C1706">
        <v>20120917</v>
      </c>
      <c r="D1706">
        <v>217</v>
      </c>
      <c r="E1706">
        <v>178</v>
      </c>
      <c r="F1706" s="2">
        <f t="shared" si="156"/>
        <v>21.7</v>
      </c>
      <c r="G1706" s="2">
        <f t="shared" si="156"/>
        <v>17.8</v>
      </c>
      <c r="H1706" s="3">
        <f t="shared" si="157"/>
        <v>71</v>
      </c>
      <c r="I1706" s="3">
        <f t="shared" si="157"/>
        <v>64</v>
      </c>
      <c r="J1706" s="3">
        <f t="shared" si="158"/>
        <v>0</v>
      </c>
      <c r="K1706" t="str">
        <f t="shared" si="159"/>
        <v>2012</v>
      </c>
      <c r="L1706" t="str">
        <f t="shared" si="160"/>
        <v>09</v>
      </c>
      <c r="M1706" t="str">
        <f t="shared" si="161"/>
        <v>17</v>
      </c>
    </row>
    <row r="1707" spans="1:13" x14ac:dyDescent="0.25">
      <c r="A1707" s="1" t="s">
        <v>21</v>
      </c>
      <c r="B1707" t="s">
        <v>22</v>
      </c>
      <c r="C1707">
        <v>20120918</v>
      </c>
      <c r="D1707">
        <v>211</v>
      </c>
      <c r="E1707">
        <v>89</v>
      </c>
      <c r="F1707" s="2">
        <f t="shared" si="156"/>
        <v>21.1</v>
      </c>
      <c r="G1707" s="2">
        <f t="shared" si="156"/>
        <v>8.9</v>
      </c>
      <c r="H1707" s="3">
        <f t="shared" si="157"/>
        <v>70</v>
      </c>
      <c r="I1707" s="3">
        <f t="shared" si="157"/>
        <v>48</v>
      </c>
      <c r="J1707" s="3">
        <f t="shared" si="158"/>
        <v>6</v>
      </c>
      <c r="K1707" t="str">
        <f t="shared" si="159"/>
        <v>2012</v>
      </c>
      <c r="L1707" t="str">
        <f t="shared" si="160"/>
        <v>09</v>
      </c>
      <c r="M1707" t="str">
        <f t="shared" si="161"/>
        <v>18</v>
      </c>
    </row>
    <row r="1708" spans="1:13" x14ac:dyDescent="0.25">
      <c r="A1708" s="1" t="s">
        <v>21</v>
      </c>
      <c r="B1708" t="s">
        <v>22</v>
      </c>
      <c r="C1708">
        <v>20120919</v>
      </c>
      <c r="D1708">
        <v>217</v>
      </c>
      <c r="E1708">
        <v>67</v>
      </c>
      <c r="F1708" s="2">
        <f t="shared" si="156"/>
        <v>21.7</v>
      </c>
      <c r="G1708" s="2">
        <f t="shared" si="156"/>
        <v>6.7</v>
      </c>
      <c r="H1708" s="3">
        <f t="shared" si="157"/>
        <v>71</v>
      </c>
      <c r="I1708" s="3">
        <f t="shared" si="157"/>
        <v>44</v>
      </c>
      <c r="J1708" s="3">
        <f t="shared" si="158"/>
        <v>7</v>
      </c>
      <c r="K1708" t="str">
        <f t="shared" si="159"/>
        <v>2012</v>
      </c>
      <c r="L1708" t="str">
        <f t="shared" si="160"/>
        <v>09</v>
      </c>
      <c r="M1708" t="str">
        <f t="shared" si="161"/>
        <v>19</v>
      </c>
    </row>
    <row r="1709" spans="1:13" x14ac:dyDescent="0.25">
      <c r="A1709" s="1" t="s">
        <v>21</v>
      </c>
      <c r="B1709" t="s">
        <v>22</v>
      </c>
      <c r="C1709">
        <v>20120920</v>
      </c>
      <c r="D1709">
        <v>261</v>
      </c>
      <c r="E1709">
        <v>100</v>
      </c>
      <c r="F1709" s="2">
        <f t="shared" si="156"/>
        <v>26.1</v>
      </c>
      <c r="G1709" s="2">
        <f t="shared" si="156"/>
        <v>10</v>
      </c>
      <c r="H1709" s="3">
        <f t="shared" si="157"/>
        <v>79</v>
      </c>
      <c r="I1709" s="3">
        <f t="shared" si="157"/>
        <v>50</v>
      </c>
      <c r="J1709" s="3">
        <f t="shared" si="158"/>
        <v>0</v>
      </c>
      <c r="K1709" t="str">
        <f t="shared" si="159"/>
        <v>2012</v>
      </c>
      <c r="L1709" t="str">
        <f t="shared" si="160"/>
        <v>09</v>
      </c>
      <c r="M1709" t="str">
        <f t="shared" si="161"/>
        <v>20</v>
      </c>
    </row>
    <row r="1710" spans="1:13" x14ac:dyDescent="0.25">
      <c r="A1710" s="1" t="s">
        <v>21</v>
      </c>
      <c r="B1710" t="s">
        <v>22</v>
      </c>
      <c r="C1710">
        <v>20120921</v>
      </c>
      <c r="D1710">
        <v>261</v>
      </c>
      <c r="E1710">
        <v>106</v>
      </c>
      <c r="F1710" s="2">
        <f t="shared" si="156"/>
        <v>26.1</v>
      </c>
      <c r="G1710" s="2">
        <f t="shared" si="156"/>
        <v>10.6</v>
      </c>
      <c r="H1710" s="3">
        <f t="shared" si="157"/>
        <v>79</v>
      </c>
      <c r="I1710" s="3">
        <f t="shared" si="157"/>
        <v>51</v>
      </c>
      <c r="J1710" s="3">
        <f t="shared" si="158"/>
        <v>0</v>
      </c>
      <c r="K1710" t="str">
        <f t="shared" si="159"/>
        <v>2012</v>
      </c>
      <c r="L1710" t="str">
        <f t="shared" si="160"/>
        <v>09</v>
      </c>
      <c r="M1710" t="str">
        <f t="shared" si="161"/>
        <v>21</v>
      </c>
    </row>
    <row r="1711" spans="1:13" x14ac:dyDescent="0.25">
      <c r="A1711" s="1" t="s">
        <v>21</v>
      </c>
      <c r="B1711" t="s">
        <v>22</v>
      </c>
      <c r="C1711">
        <v>20120922</v>
      </c>
      <c r="D1711">
        <v>244</v>
      </c>
      <c r="E1711">
        <v>72</v>
      </c>
      <c r="F1711" s="2">
        <f t="shared" si="156"/>
        <v>24.4</v>
      </c>
      <c r="G1711" s="2">
        <f t="shared" si="156"/>
        <v>7.2</v>
      </c>
      <c r="H1711" s="3">
        <f t="shared" si="157"/>
        <v>76</v>
      </c>
      <c r="I1711" s="3">
        <f t="shared" si="157"/>
        <v>45</v>
      </c>
      <c r="J1711" s="3">
        <f t="shared" si="158"/>
        <v>4</v>
      </c>
      <c r="K1711" t="str">
        <f t="shared" si="159"/>
        <v>2012</v>
      </c>
      <c r="L1711" t="str">
        <f t="shared" si="160"/>
        <v>09</v>
      </c>
      <c r="M1711" t="str">
        <f t="shared" si="161"/>
        <v>22</v>
      </c>
    </row>
    <row r="1712" spans="1:13" x14ac:dyDescent="0.25">
      <c r="A1712" s="1" t="s">
        <v>21</v>
      </c>
      <c r="B1712" t="s">
        <v>22</v>
      </c>
      <c r="C1712">
        <v>20120923</v>
      </c>
      <c r="D1712">
        <v>194</v>
      </c>
      <c r="E1712">
        <v>39</v>
      </c>
      <c r="F1712" s="2">
        <f t="shared" si="156"/>
        <v>19.399999999999999</v>
      </c>
      <c r="G1712" s="2">
        <f t="shared" si="156"/>
        <v>3.9</v>
      </c>
      <c r="H1712" s="3">
        <f t="shared" si="157"/>
        <v>67</v>
      </c>
      <c r="I1712" s="3">
        <f t="shared" si="157"/>
        <v>39</v>
      </c>
      <c r="J1712" s="3">
        <f t="shared" si="158"/>
        <v>12</v>
      </c>
      <c r="K1712" t="str">
        <f t="shared" si="159"/>
        <v>2012</v>
      </c>
      <c r="L1712" t="str">
        <f t="shared" si="160"/>
        <v>09</v>
      </c>
      <c r="M1712" t="str">
        <f t="shared" si="161"/>
        <v>23</v>
      </c>
    </row>
    <row r="1713" spans="1:13" x14ac:dyDescent="0.25">
      <c r="A1713" s="1" t="s">
        <v>21</v>
      </c>
      <c r="B1713" t="s">
        <v>22</v>
      </c>
      <c r="C1713">
        <v>20120924</v>
      </c>
      <c r="D1713">
        <v>217</v>
      </c>
      <c r="E1713">
        <v>44</v>
      </c>
      <c r="F1713" s="2">
        <f t="shared" si="156"/>
        <v>21.7</v>
      </c>
      <c r="G1713" s="2">
        <f t="shared" si="156"/>
        <v>4.4000000000000004</v>
      </c>
      <c r="H1713" s="3">
        <f t="shared" si="157"/>
        <v>71</v>
      </c>
      <c r="I1713" s="3">
        <f t="shared" si="157"/>
        <v>40</v>
      </c>
      <c r="J1713" s="3">
        <f t="shared" si="158"/>
        <v>9</v>
      </c>
      <c r="K1713" t="str">
        <f t="shared" si="159"/>
        <v>2012</v>
      </c>
      <c r="L1713" t="str">
        <f t="shared" si="160"/>
        <v>09</v>
      </c>
      <c r="M1713" t="str">
        <f t="shared" si="161"/>
        <v>24</v>
      </c>
    </row>
    <row r="1714" spans="1:13" x14ac:dyDescent="0.25">
      <c r="A1714" s="1" t="s">
        <v>21</v>
      </c>
      <c r="B1714" t="s">
        <v>22</v>
      </c>
      <c r="C1714">
        <v>20120925</v>
      </c>
      <c r="D1714">
        <v>278</v>
      </c>
      <c r="E1714">
        <v>122</v>
      </c>
      <c r="F1714" s="2">
        <f t="shared" si="156"/>
        <v>27.8</v>
      </c>
      <c r="G1714" s="2">
        <f t="shared" si="156"/>
        <v>12.2</v>
      </c>
      <c r="H1714" s="3">
        <f t="shared" si="157"/>
        <v>82</v>
      </c>
      <c r="I1714" s="3">
        <f t="shared" si="157"/>
        <v>54</v>
      </c>
      <c r="J1714" s="3">
        <f t="shared" si="158"/>
        <v>0</v>
      </c>
      <c r="K1714" t="str">
        <f t="shared" si="159"/>
        <v>2012</v>
      </c>
      <c r="L1714" t="str">
        <f t="shared" si="160"/>
        <v>09</v>
      </c>
      <c r="M1714" t="str">
        <f t="shared" si="161"/>
        <v>25</v>
      </c>
    </row>
    <row r="1715" spans="1:13" x14ac:dyDescent="0.25">
      <c r="A1715" s="1" t="s">
        <v>21</v>
      </c>
      <c r="B1715" t="s">
        <v>22</v>
      </c>
      <c r="C1715">
        <v>20120926</v>
      </c>
      <c r="D1715">
        <v>267</v>
      </c>
      <c r="E1715">
        <v>183</v>
      </c>
      <c r="F1715" s="2">
        <f t="shared" si="156"/>
        <v>26.7</v>
      </c>
      <c r="G1715" s="2">
        <f t="shared" si="156"/>
        <v>18.3</v>
      </c>
      <c r="H1715" s="3">
        <f t="shared" si="157"/>
        <v>80</v>
      </c>
      <c r="I1715" s="3">
        <f t="shared" si="157"/>
        <v>65</v>
      </c>
      <c r="J1715" s="3">
        <f t="shared" si="158"/>
        <v>0</v>
      </c>
      <c r="K1715" t="str">
        <f t="shared" si="159"/>
        <v>2012</v>
      </c>
      <c r="L1715" t="str">
        <f t="shared" si="160"/>
        <v>09</v>
      </c>
      <c r="M1715" t="str">
        <f t="shared" si="161"/>
        <v>26</v>
      </c>
    </row>
    <row r="1716" spans="1:13" x14ac:dyDescent="0.25">
      <c r="A1716" s="1" t="s">
        <v>21</v>
      </c>
      <c r="B1716" t="s">
        <v>22</v>
      </c>
      <c r="C1716">
        <v>20120927</v>
      </c>
      <c r="D1716">
        <v>272</v>
      </c>
      <c r="E1716">
        <v>183</v>
      </c>
      <c r="F1716" s="2">
        <f t="shared" si="156"/>
        <v>27.2</v>
      </c>
      <c r="G1716" s="2">
        <f t="shared" si="156"/>
        <v>18.3</v>
      </c>
      <c r="H1716" s="3">
        <f t="shared" si="157"/>
        <v>81</v>
      </c>
      <c r="I1716" s="3">
        <f t="shared" si="157"/>
        <v>65</v>
      </c>
      <c r="J1716" s="3">
        <f t="shared" si="158"/>
        <v>0</v>
      </c>
      <c r="K1716" t="str">
        <f t="shared" si="159"/>
        <v>2012</v>
      </c>
      <c r="L1716" t="str">
        <f t="shared" si="160"/>
        <v>09</v>
      </c>
      <c r="M1716" t="str">
        <f t="shared" si="161"/>
        <v>27</v>
      </c>
    </row>
    <row r="1717" spans="1:13" x14ac:dyDescent="0.25">
      <c r="A1717" s="1" t="s">
        <v>21</v>
      </c>
      <c r="B1717" t="s">
        <v>22</v>
      </c>
      <c r="C1717">
        <v>20120928</v>
      </c>
      <c r="D1717">
        <v>228</v>
      </c>
      <c r="E1717">
        <v>161</v>
      </c>
      <c r="F1717" s="2">
        <f t="shared" si="156"/>
        <v>22.8</v>
      </c>
      <c r="G1717" s="2">
        <f t="shared" si="156"/>
        <v>16.100000000000001</v>
      </c>
      <c r="H1717" s="3">
        <f t="shared" si="157"/>
        <v>73</v>
      </c>
      <c r="I1717" s="3">
        <f t="shared" si="157"/>
        <v>61</v>
      </c>
      <c r="J1717" s="3">
        <f t="shared" si="158"/>
        <v>0</v>
      </c>
      <c r="K1717" t="str">
        <f t="shared" si="159"/>
        <v>2012</v>
      </c>
      <c r="L1717" t="str">
        <f t="shared" si="160"/>
        <v>09</v>
      </c>
      <c r="M1717" t="str">
        <f t="shared" si="161"/>
        <v>28</v>
      </c>
    </row>
    <row r="1718" spans="1:13" x14ac:dyDescent="0.25">
      <c r="A1718" s="1" t="s">
        <v>21</v>
      </c>
      <c r="B1718" t="s">
        <v>22</v>
      </c>
      <c r="C1718">
        <v>20120929</v>
      </c>
      <c r="D1718">
        <v>239</v>
      </c>
      <c r="E1718">
        <v>100</v>
      </c>
      <c r="F1718" s="2">
        <f t="shared" si="156"/>
        <v>23.9</v>
      </c>
      <c r="G1718" s="2">
        <f t="shared" si="156"/>
        <v>10</v>
      </c>
      <c r="H1718" s="3">
        <f t="shared" si="157"/>
        <v>75</v>
      </c>
      <c r="I1718" s="3">
        <f t="shared" si="157"/>
        <v>50</v>
      </c>
      <c r="J1718" s="3">
        <f t="shared" si="158"/>
        <v>2</v>
      </c>
      <c r="K1718" t="str">
        <f t="shared" si="159"/>
        <v>2012</v>
      </c>
      <c r="L1718" t="str">
        <f t="shared" si="160"/>
        <v>09</v>
      </c>
      <c r="M1718" t="str">
        <f t="shared" si="161"/>
        <v>29</v>
      </c>
    </row>
    <row r="1719" spans="1:13" x14ac:dyDescent="0.25">
      <c r="A1719" s="1" t="s">
        <v>21</v>
      </c>
      <c r="B1719" t="s">
        <v>22</v>
      </c>
      <c r="C1719">
        <v>20120930</v>
      </c>
      <c r="D1719">
        <v>233</v>
      </c>
      <c r="E1719">
        <v>100</v>
      </c>
      <c r="F1719" s="2">
        <f t="shared" si="156"/>
        <v>23.3</v>
      </c>
      <c r="G1719" s="2">
        <f t="shared" si="156"/>
        <v>10</v>
      </c>
      <c r="H1719" s="3">
        <f t="shared" si="157"/>
        <v>74</v>
      </c>
      <c r="I1719" s="3">
        <f t="shared" si="157"/>
        <v>50</v>
      </c>
      <c r="J1719" s="3">
        <f t="shared" si="158"/>
        <v>3</v>
      </c>
      <c r="K1719" t="str">
        <f t="shared" si="159"/>
        <v>2012</v>
      </c>
      <c r="L1719" t="str">
        <f t="shared" si="160"/>
        <v>09</v>
      </c>
      <c r="M1719" t="str">
        <f t="shared" si="161"/>
        <v>30</v>
      </c>
    </row>
    <row r="1720" spans="1:13" x14ac:dyDescent="0.25">
      <c r="A1720" s="1" t="s">
        <v>21</v>
      </c>
      <c r="B1720" t="s">
        <v>22</v>
      </c>
      <c r="C1720">
        <v>20121001</v>
      </c>
      <c r="D1720">
        <v>161</v>
      </c>
      <c r="E1720">
        <v>133</v>
      </c>
      <c r="F1720" s="2">
        <f t="shared" si="156"/>
        <v>16.100000000000001</v>
      </c>
      <c r="G1720" s="2">
        <f t="shared" si="156"/>
        <v>13.3</v>
      </c>
      <c r="H1720" s="3">
        <f t="shared" si="157"/>
        <v>61</v>
      </c>
      <c r="I1720" s="3">
        <f t="shared" si="157"/>
        <v>56</v>
      </c>
      <c r="J1720" s="3">
        <f t="shared" si="158"/>
        <v>6</v>
      </c>
      <c r="K1720" t="str">
        <f t="shared" si="159"/>
        <v>2012</v>
      </c>
      <c r="L1720" t="str">
        <f t="shared" si="160"/>
        <v>10</v>
      </c>
      <c r="M1720" t="str">
        <f t="shared" si="161"/>
        <v>01</v>
      </c>
    </row>
    <row r="1721" spans="1:13" x14ac:dyDescent="0.25">
      <c r="A1721" s="1" t="s">
        <v>21</v>
      </c>
      <c r="B1721" t="s">
        <v>22</v>
      </c>
      <c r="C1721">
        <v>20121002</v>
      </c>
      <c r="D1721">
        <v>150</v>
      </c>
      <c r="E1721">
        <v>133</v>
      </c>
      <c r="F1721" s="2">
        <f t="shared" si="156"/>
        <v>15</v>
      </c>
      <c r="G1721" s="2">
        <f t="shared" si="156"/>
        <v>13.3</v>
      </c>
      <c r="H1721" s="3">
        <f t="shared" si="157"/>
        <v>59</v>
      </c>
      <c r="I1721" s="3">
        <f t="shared" si="157"/>
        <v>56</v>
      </c>
      <c r="J1721" s="3">
        <f t="shared" si="158"/>
        <v>7</v>
      </c>
      <c r="K1721" t="str">
        <f t="shared" si="159"/>
        <v>2012</v>
      </c>
      <c r="L1721" t="str">
        <f t="shared" si="160"/>
        <v>10</v>
      </c>
      <c r="M1721" t="str">
        <f t="shared" si="161"/>
        <v>02</v>
      </c>
    </row>
    <row r="1722" spans="1:13" x14ac:dyDescent="0.25">
      <c r="A1722" s="1" t="s">
        <v>21</v>
      </c>
      <c r="B1722" t="s">
        <v>22</v>
      </c>
      <c r="C1722">
        <v>20121003</v>
      </c>
      <c r="D1722">
        <v>239</v>
      </c>
      <c r="E1722">
        <v>128</v>
      </c>
      <c r="F1722" s="2">
        <f t="shared" si="156"/>
        <v>23.9</v>
      </c>
      <c r="G1722" s="2">
        <f t="shared" si="156"/>
        <v>12.8</v>
      </c>
      <c r="H1722" s="3">
        <f t="shared" si="157"/>
        <v>75</v>
      </c>
      <c r="I1722" s="3">
        <f t="shared" si="157"/>
        <v>55</v>
      </c>
      <c r="J1722" s="3">
        <f t="shared" si="158"/>
        <v>0</v>
      </c>
      <c r="K1722" t="str">
        <f t="shared" si="159"/>
        <v>2012</v>
      </c>
      <c r="L1722" t="str">
        <f t="shared" si="160"/>
        <v>10</v>
      </c>
      <c r="M1722" t="str">
        <f t="shared" si="161"/>
        <v>03</v>
      </c>
    </row>
    <row r="1723" spans="1:13" x14ac:dyDescent="0.25">
      <c r="A1723" s="1" t="s">
        <v>21</v>
      </c>
      <c r="B1723" t="s">
        <v>22</v>
      </c>
      <c r="C1723">
        <v>20121004</v>
      </c>
      <c r="D1723">
        <v>261</v>
      </c>
      <c r="E1723">
        <v>133</v>
      </c>
      <c r="F1723" s="2">
        <f t="shared" si="156"/>
        <v>26.1</v>
      </c>
      <c r="G1723" s="2">
        <f t="shared" si="156"/>
        <v>13.3</v>
      </c>
      <c r="H1723" s="3">
        <f t="shared" si="157"/>
        <v>79</v>
      </c>
      <c r="I1723" s="3">
        <f t="shared" si="157"/>
        <v>56</v>
      </c>
      <c r="J1723" s="3">
        <f t="shared" si="158"/>
        <v>0</v>
      </c>
      <c r="K1723" t="str">
        <f t="shared" si="159"/>
        <v>2012</v>
      </c>
      <c r="L1723" t="str">
        <f t="shared" si="160"/>
        <v>10</v>
      </c>
      <c r="M1723" t="str">
        <f t="shared" si="161"/>
        <v>04</v>
      </c>
    </row>
    <row r="1724" spans="1:13" x14ac:dyDescent="0.25">
      <c r="A1724" s="1" t="s">
        <v>21</v>
      </c>
      <c r="B1724" t="s">
        <v>22</v>
      </c>
      <c r="C1724">
        <v>20121005</v>
      </c>
      <c r="D1724">
        <v>194</v>
      </c>
      <c r="E1724">
        <v>61</v>
      </c>
      <c r="F1724" s="2">
        <f t="shared" si="156"/>
        <v>19.399999999999999</v>
      </c>
      <c r="G1724" s="2">
        <f t="shared" si="156"/>
        <v>6.1</v>
      </c>
      <c r="H1724" s="3">
        <f t="shared" si="157"/>
        <v>67</v>
      </c>
      <c r="I1724" s="3">
        <f t="shared" si="157"/>
        <v>43</v>
      </c>
      <c r="J1724" s="3">
        <f t="shared" si="158"/>
        <v>10</v>
      </c>
      <c r="K1724" t="str">
        <f t="shared" si="159"/>
        <v>2012</v>
      </c>
      <c r="L1724" t="str">
        <f t="shared" si="160"/>
        <v>10</v>
      </c>
      <c r="M1724" t="str">
        <f t="shared" si="161"/>
        <v>05</v>
      </c>
    </row>
    <row r="1725" spans="1:13" x14ac:dyDescent="0.25">
      <c r="A1725" s="1" t="s">
        <v>21</v>
      </c>
      <c r="B1725" t="s">
        <v>22</v>
      </c>
      <c r="C1725">
        <v>20121006</v>
      </c>
      <c r="D1725">
        <v>133</v>
      </c>
      <c r="E1725">
        <v>33</v>
      </c>
      <c r="F1725" s="2">
        <f t="shared" si="156"/>
        <v>13.3</v>
      </c>
      <c r="G1725" s="2">
        <f t="shared" si="156"/>
        <v>3.3</v>
      </c>
      <c r="H1725" s="3">
        <f t="shared" si="157"/>
        <v>56</v>
      </c>
      <c r="I1725" s="3">
        <f t="shared" si="157"/>
        <v>38</v>
      </c>
      <c r="J1725" s="3">
        <f t="shared" si="158"/>
        <v>18</v>
      </c>
      <c r="K1725" t="str">
        <f t="shared" si="159"/>
        <v>2012</v>
      </c>
      <c r="L1725" t="str">
        <f t="shared" si="160"/>
        <v>10</v>
      </c>
      <c r="M1725" t="str">
        <f t="shared" si="161"/>
        <v>06</v>
      </c>
    </row>
    <row r="1726" spans="1:13" x14ac:dyDescent="0.25">
      <c r="A1726" s="1" t="s">
        <v>21</v>
      </c>
      <c r="B1726" t="s">
        <v>22</v>
      </c>
      <c r="C1726">
        <v>20121007</v>
      </c>
      <c r="D1726">
        <v>128</v>
      </c>
      <c r="E1726">
        <v>39</v>
      </c>
      <c r="F1726" s="2">
        <f t="shared" si="156"/>
        <v>12.8</v>
      </c>
      <c r="G1726" s="2">
        <f t="shared" si="156"/>
        <v>3.9</v>
      </c>
      <c r="H1726" s="3">
        <f t="shared" si="157"/>
        <v>55</v>
      </c>
      <c r="I1726" s="3">
        <f t="shared" si="157"/>
        <v>39</v>
      </c>
      <c r="J1726" s="3">
        <f t="shared" si="158"/>
        <v>18</v>
      </c>
      <c r="K1726" t="str">
        <f t="shared" si="159"/>
        <v>2012</v>
      </c>
      <c r="L1726" t="str">
        <f t="shared" si="160"/>
        <v>10</v>
      </c>
      <c r="M1726" t="str">
        <f t="shared" si="161"/>
        <v>07</v>
      </c>
    </row>
    <row r="1727" spans="1:13" x14ac:dyDescent="0.25">
      <c r="A1727" s="1" t="s">
        <v>21</v>
      </c>
      <c r="B1727" t="s">
        <v>22</v>
      </c>
      <c r="C1727">
        <v>20121008</v>
      </c>
      <c r="D1727">
        <v>156</v>
      </c>
      <c r="E1727">
        <v>33</v>
      </c>
      <c r="F1727" s="2">
        <f t="shared" si="156"/>
        <v>15.6</v>
      </c>
      <c r="G1727" s="2">
        <f t="shared" si="156"/>
        <v>3.3</v>
      </c>
      <c r="H1727" s="3">
        <f t="shared" si="157"/>
        <v>60</v>
      </c>
      <c r="I1727" s="3">
        <f t="shared" si="157"/>
        <v>38</v>
      </c>
      <c r="J1727" s="3">
        <f t="shared" si="158"/>
        <v>16</v>
      </c>
      <c r="K1727" t="str">
        <f t="shared" si="159"/>
        <v>2012</v>
      </c>
      <c r="L1727" t="str">
        <f t="shared" si="160"/>
        <v>10</v>
      </c>
      <c r="M1727" t="str">
        <f t="shared" si="161"/>
        <v>08</v>
      </c>
    </row>
    <row r="1728" spans="1:13" x14ac:dyDescent="0.25">
      <c r="A1728" s="1" t="s">
        <v>21</v>
      </c>
      <c r="B1728" t="s">
        <v>22</v>
      </c>
      <c r="C1728">
        <v>20121009</v>
      </c>
      <c r="D1728">
        <v>178</v>
      </c>
      <c r="E1728">
        <v>22</v>
      </c>
      <c r="F1728" s="2">
        <f t="shared" si="156"/>
        <v>17.8</v>
      </c>
      <c r="G1728" s="2">
        <f t="shared" si="156"/>
        <v>2.2000000000000002</v>
      </c>
      <c r="H1728" s="3">
        <f t="shared" si="157"/>
        <v>64</v>
      </c>
      <c r="I1728" s="3">
        <f t="shared" si="157"/>
        <v>36</v>
      </c>
      <c r="J1728" s="3">
        <f t="shared" si="158"/>
        <v>15</v>
      </c>
      <c r="K1728" t="str">
        <f t="shared" si="159"/>
        <v>2012</v>
      </c>
      <c r="L1728" t="str">
        <f t="shared" si="160"/>
        <v>10</v>
      </c>
      <c r="M1728" t="str">
        <f t="shared" si="161"/>
        <v>09</v>
      </c>
    </row>
    <row r="1729" spans="1:13" x14ac:dyDescent="0.25">
      <c r="A1729" s="1" t="s">
        <v>21</v>
      </c>
      <c r="B1729" t="s">
        <v>22</v>
      </c>
      <c r="C1729">
        <v>20121010</v>
      </c>
      <c r="D1729">
        <v>144</v>
      </c>
      <c r="E1729">
        <v>28</v>
      </c>
      <c r="F1729" s="2">
        <f t="shared" si="156"/>
        <v>14.4</v>
      </c>
      <c r="G1729" s="2">
        <f t="shared" si="156"/>
        <v>2.8</v>
      </c>
      <c r="H1729" s="3">
        <f t="shared" si="157"/>
        <v>58</v>
      </c>
      <c r="I1729" s="3">
        <f t="shared" si="157"/>
        <v>37</v>
      </c>
      <c r="J1729" s="3">
        <f t="shared" si="158"/>
        <v>17</v>
      </c>
      <c r="K1729" t="str">
        <f t="shared" si="159"/>
        <v>2012</v>
      </c>
      <c r="L1729" t="str">
        <f t="shared" si="160"/>
        <v>10</v>
      </c>
      <c r="M1729" t="str">
        <f t="shared" si="161"/>
        <v>10</v>
      </c>
    </row>
    <row r="1730" spans="1:13" x14ac:dyDescent="0.25">
      <c r="A1730" s="1" t="s">
        <v>21</v>
      </c>
      <c r="B1730" t="s">
        <v>22</v>
      </c>
      <c r="C1730">
        <v>20121011</v>
      </c>
      <c r="D1730">
        <v>172</v>
      </c>
      <c r="E1730">
        <v>11</v>
      </c>
      <c r="F1730" s="2">
        <f t="shared" si="156"/>
        <v>17.2</v>
      </c>
      <c r="G1730" s="2">
        <f t="shared" si="156"/>
        <v>1.1000000000000001</v>
      </c>
      <c r="H1730" s="3">
        <f t="shared" si="157"/>
        <v>63</v>
      </c>
      <c r="I1730" s="3">
        <f t="shared" si="157"/>
        <v>34</v>
      </c>
      <c r="J1730" s="3">
        <f t="shared" si="158"/>
        <v>16</v>
      </c>
      <c r="K1730" t="str">
        <f t="shared" si="159"/>
        <v>2012</v>
      </c>
      <c r="L1730" t="str">
        <f t="shared" si="160"/>
        <v>10</v>
      </c>
      <c r="M1730" t="str">
        <f t="shared" si="161"/>
        <v>11</v>
      </c>
    </row>
    <row r="1731" spans="1:13" x14ac:dyDescent="0.25">
      <c r="A1731" s="1" t="s">
        <v>21</v>
      </c>
      <c r="B1731" t="s">
        <v>22</v>
      </c>
      <c r="C1731">
        <v>20121012</v>
      </c>
      <c r="D1731">
        <v>211</v>
      </c>
      <c r="E1731">
        <v>100</v>
      </c>
      <c r="F1731" s="2">
        <f t="shared" ref="F1731:G1794" si="162">+D1731/10</f>
        <v>21.1</v>
      </c>
      <c r="G1731" s="2">
        <f t="shared" si="162"/>
        <v>10</v>
      </c>
      <c r="H1731" s="3">
        <f t="shared" ref="H1731:I1794" si="163">ROUND((9/5*F1731)+32,0)</f>
        <v>70</v>
      </c>
      <c r="I1731" s="3">
        <f t="shared" si="163"/>
        <v>50</v>
      </c>
      <c r="J1731" s="3">
        <f t="shared" ref="J1731:J1794" si="164">IF(65-((H1731+I1731)/2)&gt;0,ROUNDDOWN(65-((H1731+I1731)/2),0),0)</f>
        <v>5</v>
      </c>
      <c r="K1731" t="str">
        <f t="shared" ref="K1731:K1794" si="165">LEFT(C1731,4)</f>
        <v>2012</v>
      </c>
      <c r="L1731" t="str">
        <f t="shared" ref="L1731:L1794" si="166">MID(C1731,5,2)</f>
        <v>10</v>
      </c>
      <c r="M1731" t="str">
        <f t="shared" ref="M1731:M1794" si="167">RIGHT(C1731,2)</f>
        <v>12</v>
      </c>
    </row>
    <row r="1732" spans="1:13" x14ac:dyDescent="0.25">
      <c r="A1732" s="1" t="s">
        <v>21</v>
      </c>
      <c r="B1732" t="s">
        <v>22</v>
      </c>
      <c r="C1732">
        <v>20121013</v>
      </c>
      <c r="D1732">
        <v>261</v>
      </c>
      <c r="E1732">
        <v>94</v>
      </c>
      <c r="F1732" s="2">
        <f t="shared" si="162"/>
        <v>26.1</v>
      </c>
      <c r="G1732" s="2">
        <f t="shared" si="162"/>
        <v>9.4</v>
      </c>
      <c r="H1732" s="3">
        <f t="shared" si="163"/>
        <v>79</v>
      </c>
      <c r="I1732" s="3">
        <f t="shared" si="163"/>
        <v>49</v>
      </c>
      <c r="J1732" s="3">
        <f t="shared" si="164"/>
        <v>1</v>
      </c>
      <c r="K1732" t="str">
        <f t="shared" si="165"/>
        <v>2012</v>
      </c>
      <c r="L1732" t="str">
        <f t="shared" si="166"/>
        <v>10</v>
      </c>
      <c r="M1732" t="str">
        <f t="shared" si="167"/>
        <v>13</v>
      </c>
    </row>
    <row r="1733" spans="1:13" x14ac:dyDescent="0.25">
      <c r="A1733" s="1" t="s">
        <v>21</v>
      </c>
      <c r="B1733" t="s">
        <v>22</v>
      </c>
      <c r="C1733">
        <v>20121014</v>
      </c>
      <c r="D1733">
        <v>233</v>
      </c>
      <c r="E1733">
        <v>139</v>
      </c>
      <c r="F1733" s="2">
        <f t="shared" si="162"/>
        <v>23.3</v>
      </c>
      <c r="G1733" s="2">
        <f t="shared" si="162"/>
        <v>13.9</v>
      </c>
      <c r="H1733" s="3">
        <f t="shared" si="163"/>
        <v>74</v>
      </c>
      <c r="I1733" s="3">
        <f t="shared" si="163"/>
        <v>57</v>
      </c>
      <c r="J1733" s="3">
        <f t="shared" si="164"/>
        <v>0</v>
      </c>
      <c r="K1733" t="str">
        <f t="shared" si="165"/>
        <v>2012</v>
      </c>
      <c r="L1733" t="str">
        <f t="shared" si="166"/>
        <v>10</v>
      </c>
      <c r="M1733" t="str">
        <f t="shared" si="167"/>
        <v>14</v>
      </c>
    </row>
    <row r="1734" spans="1:13" x14ac:dyDescent="0.25">
      <c r="A1734" s="1" t="s">
        <v>21</v>
      </c>
      <c r="B1734" t="s">
        <v>22</v>
      </c>
      <c r="C1734">
        <v>20121015</v>
      </c>
      <c r="D1734">
        <v>200</v>
      </c>
      <c r="E1734">
        <v>67</v>
      </c>
      <c r="F1734" s="2">
        <f t="shared" si="162"/>
        <v>20</v>
      </c>
      <c r="G1734" s="2">
        <f t="shared" si="162"/>
        <v>6.7</v>
      </c>
      <c r="H1734" s="3">
        <f t="shared" si="163"/>
        <v>68</v>
      </c>
      <c r="I1734" s="3">
        <f t="shared" si="163"/>
        <v>44</v>
      </c>
      <c r="J1734" s="3">
        <f t="shared" si="164"/>
        <v>9</v>
      </c>
      <c r="K1734" t="str">
        <f t="shared" si="165"/>
        <v>2012</v>
      </c>
      <c r="L1734" t="str">
        <f t="shared" si="166"/>
        <v>10</v>
      </c>
      <c r="M1734" t="str">
        <f t="shared" si="167"/>
        <v>15</v>
      </c>
    </row>
    <row r="1735" spans="1:13" x14ac:dyDescent="0.25">
      <c r="A1735" s="1" t="s">
        <v>21</v>
      </c>
      <c r="B1735" t="s">
        <v>22</v>
      </c>
      <c r="C1735">
        <v>20121016</v>
      </c>
      <c r="D1735">
        <v>239</v>
      </c>
      <c r="E1735">
        <v>50</v>
      </c>
      <c r="F1735" s="2">
        <f t="shared" si="162"/>
        <v>23.9</v>
      </c>
      <c r="G1735" s="2">
        <f t="shared" si="162"/>
        <v>5</v>
      </c>
      <c r="H1735" s="3">
        <f t="shared" si="163"/>
        <v>75</v>
      </c>
      <c r="I1735" s="3">
        <f t="shared" si="163"/>
        <v>41</v>
      </c>
      <c r="J1735" s="3">
        <f t="shared" si="164"/>
        <v>7</v>
      </c>
      <c r="K1735" t="str">
        <f t="shared" si="165"/>
        <v>2012</v>
      </c>
      <c r="L1735" t="str">
        <f t="shared" si="166"/>
        <v>10</v>
      </c>
      <c r="M1735" t="str">
        <f t="shared" si="167"/>
        <v>16</v>
      </c>
    </row>
    <row r="1736" spans="1:13" x14ac:dyDescent="0.25">
      <c r="A1736" s="1" t="s">
        <v>21</v>
      </c>
      <c r="B1736" t="s">
        <v>22</v>
      </c>
      <c r="C1736">
        <v>20121017</v>
      </c>
      <c r="D1736">
        <v>239</v>
      </c>
      <c r="E1736">
        <v>133</v>
      </c>
      <c r="F1736" s="2">
        <f t="shared" si="162"/>
        <v>23.9</v>
      </c>
      <c r="G1736" s="2">
        <f t="shared" si="162"/>
        <v>13.3</v>
      </c>
      <c r="H1736" s="3">
        <f t="shared" si="163"/>
        <v>75</v>
      </c>
      <c r="I1736" s="3">
        <f t="shared" si="163"/>
        <v>56</v>
      </c>
      <c r="J1736" s="3">
        <f t="shared" si="164"/>
        <v>0</v>
      </c>
      <c r="K1736" t="str">
        <f t="shared" si="165"/>
        <v>2012</v>
      </c>
      <c r="L1736" t="str">
        <f t="shared" si="166"/>
        <v>10</v>
      </c>
      <c r="M1736" t="str">
        <f t="shared" si="167"/>
        <v>17</v>
      </c>
    </row>
    <row r="1737" spans="1:13" x14ac:dyDescent="0.25">
      <c r="A1737" s="1" t="s">
        <v>21</v>
      </c>
      <c r="B1737" t="s">
        <v>22</v>
      </c>
      <c r="C1737">
        <v>20121018</v>
      </c>
      <c r="D1737">
        <v>189</v>
      </c>
      <c r="E1737">
        <v>83</v>
      </c>
      <c r="F1737" s="2">
        <f t="shared" si="162"/>
        <v>18.899999999999999</v>
      </c>
      <c r="G1737" s="2">
        <f t="shared" si="162"/>
        <v>8.3000000000000007</v>
      </c>
      <c r="H1737" s="3">
        <f t="shared" si="163"/>
        <v>66</v>
      </c>
      <c r="I1737" s="3">
        <f t="shared" si="163"/>
        <v>47</v>
      </c>
      <c r="J1737" s="3">
        <f t="shared" si="164"/>
        <v>8</v>
      </c>
      <c r="K1737" t="str">
        <f t="shared" si="165"/>
        <v>2012</v>
      </c>
      <c r="L1737" t="str">
        <f t="shared" si="166"/>
        <v>10</v>
      </c>
      <c r="M1737" t="str">
        <f t="shared" si="167"/>
        <v>18</v>
      </c>
    </row>
    <row r="1738" spans="1:13" x14ac:dyDescent="0.25">
      <c r="A1738" s="1" t="s">
        <v>21</v>
      </c>
      <c r="B1738" t="s">
        <v>22</v>
      </c>
      <c r="C1738">
        <v>20121019</v>
      </c>
      <c r="D1738">
        <v>133</v>
      </c>
      <c r="E1738">
        <v>72</v>
      </c>
      <c r="F1738" s="2">
        <f t="shared" si="162"/>
        <v>13.3</v>
      </c>
      <c r="G1738" s="2">
        <f t="shared" si="162"/>
        <v>7.2</v>
      </c>
      <c r="H1738" s="3">
        <f t="shared" si="163"/>
        <v>56</v>
      </c>
      <c r="I1738" s="3">
        <f t="shared" si="163"/>
        <v>45</v>
      </c>
      <c r="J1738" s="3">
        <f t="shared" si="164"/>
        <v>14</v>
      </c>
      <c r="K1738" t="str">
        <f t="shared" si="165"/>
        <v>2012</v>
      </c>
      <c r="L1738" t="str">
        <f t="shared" si="166"/>
        <v>10</v>
      </c>
      <c r="M1738" t="str">
        <f t="shared" si="167"/>
        <v>19</v>
      </c>
    </row>
    <row r="1739" spans="1:13" x14ac:dyDescent="0.25">
      <c r="A1739" s="1" t="s">
        <v>21</v>
      </c>
      <c r="B1739" t="s">
        <v>22</v>
      </c>
      <c r="C1739">
        <v>20121020</v>
      </c>
      <c r="D1739">
        <v>144</v>
      </c>
      <c r="E1739">
        <v>67</v>
      </c>
      <c r="F1739" s="2">
        <f t="shared" si="162"/>
        <v>14.4</v>
      </c>
      <c r="G1739" s="2">
        <f t="shared" si="162"/>
        <v>6.7</v>
      </c>
      <c r="H1739" s="3">
        <f t="shared" si="163"/>
        <v>58</v>
      </c>
      <c r="I1739" s="3">
        <f t="shared" si="163"/>
        <v>44</v>
      </c>
      <c r="J1739" s="3">
        <f t="shared" si="164"/>
        <v>14</v>
      </c>
      <c r="K1739" t="str">
        <f t="shared" si="165"/>
        <v>2012</v>
      </c>
      <c r="L1739" t="str">
        <f t="shared" si="166"/>
        <v>10</v>
      </c>
      <c r="M1739" t="str">
        <f t="shared" si="167"/>
        <v>20</v>
      </c>
    </row>
    <row r="1740" spans="1:13" x14ac:dyDescent="0.25">
      <c r="A1740" s="1" t="s">
        <v>21</v>
      </c>
      <c r="B1740" t="s">
        <v>22</v>
      </c>
      <c r="C1740">
        <v>20121021</v>
      </c>
      <c r="D1740">
        <v>250</v>
      </c>
      <c r="E1740">
        <v>56</v>
      </c>
      <c r="F1740" s="2">
        <f t="shared" si="162"/>
        <v>25</v>
      </c>
      <c r="G1740" s="2">
        <f t="shared" si="162"/>
        <v>5.6</v>
      </c>
      <c r="H1740" s="3">
        <f t="shared" si="163"/>
        <v>77</v>
      </c>
      <c r="I1740" s="3">
        <f t="shared" si="163"/>
        <v>42</v>
      </c>
      <c r="J1740" s="3">
        <f t="shared" si="164"/>
        <v>5</v>
      </c>
      <c r="K1740" t="str">
        <f t="shared" si="165"/>
        <v>2012</v>
      </c>
      <c r="L1740" t="str">
        <f t="shared" si="166"/>
        <v>10</v>
      </c>
      <c r="M1740" t="str">
        <f t="shared" si="167"/>
        <v>21</v>
      </c>
    </row>
    <row r="1741" spans="1:13" x14ac:dyDescent="0.25">
      <c r="A1741" s="1" t="s">
        <v>21</v>
      </c>
      <c r="B1741" t="s">
        <v>22</v>
      </c>
      <c r="C1741">
        <v>20121022</v>
      </c>
      <c r="D1741">
        <v>272</v>
      </c>
      <c r="E1741">
        <v>172</v>
      </c>
      <c r="F1741" s="2">
        <f t="shared" si="162"/>
        <v>27.2</v>
      </c>
      <c r="G1741" s="2">
        <f t="shared" si="162"/>
        <v>17.2</v>
      </c>
      <c r="H1741" s="3">
        <f t="shared" si="163"/>
        <v>81</v>
      </c>
      <c r="I1741" s="3">
        <f t="shared" si="163"/>
        <v>63</v>
      </c>
      <c r="J1741" s="3">
        <f t="shared" si="164"/>
        <v>0</v>
      </c>
      <c r="K1741" t="str">
        <f t="shared" si="165"/>
        <v>2012</v>
      </c>
      <c r="L1741" t="str">
        <f t="shared" si="166"/>
        <v>10</v>
      </c>
      <c r="M1741" t="str">
        <f t="shared" si="167"/>
        <v>22</v>
      </c>
    </row>
    <row r="1742" spans="1:13" x14ac:dyDescent="0.25">
      <c r="A1742" s="1" t="s">
        <v>21</v>
      </c>
      <c r="B1742" t="s">
        <v>22</v>
      </c>
      <c r="C1742">
        <v>20121023</v>
      </c>
      <c r="D1742">
        <v>256</v>
      </c>
      <c r="E1742">
        <v>150</v>
      </c>
      <c r="F1742" s="2">
        <f t="shared" si="162"/>
        <v>25.6</v>
      </c>
      <c r="G1742" s="2">
        <f t="shared" si="162"/>
        <v>15</v>
      </c>
      <c r="H1742" s="3">
        <f t="shared" si="163"/>
        <v>78</v>
      </c>
      <c r="I1742" s="3">
        <f t="shared" si="163"/>
        <v>59</v>
      </c>
      <c r="J1742" s="3">
        <f t="shared" si="164"/>
        <v>0</v>
      </c>
      <c r="K1742" t="str">
        <f t="shared" si="165"/>
        <v>2012</v>
      </c>
      <c r="L1742" t="str">
        <f t="shared" si="166"/>
        <v>10</v>
      </c>
      <c r="M1742" t="str">
        <f t="shared" si="167"/>
        <v>23</v>
      </c>
    </row>
    <row r="1743" spans="1:13" x14ac:dyDescent="0.25">
      <c r="A1743" s="1" t="s">
        <v>21</v>
      </c>
      <c r="B1743" t="s">
        <v>22</v>
      </c>
      <c r="C1743">
        <v>20121024</v>
      </c>
      <c r="D1743">
        <v>267</v>
      </c>
      <c r="E1743">
        <v>156</v>
      </c>
      <c r="F1743" s="2">
        <f t="shared" si="162"/>
        <v>26.7</v>
      </c>
      <c r="G1743" s="2">
        <f t="shared" si="162"/>
        <v>15.6</v>
      </c>
      <c r="H1743" s="3">
        <f t="shared" si="163"/>
        <v>80</v>
      </c>
      <c r="I1743" s="3">
        <f t="shared" si="163"/>
        <v>60</v>
      </c>
      <c r="J1743" s="3">
        <f t="shared" si="164"/>
        <v>0</v>
      </c>
      <c r="K1743" t="str">
        <f t="shared" si="165"/>
        <v>2012</v>
      </c>
      <c r="L1743" t="str">
        <f t="shared" si="166"/>
        <v>10</v>
      </c>
      <c r="M1743" t="str">
        <f t="shared" si="167"/>
        <v>24</v>
      </c>
    </row>
    <row r="1744" spans="1:13" x14ac:dyDescent="0.25">
      <c r="A1744" s="1" t="s">
        <v>21</v>
      </c>
      <c r="B1744" t="s">
        <v>22</v>
      </c>
      <c r="C1744">
        <v>20121025</v>
      </c>
      <c r="D1744">
        <v>261</v>
      </c>
      <c r="E1744">
        <v>117</v>
      </c>
      <c r="F1744" s="2">
        <f t="shared" si="162"/>
        <v>26.1</v>
      </c>
      <c r="G1744" s="2">
        <f t="shared" si="162"/>
        <v>11.7</v>
      </c>
      <c r="H1744" s="3">
        <f t="shared" si="163"/>
        <v>79</v>
      </c>
      <c r="I1744" s="3">
        <f t="shared" si="163"/>
        <v>53</v>
      </c>
      <c r="J1744" s="3">
        <f t="shared" si="164"/>
        <v>0</v>
      </c>
      <c r="K1744" t="str">
        <f t="shared" si="165"/>
        <v>2012</v>
      </c>
      <c r="L1744" t="str">
        <f t="shared" si="166"/>
        <v>10</v>
      </c>
      <c r="M1744" t="str">
        <f t="shared" si="167"/>
        <v>25</v>
      </c>
    </row>
    <row r="1745" spans="1:13" x14ac:dyDescent="0.25">
      <c r="A1745" s="1" t="s">
        <v>21</v>
      </c>
      <c r="B1745" t="s">
        <v>22</v>
      </c>
      <c r="C1745">
        <v>20121026</v>
      </c>
      <c r="D1745">
        <v>117</v>
      </c>
      <c r="E1745">
        <v>56</v>
      </c>
      <c r="F1745" s="2">
        <f t="shared" si="162"/>
        <v>11.7</v>
      </c>
      <c r="G1745" s="2">
        <f t="shared" si="162"/>
        <v>5.6</v>
      </c>
      <c r="H1745" s="3">
        <f t="shared" si="163"/>
        <v>53</v>
      </c>
      <c r="I1745" s="3">
        <f t="shared" si="163"/>
        <v>42</v>
      </c>
      <c r="J1745" s="3">
        <f t="shared" si="164"/>
        <v>17</v>
      </c>
      <c r="K1745" t="str">
        <f t="shared" si="165"/>
        <v>2012</v>
      </c>
      <c r="L1745" t="str">
        <f t="shared" si="166"/>
        <v>10</v>
      </c>
      <c r="M1745" t="str">
        <f t="shared" si="167"/>
        <v>26</v>
      </c>
    </row>
    <row r="1746" spans="1:13" x14ac:dyDescent="0.25">
      <c r="A1746" s="1" t="s">
        <v>21</v>
      </c>
      <c r="B1746" t="s">
        <v>22</v>
      </c>
      <c r="C1746">
        <v>20121027</v>
      </c>
      <c r="D1746">
        <v>133</v>
      </c>
      <c r="E1746">
        <v>28</v>
      </c>
      <c r="F1746" s="2">
        <f t="shared" si="162"/>
        <v>13.3</v>
      </c>
      <c r="G1746" s="2">
        <f t="shared" si="162"/>
        <v>2.8</v>
      </c>
      <c r="H1746" s="3">
        <f t="shared" si="163"/>
        <v>56</v>
      </c>
      <c r="I1746" s="3">
        <f t="shared" si="163"/>
        <v>37</v>
      </c>
      <c r="J1746" s="3">
        <f t="shared" si="164"/>
        <v>18</v>
      </c>
      <c r="K1746" t="str">
        <f t="shared" si="165"/>
        <v>2012</v>
      </c>
      <c r="L1746" t="str">
        <f t="shared" si="166"/>
        <v>10</v>
      </c>
      <c r="M1746" t="str">
        <f t="shared" si="167"/>
        <v>27</v>
      </c>
    </row>
    <row r="1747" spans="1:13" x14ac:dyDescent="0.25">
      <c r="A1747" s="1" t="s">
        <v>21</v>
      </c>
      <c r="B1747" t="s">
        <v>22</v>
      </c>
      <c r="C1747">
        <v>20121028</v>
      </c>
      <c r="D1747">
        <v>122</v>
      </c>
      <c r="E1747">
        <v>33</v>
      </c>
      <c r="F1747" s="2">
        <f t="shared" si="162"/>
        <v>12.2</v>
      </c>
      <c r="G1747" s="2">
        <f t="shared" si="162"/>
        <v>3.3</v>
      </c>
      <c r="H1747" s="3">
        <f t="shared" si="163"/>
        <v>54</v>
      </c>
      <c r="I1747" s="3">
        <f t="shared" si="163"/>
        <v>38</v>
      </c>
      <c r="J1747" s="3">
        <f t="shared" si="164"/>
        <v>19</v>
      </c>
      <c r="K1747" t="str">
        <f t="shared" si="165"/>
        <v>2012</v>
      </c>
      <c r="L1747" t="str">
        <f t="shared" si="166"/>
        <v>10</v>
      </c>
      <c r="M1747" t="str">
        <f t="shared" si="167"/>
        <v>28</v>
      </c>
    </row>
    <row r="1748" spans="1:13" x14ac:dyDescent="0.25">
      <c r="A1748" s="1" t="s">
        <v>21</v>
      </c>
      <c r="B1748" t="s">
        <v>22</v>
      </c>
      <c r="C1748">
        <v>20121029</v>
      </c>
      <c r="D1748">
        <v>128</v>
      </c>
      <c r="E1748">
        <v>22</v>
      </c>
      <c r="F1748" s="2">
        <f t="shared" si="162"/>
        <v>12.8</v>
      </c>
      <c r="G1748" s="2">
        <f t="shared" si="162"/>
        <v>2.2000000000000002</v>
      </c>
      <c r="H1748" s="3">
        <f t="shared" si="163"/>
        <v>55</v>
      </c>
      <c r="I1748" s="3">
        <f t="shared" si="163"/>
        <v>36</v>
      </c>
      <c r="J1748" s="3">
        <f t="shared" si="164"/>
        <v>19</v>
      </c>
      <c r="K1748" t="str">
        <f t="shared" si="165"/>
        <v>2012</v>
      </c>
      <c r="L1748" t="str">
        <f t="shared" si="166"/>
        <v>10</v>
      </c>
      <c r="M1748" t="str">
        <f t="shared" si="167"/>
        <v>29</v>
      </c>
    </row>
    <row r="1749" spans="1:13" x14ac:dyDescent="0.25">
      <c r="A1749" s="1" t="s">
        <v>21</v>
      </c>
      <c r="B1749" t="s">
        <v>22</v>
      </c>
      <c r="C1749">
        <v>20121030</v>
      </c>
      <c r="D1749">
        <v>111</v>
      </c>
      <c r="E1749">
        <v>44</v>
      </c>
      <c r="F1749" s="2">
        <f t="shared" si="162"/>
        <v>11.1</v>
      </c>
      <c r="G1749" s="2">
        <f t="shared" si="162"/>
        <v>4.4000000000000004</v>
      </c>
      <c r="H1749" s="3">
        <f t="shared" si="163"/>
        <v>52</v>
      </c>
      <c r="I1749" s="3">
        <f t="shared" si="163"/>
        <v>40</v>
      </c>
      <c r="J1749" s="3">
        <f t="shared" si="164"/>
        <v>19</v>
      </c>
      <c r="K1749" t="str">
        <f t="shared" si="165"/>
        <v>2012</v>
      </c>
      <c r="L1749" t="str">
        <f t="shared" si="166"/>
        <v>10</v>
      </c>
      <c r="M1749" t="str">
        <f t="shared" si="167"/>
        <v>30</v>
      </c>
    </row>
    <row r="1750" spans="1:13" x14ac:dyDescent="0.25">
      <c r="A1750" s="1" t="s">
        <v>21</v>
      </c>
      <c r="B1750" t="s">
        <v>22</v>
      </c>
      <c r="C1750">
        <v>20121031</v>
      </c>
      <c r="D1750">
        <v>111</v>
      </c>
      <c r="E1750">
        <v>11</v>
      </c>
      <c r="F1750" s="2">
        <f t="shared" si="162"/>
        <v>11.1</v>
      </c>
      <c r="G1750" s="2">
        <f t="shared" si="162"/>
        <v>1.1000000000000001</v>
      </c>
      <c r="H1750" s="3">
        <f t="shared" si="163"/>
        <v>52</v>
      </c>
      <c r="I1750" s="3">
        <f t="shared" si="163"/>
        <v>34</v>
      </c>
      <c r="J1750" s="3">
        <f t="shared" si="164"/>
        <v>22</v>
      </c>
      <c r="K1750" t="str">
        <f t="shared" si="165"/>
        <v>2012</v>
      </c>
      <c r="L1750" t="str">
        <f t="shared" si="166"/>
        <v>10</v>
      </c>
      <c r="M1750" t="str">
        <f t="shared" si="167"/>
        <v>31</v>
      </c>
    </row>
    <row r="1751" spans="1:13" x14ac:dyDescent="0.25">
      <c r="A1751" s="1" t="s">
        <v>21</v>
      </c>
      <c r="B1751" t="s">
        <v>22</v>
      </c>
      <c r="C1751">
        <v>20121101</v>
      </c>
      <c r="D1751">
        <v>156</v>
      </c>
      <c r="E1751">
        <v>-22</v>
      </c>
      <c r="F1751" s="2">
        <f t="shared" si="162"/>
        <v>15.6</v>
      </c>
      <c r="G1751" s="2">
        <f t="shared" si="162"/>
        <v>-2.2000000000000002</v>
      </c>
      <c r="H1751" s="3">
        <f t="shared" si="163"/>
        <v>60</v>
      </c>
      <c r="I1751" s="3">
        <f t="shared" si="163"/>
        <v>28</v>
      </c>
      <c r="J1751" s="3">
        <f t="shared" si="164"/>
        <v>21</v>
      </c>
      <c r="K1751" t="str">
        <f t="shared" si="165"/>
        <v>2012</v>
      </c>
      <c r="L1751" t="str">
        <f t="shared" si="166"/>
        <v>11</v>
      </c>
      <c r="M1751" t="str">
        <f t="shared" si="167"/>
        <v>01</v>
      </c>
    </row>
    <row r="1752" spans="1:13" x14ac:dyDescent="0.25">
      <c r="A1752" s="1" t="s">
        <v>21</v>
      </c>
      <c r="B1752" t="s">
        <v>22</v>
      </c>
      <c r="C1752">
        <v>20121102</v>
      </c>
      <c r="D1752">
        <v>150</v>
      </c>
      <c r="E1752">
        <v>39</v>
      </c>
      <c r="F1752" s="2">
        <f t="shared" si="162"/>
        <v>15</v>
      </c>
      <c r="G1752" s="2">
        <f t="shared" si="162"/>
        <v>3.9</v>
      </c>
      <c r="H1752" s="3">
        <f t="shared" si="163"/>
        <v>59</v>
      </c>
      <c r="I1752" s="3">
        <f t="shared" si="163"/>
        <v>39</v>
      </c>
      <c r="J1752" s="3">
        <f t="shared" si="164"/>
        <v>16</v>
      </c>
      <c r="K1752" t="str">
        <f t="shared" si="165"/>
        <v>2012</v>
      </c>
      <c r="L1752" t="str">
        <f t="shared" si="166"/>
        <v>11</v>
      </c>
      <c r="M1752" t="str">
        <f t="shared" si="167"/>
        <v>02</v>
      </c>
    </row>
    <row r="1753" spans="1:13" x14ac:dyDescent="0.25">
      <c r="A1753" s="1" t="s">
        <v>21</v>
      </c>
      <c r="B1753" t="s">
        <v>22</v>
      </c>
      <c r="C1753">
        <v>20121103</v>
      </c>
      <c r="D1753">
        <v>139</v>
      </c>
      <c r="E1753">
        <v>28</v>
      </c>
      <c r="F1753" s="2">
        <f t="shared" si="162"/>
        <v>13.9</v>
      </c>
      <c r="G1753" s="2">
        <f t="shared" si="162"/>
        <v>2.8</v>
      </c>
      <c r="H1753" s="3">
        <f t="shared" si="163"/>
        <v>57</v>
      </c>
      <c r="I1753" s="3">
        <f t="shared" si="163"/>
        <v>37</v>
      </c>
      <c r="J1753" s="3">
        <f t="shared" si="164"/>
        <v>18</v>
      </c>
      <c r="K1753" t="str">
        <f t="shared" si="165"/>
        <v>2012</v>
      </c>
      <c r="L1753" t="str">
        <f t="shared" si="166"/>
        <v>11</v>
      </c>
      <c r="M1753" t="str">
        <f t="shared" si="167"/>
        <v>03</v>
      </c>
    </row>
    <row r="1754" spans="1:13" x14ac:dyDescent="0.25">
      <c r="A1754" s="1" t="s">
        <v>21</v>
      </c>
      <c r="B1754" t="s">
        <v>22</v>
      </c>
      <c r="C1754">
        <v>20121104</v>
      </c>
      <c r="D1754">
        <v>122</v>
      </c>
      <c r="E1754">
        <v>0</v>
      </c>
      <c r="F1754" s="2">
        <f t="shared" si="162"/>
        <v>12.2</v>
      </c>
      <c r="G1754" s="2">
        <f t="shared" si="162"/>
        <v>0</v>
      </c>
      <c r="H1754" s="3">
        <f t="shared" si="163"/>
        <v>54</v>
      </c>
      <c r="I1754" s="3">
        <f t="shared" si="163"/>
        <v>32</v>
      </c>
      <c r="J1754" s="3">
        <f t="shared" si="164"/>
        <v>22</v>
      </c>
      <c r="K1754" t="str">
        <f t="shared" si="165"/>
        <v>2012</v>
      </c>
      <c r="L1754" t="str">
        <f t="shared" si="166"/>
        <v>11</v>
      </c>
      <c r="M1754" t="str">
        <f t="shared" si="167"/>
        <v>04</v>
      </c>
    </row>
    <row r="1755" spans="1:13" x14ac:dyDescent="0.25">
      <c r="A1755" s="1" t="s">
        <v>21</v>
      </c>
      <c r="B1755" t="s">
        <v>22</v>
      </c>
      <c r="C1755">
        <v>20121105</v>
      </c>
      <c r="D1755">
        <v>72</v>
      </c>
      <c r="E1755">
        <v>0</v>
      </c>
      <c r="F1755" s="2">
        <f t="shared" si="162"/>
        <v>7.2</v>
      </c>
      <c r="G1755" s="2">
        <f t="shared" si="162"/>
        <v>0</v>
      </c>
      <c r="H1755" s="3">
        <f t="shared" si="163"/>
        <v>45</v>
      </c>
      <c r="I1755" s="3">
        <f t="shared" si="163"/>
        <v>32</v>
      </c>
      <c r="J1755" s="3">
        <f t="shared" si="164"/>
        <v>26</v>
      </c>
      <c r="K1755" t="str">
        <f t="shared" si="165"/>
        <v>2012</v>
      </c>
      <c r="L1755" t="str">
        <f t="shared" si="166"/>
        <v>11</v>
      </c>
      <c r="M1755" t="str">
        <f t="shared" si="167"/>
        <v>05</v>
      </c>
    </row>
    <row r="1756" spans="1:13" x14ac:dyDescent="0.25">
      <c r="A1756" s="1" t="s">
        <v>21</v>
      </c>
      <c r="B1756" t="s">
        <v>22</v>
      </c>
      <c r="C1756">
        <v>20121106</v>
      </c>
      <c r="D1756">
        <v>106</v>
      </c>
      <c r="E1756">
        <v>0</v>
      </c>
      <c r="F1756" s="2">
        <f t="shared" si="162"/>
        <v>10.6</v>
      </c>
      <c r="G1756" s="2">
        <f t="shared" si="162"/>
        <v>0</v>
      </c>
      <c r="H1756" s="3">
        <f t="shared" si="163"/>
        <v>51</v>
      </c>
      <c r="I1756" s="3">
        <f t="shared" si="163"/>
        <v>32</v>
      </c>
      <c r="J1756" s="3">
        <f t="shared" si="164"/>
        <v>23</v>
      </c>
      <c r="K1756" t="str">
        <f t="shared" si="165"/>
        <v>2012</v>
      </c>
      <c r="L1756" t="str">
        <f t="shared" si="166"/>
        <v>11</v>
      </c>
      <c r="M1756" t="str">
        <f t="shared" si="167"/>
        <v>06</v>
      </c>
    </row>
    <row r="1757" spans="1:13" x14ac:dyDescent="0.25">
      <c r="A1757" s="1" t="s">
        <v>21</v>
      </c>
      <c r="B1757" t="s">
        <v>22</v>
      </c>
      <c r="C1757">
        <v>20121107</v>
      </c>
      <c r="D1757">
        <v>100</v>
      </c>
      <c r="E1757">
        <v>50</v>
      </c>
      <c r="F1757" s="2">
        <f t="shared" si="162"/>
        <v>10</v>
      </c>
      <c r="G1757" s="2">
        <f t="shared" si="162"/>
        <v>5</v>
      </c>
      <c r="H1757" s="3">
        <f t="shared" si="163"/>
        <v>50</v>
      </c>
      <c r="I1757" s="3">
        <f t="shared" si="163"/>
        <v>41</v>
      </c>
      <c r="J1757" s="3">
        <f t="shared" si="164"/>
        <v>19</v>
      </c>
      <c r="K1757" t="str">
        <f t="shared" si="165"/>
        <v>2012</v>
      </c>
      <c r="L1757" t="str">
        <f t="shared" si="166"/>
        <v>11</v>
      </c>
      <c r="M1757" t="str">
        <f t="shared" si="167"/>
        <v>07</v>
      </c>
    </row>
    <row r="1758" spans="1:13" x14ac:dyDescent="0.25">
      <c r="A1758" s="1" t="s">
        <v>21</v>
      </c>
      <c r="B1758" t="s">
        <v>22</v>
      </c>
      <c r="C1758">
        <v>20121108</v>
      </c>
      <c r="D1758">
        <v>128</v>
      </c>
      <c r="E1758">
        <v>17</v>
      </c>
      <c r="F1758" s="2">
        <f t="shared" si="162"/>
        <v>12.8</v>
      </c>
      <c r="G1758" s="2">
        <f t="shared" si="162"/>
        <v>1.7</v>
      </c>
      <c r="H1758" s="3">
        <f t="shared" si="163"/>
        <v>55</v>
      </c>
      <c r="I1758" s="3">
        <f t="shared" si="163"/>
        <v>35</v>
      </c>
      <c r="J1758" s="3">
        <f t="shared" si="164"/>
        <v>20</v>
      </c>
      <c r="K1758" t="str">
        <f t="shared" si="165"/>
        <v>2012</v>
      </c>
      <c r="L1758" t="str">
        <f t="shared" si="166"/>
        <v>11</v>
      </c>
      <c r="M1758" t="str">
        <f t="shared" si="167"/>
        <v>08</v>
      </c>
    </row>
    <row r="1759" spans="1:13" x14ac:dyDescent="0.25">
      <c r="A1759" s="1" t="s">
        <v>21</v>
      </c>
      <c r="B1759" t="s">
        <v>22</v>
      </c>
      <c r="C1759">
        <v>20121109</v>
      </c>
      <c r="D1759">
        <v>200</v>
      </c>
      <c r="E1759">
        <v>11</v>
      </c>
      <c r="F1759" s="2">
        <f t="shared" si="162"/>
        <v>20</v>
      </c>
      <c r="G1759" s="2">
        <f t="shared" si="162"/>
        <v>1.1000000000000001</v>
      </c>
      <c r="H1759" s="3">
        <f t="shared" si="163"/>
        <v>68</v>
      </c>
      <c r="I1759" s="3">
        <f t="shared" si="163"/>
        <v>34</v>
      </c>
      <c r="J1759" s="3">
        <f t="shared" si="164"/>
        <v>14</v>
      </c>
      <c r="K1759" t="str">
        <f t="shared" si="165"/>
        <v>2012</v>
      </c>
      <c r="L1759" t="str">
        <f t="shared" si="166"/>
        <v>11</v>
      </c>
      <c r="M1759" t="str">
        <f t="shared" si="167"/>
        <v>09</v>
      </c>
    </row>
    <row r="1760" spans="1:13" x14ac:dyDescent="0.25">
      <c r="A1760" s="1" t="s">
        <v>21</v>
      </c>
      <c r="B1760" t="s">
        <v>22</v>
      </c>
      <c r="C1760">
        <v>20121110</v>
      </c>
      <c r="D1760">
        <v>228</v>
      </c>
      <c r="E1760">
        <v>67</v>
      </c>
      <c r="F1760" s="2">
        <f t="shared" si="162"/>
        <v>22.8</v>
      </c>
      <c r="G1760" s="2">
        <f t="shared" si="162"/>
        <v>6.7</v>
      </c>
      <c r="H1760" s="3">
        <f t="shared" si="163"/>
        <v>73</v>
      </c>
      <c r="I1760" s="3">
        <f t="shared" si="163"/>
        <v>44</v>
      </c>
      <c r="J1760" s="3">
        <f t="shared" si="164"/>
        <v>6</v>
      </c>
      <c r="K1760" t="str">
        <f t="shared" si="165"/>
        <v>2012</v>
      </c>
      <c r="L1760" t="str">
        <f t="shared" si="166"/>
        <v>11</v>
      </c>
      <c r="M1760" t="str">
        <f t="shared" si="167"/>
        <v>10</v>
      </c>
    </row>
    <row r="1761" spans="1:13" x14ac:dyDescent="0.25">
      <c r="A1761" s="1" t="s">
        <v>21</v>
      </c>
      <c r="B1761" t="s">
        <v>22</v>
      </c>
      <c r="C1761">
        <v>20121111</v>
      </c>
      <c r="D1761">
        <v>206</v>
      </c>
      <c r="E1761">
        <v>128</v>
      </c>
      <c r="F1761" s="2">
        <f t="shared" si="162"/>
        <v>20.6</v>
      </c>
      <c r="G1761" s="2">
        <f t="shared" si="162"/>
        <v>12.8</v>
      </c>
      <c r="H1761" s="3">
        <f t="shared" si="163"/>
        <v>69</v>
      </c>
      <c r="I1761" s="3">
        <f t="shared" si="163"/>
        <v>55</v>
      </c>
      <c r="J1761" s="3">
        <f t="shared" si="164"/>
        <v>3</v>
      </c>
      <c r="K1761" t="str">
        <f t="shared" si="165"/>
        <v>2012</v>
      </c>
      <c r="L1761" t="str">
        <f t="shared" si="166"/>
        <v>11</v>
      </c>
      <c r="M1761" t="str">
        <f t="shared" si="167"/>
        <v>11</v>
      </c>
    </row>
    <row r="1762" spans="1:13" x14ac:dyDescent="0.25">
      <c r="A1762" s="1" t="s">
        <v>21</v>
      </c>
      <c r="B1762" t="s">
        <v>22</v>
      </c>
      <c r="C1762">
        <v>20121112</v>
      </c>
      <c r="D1762">
        <v>156</v>
      </c>
      <c r="E1762">
        <v>-11</v>
      </c>
      <c r="F1762" s="2">
        <f t="shared" si="162"/>
        <v>15.6</v>
      </c>
      <c r="G1762" s="2">
        <f t="shared" si="162"/>
        <v>-1.1000000000000001</v>
      </c>
      <c r="H1762" s="3">
        <f t="shared" si="163"/>
        <v>60</v>
      </c>
      <c r="I1762" s="3">
        <f t="shared" si="163"/>
        <v>30</v>
      </c>
      <c r="J1762" s="3">
        <f t="shared" si="164"/>
        <v>20</v>
      </c>
      <c r="K1762" t="str">
        <f t="shared" si="165"/>
        <v>2012</v>
      </c>
      <c r="L1762" t="str">
        <f t="shared" si="166"/>
        <v>11</v>
      </c>
      <c r="M1762" t="str">
        <f t="shared" si="167"/>
        <v>12</v>
      </c>
    </row>
    <row r="1763" spans="1:13" x14ac:dyDescent="0.25">
      <c r="A1763" s="1" t="s">
        <v>21</v>
      </c>
      <c r="B1763" t="s">
        <v>22</v>
      </c>
      <c r="C1763">
        <v>20121113</v>
      </c>
      <c r="D1763">
        <v>89</v>
      </c>
      <c r="E1763">
        <v>-33</v>
      </c>
      <c r="F1763" s="2">
        <f t="shared" si="162"/>
        <v>8.9</v>
      </c>
      <c r="G1763" s="2">
        <f t="shared" si="162"/>
        <v>-3.3</v>
      </c>
      <c r="H1763" s="3">
        <f t="shared" si="163"/>
        <v>48</v>
      </c>
      <c r="I1763" s="3">
        <f t="shared" si="163"/>
        <v>26</v>
      </c>
      <c r="J1763" s="3">
        <f t="shared" si="164"/>
        <v>28</v>
      </c>
      <c r="K1763" t="str">
        <f t="shared" si="165"/>
        <v>2012</v>
      </c>
      <c r="L1763" t="str">
        <f t="shared" si="166"/>
        <v>11</v>
      </c>
      <c r="M1763" t="str">
        <f t="shared" si="167"/>
        <v>13</v>
      </c>
    </row>
    <row r="1764" spans="1:13" x14ac:dyDescent="0.25">
      <c r="A1764" s="1" t="s">
        <v>21</v>
      </c>
      <c r="B1764" t="s">
        <v>22</v>
      </c>
      <c r="C1764">
        <v>20121114</v>
      </c>
      <c r="D1764">
        <v>83</v>
      </c>
      <c r="E1764">
        <v>-28</v>
      </c>
      <c r="F1764" s="2">
        <f t="shared" si="162"/>
        <v>8.3000000000000007</v>
      </c>
      <c r="G1764" s="2">
        <f t="shared" si="162"/>
        <v>-2.8</v>
      </c>
      <c r="H1764" s="3">
        <f t="shared" si="163"/>
        <v>47</v>
      </c>
      <c r="I1764" s="3">
        <f t="shared" si="163"/>
        <v>27</v>
      </c>
      <c r="J1764" s="3">
        <f t="shared" si="164"/>
        <v>28</v>
      </c>
      <c r="K1764" t="str">
        <f t="shared" si="165"/>
        <v>2012</v>
      </c>
      <c r="L1764" t="str">
        <f t="shared" si="166"/>
        <v>11</v>
      </c>
      <c r="M1764" t="str">
        <f t="shared" si="167"/>
        <v>14</v>
      </c>
    </row>
    <row r="1765" spans="1:13" x14ac:dyDescent="0.25">
      <c r="A1765" s="1" t="s">
        <v>21</v>
      </c>
      <c r="B1765" t="s">
        <v>22</v>
      </c>
      <c r="C1765">
        <v>20121115</v>
      </c>
      <c r="D1765">
        <v>100</v>
      </c>
      <c r="E1765">
        <v>-33</v>
      </c>
      <c r="F1765" s="2">
        <f t="shared" si="162"/>
        <v>10</v>
      </c>
      <c r="G1765" s="2">
        <f t="shared" si="162"/>
        <v>-3.3</v>
      </c>
      <c r="H1765" s="3">
        <f t="shared" si="163"/>
        <v>50</v>
      </c>
      <c r="I1765" s="3">
        <f t="shared" si="163"/>
        <v>26</v>
      </c>
      <c r="J1765" s="3">
        <f t="shared" si="164"/>
        <v>27</v>
      </c>
      <c r="K1765" t="str">
        <f t="shared" si="165"/>
        <v>2012</v>
      </c>
      <c r="L1765" t="str">
        <f t="shared" si="166"/>
        <v>11</v>
      </c>
      <c r="M1765" t="str">
        <f t="shared" si="167"/>
        <v>15</v>
      </c>
    </row>
    <row r="1766" spans="1:13" x14ac:dyDescent="0.25">
      <c r="A1766" s="1" t="s">
        <v>21</v>
      </c>
      <c r="B1766" t="s">
        <v>22</v>
      </c>
      <c r="C1766">
        <v>20121116</v>
      </c>
      <c r="D1766">
        <v>122</v>
      </c>
      <c r="E1766">
        <v>-22</v>
      </c>
      <c r="F1766" s="2">
        <f t="shared" si="162"/>
        <v>12.2</v>
      </c>
      <c r="G1766" s="2">
        <f t="shared" si="162"/>
        <v>-2.2000000000000002</v>
      </c>
      <c r="H1766" s="3">
        <f t="shared" si="163"/>
        <v>54</v>
      </c>
      <c r="I1766" s="3">
        <f t="shared" si="163"/>
        <v>28</v>
      </c>
      <c r="J1766" s="3">
        <f t="shared" si="164"/>
        <v>24</v>
      </c>
      <c r="K1766" t="str">
        <f t="shared" si="165"/>
        <v>2012</v>
      </c>
      <c r="L1766" t="str">
        <f t="shared" si="166"/>
        <v>11</v>
      </c>
      <c r="M1766" t="str">
        <f t="shared" si="167"/>
        <v>16</v>
      </c>
    </row>
    <row r="1767" spans="1:13" x14ac:dyDescent="0.25">
      <c r="A1767" s="1" t="s">
        <v>21</v>
      </c>
      <c r="B1767" t="s">
        <v>22</v>
      </c>
      <c r="C1767">
        <v>20121117</v>
      </c>
      <c r="D1767">
        <v>156</v>
      </c>
      <c r="E1767">
        <v>-22</v>
      </c>
      <c r="F1767" s="2">
        <f t="shared" si="162"/>
        <v>15.6</v>
      </c>
      <c r="G1767" s="2">
        <f t="shared" si="162"/>
        <v>-2.2000000000000002</v>
      </c>
      <c r="H1767" s="3">
        <f t="shared" si="163"/>
        <v>60</v>
      </c>
      <c r="I1767" s="3">
        <f t="shared" si="163"/>
        <v>28</v>
      </c>
      <c r="J1767" s="3">
        <f t="shared" si="164"/>
        <v>21</v>
      </c>
      <c r="K1767" t="str">
        <f t="shared" si="165"/>
        <v>2012</v>
      </c>
      <c r="L1767" t="str">
        <f t="shared" si="166"/>
        <v>11</v>
      </c>
      <c r="M1767" t="str">
        <f t="shared" si="167"/>
        <v>17</v>
      </c>
    </row>
    <row r="1768" spans="1:13" x14ac:dyDescent="0.25">
      <c r="A1768" s="1" t="s">
        <v>21</v>
      </c>
      <c r="B1768" t="s">
        <v>22</v>
      </c>
      <c r="C1768">
        <v>20121118</v>
      </c>
      <c r="D1768">
        <v>172</v>
      </c>
      <c r="E1768">
        <v>-17</v>
      </c>
      <c r="F1768" s="2">
        <f t="shared" si="162"/>
        <v>17.2</v>
      </c>
      <c r="G1768" s="2">
        <f t="shared" si="162"/>
        <v>-1.7</v>
      </c>
      <c r="H1768" s="3">
        <f t="shared" si="163"/>
        <v>63</v>
      </c>
      <c r="I1768" s="3">
        <f t="shared" si="163"/>
        <v>29</v>
      </c>
      <c r="J1768" s="3">
        <f t="shared" si="164"/>
        <v>19</v>
      </c>
      <c r="K1768" t="str">
        <f t="shared" si="165"/>
        <v>2012</v>
      </c>
      <c r="L1768" t="str">
        <f t="shared" si="166"/>
        <v>11</v>
      </c>
      <c r="M1768" t="str">
        <f t="shared" si="167"/>
        <v>18</v>
      </c>
    </row>
    <row r="1769" spans="1:13" x14ac:dyDescent="0.25">
      <c r="A1769" s="1" t="s">
        <v>21</v>
      </c>
      <c r="B1769" t="s">
        <v>22</v>
      </c>
      <c r="C1769">
        <v>20121119</v>
      </c>
      <c r="D1769">
        <v>172</v>
      </c>
      <c r="E1769">
        <v>0</v>
      </c>
      <c r="F1769" s="2">
        <f t="shared" si="162"/>
        <v>17.2</v>
      </c>
      <c r="G1769" s="2">
        <f t="shared" si="162"/>
        <v>0</v>
      </c>
      <c r="H1769" s="3">
        <f t="shared" si="163"/>
        <v>63</v>
      </c>
      <c r="I1769" s="3">
        <f t="shared" si="163"/>
        <v>32</v>
      </c>
      <c r="J1769" s="3">
        <f t="shared" si="164"/>
        <v>17</v>
      </c>
      <c r="K1769" t="str">
        <f t="shared" si="165"/>
        <v>2012</v>
      </c>
      <c r="L1769" t="str">
        <f t="shared" si="166"/>
        <v>11</v>
      </c>
      <c r="M1769" t="str">
        <f t="shared" si="167"/>
        <v>19</v>
      </c>
    </row>
    <row r="1770" spans="1:13" x14ac:dyDescent="0.25">
      <c r="A1770" s="1" t="s">
        <v>21</v>
      </c>
      <c r="B1770" t="s">
        <v>22</v>
      </c>
      <c r="C1770">
        <v>20121120</v>
      </c>
      <c r="D1770">
        <v>189</v>
      </c>
      <c r="E1770">
        <v>44</v>
      </c>
      <c r="F1770" s="2">
        <f t="shared" si="162"/>
        <v>18.899999999999999</v>
      </c>
      <c r="G1770" s="2">
        <f t="shared" si="162"/>
        <v>4.4000000000000004</v>
      </c>
      <c r="H1770" s="3">
        <f t="shared" si="163"/>
        <v>66</v>
      </c>
      <c r="I1770" s="3">
        <f t="shared" si="163"/>
        <v>40</v>
      </c>
      <c r="J1770" s="3">
        <f t="shared" si="164"/>
        <v>12</v>
      </c>
      <c r="K1770" t="str">
        <f t="shared" si="165"/>
        <v>2012</v>
      </c>
      <c r="L1770" t="str">
        <f t="shared" si="166"/>
        <v>11</v>
      </c>
      <c r="M1770" t="str">
        <f t="shared" si="167"/>
        <v>20</v>
      </c>
    </row>
    <row r="1771" spans="1:13" x14ac:dyDescent="0.25">
      <c r="A1771" s="1" t="s">
        <v>21</v>
      </c>
      <c r="B1771" t="s">
        <v>22</v>
      </c>
      <c r="C1771">
        <v>20121121</v>
      </c>
      <c r="D1771">
        <v>178</v>
      </c>
      <c r="E1771">
        <v>39</v>
      </c>
      <c r="F1771" s="2">
        <f t="shared" si="162"/>
        <v>17.8</v>
      </c>
      <c r="G1771" s="2">
        <f t="shared" si="162"/>
        <v>3.9</v>
      </c>
      <c r="H1771" s="3">
        <f t="shared" si="163"/>
        <v>64</v>
      </c>
      <c r="I1771" s="3">
        <f t="shared" si="163"/>
        <v>39</v>
      </c>
      <c r="J1771" s="3">
        <f t="shared" si="164"/>
        <v>13</v>
      </c>
      <c r="K1771" t="str">
        <f t="shared" si="165"/>
        <v>2012</v>
      </c>
      <c r="L1771" t="str">
        <f t="shared" si="166"/>
        <v>11</v>
      </c>
      <c r="M1771" t="str">
        <f t="shared" si="167"/>
        <v>21</v>
      </c>
    </row>
    <row r="1772" spans="1:13" x14ac:dyDescent="0.25">
      <c r="A1772" s="1" t="s">
        <v>21</v>
      </c>
      <c r="B1772" t="s">
        <v>22</v>
      </c>
      <c r="C1772">
        <v>20121122</v>
      </c>
      <c r="D1772">
        <v>183</v>
      </c>
      <c r="E1772">
        <v>6</v>
      </c>
      <c r="F1772" s="2">
        <f t="shared" si="162"/>
        <v>18.3</v>
      </c>
      <c r="G1772" s="2">
        <f t="shared" si="162"/>
        <v>0.6</v>
      </c>
      <c r="H1772" s="3">
        <f t="shared" si="163"/>
        <v>65</v>
      </c>
      <c r="I1772" s="3">
        <f t="shared" si="163"/>
        <v>33</v>
      </c>
      <c r="J1772" s="3">
        <f t="shared" si="164"/>
        <v>16</v>
      </c>
      <c r="K1772" t="str">
        <f t="shared" si="165"/>
        <v>2012</v>
      </c>
      <c r="L1772" t="str">
        <f t="shared" si="166"/>
        <v>11</v>
      </c>
      <c r="M1772" t="str">
        <f t="shared" si="167"/>
        <v>22</v>
      </c>
    </row>
    <row r="1773" spans="1:13" x14ac:dyDescent="0.25">
      <c r="A1773" s="1" t="s">
        <v>21</v>
      </c>
      <c r="B1773" t="s">
        <v>22</v>
      </c>
      <c r="C1773">
        <v>20121123</v>
      </c>
      <c r="D1773">
        <v>133</v>
      </c>
      <c r="E1773">
        <v>-11</v>
      </c>
      <c r="F1773" s="2">
        <f t="shared" si="162"/>
        <v>13.3</v>
      </c>
      <c r="G1773" s="2">
        <f t="shared" si="162"/>
        <v>-1.1000000000000001</v>
      </c>
      <c r="H1773" s="3">
        <f t="shared" si="163"/>
        <v>56</v>
      </c>
      <c r="I1773" s="3">
        <f t="shared" si="163"/>
        <v>30</v>
      </c>
      <c r="J1773" s="3">
        <f t="shared" si="164"/>
        <v>22</v>
      </c>
      <c r="K1773" t="str">
        <f t="shared" si="165"/>
        <v>2012</v>
      </c>
      <c r="L1773" t="str">
        <f t="shared" si="166"/>
        <v>11</v>
      </c>
      <c r="M1773" t="str">
        <f t="shared" si="167"/>
        <v>23</v>
      </c>
    </row>
    <row r="1774" spans="1:13" x14ac:dyDescent="0.25">
      <c r="A1774" s="1" t="s">
        <v>21</v>
      </c>
      <c r="B1774" t="s">
        <v>22</v>
      </c>
      <c r="C1774">
        <v>20121124</v>
      </c>
      <c r="D1774">
        <v>33</v>
      </c>
      <c r="E1774">
        <v>-56</v>
      </c>
      <c r="F1774" s="2">
        <f t="shared" si="162"/>
        <v>3.3</v>
      </c>
      <c r="G1774" s="2">
        <f t="shared" si="162"/>
        <v>-5.6</v>
      </c>
      <c r="H1774" s="3">
        <f t="shared" si="163"/>
        <v>38</v>
      </c>
      <c r="I1774" s="3">
        <f t="shared" si="163"/>
        <v>22</v>
      </c>
      <c r="J1774" s="3">
        <f t="shared" si="164"/>
        <v>35</v>
      </c>
      <c r="K1774" t="str">
        <f t="shared" si="165"/>
        <v>2012</v>
      </c>
      <c r="L1774" t="str">
        <f t="shared" si="166"/>
        <v>11</v>
      </c>
      <c r="M1774" t="str">
        <f t="shared" si="167"/>
        <v>24</v>
      </c>
    </row>
    <row r="1775" spans="1:13" x14ac:dyDescent="0.25">
      <c r="A1775" s="1" t="s">
        <v>21</v>
      </c>
      <c r="B1775" t="s">
        <v>22</v>
      </c>
      <c r="C1775">
        <v>20121125</v>
      </c>
      <c r="D1775">
        <v>139</v>
      </c>
      <c r="E1775">
        <v>-22</v>
      </c>
      <c r="F1775" s="2">
        <f t="shared" si="162"/>
        <v>13.9</v>
      </c>
      <c r="G1775" s="2">
        <f t="shared" si="162"/>
        <v>-2.2000000000000002</v>
      </c>
      <c r="H1775" s="3">
        <f t="shared" si="163"/>
        <v>57</v>
      </c>
      <c r="I1775" s="3">
        <f t="shared" si="163"/>
        <v>28</v>
      </c>
      <c r="J1775" s="3">
        <f t="shared" si="164"/>
        <v>22</v>
      </c>
      <c r="K1775" t="str">
        <f t="shared" si="165"/>
        <v>2012</v>
      </c>
      <c r="L1775" t="str">
        <f t="shared" si="166"/>
        <v>11</v>
      </c>
      <c r="M1775" t="str">
        <f t="shared" si="167"/>
        <v>25</v>
      </c>
    </row>
    <row r="1776" spans="1:13" x14ac:dyDescent="0.25">
      <c r="A1776" s="1" t="s">
        <v>21</v>
      </c>
      <c r="B1776" t="s">
        <v>22</v>
      </c>
      <c r="C1776">
        <v>20121126</v>
      </c>
      <c r="D1776">
        <v>94</v>
      </c>
      <c r="E1776">
        <v>-17</v>
      </c>
      <c r="F1776" s="2">
        <f t="shared" si="162"/>
        <v>9.4</v>
      </c>
      <c r="G1776" s="2">
        <f t="shared" si="162"/>
        <v>-1.7</v>
      </c>
      <c r="H1776" s="3">
        <f t="shared" si="163"/>
        <v>49</v>
      </c>
      <c r="I1776" s="3">
        <f t="shared" si="163"/>
        <v>29</v>
      </c>
      <c r="J1776" s="3">
        <f t="shared" si="164"/>
        <v>26</v>
      </c>
      <c r="K1776" t="str">
        <f t="shared" si="165"/>
        <v>2012</v>
      </c>
      <c r="L1776" t="str">
        <f t="shared" si="166"/>
        <v>11</v>
      </c>
      <c r="M1776" t="str">
        <f t="shared" si="167"/>
        <v>26</v>
      </c>
    </row>
    <row r="1777" spans="1:13" x14ac:dyDescent="0.25">
      <c r="A1777" s="1" t="s">
        <v>21</v>
      </c>
      <c r="B1777" t="s">
        <v>22</v>
      </c>
      <c r="C1777">
        <v>20121127</v>
      </c>
      <c r="D1777">
        <v>67</v>
      </c>
      <c r="E1777">
        <v>-33</v>
      </c>
      <c r="F1777" s="2">
        <f t="shared" si="162"/>
        <v>6.7</v>
      </c>
      <c r="G1777" s="2">
        <f t="shared" si="162"/>
        <v>-3.3</v>
      </c>
      <c r="H1777" s="3">
        <f t="shared" si="163"/>
        <v>44</v>
      </c>
      <c r="I1777" s="3">
        <f t="shared" si="163"/>
        <v>26</v>
      </c>
      <c r="J1777" s="3">
        <f t="shared" si="164"/>
        <v>30</v>
      </c>
      <c r="K1777" t="str">
        <f t="shared" si="165"/>
        <v>2012</v>
      </c>
      <c r="L1777" t="str">
        <f t="shared" si="166"/>
        <v>11</v>
      </c>
      <c r="M1777" t="str">
        <f t="shared" si="167"/>
        <v>27</v>
      </c>
    </row>
    <row r="1778" spans="1:13" x14ac:dyDescent="0.25">
      <c r="A1778" s="1" t="s">
        <v>21</v>
      </c>
      <c r="B1778" t="s">
        <v>22</v>
      </c>
      <c r="C1778">
        <v>20121128</v>
      </c>
      <c r="D1778">
        <v>94</v>
      </c>
      <c r="E1778">
        <v>-56</v>
      </c>
      <c r="F1778" s="2">
        <f t="shared" si="162"/>
        <v>9.4</v>
      </c>
      <c r="G1778" s="2">
        <f t="shared" si="162"/>
        <v>-5.6</v>
      </c>
      <c r="H1778" s="3">
        <f t="shared" si="163"/>
        <v>49</v>
      </c>
      <c r="I1778" s="3">
        <f t="shared" si="163"/>
        <v>22</v>
      </c>
      <c r="J1778" s="3">
        <f t="shared" si="164"/>
        <v>29</v>
      </c>
      <c r="K1778" t="str">
        <f t="shared" si="165"/>
        <v>2012</v>
      </c>
      <c r="L1778" t="str">
        <f t="shared" si="166"/>
        <v>11</v>
      </c>
      <c r="M1778" t="str">
        <f t="shared" si="167"/>
        <v>28</v>
      </c>
    </row>
    <row r="1779" spans="1:13" x14ac:dyDescent="0.25">
      <c r="A1779" s="1" t="s">
        <v>21</v>
      </c>
      <c r="B1779" t="s">
        <v>22</v>
      </c>
      <c r="C1779">
        <v>20121129</v>
      </c>
      <c r="D1779">
        <v>128</v>
      </c>
      <c r="E1779">
        <v>-50</v>
      </c>
      <c r="F1779" s="2">
        <f t="shared" si="162"/>
        <v>12.8</v>
      </c>
      <c r="G1779" s="2">
        <f t="shared" si="162"/>
        <v>-5</v>
      </c>
      <c r="H1779" s="3">
        <f t="shared" si="163"/>
        <v>55</v>
      </c>
      <c r="I1779" s="3">
        <f t="shared" si="163"/>
        <v>23</v>
      </c>
      <c r="J1779" s="3">
        <f t="shared" si="164"/>
        <v>26</v>
      </c>
      <c r="K1779" t="str">
        <f t="shared" si="165"/>
        <v>2012</v>
      </c>
      <c r="L1779" t="str">
        <f t="shared" si="166"/>
        <v>11</v>
      </c>
      <c r="M1779" t="str">
        <f t="shared" si="167"/>
        <v>29</v>
      </c>
    </row>
    <row r="1780" spans="1:13" x14ac:dyDescent="0.25">
      <c r="A1780" s="1" t="s">
        <v>21</v>
      </c>
      <c r="B1780" t="s">
        <v>22</v>
      </c>
      <c r="C1780">
        <v>20121130</v>
      </c>
      <c r="D1780">
        <v>161</v>
      </c>
      <c r="E1780">
        <v>28</v>
      </c>
      <c r="F1780" s="2">
        <f t="shared" si="162"/>
        <v>16.100000000000001</v>
      </c>
      <c r="G1780" s="2">
        <f t="shared" si="162"/>
        <v>2.8</v>
      </c>
      <c r="H1780" s="3">
        <f t="shared" si="163"/>
        <v>61</v>
      </c>
      <c r="I1780" s="3">
        <f t="shared" si="163"/>
        <v>37</v>
      </c>
      <c r="J1780" s="3">
        <f t="shared" si="164"/>
        <v>16</v>
      </c>
      <c r="K1780" t="str">
        <f t="shared" si="165"/>
        <v>2012</v>
      </c>
      <c r="L1780" t="str">
        <f t="shared" si="166"/>
        <v>11</v>
      </c>
      <c r="M1780" t="str">
        <f t="shared" si="167"/>
        <v>30</v>
      </c>
    </row>
    <row r="1781" spans="1:13" x14ac:dyDescent="0.25">
      <c r="A1781" s="1" t="s">
        <v>21</v>
      </c>
      <c r="B1781" t="s">
        <v>22</v>
      </c>
      <c r="C1781">
        <v>20121201</v>
      </c>
      <c r="D1781">
        <v>183</v>
      </c>
      <c r="E1781">
        <v>56</v>
      </c>
      <c r="F1781" s="2">
        <f t="shared" si="162"/>
        <v>18.3</v>
      </c>
      <c r="G1781" s="2">
        <f t="shared" si="162"/>
        <v>5.6</v>
      </c>
      <c r="H1781" s="3">
        <f t="shared" si="163"/>
        <v>65</v>
      </c>
      <c r="I1781" s="3">
        <f t="shared" si="163"/>
        <v>42</v>
      </c>
      <c r="J1781" s="3">
        <f t="shared" si="164"/>
        <v>11</v>
      </c>
      <c r="K1781" t="str">
        <f t="shared" si="165"/>
        <v>2012</v>
      </c>
      <c r="L1781" t="str">
        <f t="shared" si="166"/>
        <v>12</v>
      </c>
      <c r="M1781" t="str">
        <f t="shared" si="167"/>
        <v>01</v>
      </c>
    </row>
    <row r="1782" spans="1:13" x14ac:dyDescent="0.25">
      <c r="A1782" s="1" t="s">
        <v>21</v>
      </c>
      <c r="B1782" t="s">
        <v>22</v>
      </c>
      <c r="C1782">
        <v>20121202</v>
      </c>
      <c r="D1782">
        <v>183</v>
      </c>
      <c r="E1782">
        <v>150</v>
      </c>
      <c r="F1782" s="2">
        <f t="shared" si="162"/>
        <v>18.3</v>
      </c>
      <c r="G1782" s="2">
        <f t="shared" si="162"/>
        <v>15</v>
      </c>
      <c r="H1782" s="3">
        <f t="shared" si="163"/>
        <v>65</v>
      </c>
      <c r="I1782" s="3">
        <f t="shared" si="163"/>
        <v>59</v>
      </c>
      <c r="J1782" s="3">
        <f t="shared" si="164"/>
        <v>3</v>
      </c>
      <c r="K1782" t="str">
        <f t="shared" si="165"/>
        <v>2012</v>
      </c>
      <c r="L1782" t="str">
        <f t="shared" si="166"/>
        <v>12</v>
      </c>
      <c r="M1782" t="str">
        <f t="shared" si="167"/>
        <v>02</v>
      </c>
    </row>
    <row r="1783" spans="1:13" x14ac:dyDescent="0.25">
      <c r="A1783" s="1" t="s">
        <v>21</v>
      </c>
      <c r="B1783" t="s">
        <v>22</v>
      </c>
      <c r="C1783">
        <v>20121203</v>
      </c>
      <c r="D1783">
        <v>228</v>
      </c>
      <c r="E1783">
        <v>161</v>
      </c>
      <c r="F1783" s="2">
        <f t="shared" si="162"/>
        <v>22.8</v>
      </c>
      <c r="G1783" s="2">
        <f t="shared" si="162"/>
        <v>16.100000000000001</v>
      </c>
      <c r="H1783" s="3">
        <f t="shared" si="163"/>
        <v>73</v>
      </c>
      <c r="I1783" s="3">
        <f t="shared" si="163"/>
        <v>61</v>
      </c>
      <c r="J1783" s="3">
        <f t="shared" si="164"/>
        <v>0</v>
      </c>
      <c r="K1783" t="str">
        <f t="shared" si="165"/>
        <v>2012</v>
      </c>
      <c r="L1783" t="str">
        <f t="shared" si="166"/>
        <v>12</v>
      </c>
      <c r="M1783" t="str">
        <f t="shared" si="167"/>
        <v>03</v>
      </c>
    </row>
    <row r="1784" spans="1:13" x14ac:dyDescent="0.25">
      <c r="A1784" s="1" t="s">
        <v>21</v>
      </c>
      <c r="B1784" t="s">
        <v>22</v>
      </c>
      <c r="C1784">
        <v>20121204</v>
      </c>
      <c r="D1784">
        <v>189</v>
      </c>
      <c r="E1784">
        <v>33</v>
      </c>
      <c r="F1784" s="2">
        <f t="shared" si="162"/>
        <v>18.899999999999999</v>
      </c>
      <c r="G1784" s="2">
        <f t="shared" si="162"/>
        <v>3.3</v>
      </c>
      <c r="H1784" s="3">
        <f t="shared" si="163"/>
        <v>66</v>
      </c>
      <c r="I1784" s="3">
        <f t="shared" si="163"/>
        <v>38</v>
      </c>
      <c r="J1784" s="3">
        <f t="shared" si="164"/>
        <v>13</v>
      </c>
      <c r="K1784" t="str">
        <f t="shared" si="165"/>
        <v>2012</v>
      </c>
      <c r="L1784" t="str">
        <f t="shared" si="166"/>
        <v>12</v>
      </c>
      <c r="M1784" t="str">
        <f t="shared" si="167"/>
        <v>04</v>
      </c>
    </row>
    <row r="1785" spans="1:13" x14ac:dyDescent="0.25">
      <c r="A1785" s="1" t="s">
        <v>21</v>
      </c>
      <c r="B1785" t="s">
        <v>22</v>
      </c>
      <c r="C1785">
        <v>20121205</v>
      </c>
      <c r="D1785">
        <v>144</v>
      </c>
      <c r="E1785">
        <v>11</v>
      </c>
      <c r="F1785" s="2">
        <f t="shared" si="162"/>
        <v>14.4</v>
      </c>
      <c r="G1785" s="2">
        <f t="shared" si="162"/>
        <v>1.1000000000000001</v>
      </c>
      <c r="H1785" s="3">
        <f t="shared" si="163"/>
        <v>58</v>
      </c>
      <c r="I1785" s="3">
        <f t="shared" si="163"/>
        <v>34</v>
      </c>
      <c r="J1785" s="3">
        <f t="shared" si="164"/>
        <v>19</v>
      </c>
      <c r="K1785" t="str">
        <f t="shared" si="165"/>
        <v>2012</v>
      </c>
      <c r="L1785" t="str">
        <f t="shared" si="166"/>
        <v>12</v>
      </c>
      <c r="M1785" t="str">
        <f t="shared" si="167"/>
        <v>05</v>
      </c>
    </row>
    <row r="1786" spans="1:13" x14ac:dyDescent="0.25">
      <c r="A1786" s="1" t="s">
        <v>21</v>
      </c>
      <c r="B1786" t="s">
        <v>22</v>
      </c>
      <c r="C1786">
        <v>20121206</v>
      </c>
      <c r="D1786">
        <v>111</v>
      </c>
      <c r="E1786">
        <v>0</v>
      </c>
      <c r="F1786" s="2">
        <f t="shared" si="162"/>
        <v>11.1</v>
      </c>
      <c r="G1786" s="2">
        <f t="shared" si="162"/>
        <v>0</v>
      </c>
      <c r="H1786" s="3">
        <f t="shared" si="163"/>
        <v>52</v>
      </c>
      <c r="I1786" s="3">
        <f t="shared" si="163"/>
        <v>32</v>
      </c>
      <c r="J1786" s="3">
        <f t="shared" si="164"/>
        <v>23</v>
      </c>
      <c r="K1786" t="str">
        <f t="shared" si="165"/>
        <v>2012</v>
      </c>
      <c r="L1786" t="str">
        <f t="shared" si="166"/>
        <v>12</v>
      </c>
      <c r="M1786" t="str">
        <f t="shared" si="167"/>
        <v>06</v>
      </c>
    </row>
    <row r="1787" spans="1:13" x14ac:dyDescent="0.25">
      <c r="A1787" s="1" t="s">
        <v>21</v>
      </c>
      <c r="B1787" t="s">
        <v>22</v>
      </c>
      <c r="C1787">
        <v>20121207</v>
      </c>
      <c r="D1787">
        <v>156</v>
      </c>
      <c r="E1787">
        <v>94</v>
      </c>
      <c r="F1787" s="2">
        <f t="shared" si="162"/>
        <v>15.6</v>
      </c>
      <c r="G1787" s="2">
        <f t="shared" si="162"/>
        <v>9.4</v>
      </c>
      <c r="H1787" s="3">
        <f t="shared" si="163"/>
        <v>60</v>
      </c>
      <c r="I1787" s="3">
        <f t="shared" si="163"/>
        <v>49</v>
      </c>
      <c r="J1787" s="3">
        <f t="shared" si="164"/>
        <v>10</v>
      </c>
      <c r="K1787" t="str">
        <f t="shared" si="165"/>
        <v>2012</v>
      </c>
      <c r="L1787" t="str">
        <f t="shared" si="166"/>
        <v>12</v>
      </c>
      <c r="M1787" t="str">
        <f t="shared" si="167"/>
        <v>07</v>
      </c>
    </row>
    <row r="1788" spans="1:13" x14ac:dyDescent="0.25">
      <c r="A1788" s="1" t="s">
        <v>21</v>
      </c>
      <c r="B1788" t="s">
        <v>22</v>
      </c>
      <c r="C1788">
        <v>20121208</v>
      </c>
      <c r="D1788">
        <v>139</v>
      </c>
      <c r="E1788">
        <v>83</v>
      </c>
      <c r="F1788" s="2">
        <f t="shared" si="162"/>
        <v>13.9</v>
      </c>
      <c r="G1788" s="2">
        <f t="shared" si="162"/>
        <v>8.3000000000000007</v>
      </c>
      <c r="H1788" s="3">
        <f t="shared" si="163"/>
        <v>57</v>
      </c>
      <c r="I1788" s="3">
        <f t="shared" si="163"/>
        <v>47</v>
      </c>
      <c r="J1788" s="3">
        <f t="shared" si="164"/>
        <v>13</v>
      </c>
      <c r="K1788" t="str">
        <f t="shared" si="165"/>
        <v>2012</v>
      </c>
      <c r="L1788" t="str">
        <f t="shared" si="166"/>
        <v>12</v>
      </c>
      <c r="M1788" t="str">
        <f t="shared" si="167"/>
        <v>08</v>
      </c>
    </row>
    <row r="1789" spans="1:13" x14ac:dyDescent="0.25">
      <c r="A1789" s="1" t="s">
        <v>21</v>
      </c>
      <c r="B1789" t="s">
        <v>22</v>
      </c>
      <c r="C1789">
        <v>20121209</v>
      </c>
      <c r="D1789">
        <v>183</v>
      </c>
      <c r="E1789">
        <v>89</v>
      </c>
      <c r="F1789" s="2">
        <f t="shared" si="162"/>
        <v>18.3</v>
      </c>
      <c r="G1789" s="2">
        <f t="shared" si="162"/>
        <v>8.9</v>
      </c>
      <c r="H1789" s="3">
        <f t="shared" si="163"/>
        <v>65</v>
      </c>
      <c r="I1789" s="3">
        <f t="shared" si="163"/>
        <v>48</v>
      </c>
      <c r="J1789" s="3">
        <f t="shared" si="164"/>
        <v>8</v>
      </c>
      <c r="K1789" t="str">
        <f t="shared" si="165"/>
        <v>2012</v>
      </c>
      <c r="L1789" t="str">
        <f t="shared" si="166"/>
        <v>12</v>
      </c>
      <c r="M1789" t="str">
        <f t="shared" si="167"/>
        <v>09</v>
      </c>
    </row>
    <row r="1790" spans="1:13" x14ac:dyDescent="0.25">
      <c r="A1790" s="1" t="s">
        <v>21</v>
      </c>
      <c r="B1790" t="s">
        <v>22</v>
      </c>
      <c r="C1790">
        <v>20121210</v>
      </c>
      <c r="D1790">
        <v>89</v>
      </c>
      <c r="E1790">
        <v>0</v>
      </c>
      <c r="F1790" s="2">
        <f t="shared" si="162"/>
        <v>8.9</v>
      </c>
      <c r="G1790" s="2">
        <f t="shared" si="162"/>
        <v>0</v>
      </c>
      <c r="H1790" s="3">
        <f t="shared" si="163"/>
        <v>48</v>
      </c>
      <c r="I1790" s="3">
        <f t="shared" si="163"/>
        <v>32</v>
      </c>
      <c r="J1790" s="3">
        <f t="shared" si="164"/>
        <v>25</v>
      </c>
      <c r="K1790" t="str">
        <f t="shared" si="165"/>
        <v>2012</v>
      </c>
      <c r="L1790" t="str">
        <f t="shared" si="166"/>
        <v>12</v>
      </c>
      <c r="M1790" t="str">
        <f t="shared" si="167"/>
        <v>10</v>
      </c>
    </row>
    <row r="1791" spans="1:13" x14ac:dyDescent="0.25">
      <c r="A1791" s="1" t="s">
        <v>21</v>
      </c>
      <c r="B1791" t="s">
        <v>22</v>
      </c>
      <c r="C1791">
        <v>20121211</v>
      </c>
      <c r="D1791">
        <v>39</v>
      </c>
      <c r="E1791">
        <v>-33</v>
      </c>
      <c r="F1791" s="2">
        <f t="shared" si="162"/>
        <v>3.9</v>
      </c>
      <c r="G1791" s="2">
        <f t="shared" si="162"/>
        <v>-3.3</v>
      </c>
      <c r="H1791" s="3">
        <f t="shared" si="163"/>
        <v>39</v>
      </c>
      <c r="I1791" s="3">
        <f t="shared" si="163"/>
        <v>26</v>
      </c>
      <c r="J1791" s="3">
        <f t="shared" si="164"/>
        <v>32</v>
      </c>
      <c r="K1791" t="str">
        <f t="shared" si="165"/>
        <v>2012</v>
      </c>
      <c r="L1791" t="str">
        <f t="shared" si="166"/>
        <v>12</v>
      </c>
      <c r="M1791" t="str">
        <f t="shared" si="167"/>
        <v>11</v>
      </c>
    </row>
    <row r="1792" spans="1:13" x14ac:dyDescent="0.25">
      <c r="A1792" s="1" t="s">
        <v>21</v>
      </c>
      <c r="B1792" t="s">
        <v>22</v>
      </c>
      <c r="C1792">
        <v>20121212</v>
      </c>
      <c r="D1792">
        <v>78</v>
      </c>
      <c r="E1792">
        <v>-50</v>
      </c>
      <c r="F1792" s="2">
        <f t="shared" si="162"/>
        <v>7.8</v>
      </c>
      <c r="G1792" s="2">
        <f t="shared" si="162"/>
        <v>-5</v>
      </c>
      <c r="H1792" s="3">
        <f t="shared" si="163"/>
        <v>46</v>
      </c>
      <c r="I1792" s="3">
        <f t="shared" si="163"/>
        <v>23</v>
      </c>
      <c r="J1792" s="3">
        <f t="shared" si="164"/>
        <v>30</v>
      </c>
      <c r="K1792" t="str">
        <f t="shared" si="165"/>
        <v>2012</v>
      </c>
      <c r="L1792" t="str">
        <f t="shared" si="166"/>
        <v>12</v>
      </c>
      <c r="M1792" t="str">
        <f t="shared" si="167"/>
        <v>12</v>
      </c>
    </row>
    <row r="1793" spans="1:13" x14ac:dyDescent="0.25">
      <c r="A1793" s="1" t="s">
        <v>21</v>
      </c>
      <c r="B1793" t="s">
        <v>22</v>
      </c>
      <c r="C1793">
        <v>20121213</v>
      </c>
      <c r="D1793">
        <v>111</v>
      </c>
      <c r="E1793">
        <v>-56</v>
      </c>
      <c r="F1793" s="2">
        <f t="shared" si="162"/>
        <v>11.1</v>
      </c>
      <c r="G1793" s="2">
        <f t="shared" si="162"/>
        <v>-5.6</v>
      </c>
      <c r="H1793" s="3">
        <f t="shared" si="163"/>
        <v>52</v>
      </c>
      <c r="I1793" s="3">
        <f t="shared" si="163"/>
        <v>22</v>
      </c>
      <c r="J1793" s="3">
        <f t="shared" si="164"/>
        <v>28</v>
      </c>
      <c r="K1793" t="str">
        <f t="shared" si="165"/>
        <v>2012</v>
      </c>
      <c r="L1793" t="str">
        <f t="shared" si="166"/>
        <v>12</v>
      </c>
      <c r="M1793" t="str">
        <f t="shared" si="167"/>
        <v>13</v>
      </c>
    </row>
    <row r="1794" spans="1:13" x14ac:dyDescent="0.25">
      <c r="A1794" s="1" t="s">
        <v>21</v>
      </c>
      <c r="B1794" t="s">
        <v>22</v>
      </c>
      <c r="C1794">
        <v>20121214</v>
      </c>
      <c r="D1794">
        <v>133</v>
      </c>
      <c r="E1794">
        <v>-39</v>
      </c>
      <c r="F1794" s="2">
        <f t="shared" si="162"/>
        <v>13.3</v>
      </c>
      <c r="G1794" s="2">
        <f t="shared" si="162"/>
        <v>-3.9</v>
      </c>
      <c r="H1794" s="3">
        <f t="shared" si="163"/>
        <v>56</v>
      </c>
      <c r="I1794" s="3">
        <f t="shared" si="163"/>
        <v>25</v>
      </c>
      <c r="J1794" s="3">
        <f t="shared" si="164"/>
        <v>24</v>
      </c>
      <c r="K1794" t="str">
        <f t="shared" si="165"/>
        <v>2012</v>
      </c>
      <c r="L1794" t="str">
        <f t="shared" si="166"/>
        <v>12</v>
      </c>
      <c r="M1794" t="str">
        <f t="shared" si="167"/>
        <v>14</v>
      </c>
    </row>
    <row r="1795" spans="1:13" x14ac:dyDescent="0.25">
      <c r="A1795" s="1" t="s">
        <v>21</v>
      </c>
      <c r="B1795" t="s">
        <v>22</v>
      </c>
      <c r="C1795">
        <v>20121215</v>
      </c>
      <c r="D1795">
        <v>139</v>
      </c>
      <c r="E1795">
        <v>78</v>
      </c>
      <c r="F1795" s="2">
        <f t="shared" ref="F1795:G1806" si="168">+D1795/10</f>
        <v>13.9</v>
      </c>
      <c r="G1795" s="2">
        <f t="shared" si="168"/>
        <v>7.8</v>
      </c>
      <c r="H1795" s="3">
        <f t="shared" ref="H1795:I1806" si="169">ROUND((9/5*F1795)+32,0)</f>
        <v>57</v>
      </c>
      <c r="I1795" s="3">
        <f t="shared" si="169"/>
        <v>46</v>
      </c>
      <c r="J1795" s="3">
        <f t="shared" ref="J1795:J1806" si="170">IF(65-((H1795+I1795)/2)&gt;0,ROUNDDOWN(65-((H1795+I1795)/2),0),0)</f>
        <v>13</v>
      </c>
      <c r="K1795" t="str">
        <f t="shared" ref="K1795:K1858" si="171">LEFT(C1795,4)</f>
        <v>2012</v>
      </c>
      <c r="L1795" t="str">
        <f t="shared" ref="L1795:L1858" si="172">MID(C1795,5,2)</f>
        <v>12</v>
      </c>
      <c r="M1795" t="str">
        <f t="shared" ref="M1795:M1858" si="173">RIGHT(C1795,2)</f>
        <v>15</v>
      </c>
    </row>
    <row r="1796" spans="1:13" x14ac:dyDescent="0.25">
      <c r="A1796" s="1" t="s">
        <v>21</v>
      </c>
      <c r="B1796" t="s">
        <v>22</v>
      </c>
      <c r="C1796">
        <v>20121216</v>
      </c>
      <c r="D1796">
        <v>156</v>
      </c>
      <c r="E1796">
        <v>61</v>
      </c>
      <c r="F1796" s="2">
        <f t="shared" si="168"/>
        <v>15.6</v>
      </c>
      <c r="G1796" s="2">
        <f t="shared" si="168"/>
        <v>6.1</v>
      </c>
      <c r="H1796" s="3">
        <f t="shared" si="169"/>
        <v>60</v>
      </c>
      <c r="I1796" s="3">
        <f t="shared" si="169"/>
        <v>43</v>
      </c>
      <c r="J1796" s="3">
        <f t="shared" si="170"/>
        <v>13</v>
      </c>
      <c r="K1796" t="str">
        <f t="shared" si="171"/>
        <v>2012</v>
      </c>
      <c r="L1796" t="str">
        <f t="shared" si="172"/>
        <v>12</v>
      </c>
      <c r="M1796" t="str">
        <f t="shared" si="173"/>
        <v>16</v>
      </c>
    </row>
    <row r="1797" spans="1:13" x14ac:dyDescent="0.25">
      <c r="A1797" s="1" t="s">
        <v>21</v>
      </c>
      <c r="B1797" t="s">
        <v>22</v>
      </c>
      <c r="C1797">
        <v>20121217</v>
      </c>
      <c r="D1797">
        <v>144</v>
      </c>
      <c r="E1797">
        <v>50</v>
      </c>
      <c r="F1797" s="2">
        <f t="shared" si="168"/>
        <v>14.4</v>
      </c>
      <c r="G1797" s="2">
        <f t="shared" si="168"/>
        <v>5</v>
      </c>
      <c r="H1797" s="3">
        <f t="shared" si="169"/>
        <v>58</v>
      </c>
      <c r="I1797" s="3">
        <f t="shared" si="169"/>
        <v>41</v>
      </c>
      <c r="J1797" s="3">
        <f t="shared" si="170"/>
        <v>15</v>
      </c>
      <c r="K1797" t="str">
        <f t="shared" si="171"/>
        <v>2012</v>
      </c>
      <c r="L1797" t="str">
        <f t="shared" si="172"/>
        <v>12</v>
      </c>
      <c r="M1797" t="str">
        <f t="shared" si="173"/>
        <v>17</v>
      </c>
    </row>
    <row r="1798" spans="1:13" x14ac:dyDescent="0.25">
      <c r="A1798" s="1" t="s">
        <v>21</v>
      </c>
      <c r="B1798" t="s">
        <v>22</v>
      </c>
      <c r="C1798">
        <v>20121218</v>
      </c>
      <c r="D1798">
        <v>133</v>
      </c>
      <c r="E1798">
        <v>39</v>
      </c>
      <c r="F1798" s="2">
        <f t="shared" si="168"/>
        <v>13.3</v>
      </c>
      <c r="G1798" s="2">
        <f t="shared" si="168"/>
        <v>3.9</v>
      </c>
      <c r="H1798" s="3">
        <f t="shared" si="169"/>
        <v>56</v>
      </c>
      <c r="I1798" s="3">
        <f t="shared" si="169"/>
        <v>39</v>
      </c>
      <c r="J1798" s="3">
        <f t="shared" si="170"/>
        <v>17</v>
      </c>
      <c r="K1798" t="str">
        <f t="shared" si="171"/>
        <v>2012</v>
      </c>
      <c r="L1798" t="str">
        <f t="shared" si="172"/>
        <v>12</v>
      </c>
      <c r="M1798" t="str">
        <f t="shared" si="173"/>
        <v>18</v>
      </c>
    </row>
    <row r="1799" spans="1:13" x14ac:dyDescent="0.25">
      <c r="A1799" s="1" t="s">
        <v>21</v>
      </c>
      <c r="B1799" t="s">
        <v>22</v>
      </c>
      <c r="C1799">
        <v>20121219</v>
      </c>
      <c r="D1799">
        <v>133</v>
      </c>
      <c r="E1799">
        <v>11</v>
      </c>
      <c r="F1799" s="2">
        <f t="shared" si="168"/>
        <v>13.3</v>
      </c>
      <c r="G1799" s="2">
        <f t="shared" si="168"/>
        <v>1.1000000000000001</v>
      </c>
      <c r="H1799" s="3">
        <f t="shared" si="169"/>
        <v>56</v>
      </c>
      <c r="I1799" s="3">
        <f t="shared" si="169"/>
        <v>34</v>
      </c>
      <c r="J1799" s="3">
        <f t="shared" si="170"/>
        <v>20</v>
      </c>
      <c r="K1799" t="str">
        <f t="shared" si="171"/>
        <v>2012</v>
      </c>
      <c r="L1799" t="str">
        <f t="shared" si="172"/>
        <v>12</v>
      </c>
      <c r="M1799" t="str">
        <f t="shared" si="173"/>
        <v>19</v>
      </c>
    </row>
    <row r="1800" spans="1:13" x14ac:dyDescent="0.25">
      <c r="A1800" s="1" t="s">
        <v>21</v>
      </c>
      <c r="B1800" t="s">
        <v>22</v>
      </c>
      <c r="C1800">
        <v>20121220</v>
      </c>
      <c r="D1800">
        <v>156</v>
      </c>
      <c r="E1800">
        <v>0</v>
      </c>
      <c r="F1800" s="2">
        <f t="shared" si="168"/>
        <v>15.6</v>
      </c>
      <c r="G1800" s="2">
        <f t="shared" si="168"/>
        <v>0</v>
      </c>
      <c r="H1800" s="3">
        <f t="shared" si="169"/>
        <v>60</v>
      </c>
      <c r="I1800" s="3">
        <f t="shared" si="169"/>
        <v>32</v>
      </c>
      <c r="J1800" s="3">
        <f t="shared" si="170"/>
        <v>19</v>
      </c>
      <c r="K1800" t="str">
        <f t="shared" si="171"/>
        <v>2012</v>
      </c>
      <c r="L1800" t="str">
        <f t="shared" si="172"/>
        <v>12</v>
      </c>
      <c r="M1800" t="str">
        <f t="shared" si="173"/>
        <v>20</v>
      </c>
    </row>
    <row r="1801" spans="1:13" x14ac:dyDescent="0.25">
      <c r="A1801" s="1" t="s">
        <v>21</v>
      </c>
      <c r="B1801" t="s">
        <v>22</v>
      </c>
      <c r="C1801">
        <v>20121221</v>
      </c>
      <c r="D1801">
        <v>39</v>
      </c>
      <c r="E1801">
        <v>-28</v>
      </c>
      <c r="F1801" s="2">
        <f t="shared" si="168"/>
        <v>3.9</v>
      </c>
      <c r="G1801" s="2">
        <f t="shared" si="168"/>
        <v>-2.8</v>
      </c>
      <c r="H1801" s="3">
        <f t="shared" si="169"/>
        <v>39</v>
      </c>
      <c r="I1801" s="3">
        <f t="shared" si="169"/>
        <v>27</v>
      </c>
      <c r="J1801" s="3">
        <f t="shared" si="170"/>
        <v>32</v>
      </c>
      <c r="K1801" t="str">
        <f t="shared" si="171"/>
        <v>2012</v>
      </c>
      <c r="L1801" t="str">
        <f t="shared" si="172"/>
        <v>12</v>
      </c>
      <c r="M1801" t="str">
        <f t="shared" si="173"/>
        <v>21</v>
      </c>
    </row>
    <row r="1802" spans="1:13" x14ac:dyDescent="0.25">
      <c r="A1802" s="1" t="s">
        <v>21</v>
      </c>
      <c r="B1802" t="s">
        <v>22</v>
      </c>
      <c r="C1802">
        <v>20121222</v>
      </c>
      <c r="D1802">
        <v>56</v>
      </c>
      <c r="E1802">
        <v>-72</v>
      </c>
      <c r="F1802" s="2">
        <f t="shared" si="168"/>
        <v>5.6</v>
      </c>
      <c r="G1802" s="2">
        <f t="shared" si="168"/>
        <v>-7.2</v>
      </c>
      <c r="H1802" s="3">
        <f t="shared" si="169"/>
        <v>42</v>
      </c>
      <c r="I1802" s="3">
        <f t="shared" si="169"/>
        <v>19</v>
      </c>
      <c r="J1802" s="3">
        <f t="shared" si="170"/>
        <v>34</v>
      </c>
      <c r="K1802" t="str">
        <f t="shared" si="171"/>
        <v>2012</v>
      </c>
      <c r="L1802" t="str">
        <f t="shared" si="172"/>
        <v>12</v>
      </c>
      <c r="M1802" t="str">
        <f t="shared" si="173"/>
        <v>22</v>
      </c>
    </row>
    <row r="1803" spans="1:13" x14ac:dyDescent="0.25">
      <c r="A1803" s="1" t="s">
        <v>21</v>
      </c>
      <c r="B1803" t="s">
        <v>22</v>
      </c>
      <c r="C1803">
        <v>20121223</v>
      </c>
      <c r="D1803">
        <v>133</v>
      </c>
      <c r="E1803">
        <v>-22</v>
      </c>
      <c r="F1803" s="2">
        <f t="shared" si="168"/>
        <v>13.3</v>
      </c>
      <c r="G1803" s="2">
        <f t="shared" si="168"/>
        <v>-2.2000000000000002</v>
      </c>
      <c r="H1803" s="3">
        <f t="shared" si="169"/>
        <v>56</v>
      </c>
      <c r="I1803" s="3">
        <f t="shared" si="169"/>
        <v>28</v>
      </c>
      <c r="J1803" s="3">
        <f t="shared" si="170"/>
        <v>23</v>
      </c>
      <c r="K1803" t="str">
        <f t="shared" si="171"/>
        <v>2012</v>
      </c>
      <c r="L1803" t="str">
        <f t="shared" si="172"/>
        <v>12</v>
      </c>
      <c r="M1803" t="str">
        <f t="shared" si="173"/>
        <v>23</v>
      </c>
    </row>
    <row r="1804" spans="1:13" x14ac:dyDescent="0.25">
      <c r="A1804" s="1" t="s">
        <v>21</v>
      </c>
      <c r="B1804" t="s">
        <v>22</v>
      </c>
      <c r="C1804">
        <v>20121224</v>
      </c>
      <c r="D1804">
        <v>94</v>
      </c>
      <c r="E1804">
        <v>6</v>
      </c>
      <c r="F1804" s="2">
        <f t="shared" si="168"/>
        <v>9.4</v>
      </c>
      <c r="G1804" s="2">
        <f t="shared" si="168"/>
        <v>0.6</v>
      </c>
      <c r="H1804" s="3">
        <f t="shared" si="169"/>
        <v>49</v>
      </c>
      <c r="I1804" s="3">
        <f t="shared" si="169"/>
        <v>33</v>
      </c>
      <c r="J1804" s="3">
        <f t="shared" si="170"/>
        <v>24</v>
      </c>
      <c r="K1804" t="str">
        <f t="shared" si="171"/>
        <v>2012</v>
      </c>
      <c r="L1804" t="str">
        <f t="shared" si="172"/>
        <v>12</v>
      </c>
      <c r="M1804" t="str">
        <f t="shared" si="173"/>
        <v>24</v>
      </c>
    </row>
    <row r="1805" spans="1:13" x14ac:dyDescent="0.25">
      <c r="A1805" s="1" t="s">
        <v>21</v>
      </c>
      <c r="B1805" t="s">
        <v>22</v>
      </c>
      <c r="C1805">
        <v>20121225</v>
      </c>
      <c r="D1805">
        <v>28</v>
      </c>
      <c r="E1805">
        <v>-11</v>
      </c>
      <c r="F1805" s="2">
        <f t="shared" si="168"/>
        <v>2.8</v>
      </c>
      <c r="G1805" s="2">
        <f t="shared" si="168"/>
        <v>-1.1000000000000001</v>
      </c>
      <c r="H1805" s="3">
        <f t="shared" si="169"/>
        <v>37</v>
      </c>
      <c r="I1805" s="3">
        <f t="shared" si="169"/>
        <v>30</v>
      </c>
      <c r="J1805" s="3">
        <f t="shared" si="170"/>
        <v>31</v>
      </c>
      <c r="K1805" t="str">
        <f t="shared" si="171"/>
        <v>2012</v>
      </c>
      <c r="L1805" t="str">
        <f t="shared" si="172"/>
        <v>12</v>
      </c>
      <c r="M1805" t="str">
        <f t="shared" si="173"/>
        <v>25</v>
      </c>
    </row>
    <row r="1806" spans="1:13" x14ac:dyDescent="0.25">
      <c r="A1806" s="1" t="s">
        <v>21</v>
      </c>
      <c r="B1806" t="s">
        <v>22</v>
      </c>
      <c r="C1806">
        <v>20121226</v>
      </c>
      <c r="D1806">
        <v>11</v>
      </c>
      <c r="E1806">
        <v>0</v>
      </c>
      <c r="F1806" s="2">
        <f t="shared" si="168"/>
        <v>1.1000000000000001</v>
      </c>
      <c r="G1806" s="2">
        <f t="shared" si="168"/>
        <v>0</v>
      </c>
      <c r="H1806" s="3">
        <f t="shared" si="169"/>
        <v>34</v>
      </c>
      <c r="I1806" s="3">
        <f t="shared" si="169"/>
        <v>32</v>
      </c>
      <c r="J1806" s="3">
        <f t="shared" si="170"/>
        <v>32</v>
      </c>
      <c r="K1806" t="str">
        <f t="shared" si="171"/>
        <v>2012</v>
      </c>
      <c r="L1806" t="str">
        <f t="shared" si="172"/>
        <v>12</v>
      </c>
      <c r="M1806" t="str">
        <f t="shared" si="173"/>
        <v>26</v>
      </c>
    </row>
    <row r="1807" spans="1:13" x14ac:dyDescent="0.25">
      <c r="A1807" s="1"/>
      <c r="F1807" s="2"/>
      <c r="G1807" s="2"/>
      <c r="H1807" s="3"/>
      <c r="I1807" s="3"/>
      <c r="J1807" s="3"/>
      <c r="K1807" t="str">
        <f t="shared" si="171"/>
        <v/>
      </c>
      <c r="L1807" t="str">
        <f t="shared" si="172"/>
        <v/>
      </c>
      <c r="M1807" t="str">
        <f t="shared" si="173"/>
        <v/>
      </c>
    </row>
    <row r="1808" spans="1:13" x14ac:dyDescent="0.25">
      <c r="A1808" s="1"/>
      <c r="F1808" s="2"/>
      <c r="G1808" s="2"/>
      <c r="H1808" s="3"/>
      <c r="I1808" s="3"/>
      <c r="J1808" s="3"/>
      <c r="K1808" t="str">
        <f t="shared" si="171"/>
        <v/>
      </c>
      <c r="L1808" t="str">
        <f t="shared" si="172"/>
        <v/>
      </c>
      <c r="M1808" t="str">
        <f t="shared" si="173"/>
        <v/>
      </c>
    </row>
    <row r="1809" spans="1:13" x14ac:dyDescent="0.25">
      <c r="A1809" s="1"/>
      <c r="F1809" s="2"/>
      <c r="G1809" s="2"/>
      <c r="H1809" s="3"/>
      <c r="I1809" s="3"/>
      <c r="J1809" s="3"/>
      <c r="K1809" t="str">
        <f t="shared" si="171"/>
        <v/>
      </c>
      <c r="L1809" t="str">
        <f t="shared" si="172"/>
        <v/>
      </c>
      <c r="M1809" t="str">
        <f t="shared" si="173"/>
        <v/>
      </c>
    </row>
    <row r="1810" spans="1:13" x14ac:dyDescent="0.25">
      <c r="A1810" s="1"/>
      <c r="F1810" s="2"/>
      <c r="G1810" s="2"/>
      <c r="H1810" s="3"/>
      <c r="I1810" s="3"/>
      <c r="J1810" s="3"/>
      <c r="K1810" t="str">
        <f t="shared" si="171"/>
        <v/>
      </c>
      <c r="L1810" t="str">
        <f t="shared" si="172"/>
        <v/>
      </c>
      <c r="M1810" t="str">
        <f t="shared" si="173"/>
        <v/>
      </c>
    </row>
    <row r="1811" spans="1:13" x14ac:dyDescent="0.25">
      <c r="A1811" s="1"/>
      <c r="F1811" s="2"/>
      <c r="G1811" s="2"/>
      <c r="H1811" s="3"/>
      <c r="I1811" s="3"/>
      <c r="J1811" s="3"/>
      <c r="K1811" t="str">
        <f t="shared" si="171"/>
        <v/>
      </c>
      <c r="L1811" t="str">
        <f t="shared" si="172"/>
        <v/>
      </c>
      <c r="M1811" t="str">
        <f t="shared" si="173"/>
        <v/>
      </c>
    </row>
    <row r="1812" spans="1:13" x14ac:dyDescent="0.25">
      <c r="A1812" s="1"/>
      <c r="F1812" s="2"/>
      <c r="G1812" s="2"/>
      <c r="H1812" s="3"/>
      <c r="I1812" s="3"/>
      <c r="J1812" s="3"/>
      <c r="K1812" t="str">
        <f t="shared" si="171"/>
        <v/>
      </c>
      <c r="L1812" t="str">
        <f t="shared" si="172"/>
        <v/>
      </c>
      <c r="M1812" t="str">
        <f t="shared" si="173"/>
        <v/>
      </c>
    </row>
    <row r="1813" spans="1:13" x14ac:dyDescent="0.25">
      <c r="A1813" s="1"/>
      <c r="F1813" s="2"/>
      <c r="G1813" s="2"/>
      <c r="H1813" s="3"/>
      <c r="I1813" s="3"/>
      <c r="J1813" s="3"/>
      <c r="K1813" t="str">
        <f t="shared" si="171"/>
        <v/>
      </c>
      <c r="L1813" t="str">
        <f t="shared" si="172"/>
        <v/>
      </c>
      <c r="M1813" t="str">
        <f t="shared" si="173"/>
        <v/>
      </c>
    </row>
    <row r="1814" spans="1:13" x14ac:dyDescent="0.25">
      <c r="A1814" s="1"/>
      <c r="F1814" s="2"/>
      <c r="G1814" s="2"/>
      <c r="H1814" s="3"/>
      <c r="I1814" s="3"/>
      <c r="J1814" s="3"/>
      <c r="K1814" t="str">
        <f t="shared" si="171"/>
        <v/>
      </c>
      <c r="L1814" t="str">
        <f t="shared" si="172"/>
        <v/>
      </c>
      <c r="M1814" t="str">
        <f t="shared" si="173"/>
        <v/>
      </c>
    </row>
    <row r="1815" spans="1:13" x14ac:dyDescent="0.25">
      <c r="A1815" s="1"/>
      <c r="F1815" s="2"/>
      <c r="G1815" s="2"/>
      <c r="H1815" s="3"/>
      <c r="I1815" s="3"/>
      <c r="J1815" s="3"/>
      <c r="K1815" t="str">
        <f t="shared" si="171"/>
        <v/>
      </c>
      <c r="L1815" t="str">
        <f t="shared" si="172"/>
        <v/>
      </c>
      <c r="M1815" t="str">
        <f t="shared" si="173"/>
        <v/>
      </c>
    </row>
    <row r="1816" spans="1:13" x14ac:dyDescent="0.25">
      <c r="A1816" s="1"/>
      <c r="F1816" s="2"/>
      <c r="G1816" s="2"/>
      <c r="H1816" s="3"/>
      <c r="I1816" s="3"/>
      <c r="J1816" s="3"/>
      <c r="K1816" t="str">
        <f t="shared" si="171"/>
        <v/>
      </c>
      <c r="L1816" t="str">
        <f t="shared" si="172"/>
        <v/>
      </c>
      <c r="M1816" t="str">
        <f t="shared" si="173"/>
        <v/>
      </c>
    </row>
    <row r="1817" spans="1:13" x14ac:dyDescent="0.25">
      <c r="A1817" s="1"/>
      <c r="F1817" s="2"/>
      <c r="G1817" s="2"/>
      <c r="H1817" s="3"/>
      <c r="I1817" s="3"/>
      <c r="J1817" s="3"/>
      <c r="K1817" t="str">
        <f t="shared" si="171"/>
        <v/>
      </c>
      <c r="L1817" t="str">
        <f t="shared" si="172"/>
        <v/>
      </c>
      <c r="M1817" t="str">
        <f t="shared" si="173"/>
        <v/>
      </c>
    </row>
    <row r="1818" spans="1:13" x14ac:dyDescent="0.25">
      <c r="A1818" s="1"/>
      <c r="F1818" s="2"/>
      <c r="G1818" s="2"/>
      <c r="H1818" s="3"/>
      <c r="I1818" s="3"/>
      <c r="J1818" s="3"/>
      <c r="K1818" t="str">
        <f t="shared" si="171"/>
        <v/>
      </c>
      <c r="L1818" t="str">
        <f t="shared" si="172"/>
        <v/>
      </c>
      <c r="M1818" t="str">
        <f t="shared" si="173"/>
        <v/>
      </c>
    </row>
    <row r="1819" spans="1:13" x14ac:dyDescent="0.25">
      <c r="A1819" s="1"/>
      <c r="F1819" s="2"/>
      <c r="G1819" s="2"/>
      <c r="H1819" s="3"/>
      <c r="I1819" s="3"/>
      <c r="J1819" s="3"/>
      <c r="K1819" t="str">
        <f t="shared" si="171"/>
        <v/>
      </c>
      <c r="L1819" t="str">
        <f t="shared" si="172"/>
        <v/>
      </c>
      <c r="M1819" t="str">
        <f t="shared" si="173"/>
        <v/>
      </c>
    </row>
    <row r="1820" spans="1:13" x14ac:dyDescent="0.25">
      <c r="A1820" s="1"/>
      <c r="F1820" s="2"/>
      <c r="G1820" s="2"/>
      <c r="H1820" s="3"/>
      <c r="I1820" s="3"/>
      <c r="J1820" s="3"/>
      <c r="K1820" t="str">
        <f t="shared" si="171"/>
        <v/>
      </c>
      <c r="L1820" t="str">
        <f t="shared" si="172"/>
        <v/>
      </c>
      <c r="M1820" t="str">
        <f t="shared" si="173"/>
        <v/>
      </c>
    </row>
    <row r="1821" spans="1:13" x14ac:dyDescent="0.25">
      <c r="A1821" s="1"/>
      <c r="F1821" s="2"/>
      <c r="G1821" s="2"/>
      <c r="H1821" s="3"/>
      <c r="I1821" s="3"/>
      <c r="J1821" s="3"/>
      <c r="K1821" t="str">
        <f t="shared" si="171"/>
        <v/>
      </c>
      <c r="L1821" t="str">
        <f t="shared" si="172"/>
        <v/>
      </c>
      <c r="M1821" t="str">
        <f t="shared" si="173"/>
        <v/>
      </c>
    </row>
    <row r="1822" spans="1:13" x14ac:dyDescent="0.25">
      <c r="A1822" s="1"/>
      <c r="F1822" s="2"/>
      <c r="G1822" s="2"/>
      <c r="H1822" s="3"/>
      <c r="I1822" s="3"/>
      <c r="J1822" s="3"/>
      <c r="K1822" t="str">
        <f t="shared" si="171"/>
        <v/>
      </c>
      <c r="L1822" t="str">
        <f t="shared" si="172"/>
        <v/>
      </c>
      <c r="M1822" t="str">
        <f t="shared" si="173"/>
        <v/>
      </c>
    </row>
    <row r="1823" spans="1:13" x14ac:dyDescent="0.25">
      <c r="A1823" s="1"/>
      <c r="F1823" s="2"/>
      <c r="G1823" s="2"/>
      <c r="H1823" s="3"/>
      <c r="I1823" s="3"/>
      <c r="J1823" s="3"/>
      <c r="K1823" t="str">
        <f t="shared" si="171"/>
        <v/>
      </c>
      <c r="L1823" t="str">
        <f t="shared" si="172"/>
        <v/>
      </c>
      <c r="M1823" t="str">
        <f t="shared" si="173"/>
        <v/>
      </c>
    </row>
    <row r="1824" spans="1:13" x14ac:dyDescent="0.25">
      <c r="A1824" s="1"/>
      <c r="F1824" s="2"/>
      <c r="G1824" s="2"/>
      <c r="H1824" s="3"/>
      <c r="I1824" s="3"/>
      <c r="J1824" s="3"/>
      <c r="K1824" t="str">
        <f t="shared" si="171"/>
        <v/>
      </c>
      <c r="L1824" t="str">
        <f t="shared" si="172"/>
        <v/>
      </c>
      <c r="M1824" t="str">
        <f t="shared" si="173"/>
        <v/>
      </c>
    </row>
    <row r="1825" spans="1:13" x14ac:dyDescent="0.25">
      <c r="A1825" s="1"/>
      <c r="F1825" s="2"/>
      <c r="G1825" s="2"/>
      <c r="H1825" s="3"/>
      <c r="I1825" s="3"/>
      <c r="J1825" s="3"/>
      <c r="K1825" t="str">
        <f t="shared" si="171"/>
        <v/>
      </c>
      <c r="L1825" t="str">
        <f t="shared" si="172"/>
        <v/>
      </c>
      <c r="M1825" t="str">
        <f t="shared" si="173"/>
        <v/>
      </c>
    </row>
    <row r="1826" spans="1:13" x14ac:dyDescent="0.25">
      <c r="A1826" s="1"/>
      <c r="F1826" s="2"/>
      <c r="G1826" s="2"/>
      <c r="H1826" s="3"/>
      <c r="I1826" s="3"/>
      <c r="J1826" s="3"/>
      <c r="K1826" t="str">
        <f t="shared" si="171"/>
        <v/>
      </c>
      <c r="L1826" t="str">
        <f t="shared" si="172"/>
        <v/>
      </c>
      <c r="M1826" t="str">
        <f t="shared" si="173"/>
        <v/>
      </c>
    </row>
    <row r="1827" spans="1:13" x14ac:dyDescent="0.25">
      <c r="A1827" s="1"/>
      <c r="F1827" s="2"/>
      <c r="G1827" s="2"/>
      <c r="H1827" s="3"/>
      <c r="I1827" s="3"/>
      <c r="J1827" s="3"/>
      <c r="K1827" t="str">
        <f t="shared" si="171"/>
        <v/>
      </c>
      <c r="L1827" t="str">
        <f t="shared" si="172"/>
        <v/>
      </c>
      <c r="M1827" t="str">
        <f t="shared" si="173"/>
        <v/>
      </c>
    </row>
    <row r="1828" spans="1:13" x14ac:dyDescent="0.25">
      <c r="A1828" s="1"/>
      <c r="F1828" s="2"/>
      <c r="G1828" s="2"/>
      <c r="H1828" s="3"/>
      <c r="I1828" s="3"/>
      <c r="J1828" s="3"/>
      <c r="K1828" t="str">
        <f t="shared" si="171"/>
        <v/>
      </c>
      <c r="L1828" t="str">
        <f t="shared" si="172"/>
        <v/>
      </c>
      <c r="M1828" t="str">
        <f t="shared" si="173"/>
        <v/>
      </c>
    </row>
    <row r="1829" spans="1:13" x14ac:dyDescent="0.25">
      <c r="A1829" s="1"/>
      <c r="F1829" s="2"/>
      <c r="G1829" s="2"/>
      <c r="H1829" s="3"/>
      <c r="I1829" s="3"/>
      <c r="J1829" s="3"/>
      <c r="K1829" t="str">
        <f t="shared" si="171"/>
        <v/>
      </c>
      <c r="L1829" t="str">
        <f t="shared" si="172"/>
        <v/>
      </c>
      <c r="M1829" t="str">
        <f t="shared" si="173"/>
        <v/>
      </c>
    </row>
    <row r="1830" spans="1:13" x14ac:dyDescent="0.25">
      <c r="A1830" s="1"/>
      <c r="F1830" s="2"/>
      <c r="G1830" s="2"/>
      <c r="H1830" s="3"/>
      <c r="I1830" s="3"/>
      <c r="J1830" s="3"/>
      <c r="K1830" t="str">
        <f t="shared" si="171"/>
        <v/>
      </c>
      <c r="L1830" t="str">
        <f t="shared" si="172"/>
        <v/>
      </c>
      <c r="M1830" t="str">
        <f t="shared" si="173"/>
        <v/>
      </c>
    </row>
    <row r="1831" spans="1:13" x14ac:dyDescent="0.25">
      <c r="A1831" s="1"/>
      <c r="F1831" s="2"/>
      <c r="G1831" s="2"/>
      <c r="H1831" s="3"/>
      <c r="I1831" s="3"/>
      <c r="J1831" s="3"/>
      <c r="K1831" t="str">
        <f t="shared" si="171"/>
        <v/>
      </c>
      <c r="L1831" t="str">
        <f t="shared" si="172"/>
        <v/>
      </c>
      <c r="M1831" t="str">
        <f t="shared" si="173"/>
        <v/>
      </c>
    </row>
    <row r="1832" spans="1:13" x14ac:dyDescent="0.25">
      <c r="A1832" s="1"/>
      <c r="F1832" s="2"/>
      <c r="G1832" s="2"/>
      <c r="H1832" s="3"/>
      <c r="I1832" s="3"/>
      <c r="J1832" s="3"/>
      <c r="K1832" t="str">
        <f t="shared" si="171"/>
        <v/>
      </c>
      <c r="L1832" t="str">
        <f t="shared" si="172"/>
        <v/>
      </c>
      <c r="M1832" t="str">
        <f t="shared" si="173"/>
        <v/>
      </c>
    </row>
    <row r="1833" spans="1:13" x14ac:dyDescent="0.25">
      <c r="A1833" s="1"/>
      <c r="F1833" s="2"/>
      <c r="G1833" s="2"/>
      <c r="H1833" s="3"/>
      <c r="I1833" s="3"/>
      <c r="J1833" s="3"/>
      <c r="K1833" t="str">
        <f t="shared" si="171"/>
        <v/>
      </c>
      <c r="L1833" t="str">
        <f t="shared" si="172"/>
        <v/>
      </c>
      <c r="M1833" t="str">
        <f t="shared" si="173"/>
        <v/>
      </c>
    </row>
    <row r="1834" spans="1:13" x14ac:dyDescent="0.25">
      <c r="A1834" s="1"/>
      <c r="F1834" s="2"/>
      <c r="G1834" s="2"/>
      <c r="H1834" s="3"/>
      <c r="I1834" s="3"/>
      <c r="J1834" s="3"/>
      <c r="K1834" t="str">
        <f t="shared" si="171"/>
        <v/>
      </c>
      <c r="L1834" t="str">
        <f t="shared" si="172"/>
        <v/>
      </c>
      <c r="M1834" t="str">
        <f t="shared" si="173"/>
        <v/>
      </c>
    </row>
    <row r="1835" spans="1:13" x14ac:dyDescent="0.25">
      <c r="A1835" s="1"/>
      <c r="F1835" s="2"/>
      <c r="G1835" s="2"/>
      <c r="H1835" s="3"/>
      <c r="I1835" s="3"/>
      <c r="J1835" s="3"/>
      <c r="K1835" t="str">
        <f t="shared" si="171"/>
        <v/>
      </c>
      <c r="L1835" t="str">
        <f t="shared" si="172"/>
        <v/>
      </c>
      <c r="M1835" t="str">
        <f t="shared" si="173"/>
        <v/>
      </c>
    </row>
    <row r="1836" spans="1:13" x14ac:dyDescent="0.25">
      <c r="A1836" s="1"/>
      <c r="F1836" s="2"/>
      <c r="G1836" s="2"/>
      <c r="H1836" s="3"/>
      <c r="I1836" s="3"/>
      <c r="J1836" s="3"/>
      <c r="K1836" t="str">
        <f t="shared" si="171"/>
        <v/>
      </c>
      <c r="L1836" t="str">
        <f t="shared" si="172"/>
        <v/>
      </c>
      <c r="M1836" t="str">
        <f t="shared" si="173"/>
        <v/>
      </c>
    </row>
    <row r="1837" spans="1:13" x14ac:dyDescent="0.25">
      <c r="A1837" s="1"/>
      <c r="F1837" s="2"/>
      <c r="G1837" s="2"/>
      <c r="H1837" s="3"/>
      <c r="I1837" s="3"/>
      <c r="J1837" s="3"/>
      <c r="K1837" t="str">
        <f t="shared" si="171"/>
        <v/>
      </c>
      <c r="L1837" t="str">
        <f t="shared" si="172"/>
        <v/>
      </c>
      <c r="M1837" t="str">
        <f t="shared" si="173"/>
        <v/>
      </c>
    </row>
    <row r="1838" spans="1:13" x14ac:dyDescent="0.25">
      <c r="A1838" s="1"/>
      <c r="F1838" s="2"/>
      <c r="G1838" s="2"/>
      <c r="H1838" s="3"/>
      <c r="I1838" s="3"/>
      <c r="J1838" s="3"/>
      <c r="K1838" t="str">
        <f t="shared" si="171"/>
        <v/>
      </c>
      <c r="L1838" t="str">
        <f t="shared" si="172"/>
        <v/>
      </c>
      <c r="M1838" t="str">
        <f t="shared" si="173"/>
        <v/>
      </c>
    </row>
    <row r="1839" spans="1:13" x14ac:dyDescent="0.25">
      <c r="A1839" s="1"/>
      <c r="F1839" s="2"/>
      <c r="G1839" s="2"/>
      <c r="H1839" s="3"/>
      <c r="I1839" s="3"/>
      <c r="J1839" s="3"/>
      <c r="K1839" t="str">
        <f t="shared" si="171"/>
        <v/>
      </c>
      <c r="L1839" t="str">
        <f t="shared" si="172"/>
        <v/>
      </c>
      <c r="M1839" t="str">
        <f t="shared" si="173"/>
        <v/>
      </c>
    </row>
    <row r="1840" spans="1:13" x14ac:dyDescent="0.25">
      <c r="A1840" s="1"/>
      <c r="F1840" s="2"/>
      <c r="G1840" s="2"/>
      <c r="H1840" s="3"/>
      <c r="I1840" s="3"/>
      <c r="J1840" s="3"/>
      <c r="K1840" t="str">
        <f t="shared" si="171"/>
        <v/>
      </c>
      <c r="L1840" t="str">
        <f t="shared" si="172"/>
        <v/>
      </c>
      <c r="M1840" t="str">
        <f t="shared" si="173"/>
        <v/>
      </c>
    </row>
    <row r="1841" spans="1:13" x14ac:dyDescent="0.25">
      <c r="A1841" s="1"/>
      <c r="F1841" s="2"/>
      <c r="G1841" s="2"/>
      <c r="H1841" s="3"/>
      <c r="I1841" s="3"/>
      <c r="J1841" s="3"/>
      <c r="K1841" t="str">
        <f t="shared" si="171"/>
        <v/>
      </c>
      <c r="L1841" t="str">
        <f t="shared" si="172"/>
        <v/>
      </c>
      <c r="M1841" t="str">
        <f t="shared" si="173"/>
        <v/>
      </c>
    </row>
    <row r="1842" spans="1:13" x14ac:dyDescent="0.25">
      <c r="A1842" s="1"/>
      <c r="F1842" s="2"/>
      <c r="G1842" s="2"/>
      <c r="H1842" s="3"/>
      <c r="I1842" s="3"/>
      <c r="J1842" s="3"/>
      <c r="K1842" t="str">
        <f t="shared" si="171"/>
        <v/>
      </c>
      <c r="L1842" t="str">
        <f t="shared" si="172"/>
        <v/>
      </c>
      <c r="M1842" t="str">
        <f t="shared" si="173"/>
        <v/>
      </c>
    </row>
    <row r="1843" spans="1:13" x14ac:dyDescent="0.25">
      <c r="A1843" s="1"/>
      <c r="F1843" s="2"/>
      <c r="G1843" s="2"/>
      <c r="H1843" s="3"/>
      <c r="I1843" s="3"/>
      <c r="J1843" s="3"/>
      <c r="K1843" t="str">
        <f t="shared" si="171"/>
        <v/>
      </c>
      <c r="L1843" t="str">
        <f t="shared" si="172"/>
        <v/>
      </c>
      <c r="M1843" t="str">
        <f t="shared" si="173"/>
        <v/>
      </c>
    </row>
    <row r="1844" spans="1:13" x14ac:dyDescent="0.25">
      <c r="A1844" s="1"/>
      <c r="F1844" s="2"/>
      <c r="G1844" s="2"/>
      <c r="H1844" s="3"/>
      <c r="I1844" s="3"/>
      <c r="J1844" s="3"/>
      <c r="K1844" t="str">
        <f t="shared" si="171"/>
        <v/>
      </c>
      <c r="L1844" t="str">
        <f t="shared" si="172"/>
        <v/>
      </c>
      <c r="M1844" t="str">
        <f t="shared" si="173"/>
        <v/>
      </c>
    </row>
    <row r="1845" spans="1:13" x14ac:dyDescent="0.25">
      <c r="A1845" s="1"/>
      <c r="F1845" s="2"/>
      <c r="G1845" s="2"/>
      <c r="H1845" s="3"/>
      <c r="I1845" s="3"/>
      <c r="J1845" s="3"/>
      <c r="K1845" t="str">
        <f t="shared" si="171"/>
        <v/>
      </c>
      <c r="L1845" t="str">
        <f t="shared" si="172"/>
        <v/>
      </c>
      <c r="M1845" t="str">
        <f t="shared" si="173"/>
        <v/>
      </c>
    </row>
    <row r="1846" spans="1:13" x14ac:dyDescent="0.25">
      <c r="A1846" s="1"/>
      <c r="F1846" s="2"/>
      <c r="G1846" s="2"/>
      <c r="H1846" s="3"/>
      <c r="I1846" s="3"/>
      <c r="J1846" s="3"/>
      <c r="K1846" t="str">
        <f t="shared" si="171"/>
        <v/>
      </c>
      <c r="L1846" t="str">
        <f t="shared" si="172"/>
        <v/>
      </c>
      <c r="M1846" t="str">
        <f t="shared" si="173"/>
        <v/>
      </c>
    </row>
    <row r="1847" spans="1:13" x14ac:dyDescent="0.25">
      <c r="A1847" s="1"/>
      <c r="F1847" s="2"/>
      <c r="G1847" s="2"/>
      <c r="H1847" s="3"/>
      <c r="I1847" s="3"/>
      <c r="J1847" s="3"/>
      <c r="K1847" t="str">
        <f t="shared" si="171"/>
        <v/>
      </c>
      <c r="L1847" t="str">
        <f t="shared" si="172"/>
        <v/>
      </c>
      <c r="M1847" t="str">
        <f t="shared" si="173"/>
        <v/>
      </c>
    </row>
    <row r="1848" spans="1:13" x14ac:dyDescent="0.25">
      <c r="A1848" s="1"/>
      <c r="F1848" s="2"/>
      <c r="G1848" s="2"/>
      <c r="H1848" s="3"/>
      <c r="I1848" s="3"/>
      <c r="J1848" s="3"/>
      <c r="K1848" t="str">
        <f t="shared" si="171"/>
        <v/>
      </c>
      <c r="L1848" t="str">
        <f t="shared" si="172"/>
        <v/>
      </c>
      <c r="M1848" t="str">
        <f t="shared" si="173"/>
        <v/>
      </c>
    </row>
    <row r="1849" spans="1:13" x14ac:dyDescent="0.25">
      <c r="A1849" s="1"/>
      <c r="F1849" s="2"/>
      <c r="G1849" s="2"/>
      <c r="H1849" s="3"/>
      <c r="I1849" s="3"/>
      <c r="J1849" s="3"/>
      <c r="K1849" t="str">
        <f t="shared" si="171"/>
        <v/>
      </c>
      <c r="L1849" t="str">
        <f t="shared" si="172"/>
        <v/>
      </c>
      <c r="M1849" t="str">
        <f t="shared" si="173"/>
        <v/>
      </c>
    </row>
    <row r="1850" spans="1:13" x14ac:dyDescent="0.25">
      <c r="A1850" s="1"/>
      <c r="F1850" s="2"/>
      <c r="G1850" s="2"/>
      <c r="H1850" s="3"/>
      <c r="I1850" s="3"/>
      <c r="J1850" s="3"/>
      <c r="K1850" t="str">
        <f t="shared" si="171"/>
        <v/>
      </c>
      <c r="L1850" t="str">
        <f t="shared" si="172"/>
        <v/>
      </c>
      <c r="M1850" t="str">
        <f t="shared" si="173"/>
        <v/>
      </c>
    </row>
    <row r="1851" spans="1:13" x14ac:dyDescent="0.25">
      <c r="A1851" s="1"/>
      <c r="F1851" s="2"/>
      <c r="G1851" s="2"/>
      <c r="H1851" s="3"/>
      <c r="I1851" s="3"/>
      <c r="J1851" s="3"/>
      <c r="K1851" t="str">
        <f t="shared" si="171"/>
        <v/>
      </c>
      <c r="L1851" t="str">
        <f t="shared" si="172"/>
        <v/>
      </c>
      <c r="M1851" t="str">
        <f t="shared" si="173"/>
        <v/>
      </c>
    </row>
    <row r="1852" spans="1:13" x14ac:dyDescent="0.25">
      <c r="A1852" s="1"/>
      <c r="F1852" s="2"/>
      <c r="G1852" s="2"/>
      <c r="H1852" s="3"/>
      <c r="I1852" s="3"/>
      <c r="J1852" s="3"/>
      <c r="K1852" t="str">
        <f t="shared" si="171"/>
        <v/>
      </c>
      <c r="L1852" t="str">
        <f t="shared" si="172"/>
        <v/>
      </c>
      <c r="M1852" t="str">
        <f t="shared" si="173"/>
        <v/>
      </c>
    </row>
    <row r="1853" spans="1:13" x14ac:dyDescent="0.25">
      <c r="A1853" s="1"/>
      <c r="F1853" s="2"/>
      <c r="G1853" s="2"/>
      <c r="H1853" s="3"/>
      <c r="I1853" s="3"/>
      <c r="J1853" s="3"/>
      <c r="K1853" t="str">
        <f t="shared" si="171"/>
        <v/>
      </c>
      <c r="L1853" t="str">
        <f t="shared" si="172"/>
        <v/>
      </c>
      <c r="M1853" t="str">
        <f t="shared" si="173"/>
        <v/>
      </c>
    </row>
    <row r="1854" spans="1:13" x14ac:dyDescent="0.25">
      <c r="A1854" s="1"/>
      <c r="F1854" s="2"/>
      <c r="G1854" s="2"/>
      <c r="H1854" s="3"/>
      <c r="I1854" s="3"/>
      <c r="J1854" s="3"/>
      <c r="K1854" t="str">
        <f t="shared" si="171"/>
        <v/>
      </c>
      <c r="L1854" t="str">
        <f t="shared" si="172"/>
        <v/>
      </c>
      <c r="M1854" t="str">
        <f t="shared" si="173"/>
        <v/>
      </c>
    </row>
    <row r="1855" spans="1:13" x14ac:dyDescent="0.25">
      <c r="A1855" s="1"/>
      <c r="F1855" s="2"/>
      <c r="G1855" s="2"/>
      <c r="H1855" s="3"/>
      <c r="I1855" s="3"/>
      <c r="J1855" s="3"/>
      <c r="K1855" t="str">
        <f t="shared" si="171"/>
        <v/>
      </c>
      <c r="L1855" t="str">
        <f t="shared" si="172"/>
        <v/>
      </c>
      <c r="M1855" t="str">
        <f t="shared" si="173"/>
        <v/>
      </c>
    </row>
    <row r="1856" spans="1:13" x14ac:dyDescent="0.25">
      <c r="A1856" s="1"/>
      <c r="F1856" s="2"/>
      <c r="G1856" s="2"/>
      <c r="H1856" s="3"/>
      <c r="I1856" s="3"/>
      <c r="J1856" s="3"/>
      <c r="K1856" t="str">
        <f t="shared" si="171"/>
        <v/>
      </c>
      <c r="L1856" t="str">
        <f t="shared" si="172"/>
        <v/>
      </c>
      <c r="M1856" t="str">
        <f t="shared" si="173"/>
        <v/>
      </c>
    </row>
    <row r="1857" spans="1:13" x14ac:dyDescent="0.25">
      <c r="A1857" s="1"/>
      <c r="F1857" s="2"/>
      <c r="G1857" s="2"/>
      <c r="H1857" s="3"/>
      <c r="I1857" s="3"/>
      <c r="J1857" s="3"/>
      <c r="K1857" t="str">
        <f t="shared" si="171"/>
        <v/>
      </c>
      <c r="L1857" t="str">
        <f t="shared" si="172"/>
        <v/>
      </c>
      <c r="M1857" t="str">
        <f t="shared" si="173"/>
        <v/>
      </c>
    </row>
    <row r="1858" spans="1:13" x14ac:dyDescent="0.25">
      <c r="A1858" s="1"/>
      <c r="F1858" s="2"/>
      <c r="G1858" s="2"/>
      <c r="H1858" s="3"/>
      <c r="I1858" s="3"/>
      <c r="J1858" s="3"/>
      <c r="K1858" t="str">
        <f t="shared" si="171"/>
        <v/>
      </c>
      <c r="L1858" t="str">
        <f t="shared" si="172"/>
        <v/>
      </c>
      <c r="M1858" t="str">
        <f t="shared" si="173"/>
        <v/>
      </c>
    </row>
    <row r="1859" spans="1:13" x14ac:dyDescent="0.25">
      <c r="A1859" s="1"/>
      <c r="F1859" s="2"/>
      <c r="G1859" s="2"/>
      <c r="H1859" s="3"/>
      <c r="I1859" s="3"/>
      <c r="J1859" s="3"/>
      <c r="K1859" t="str">
        <f t="shared" ref="K1859:K1922" si="174">LEFT(C1859,4)</f>
        <v/>
      </c>
      <c r="L1859" t="str">
        <f t="shared" ref="L1859:L1922" si="175">MID(C1859,5,2)</f>
        <v/>
      </c>
      <c r="M1859" t="str">
        <f t="shared" ref="M1859:M1922" si="176">RIGHT(C1859,2)</f>
        <v/>
      </c>
    </row>
    <row r="1860" spans="1:13" x14ac:dyDescent="0.25">
      <c r="A1860" s="1"/>
      <c r="F1860" s="2"/>
      <c r="G1860" s="2"/>
      <c r="H1860" s="3"/>
      <c r="I1860" s="3"/>
      <c r="J1860" s="3"/>
      <c r="K1860" t="str">
        <f t="shared" si="174"/>
        <v/>
      </c>
      <c r="L1860" t="str">
        <f t="shared" si="175"/>
        <v/>
      </c>
      <c r="M1860" t="str">
        <f t="shared" si="176"/>
        <v/>
      </c>
    </row>
    <row r="1861" spans="1:13" x14ac:dyDescent="0.25">
      <c r="A1861" s="1"/>
      <c r="F1861" s="2"/>
      <c r="G1861" s="2"/>
      <c r="H1861" s="3"/>
      <c r="I1861" s="3"/>
      <c r="J1861" s="3"/>
      <c r="K1861" t="str">
        <f t="shared" si="174"/>
        <v/>
      </c>
      <c r="L1861" t="str">
        <f t="shared" si="175"/>
        <v/>
      </c>
      <c r="M1861" t="str">
        <f t="shared" si="176"/>
        <v/>
      </c>
    </row>
    <row r="1862" spans="1:13" x14ac:dyDescent="0.25">
      <c r="A1862" s="1"/>
      <c r="F1862" s="2"/>
      <c r="G1862" s="2"/>
      <c r="H1862" s="3"/>
      <c r="I1862" s="3"/>
      <c r="J1862" s="3"/>
      <c r="K1862" t="str">
        <f t="shared" si="174"/>
        <v/>
      </c>
      <c r="L1862" t="str">
        <f t="shared" si="175"/>
        <v/>
      </c>
      <c r="M1862" t="str">
        <f t="shared" si="176"/>
        <v/>
      </c>
    </row>
    <row r="1863" spans="1:13" x14ac:dyDescent="0.25">
      <c r="A1863" s="1"/>
      <c r="F1863" s="2"/>
      <c r="G1863" s="2"/>
      <c r="H1863" s="3"/>
      <c r="I1863" s="3"/>
      <c r="J1863" s="3"/>
      <c r="K1863" t="str">
        <f t="shared" si="174"/>
        <v/>
      </c>
      <c r="L1863" t="str">
        <f t="shared" si="175"/>
        <v/>
      </c>
      <c r="M1863" t="str">
        <f t="shared" si="176"/>
        <v/>
      </c>
    </row>
    <row r="1864" spans="1:13" x14ac:dyDescent="0.25">
      <c r="A1864" s="1"/>
      <c r="F1864" s="2"/>
      <c r="G1864" s="2"/>
      <c r="H1864" s="3"/>
      <c r="I1864" s="3"/>
      <c r="J1864" s="3"/>
      <c r="K1864" t="str">
        <f t="shared" si="174"/>
        <v/>
      </c>
      <c r="L1864" t="str">
        <f t="shared" si="175"/>
        <v/>
      </c>
      <c r="M1864" t="str">
        <f t="shared" si="176"/>
        <v/>
      </c>
    </row>
    <row r="1865" spans="1:13" x14ac:dyDescent="0.25">
      <c r="A1865" s="1"/>
      <c r="F1865" s="2"/>
      <c r="G1865" s="2"/>
      <c r="H1865" s="3"/>
      <c r="I1865" s="3"/>
      <c r="J1865" s="3"/>
      <c r="K1865" t="str">
        <f t="shared" si="174"/>
        <v/>
      </c>
      <c r="L1865" t="str">
        <f t="shared" si="175"/>
        <v/>
      </c>
      <c r="M1865" t="str">
        <f t="shared" si="176"/>
        <v/>
      </c>
    </row>
    <row r="1866" spans="1:13" x14ac:dyDescent="0.25">
      <c r="A1866" s="1"/>
      <c r="F1866" s="2"/>
      <c r="G1866" s="2"/>
      <c r="H1866" s="3"/>
      <c r="I1866" s="3"/>
      <c r="J1866" s="3"/>
      <c r="K1866" t="str">
        <f t="shared" si="174"/>
        <v/>
      </c>
      <c r="L1866" t="str">
        <f t="shared" si="175"/>
        <v/>
      </c>
      <c r="M1866" t="str">
        <f t="shared" si="176"/>
        <v/>
      </c>
    </row>
    <row r="1867" spans="1:13" x14ac:dyDescent="0.25">
      <c r="A1867" s="1"/>
      <c r="F1867" s="2"/>
      <c r="G1867" s="2"/>
      <c r="H1867" s="3"/>
      <c r="I1867" s="3"/>
      <c r="J1867" s="3"/>
      <c r="K1867" t="str">
        <f t="shared" si="174"/>
        <v/>
      </c>
      <c r="L1867" t="str">
        <f t="shared" si="175"/>
        <v/>
      </c>
      <c r="M1867" t="str">
        <f t="shared" si="176"/>
        <v/>
      </c>
    </row>
    <row r="1868" spans="1:13" x14ac:dyDescent="0.25">
      <c r="A1868" s="1"/>
      <c r="F1868" s="2"/>
      <c r="G1868" s="2"/>
      <c r="H1868" s="3"/>
      <c r="I1868" s="3"/>
      <c r="J1868" s="3"/>
      <c r="K1868" t="str">
        <f t="shared" si="174"/>
        <v/>
      </c>
      <c r="L1868" t="str">
        <f t="shared" si="175"/>
        <v/>
      </c>
      <c r="M1868" t="str">
        <f t="shared" si="176"/>
        <v/>
      </c>
    </row>
    <row r="1869" spans="1:13" x14ac:dyDescent="0.25">
      <c r="A1869" s="1"/>
      <c r="F1869" s="2"/>
      <c r="G1869" s="2"/>
      <c r="H1869" s="3"/>
      <c r="I1869" s="3"/>
      <c r="J1869" s="3"/>
      <c r="K1869" t="str">
        <f t="shared" si="174"/>
        <v/>
      </c>
      <c r="L1869" t="str">
        <f t="shared" si="175"/>
        <v/>
      </c>
      <c r="M1869" t="str">
        <f t="shared" si="176"/>
        <v/>
      </c>
    </row>
    <row r="1870" spans="1:13" x14ac:dyDescent="0.25">
      <c r="A1870" s="1"/>
      <c r="F1870" s="2"/>
      <c r="G1870" s="2"/>
      <c r="H1870" s="3"/>
      <c r="I1870" s="3"/>
      <c r="J1870" s="3"/>
      <c r="K1870" t="str">
        <f t="shared" si="174"/>
        <v/>
      </c>
      <c r="L1870" t="str">
        <f t="shared" si="175"/>
        <v/>
      </c>
      <c r="M1870" t="str">
        <f t="shared" si="176"/>
        <v/>
      </c>
    </row>
    <row r="1871" spans="1:13" x14ac:dyDescent="0.25">
      <c r="A1871" s="1"/>
      <c r="F1871" s="2"/>
      <c r="G1871" s="2"/>
      <c r="H1871" s="3"/>
      <c r="I1871" s="3"/>
      <c r="J1871" s="3"/>
      <c r="K1871" t="str">
        <f t="shared" si="174"/>
        <v/>
      </c>
      <c r="L1871" t="str">
        <f t="shared" si="175"/>
        <v/>
      </c>
      <c r="M1871" t="str">
        <f t="shared" si="176"/>
        <v/>
      </c>
    </row>
    <row r="1872" spans="1:13" x14ac:dyDescent="0.25">
      <c r="A1872" s="1"/>
      <c r="F1872" s="2"/>
      <c r="G1872" s="2"/>
      <c r="H1872" s="3"/>
      <c r="I1872" s="3"/>
      <c r="J1872" s="3"/>
      <c r="K1872" t="str">
        <f t="shared" si="174"/>
        <v/>
      </c>
      <c r="L1872" t="str">
        <f t="shared" si="175"/>
        <v/>
      </c>
      <c r="M1872" t="str">
        <f t="shared" si="176"/>
        <v/>
      </c>
    </row>
    <row r="1873" spans="1:13" x14ac:dyDescent="0.25">
      <c r="A1873" s="1"/>
      <c r="F1873" s="2"/>
      <c r="G1873" s="2"/>
      <c r="H1873" s="3"/>
      <c r="I1873" s="3"/>
      <c r="J1873" s="3"/>
      <c r="K1873" t="str">
        <f t="shared" si="174"/>
        <v/>
      </c>
      <c r="L1873" t="str">
        <f t="shared" si="175"/>
        <v/>
      </c>
      <c r="M1873" t="str">
        <f t="shared" si="176"/>
        <v/>
      </c>
    </row>
    <row r="1874" spans="1:13" x14ac:dyDescent="0.25">
      <c r="A1874" s="1"/>
      <c r="F1874" s="2"/>
      <c r="G1874" s="2"/>
      <c r="H1874" s="3"/>
      <c r="I1874" s="3"/>
      <c r="J1874" s="3"/>
      <c r="K1874" t="str">
        <f t="shared" si="174"/>
        <v/>
      </c>
      <c r="L1874" t="str">
        <f t="shared" si="175"/>
        <v/>
      </c>
      <c r="M1874" t="str">
        <f t="shared" si="176"/>
        <v/>
      </c>
    </row>
    <row r="1875" spans="1:13" x14ac:dyDescent="0.25">
      <c r="A1875" s="1"/>
      <c r="F1875" s="2"/>
      <c r="G1875" s="2"/>
      <c r="H1875" s="3"/>
      <c r="I1875" s="3"/>
      <c r="J1875" s="3"/>
      <c r="K1875" t="str">
        <f t="shared" si="174"/>
        <v/>
      </c>
      <c r="L1875" t="str">
        <f t="shared" si="175"/>
        <v/>
      </c>
      <c r="M1875" t="str">
        <f t="shared" si="176"/>
        <v/>
      </c>
    </row>
    <row r="1876" spans="1:13" x14ac:dyDescent="0.25">
      <c r="A1876" s="1"/>
      <c r="F1876" s="2"/>
      <c r="G1876" s="2"/>
      <c r="H1876" s="3"/>
      <c r="I1876" s="3"/>
      <c r="J1876" s="3"/>
      <c r="K1876" t="str">
        <f t="shared" si="174"/>
        <v/>
      </c>
      <c r="L1876" t="str">
        <f t="shared" si="175"/>
        <v/>
      </c>
      <c r="M1876" t="str">
        <f t="shared" si="176"/>
        <v/>
      </c>
    </row>
    <row r="1877" spans="1:13" x14ac:dyDescent="0.25">
      <c r="A1877" s="1"/>
      <c r="F1877" s="2"/>
      <c r="G1877" s="2"/>
      <c r="H1877" s="3"/>
      <c r="I1877" s="3"/>
      <c r="J1877" s="3"/>
      <c r="K1877" t="str">
        <f t="shared" si="174"/>
        <v/>
      </c>
      <c r="L1877" t="str">
        <f t="shared" si="175"/>
        <v/>
      </c>
      <c r="M1877" t="str">
        <f t="shared" si="176"/>
        <v/>
      </c>
    </row>
    <row r="1878" spans="1:13" x14ac:dyDescent="0.25">
      <c r="A1878" s="1"/>
      <c r="F1878" s="2"/>
      <c r="G1878" s="2"/>
      <c r="H1878" s="3"/>
      <c r="I1878" s="3"/>
      <c r="J1878" s="3"/>
      <c r="K1878" t="str">
        <f t="shared" si="174"/>
        <v/>
      </c>
      <c r="L1878" t="str">
        <f t="shared" si="175"/>
        <v/>
      </c>
      <c r="M1878" t="str">
        <f t="shared" si="176"/>
        <v/>
      </c>
    </row>
    <row r="1879" spans="1:13" x14ac:dyDescent="0.25">
      <c r="A1879" s="1"/>
      <c r="F1879" s="2"/>
      <c r="G1879" s="2"/>
      <c r="H1879" s="3"/>
      <c r="I1879" s="3"/>
      <c r="J1879" s="3"/>
      <c r="K1879" t="str">
        <f t="shared" si="174"/>
        <v/>
      </c>
      <c r="L1879" t="str">
        <f t="shared" si="175"/>
        <v/>
      </c>
      <c r="M1879" t="str">
        <f t="shared" si="176"/>
        <v/>
      </c>
    </row>
    <row r="1880" spans="1:13" x14ac:dyDescent="0.25">
      <c r="A1880" s="1"/>
      <c r="F1880" s="2"/>
      <c r="G1880" s="2"/>
      <c r="H1880" s="3"/>
      <c r="I1880" s="3"/>
      <c r="J1880" s="3"/>
      <c r="K1880" t="str">
        <f t="shared" si="174"/>
        <v/>
      </c>
      <c r="L1880" t="str">
        <f t="shared" si="175"/>
        <v/>
      </c>
      <c r="M1880" t="str">
        <f t="shared" si="176"/>
        <v/>
      </c>
    </row>
    <row r="1881" spans="1:13" x14ac:dyDescent="0.25">
      <c r="A1881" s="1"/>
      <c r="F1881" s="2"/>
      <c r="G1881" s="2"/>
      <c r="H1881" s="3"/>
      <c r="I1881" s="3"/>
      <c r="J1881" s="3"/>
      <c r="K1881" t="str">
        <f t="shared" si="174"/>
        <v/>
      </c>
      <c r="L1881" t="str">
        <f t="shared" si="175"/>
        <v/>
      </c>
      <c r="M1881" t="str">
        <f t="shared" si="176"/>
        <v/>
      </c>
    </row>
    <row r="1882" spans="1:13" x14ac:dyDescent="0.25">
      <c r="A1882" s="1"/>
      <c r="F1882" s="2"/>
      <c r="G1882" s="2"/>
      <c r="H1882" s="3"/>
      <c r="I1882" s="3"/>
      <c r="J1882" s="3"/>
      <c r="K1882" t="str">
        <f t="shared" si="174"/>
        <v/>
      </c>
      <c r="L1882" t="str">
        <f t="shared" si="175"/>
        <v/>
      </c>
      <c r="M1882" t="str">
        <f t="shared" si="176"/>
        <v/>
      </c>
    </row>
    <row r="1883" spans="1:13" x14ac:dyDescent="0.25">
      <c r="A1883" s="1"/>
      <c r="F1883" s="2"/>
      <c r="G1883" s="2"/>
      <c r="H1883" s="3"/>
      <c r="I1883" s="3"/>
      <c r="J1883" s="3"/>
      <c r="K1883" t="str">
        <f t="shared" si="174"/>
        <v/>
      </c>
      <c r="L1883" t="str">
        <f t="shared" si="175"/>
        <v/>
      </c>
      <c r="M1883" t="str">
        <f t="shared" si="176"/>
        <v/>
      </c>
    </row>
    <row r="1884" spans="1:13" x14ac:dyDescent="0.25">
      <c r="A1884" s="1"/>
      <c r="F1884" s="2"/>
      <c r="G1884" s="2"/>
      <c r="H1884" s="3"/>
      <c r="I1884" s="3"/>
      <c r="J1884" s="3"/>
      <c r="K1884" t="str">
        <f t="shared" si="174"/>
        <v/>
      </c>
      <c r="L1884" t="str">
        <f t="shared" si="175"/>
        <v/>
      </c>
      <c r="M1884" t="str">
        <f t="shared" si="176"/>
        <v/>
      </c>
    </row>
    <row r="1885" spans="1:13" x14ac:dyDescent="0.25">
      <c r="A1885" s="1"/>
      <c r="F1885" s="2"/>
      <c r="G1885" s="2"/>
      <c r="H1885" s="3"/>
      <c r="I1885" s="3"/>
      <c r="J1885" s="3"/>
      <c r="K1885" t="str">
        <f t="shared" si="174"/>
        <v/>
      </c>
      <c r="L1885" t="str">
        <f t="shared" si="175"/>
        <v/>
      </c>
      <c r="M1885" t="str">
        <f t="shared" si="176"/>
        <v/>
      </c>
    </row>
    <row r="1886" spans="1:13" x14ac:dyDescent="0.25">
      <c r="A1886" s="1"/>
      <c r="F1886" s="2"/>
      <c r="G1886" s="2"/>
      <c r="H1886" s="3"/>
      <c r="I1886" s="3"/>
      <c r="J1886" s="3"/>
      <c r="K1886" t="str">
        <f t="shared" si="174"/>
        <v/>
      </c>
      <c r="L1886" t="str">
        <f t="shared" si="175"/>
        <v/>
      </c>
      <c r="M1886" t="str">
        <f t="shared" si="176"/>
        <v/>
      </c>
    </row>
    <row r="1887" spans="1:13" x14ac:dyDescent="0.25">
      <c r="A1887" s="1"/>
      <c r="F1887" s="2"/>
      <c r="G1887" s="2"/>
      <c r="H1887" s="3"/>
      <c r="I1887" s="3"/>
      <c r="J1887" s="3"/>
      <c r="K1887" t="str">
        <f t="shared" si="174"/>
        <v/>
      </c>
      <c r="L1887" t="str">
        <f t="shared" si="175"/>
        <v/>
      </c>
      <c r="M1887" t="str">
        <f t="shared" si="176"/>
        <v/>
      </c>
    </row>
    <row r="1888" spans="1:13" x14ac:dyDescent="0.25">
      <c r="A1888" s="1"/>
      <c r="F1888" s="2"/>
      <c r="G1888" s="2"/>
      <c r="H1888" s="3"/>
      <c r="I1888" s="3"/>
      <c r="J1888" s="3"/>
      <c r="K1888" t="str">
        <f t="shared" si="174"/>
        <v/>
      </c>
      <c r="L1888" t="str">
        <f t="shared" si="175"/>
        <v/>
      </c>
      <c r="M1888" t="str">
        <f t="shared" si="176"/>
        <v/>
      </c>
    </row>
    <row r="1889" spans="1:13" x14ac:dyDescent="0.25">
      <c r="A1889" s="1"/>
      <c r="F1889" s="2"/>
      <c r="G1889" s="2"/>
      <c r="H1889" s="3"/>
      <c r="I1889" s="3"/>
      <c r="J1889" s="3"/>
      <c r="K1889" t="str">
        <f t="shared" si="174"/>
        <v/>
      </c>
      <c r="L1889" t="str">
        <f t="shared" si="175"/>
        <v/>
      </c>
      <c r="M1889" t="str">
        <f t="shared" si="176"/>
        <v/>
      </c>
    </row>
    <row r="1890" spans="1:13" x14ac:dyDescent="0.25">
      <c r="A1890" s="1"/>
      <c r="F1890" s="2"/>
      <c r="G1890" s="2"/>
      <c r="H1890" s="3"/>
      <c r="I1890" s="3"/>
      <c r="J1890" s="3"/>
      <c r="K1890" t="str">
        <f t="shared" si="174"/>
        <v/>
      </c>
      <c r="L1890" t="str">
        <f t="shared" si="175"/>
        <v/>
      </c>
      <c r="M1890" t="str">
        <f t="shared" si="176"/>
        <v/>
      </c>
    </row>
    <row r="1891" spans="1:13" x14ac:dyDescent="0.25">
      <c r="A1891" s="1"/>
      <c r="F1891" s="2"/>
      <c r="G1891" s="2"/>
      <c r="H1891" s="3"/>
      <c r="I1891" s="3"/>
      <c r="J1891" s="3"/>
      <c r="K1891" t="str">
        <f t="shared" si="174"/>
        <v/>
      </c>
      <c r="L1891" t="str">
        <f t="shared" si="175"/>
        <v/>
      </c>
      <c r="M1891" t="str">
        <f t="shared" si="176"/>
        <v/>
      </c>
    </row>
    <row r="1892" spans="1:13" x14ac:dyDescent="0.25">
      <c r="A1892" s="1"/>
      <c r="F1892" s="2"/>
      <c r="G1892" s="2"/>
      <c r="H1892" s="3"/>
      <c r="I1892" s="3"/>
      <c r="J1892" s="3"/>
      <c r="K1892" t="str">
        <f t="shared" si="174"/>
        <v/>
      </c>
      <c r="L1892" t="str">
        <f t="shared" si="175"/>
        <v/>
      </c>
      <c r="M1892" t="str">
        <f t="shared" si="176"/>
        <v/>
      </c>
    </row>
    <row r="1893" spans="1:13" x14ac:dyDescent="0.25">
      <c r="A1893" s="1"/>
      <c r="F1893" s="2"/>
      <c r="G1893" s="2"/>
      <c r="H1893" s="3"/>
      <c r="I1893" s="3"/>
      <c r="J1893" s="3"/>
      <c r="K1893" t="str">
        <f t="shared" si="174"/>
        <v/>
      </c>
      <c r="L1893" t="str">
        <f t="shared" si="175"/>
        <v/>
      </c>
      <c r="M1893" t="str">
        <f t="shared" si="176"/>
        <v/>
      </c>
    </row>
    <row r="1894" spans="1:13" x14ac:dyDescent="0.25">
      <c r="A1894" s="1"/>
      <c r="F1894" s="2"/>
      <c r="G1894" s="2"/>
      <c r="H1894" s="3"/>
      <c r="I1894" s="3"/>
      <c r="J1894" s="3"/>
      <c r="K1894" t="str">
        <f t="shared" si="174"/>
        <v/>
      </c>
      <c r="L1894" t="str">
        <f t="shared" si="175"/>
        <v/>
      </c>
      <c r="M1894" t="str">
        <f t="shared" si="176"/>
        <v/>
      </c>
    </row>
    <row r="1895" spans="1:13" x14ac:dyDescent="0.25">
      <c r="A1895" s="1"/>
      <c r="F1895" s="2"/>
      <c r="G1895" s="2"/>
      <c r="H1895" s="3"/>
      <c r="I1895" s="3"/>
      <c r="J1895" s="3"/>
      <c r="K1895" t="str">
        <f t="shared" si="174"/>
        <v/>
      </c>
      <c r="L1895" t="str">
        <f t="shared" si="175"/>
        <v/>
      </c>
      <c r="M1895" t="str">
        <f t="shared" si="176"/>
        <v/>
      </c>
    </row>
    <row r="1896" spans="1:13" x14ac:dyDescent="0.25">
      <c r="A1896" s="1"/>
      <c r="F1896" s="2"/>
      <c r="G1896" s="2"/>
      <c r="H1896" s="3"/>
      <c r="I1896" s="3"/>
      <c r="J1896" s="3"/>
      <c r="K1896" t="str">
        <f t="shared" si="174"/>
        <v/>
      </c>
      <c r="L1896" t="str">
        <f t="shared" si="175"/>
        <v/>
      </c>
      <c r="M1896" t="str">
        <f t="shared" si="176"/>
        <v/>
      </c>
    </row>
    <row r="1897" spans="1:13" x14ac:dyDescent="0.25">
      <c r="A1897" s="1"/>
      <c r="F1897" s="2"/>
      <c r="G1897" s="2"/>
      <c r="H1897" s="3"/>
      <c r="I1897" s="3"/>
      <c r="J1897" s="3"/>
      <c r="K1897" t="str">
        <f t="shared" si="174"/>
        <v/>
      </c>
      <c r="L1897" t="str">
        <f t="shared" si="175"/>
        <v/>
      </c>
      <c r="M1897" t="str">
        <f t="shared" si="176"/>
        <v/>
      </c>
    </row>
    <row r="1898" spans="1:13" x14ac:dyDescent="0.25">
      <c r="A1898" s="1"/>
      <c r="F1898" s="2"/>
      <c r="G1898" s="2"/>
      <c r="H1898" s="3"/>
      <c r="I1898" s="3"/>
      <c r="J1898" s="3"/>
      <c r="K1898" t="str">
        <f t="shared" si="174"/>
        <v/>
      </c>
      <c r="L1898" t="str">
        <f t="shared" si="175"/>
        <v/>
      </c>
      <c r="M1898" t="str">
        <f t="shared" si="176"/>
        <v/>
      </c>
    </row>
    <row r="1899" spans="1:13" x14ac:dyDescent="0.25">
      <c r="A1899" s="1"/>
      <c r="F1899" s="2"/>
      <c r="G1899" s="2"/>
      <c r="H1899" s="3"/>
      <c r="I1899" s="3"/>
      <c r="J1899" s="3"/>
      <c r="K1899" t="str">
        <f t="shared" si="174"/>
        <v/>
      </c>
      <c r="L1899" t="str">
        <f t="shared" si="175"/>
        <v/>
      </c>
      <c r="M1899" t="str">
        <f t="shared" si="176"/>
        <v/>
      </c>
    </row>
    <row r="1900" spans="1:13" x14ac:dyDescent="0.25">
      <c r="A1900" s="1"/>
      <c r="F1900" s="2"/>
      <c r="G1900" s="2"/>
      <c r="H1900" s="3"/>
      <c r="I1900" s="3"/>
      <c r="J1900" s="3"/>
      <c r="K1900" t="str">
        <f t="shared" si="174"/>
        <v/>
      </c>
      <c r="L1900" t="str">
        <f t="shared" si="175"/>
        <v/>
      </c>
      <c r="M1900" t="str">
        <f t="shared" si="176"/>
        <v/>
      </c>
    </row>
    <row r="1901" spans="1:13" x14ac:dyDescent="0.25">
      <c r="A1901" s="1"/>
      <c r="F1901" s="2"/>
      <c r="G1901" s="2"/>
      <c r="H1901" s="3"/>
      <c r="I1901" s="3"/>
      <c r="J1901" s="3"/>
      <c r="K1901" t="str">
        <f t="shared" si="174"/>
        <v/>
      </c>
      <c r="L1901" t="str">
        <f t="shared" si="175"/>
        <v/>
      </c>
      <c r="M1901" t="str">
        <f t="shared" si="176"/>
        <v/>
      </c>
    </row>
    <row r="1902" spans="1:13" x14ac:dyDescent="0.25">
      <c r="A1902" s="1"/>
      <c r="F1902" s="2"/>
      <c r="G1902" s="2"/>
      <c r="H1902" s="3"/>
      <c r="I1902" s="3"/>
      <c r="J1902" s="3"/>
      <c r="K1902" t="str">
        <f t="shared" si="174"/>
        <v/>
      </c>
      <c r="L1902" t="str">
        <f t="shared" si="175"/>
        <v/>
      </c>
      <c r="M1902" t="str">
        <f t="shared" si="176"/>
        <v/>
      </c>
    </row>
    <row r="1903" spans="1:13" x14ac:dyDescent="0.25">
      <c r="A1903" s="1"/>
      <c r="F1903" s="2"/>
      <c r="G1903" s="2"/>
      <c r="H1903" s="3"/>
      <c r="I1903" s="3"/>
      <c r="J1903" s="3"/>
      <c r="K1903" t="str">
        <f t="shared" si="174"/>
        <v/>
      </c>
      <c r="L1903" t="str">
        <f t="shared" si="175"/>
        <v/>
      </c>
      <c r="M1903" t="str">
        <f t="shared" si="176"/>
        <v/>
      </c>
    </row>
    <row r="1904" spans="1:13" x14ac:dyDescent="0.25">
      <c r="A1904" s="1"/>
      <c r="F1904" s="2"/>
      <c r="G1904" s="2"/>
      <c r="H1904" s="3"/>
      <c r="I1904" s="3"/>
      <c r="J1904" s="3"/>
      <c r="K1904" t="str">
        <f t="shared" si="174"/>
        <v/>
      </c>
      <c r="L1904" t="str">
        <f t="shared" si="175"/>
        <v/>
      </c>
      <c r="M1904" t="str">
        <f t="shared" si="176"/>
        <v/>
      </c>
    </row>
    <row r="1905" spans="1:13" x14ac:dyDescent="0.25">
      <c r="A1905" s="1"/>
      <c r="F1905" s="2"/>
      <c r="G1905" s="2"/>
      <c r="H1905" s="3"/>
      <c r="I1905" s="3"/>
      <c r="J1905" s="3"/>
      <c r="K1905" t="str">
        <f t="shared" si="174"/>
        <v/>
      </c>
      <c r="L1905" t="str">
        <f t="shared" si="175"/>
        <v/>
      </c>
      <c r="M1905" t="str">
        <f t="shared" si="176"/>
        <v/>
      </c>
    </row>
    <row r="1906" spans="1:13" x14ac:dyDescent="0.25">
      <c r="A1906" s="1"/>
      <c r="F1906" s="2"/>
      <c r="G1906" s="2"/>
      <c r="H1906" s="3"/>
      <c r="I1906" s="3"/>
      <c r="J1906" s="3"/>
      <c r="K1906" t="str">
        <f t="shared" si="174"/>
        <v/>
      </c>
      <c r="L1906" t="str">
        <f t="shared" si="175"/>
        <v/>
      </c>
      <c r="M1906" t="str">
        <f t="shared" si="176"/>
        <v/>
      </c>
    </row>
    <row r="1907" spans="1:13" x14ac:dyDescent="0.25">
      <c r="A1907" s="1"/>
      <c r="F1907" s="2"/>
      <c r="G1907" s="2"/>
      <c r="H1907" s="3"/>
      <c r="I1907" s="3"/>
      <c r="J1907" s="3"/>
      <c r="K1907" t="str">
        <f t="shared" si="174"/>
        <v/>
      </c>
      <c r="L1907" t="str">
        <f t="shared" si="175"/>
        <v/>
      </c>
      <c r="M1907" t="str">
        <f t="shared" si="176"/>
        <v/>
      </c>
    </row>
    <row r="1908" spans="1:13" x14ac:dyDescent="0.25">
      <c r="A1908" s="1"/>
      <c r="F1908" s="2"/>
      <c r="G1908" s="2"/>
      <c r="H1908" s="3"/>
      <c r="I1908" s="3"/>
      <c r="J1908" s="3"/>
      <c r="K1908" t="str">
        <f t="shared" si="174"/>
        <v/>
      </c>
      <c r="L1908" t="str">
        <f t="shared" si="175"/>
        <v/>
      </c>
      <c r="M1908" t="str">
        <f t="shared" si="176"/>
        <v/>
      </c>
    </row>
    <row r="1909" spans="1:13" x14ac:dyDescent="0.25">
      <c r="A1909" s="1"/>
      <c r="F1909" s="2"/>
      <c r="G1909" s="2"/>
      <c r="H1909" s="3"/>
      <c r="I1909" s="3"/>
      <c r="J1909" s="3"/>
      <c r="K1909" t="str">
        <f t="shared" si="174"/>
        <v/>
      </c>
      <c r="L1909" t="str">
        <f t="shared" si="175"/>
        <v/>
      </c>
      <c r="M1909" t="str">
        <f t="shared" si="176"/>
        <v/>
      </c>
    </row>
    <row r="1910" spans="1:13" x14ac:dyDescent="0.25">
      <c r="A1910" s="1"/>
      <c r="F1910" s="2"/>
      <c r="G1910" s="2"/>
      <c r="H1910" s="3"/>
      <c r="I1910" s="3"/>
      <c r="J1910" s="3"/>
      <c r="K1910" t="str">
        <f t="shared" si="174"/>
        <v/>
      </c>
      <c r="L1910" t="str">
        <f t="shared" si="175"/>
        <v/>
      </c>
      <c r="M1910" t="str">
        <f t="shared" si="176"/>
        <v/>
      </c>
    </row>
    <row r="1911" spans="1:13" x14ac:dyDescent="0.25">
      <c r="A1911" s="1"/>
      <c r="F1911" s="2"/>
      <c r="G1911" s="2"/>
      <c r="H1911" s="3"/>
      <c r="I1911" s="3"/>
      <c r="J1911" s="3"/>
      <c r="K1911" t="str">
        <f t="shared" si="174"/>
        <v/>
      </c>
      <c r="L1911" t="str">
        <f t="shared" si="175"/>
        <v/>
      </c>
      <c r="M1911" t="str">
        <f t="shared" si="176"/>
        <v/>
      </c>
    </row>
    <row r="1912" spans="1:13" x14ac:dyDescent="0.25">
      <c r="A1912" s="1"/>
      <c r="F1912" s="2"/>
      <c r="G1912" s="2"/>
      <c r="H1912" s="3"/>
      <c r="I1912" s="3"/>
      <c r="J1912" s="3"/>
      <c r="K1912" t="str">
        <f t="shared" si="174"/>
        <v/>
      </c>
      <c r="L1912" t="str">
        <f t="shared" si="175"/>
        <v/>
      </c>
      <c r="M1912" t="str">
        <f t="shared" si="176"/>
        <v/>
      </c>
    </row>
    <row r="1913" spans="1:13" x14ac:dyDescent="0.25">
      <c r="A1913" s="1"/>
      <c r="F1913" s="2"/>
      <c r="G1913" s="2"/>
      <c r="H1913" s="3"/>
      <c r="I1913" s="3"/>
      <c r="J1913" s="3"/>
      <c r="K1913" t="str">
        <f t="shared" si="174"/>
        <v/>
      </c>
      <c r="L1913" t="str">
        <f t="shared" si="175"/>
        <v/>
      </c>
      <c r="M1913" t="str">
        <f t="shared" si="176"/>
        <v/>
      </c>
    </row>
    <row r="1914" spans="1:13" x14ac:dyDescent="0.25">
      <c r="A1914" s="1"/>
      <c r="F1914" s="2"/>
      <c r="G1914" s="2"/>
      <c r="H1914" s="3"/>
      <c r="I1914" s="3"/>
      <c r="J1914" s="3"/>
      <c r="K1914" t="str">
        <f t="shared" si="174"/>
        <v/>
      </c>
      <c r="L1914" t="str">
        <f t="shared" si="175"/>
        <v/>
      </c>
      <c r="M1914" t="str">
        <f t="shared" si="176"/>
        <v/>
      </c>
    </row>
    <row r="1915" spans="1:13" x14ac:dyDescent="0.25">
      <c r="A1915" s="1"/>
      <c r="F1915" s="2"/>
      <c r="G1915" s="2"/>
      <c r="H1915" s="3"/>
      <c r="I1915" s="3"/>
      <c r="J1915" s="3"/>
      <c r="K1915" t="str">
        <f t="shared" si="174"/>
        <v/>
      </c>
      <c r="L1915" t="str">
        <f t="shared" si="175"/>
        <v/>
      </c>
      <c r="M1915" t="str">
        <f t="shared" si="176"/>
        <v/>
      </c>
    </row>
    <row r="1916" spans="1:13" x14ac:dyDescent="0.25">
      <c r="A1916" s="1"/>
      <c r="F1916" s="2"/>
      <c r="G1916" s="2"/>
      <c r="H1916" s="3"/>
      <c r="I1916" s="3"/>
      <c r="J1916" s="3"/>
      <c r="K1916" t="str">
        <f t="shared" si="174"/>
        <v/>
      </c>
      <c r="L1916" t="str">
        <f t="shared" si="175"/>
        <v/>
      </c>
      <c r="M1916" t="str">
        <f t="shared" si="176"/>
        <v/>
      </c>
    </row>
    <row r="1917" spans="1:13" x14ac:dyDescent="0.25">
      <c r="A1917" s="1"/>
      <c r="F1917" s="2"/>
      <c r="G1917" s="2"/>
      <c r="H1917" s="3"/>
      <c r="I1917" s="3"/>
      <c r="J1917" s="3"/>
      <c r="K1917" t="str">
        <f t="shared" si="174"/>
        <v/>
      </c>
      <c r="L1917" t="str">
        <f t="shared" si="175"/>
        <v/>
      </c>
      <c r="M1917" t="str">
        <f t="shared" si="176"/>
        <v/>
      </c>
    </row>
    <row r="1918" spans="1:13" x14ac:dyDescent="0.25">
      <c r="A1918" s="1"/>
      <c r="F1918" s="2"/>
      <c r="G1918" s="2"/>
      <c r="H1918" s="3"/>
      <c r="I1918" s="3"/>
      <c r="J1918" s="3"/>
      <c r="K1918" t="str">
        <f t="shared" si="174"/>
        <v/>
      </c>
      <c r="L1918" t="str">
        <f t="shared" si="175"/>
        <v/>
      </c>
      <c r="M1918" t="str">
        <f t="shared" si="176"/>
        <v/>
      </c>
    </row>
    <row r="1919" spans="1:13" x14ac:dyDescent="0.25">
      <c r="A1919" s="1"/>
      <c r="F1919" s="2"/>
      <c r="G1919" s="2"/>
      <c r="H1919" s="3"/>
      <c r="I1919" s="3"/>
      <c r="J1919" s="3"/>
      <c r="K1919" t="str">
        <f t="shared" si="174"/>
        <v/>
      </c>
      <c r="L1919" t="str">
        <f t="shared" si="175"/>
        <v/>
      </c>
      <c r="M1919" t="str">
        <f t="shared" si="176"/>
        <v/>
      </c>
    </row>
    <row r="1920" spans="1:13" x14ac:dyDescent="0.25">
      <c r="A1920" s="1"/>
      <c r="F1920" s="2"/>
      <c r="G1920" s="2"/>
      <c r="H1920" s="3"/>
      <c r="I1920" s="3"/>
      <c r="J1920" s="3"/>
      <c r="K1920" t="str">
        <f t="shared" si="174"/>
        <v/>
      </c>
      <c r="L1920" t="str">
        <f t="shared" si="175"/>
        <v/>
      </c>
      <c r="M1920" t="str">
        <f t="shared" si="176"/>
        <v/>
      </c>
    </row>
    <row r="1921" spans="1:13" x14ac:dyDescent="0.25">
      <c r="A1921" s="1"/>
      <c r="F1921" s="2"/>
      <c r="G1921" s="2"/>
      <c r="H1921" s="3"/>
      <c r="I1921" s="3"/>
      <c r="J1921" s="3"/>
      <c r="K1921" t="str">
        <f t="shared" si="174"/>
        <v/>
      </c>
      <c r="L1921" t="str">
        <f t="shared" si="175"/>
        <v/>
      </c>
      <c r="M1921" t="str">
        <f t="shared" si="176"/>
        <v/>
      </c>
    </row>
    <row r="1922" spans="1:13" x14ac:dyDescent="0.25">
      <c r="A1922" s="1"/>
      <c r="F1922" s="2"/>
      <c r="G1922" s="2"/>
      <c r="H1922" s="3"/>
      <c r="I1922" s="3"/>
      <c r="J1922" s="3"/>
      <c r="K1922" t="str">
        <f t="shared" si="174"/>
        <v/>
      </c>
      <c r="L1922" t="str">
        <f t="shared" si="175"/>
        <v/>
      </c>
      <c r="M1922" t="str">
        <f t="shared" si="176"/>
        <v/>
      </c>
    </row>
    <row r="1923" spans="1:13" x14ac:dyDescent="0.25">
      <c r="A1923" s="1"/>
      <c r="F1923" s="2"/>
      <c r="G1923" s="2"/>
      <c r="H1923" s="3"/>
      <c r="I1923" s="3"/>
      <c r="J1923" s="3"/>
      <c r="K1923" t="str">
        <f t="shared" ref="K1923:K1986" si="177">LEFT(C1923,4)</f>
        <v/>
      </c>
      <c r="L1923" t="str">
        <f t="shared" ref="L1923:L1986" si="178">MID(C1923,5,2)</f>
        <v/>
      </c>
      <c r="M1923" t="str">
        <f t="shared" ref="M1923:M1986" si="179">RIGHT(C1923,2)</f>
        <v/>
      </c>
    </row>
    <row r="1924" spans="1:13" x14ac:dyDescent="0.25">
      <c r="A1924" s="1"/>
      <c r="F1924" s="2"/>
      <c r="G1924" s="2"/>
      <c r="H1924" s="3"/>
      <c r="I1924" s="3"/>
      <c r="J1924" s="3"/>
      <c r="K1924" t="str">
        <f t="shared" si="177"/>
        <v/>
      </c>
      <c r="L1924" t="str">
        <f t="shared" si="178"/>
        <v/>
      </c>
      <c r="M1924" t="str">
        <f t="shared" si="179"/>
        <v/>
      </c>
    </row>
    <row r="1925" spans="1:13" x14ac:dyDescent="0.25">
      <c r="A1925" s="1"/>
      <c r="F1925" s="2"/>
      <c r="G1925" s="2"/>
      <c r="H1925" s="3"/>
      <c r="I1925" s="3"/>
      <c r="J1925" s="3"/>
      <c r="K1925" t="str">
        <f t="shared" si="177"/>
        <v/>
      </c>
      <c r="L1925" t="str">
        <f t="shared" si="178"/>
        <v/>
      </c>
      <c r="M1925" t="str">
        <f t="shared" si="179"/>
        <v/>
      </c>
    </row>
    <row r="1926" spans="1:13" x14ac:dyDescent="0.25">
      <c r="A1926" s="1"/>
      <c r="F1926" s="2"/>
      <c r="G1926" s="2"/>
      <c r="H1926" s="3"/>
      <c r="I1926" s="3"/>
      <c r="J1926" s="3"/>
      <c r="K1926" t="str">
        <f t="shared" si="177"/>
        <v/>
      </c>
      <c r="L1926" t="str">
        <f t="shared" si="178"/>
        <v/>
      </c>
      <c r="M1926" t="str">
        <f t="shared" si="179"/>
        <v/>
      </c>
    </row>
    <row r="1927" spans="1:13" x14ac:dyDescent="0.25">
      <c r="A1927" s="1"/>
      <c r="F1927" s="2"/>
      <c r="G1927" s="2"/>
      <c r="H1927" s="3"/>
      <c r="I1927" s="3"/>
      <c r="J1927" s="3"/>
      <c r="K1927" t="str">
        <f t="shared" si="177"/>
        <v/>
      </c>
      <c r="L1927" t="str">
        <f t="shared" si="178"/>
        <v/>
      </c>
      <c r="M1927" t="str">
        <f t="shared" si="179"/>
        <v/>
      </c>
    </row>
    <row r="1928" spans="1:13" x14ac:dyDescent="0.25">
      <c r="A1928" s="1"/>
      <c r="F1928" s="2"/>
      <c r="G1928" s="2"/>
      <c r="H1928" s="3"/>
      <c r="I1928" s="3"/>
      <c r="J1928" s="3"/>
      <c r="K1928" t="str">
        <f t="shared" si="177"/>
        <v/>
      </c>
      <c r="L1928" t="str">
        <f t="shared" si="178"/>
        <v/>
      </c>
      <c r="M1928" t="str">
        <f t="shared" si="179"/>
        <v/>
      </c>
    </row>
    <row r="1929" spans="1:13" x14ac:dyDescent="0.25">
      <c r="A1929" s="1"/>
      <c r="F1929" s="2"/>
      <c r="G1929" s="2"/>
      <c r="H1929" s="3"/>
      <c r="I1929" s="3"/>
      <c r="J1929" s="3"/>
      <c r="K1929" t="str">
        <f t="shared" si="177"/>
        <v/>
      </c>
      <c r="L1929" t="str">
        <f t="shared" si="178"/>
        <v/>
      </c>
      <c r="M1929" t="str">
        <f t="shared" si="179"/>
        <v/>
      </c>
    </row>
    <row r="1930" spans="1:13" x14ac:dyDescent="0.25">
      <c r="A1930" s="1"/>
      <c r="F1930" s="2"/>
      <c r="G1930" s="2"/>
      <c r="H1930" s="3"/>
      <c r="I1930" s="3"/>
      <c r="J1930" s="3"/>
      <c r="K1930" t="str">
        <f t="shared" si="177"/>
        <v/>
      </c>
      <c r="L1930" t="str">
        <f t="shared" si="178"/>
        <v/>
      </c>
      <c r="M1930" t="str">
        <f t="shared" si="179"/>
        <v/>
      </c>
    </row>
    <row r="1931" spans="1:13" x14ac:dyDescent="0.25">
      <c r="A1931" s="1"/>
      <c r="F1931" s="2"/>
      <c r="G1931" s="2"/>
      <c r="H1931" s="3"/>
      <c r="I1931" s="3"/>
      <c r="J1931" s="3"/>
      <c r="K1931" t="str">
        <f t="shared" si="177"/>
        <v/>
      </c>
      <c r="L1931" t="str">
        <f t="shared" si="178"/>
        <v/>
      </c>
      <c r="M1931" t="str">
        <f t="shared" si="179"/>
        <v/>
      </c>
    </row>
    <row r="1932" spans="1:13" x14ac:dyDescent="0.25">
      <c r="A1932" s="1"/>
      <c r="F1932" s="2"/>
      <c r="G1932" s="2"/>
      <c r="H1932" s="3"/>
      <c r="I1932" s="3"/>
      <c r="J1932" s="3"/>
      <c r="K1932" t="str">
        <f t="shared" si="177"/>
        <v/>
      </c>
      <c r="L1932" t="str">
        <f t="shared" si="178"/>
        <v/>
      </c>
      <c r="M1932" t="str">
        <f t="shared" si="179"/>
        <v/>
      </c>
    </row>
    <row r="1933" spans="1:13" x14ac:dyDescent="0.25">
      <c r="A1933" s="1"/>
      <c r="F1933" s="2"/>
      <c r="G1933" s="2"/>
      <c r="H1933" s="3"/>
      <c r="I1933" s="3"/>
      <c r="J1933" s="3"/>
      <c r="K1933" t="str">
        <f t="shared" si="177"/>
        <v/>
      </c>
      <c r="L1933" t="str">
        <f t="shared" si="178"/>
        <v/>
      </c>
      <c r="M1933" t="str">
        <f t="shared" si="179"/>
        <v/>
      </c>
    </row>
    <row r="1934" spans="1:13" x14ac:dyDescent="0.25">
      <c r="A1934" s="1"/>
      <c r="F1934" s="2"/>
      <c r="G1934" s="2"/>
      <c r="H1934" s="3"/>
      <c r="I1934" s="3"/>
      <c r="J1934" s="3"/>
      <c r="K1934" t="str">
        <f t="shared" si="177"/>
        <v/>
      </c>
      <c r="L1934" t="str">
        <f t="shared" si="178"/>
        <v/>
      </c>
      <c r="M1934" t="str">
        <f t="shared" si="179"/>
        <v/>
      </c>
    </row>
    <row r="1935" spans="1:13" x14ac:dyDescent="0.25">
      <c r="A1935" s="1"/>
      <c r="F1935" s="2"/>
      <c r="G1935" s="2"/>
      <c r="H1935" s="3"/>
      <c r="I1935" s="3"/>
      <c r="J1935" s="3"/>
      <c r="K1935" t="str">
        <f t="shared" si="177"/>
        <v/>
      </c>
      <c r="L1935" t="str">
        <f t="shared" si="178"/>
        <v/>
      </c>
      <c r="M1935" t="str">
        <f t="shared" si="179"/>
        <v/>
      </c>
    </row>
    <row r="1936" spans="1:13" x14ac:dyDescent="0.25">
      <c r="A1936" s="1"/>
      <c r="F1936" s="2"/>
      <c r="G1936" s="2"/>
      <c r="H1936" s="3"/>
      <c r="I1936" s="3"/>
      <c r="J1936" s="3"/>
      <c r="K1936" t="str">
        <f t="shared" si="177"/>
        <v/>
      </c>
      <c r="L1936" t="str">
        <f t="shared" si="178"/>
        <v/>
      </c>
      <c r="M1936" t="str">
        <f t="shared" si="179"/>
        <v/>
      </c>
    </row>
    <row r="1937" spans="1:13" x14ac:dyDescent="0.25">
      <c r="A1937" s="1"/>
      <c r="F1937" s="2"/>
      <c r="G1937" s="2"/>
      <c r="H1937" s="3"/>
      <c r="I1937" s="3"/>
      <c r="J1937" s="3"/>
      <c r="K1937" t="str">
        <f t="shared" si="177"/>
        <v/>
      </c>
      <c r="L1937" t="str">
        <f t="shared" si="178"/>
        <v/>
      </c>
      <c r="M1937" t="str">
        <f t="shared" si="179"/>
        <v/>
      </c>
    </row>
    <row r="1938" spans="1:13" x14ac:dyDescent="0.25">
      <c r="A1938" s="1"/>
      <c r="F1938" s="2"/>
      <c r="G1938" s="2"/>
      <c r="H1938" s="3"/>
      <c r="I1938" s="3"/>
      <c r="J1938" s="3"/>
      <c r="K1938" t="str">
        <f t="shared" si="177"/>
        <v/>
      </c>
      <c r="L1938" t="str">
        <f t="shared" si="178"/>
        <v/>
      </c>
      <c r="M1938" t="str">
        <f t="shared" si="179"/>
        <v/>
      </c>
    </row>
    <row r="1939" spans="1:13" x14ac:dyDescent="0.25">
      <c r="A1939" s="1"/>
      <c r="F1939" s="2"/>
      <c r="G1939" s="2"/>
      <c r="H1939" s="3"/>
      <c r="I1939" s="3"/>
      <c r="J1939" s="3"/>
      <c r="K1939" t="str">
        <f t="shared" si="177"/>
        <v/>
      </c>
      <c r="L1939" t="str">
        <f t="shared" si="178"/>
        <v/>
      </c>
      <c r="M1939" t="str">
        <f t="shared" si="179"/>
        <v/>
      </c>
    </row>
    <row r="1940" spans="1:13" x14ac:dyDescent="0.25">
      <c r="A1940" s="1"/>
      <c r="F1940" s="2"/>
      <c r="G1940" s="2"/>
      <c r="H1940" s="3"/>
      <c r="I1940" s="3"/>
      <c r="J1940" s="3"/>
      <c r="K1940" t="str">
        <f t="shared" si="177"/>
        <v/>
      </c>
      <c r="L1940" t="str">
        <f t="shared" si="178"/>
        <v/>
      </c>
      <c r="M1940" t="str">
        <f t="shared" si="179"/>
        <v/>
      </c>
    </row>
    <row r="1941" spans="1:13" x14ac:dyDescent="0.25">
      <c r="A1941" s="1"/>
      <c r="F1941" s="2"/>
      <c r="G1941" s="2"/>
      <c r="H1941" s="3"/>
      <c r="I1941" s="3"/>
      <c r="J1941" s="3"/>
      <c r="K1941" t="str">
        <f t="shared" si="177"/>
        <v/>
      </c>
      <c r="L1941" t="str">
        <f t="shared" si="178"/>
        <v/>
      </c>
      <c r="M1941" t="str">
        <f t="shared" si="179"/>
        <v/>
      </c>
    </row>
    <row r="1942" spans="1:13" x14ac:dyDescent="0.25">
      <c r="A1942" s="1"/>
      <c r="F1942" s="2"/>
      <c r="G1942" s="2"/>
      <c r="H1942" s="3"/>
      <c r="I1942" s="3"/>
      <c r="J1942" s="3"/>
      <c r="K1942" t="str">
        <f t="shared" si="177"/>
        <v/>
      </c>
      <c r="L1942" t="str">
        <f t="shared" si="178"/>
        <v/>
      </c>
      <c r="M1942" t="str">
        <f t="shared" si="179"/>
        <v/>
      </c>
    </row>
    <row r="1943" spans="1:13" x14ac:dyDescent="0.25">
      <c r="A1943" s="1"/>
      <c r="F1943" s="2"/>
      <c r="G1943" s="2"/>
      <c r="H1943" s="3"/>
      <c r="I1943" s="3"/>
      <c r="J1943" s="3"/>
      <c r="K1943" t="str">
        <f t="shared" si="177"/>
        <v/>
      </c>
      <c r="L1943" t="str">
        <f t="shared" si="178"/>
        <v/>
      </c>
      <c r="M1943" t="str">
        <f t="shared" si="179"/>
        <v/>
      </c>
    </row>
    <row r="1944" spans="1:13" x14ac:dyDescent="0.25">
      <c r="A1944" s="1"/>
      <c r="F1944" s="2"/>
      <c r="G1944" s="2"/>
      <c r="H1944" s="3"/>
      <c r="I1944" s="3"/>
      <c r="J1944" s="3"/>
      <c r="K1944" t="str">
        <f t="shared" si="177"/>
        <v/>
      </c>
      <c r="L1944" t="str">
        <f t="shared" si="178"/>
        <v/>
      </c>
      <c r="M1944" t="str">
        <f t="shared" si="179"/>
        <v/>
      </c>
    </row>
    <row r="1945" spans="1:13" x14ac:dyDescent="0.25">
      <c r="A1945" s="1"/>
      <c r="F1945" s="2"/>
      <c r="G1945" s="2"/>
      <c r="H1945" s="3"/>
      <c r="I1945" s="3"/>
      <c r="J1945" s="3"/>
      <c r="K1945" t="str">
        <f t="shared" si="177"/>
        <v/>
      </c>
      <c r="L1945" t="str">
        <f t="shared" si="178"/>
        <v/>
      </c>
      <c r="M1945" t="str">
        <f t="shared" si="179"/>
        <v/>
      </c>
    </row>
    <row r="1946" spans="1:13" x14ac:dyDescent="0.25">
      <c r="A1946" s="1"/>
      <c r="F1946" s="2"/>
      <c r="G1946" s="2"/>
      <c r="H1946" s="3"/>
      <c r="I1946" s="3"/>
      <c r="J1946" s="3"/>
      <c r="K1946" t="str">
        <f t="shared" si="177"/>
        <v/>
      </c>
      <c r="L1946" t="str">
        <f t="shared" si="178"/>
        <v/>
      </c>
      <c r="M1946" t="str">
        <f t="shared" si="179"/>
        <v/>
      </c>
    </row>
    <row r="1947" spans="1:13" x14ac:dyDescent="0.25">
      <c r="A1947" s="1"/>
      <c r="F1947" s="2"/>
      <c r="G1947" s="2"/>
      <c r="H1947" s="3"/>
      <c r="I1947" s="3"/>
      <c r="J1947" s="3"/>
      <c r="K1947" t="str">
        <f t="shared" si="177"/>
        <v/>
      </c>
      <c r="L1947" t="str">
        <f t="shared" si="178"/>
        <v/>
      </c>
      <c r="M1947" t="str">
        <f t="shared" si="179"/>
        <v/>
      </c>
    </row>
    <row r="1948" spans="1:13" x14ac:dyDescent="0.25">
      <c r="A1948" s="1"/>
      <c r="F1948" s="2"/>
      <c r="G1948" s="2"/>
      <c r="H1948" s="3"/>
      <c r="I1948" s="3"/>
      <c r="J1948" s="3"/>
      <c r="K1948" t="str">
        <f t="shared" si="177"/>
        <v/>
      </c>
      <c r="L1948" t="str">
        <f t="shared" si="178"/>
        <v/>
      </c>
      <c r="M1948" t="str">
        <f t="shared" si="179"/>
        <v/>
      </c>
    </row>
    <row r="1949" spans="1:13" x14ac:dyDescent="0.25">
      <c r="A1949" s="1"/>
      <c r="F1949" s="2"/>
      <c r="G1949" s="2"/>
      <c r="H1949" s="3"/>
      <c r="I1949" s="3"/>
      <c r="J1949" s="3"/>
      <c r="K1949" t="str">
        <f t="shared" si="177"/>
        <v/>
      </c>
      <c r="L1949" t="str">
        <f t="shared" si="178"/>
        <v/>
      </c>
      <c r="M1949" t="str">
        <f t="shared" si="179"/>
        <v/>
      </c>
    </row>
    <row r="1950" spans="1:13" x14ac:dyDescent="0.25">
      <c r="A1950" s="1"/>
      <c r="F1950" s="2"/>
      <c r="G1950" s="2"/>
      <c r="H1950" s="3"/>
      <c r="I1950" s="3"/>
      <c r="J1950" s="3"/>
      <c r="K1950" t="str">
        <f t="shared" si="177"/>
        <v/>
      </c>
      <c r="L1950" t="str">
        <f t="shared" si="178"/>
        <v/>
      </c>
      <c r="M1950" t="str">
        <f t="shared" si="179"/>
        <v/>
      </c>
    </row>
    <row r="1951" spans="1:13" x14ac:dyDescent="0.25">
      <c r="A1951" s="1"/>
      <c r="F1951" s="2"/>
      <c r="G1951" s="2"/>
      <c r="H1951" s="3"/>
      <c r="I1951" s="3"/>
      <c r="J1951" s="3"/>
      <c r="K1951" t="str">
        <f t="shared" si="177"/>
        <v/>
      </c>
      <c r="L1951" t="str">
        <f t="shared" si="178"/>
        <v/>
      </c>
      <c r="M1951" t="str">
        <f t="shared" si="179"/>
        <v/>
      </c>
    </row>
    <row r="1952" spans="1:13" x14ac:dyDescent="0.25">
      <c r="A1952" s="1"/>
      <c r="F1952" s="2"/>
      <c r="G1952" s="2"/>
      <c r="H1952" s="3"/>
      <c r="I1952" s="3"/>
      <c r="J1952" s="3"/>
      <c r="K1952" t="str">
        <f t="shared" si="177"/>
        <v/>
      </c>
      <c r="L1952" t="str">
        <f t="shared" si="178"/>
        <v/>
      </c>
      <c r="M1952" t="str">
        <f t="shared" si="179"/>
        <v/>
      </c>
    </row>
    <row r="1953" spans="1:13" x14ac:dyDescent="0.25">
      <c r="A1953" s="1"/>
      <c r="F1953" s="2"/>
      <c r="G1953" s="2"/>
      <c r="H1953" s="3"/>
      <c r="I1953" s="3"/>
      <c r="J1953" s="3"/>
      <c r="K1953" t="str">
        <f t="shared" si="177"/>
        <v/>
      </c>
      <c r="L1953" t="str">
        <f t="shared" si="178"/>
        <v/>
      </c>
      <c r="M1953" t="str">
        <f t="shared" si="179"/>
        <v/>
      </c>
    </row>
    <row r="1954" spans="1:13" x14ac:dyDescent="0.25">
      <c r="A1954" s="1"/>
      <c r="F1954" s="2"/>
      <c r="G1954" s="2"/>
      <c r="H1954" s="3"/>
      <c r="I1954" s="3"/>
      <c r="J1954" s="3"/>
      <c r="K1954" t="str">
        <f t="shared" si="177"/>
        <v/>
      </c>
      <c r="L1954" t="str">
        <f t="shared" si="178"/>
        <v/>
      </c>
      <c r="M1954" t="str">
        <f t="shared" si="179"/>
        <v/>
      </c>
    </row>
    <row r="1955" spans="1:13" x14ac:dyDescent="0.25">
      <c r="A1955" s="1"/>
      <c r="F1955" s="2"/>
      <c r="G1955" s="2"/>
      <c r="H1955" s="3"/>
      <c r="I1955" s="3"/>
      <c r="J1955" s="3"/>
      <c r="K1955" t="str">
        <f t="shared" si="177"/>
        <v/>
      </c>
      <c r="L1955" t="str">
        <f t="shared" si="178"/>
        <v/>
      </c>
      <c r="M1955" t="str">
        <f t="shared" si="179"/>
        <v/>
      </c>
    </row>
    <row r="1956" spans="1:13" x14ac:dyDescent="0.25">
      <c r="A1956" s="1"/>
      <c r="F1956" s="2"/>
      <c r="G1956" s="2"/>
      <c r="H1956" s="3"/>
      <c r="I1956" s="3"/>
      <c r="J1956" s="3"/>
      <c r="K1956" t="str">
        <f t="shared" si="177"/>
        <v/>
      </c>
      <c r="L1956" t="str">
        <f t="shared" si="178"/>
        <v/>
      </c>
      <c r="M1956" t="str">
        <f t="shared" si="179"/>
        <v/>
      </c>
    </row>
    <row r="1957" spans="1:13" x14ac:dyDescent="0.25">
      <c r="A1957" s="1"/>
      <c r="F1957" s="2"/>
      <c r="G1957" s="2"/>
      <c r="H1957" s="3"/>
      <c r="I1957" s="3"/>
      <c r="J1957" s="3"/>
      <c r="K1957" t="str">
        <f t="shared" si="177"/>
        <v/>
      </c>
      <c r="L1957" t="str">
        <f t="shared" si="178"/>
        <v/>
      </c>
      <c r="M1957" t="str">
        <f t="shared" si="179"/>
        <v/>
      </c>
    </row>
    <row r="1958" spans="1:13" x14ac:dyDescent="0.25">
      <c r="A1958" s="1"/>
      <c r="F1958" s="2"/>
      <c r="G1958" s="2"/>
      <c r="H1958" s="3"/>
      <c r="I1958" s="3"/>
      <c r="J1958" s="3"/>
      <c r="K1958" t="str">
        <f t="shared" si="177"/>
        <v/>
      </c>
      <c r="L1958" t="str">
        <f t="shared" si="178"/>
        <v/>
      </c>
      <c r="M1958" t="str">
        <f t="shared" si="179"/>
        <v/>
      </c>
    </row>
    <row r="1959" spans="1:13" x14ac:dyDescent="0.25">
      <c r="A1959" s="1"/>
      <c r="F1959" s="2"/>
      <c r="G1959" s="2"/>
      <c r="H1959" s="3"/>
      <c r="I1959" s="3"/>
      <c r="J1959" s="3"/>
      <c r="K1959" t="str">
        <f t="shared" si="177"/>
        <v/>
      </c>
      <c r="L1959" t="str">
        <f t="shared" si="178"/>
        <v/>
      </c>
      <c r="M1959" t="str">
        <f t="shared" si="179"/>
        <v/>
      </c>
    </row>
    <row r="1960" spans="1:13" x14ac:dyDescent="0.25">
      <c r="A1960" s="1"/>
      <c r="F1960" s="2"/>
      <c r="G1960" s="2"/>
      <c r="H1960" s="3"/>
      <c r="I1960" s="3"/>
      <c r="J1960" s="3"/>
      <c r="K1960" t="str">
        <f t="shared" si="177"/>
        <v/>
      </c>
      <c r="L1960" t="str">
        <f t="shared" si="178"/>
        <v/>
      </c>
      <c r="M1960" t="str">
        <f t="shared" si="179"/>
        <v/>
      </c>
    </row>
    <row r="1961" spans="1:13" x14ac:dyDescent="0.25">
      <c r="A1961" s="1"/>
      <c r="F1961" s="2"/>
      <c r="G1961" s="2"/>
      <c r="H1961" s="3"/>
      <c r="I1961" s="3"/>
      <c r="J1961" s="3"/>
      <c r="K1961" t="str">
        <f t="shared" si="177"/>
        <v/>
      </c>
      <c r="L1961" t="str">
        <f t="shared" si="178"/>
        <v/>
      </c>
      <c r="M1961" t="str">
        <f t="shared" si="179"/>
        <v/>
      </c>
    </row>
    <row r="1962" spans="1:13" x14ac:dyDescent="0.25">
      <c r="A1962" s="1"/>
      <c r="F1962" s="2"/>
      <c r="G1962" s="2"/>
      <c r="H1962" s="3"/>
      <c r="I1962" s="3"/>
      <c r="J1962" s="3"/>
      <c r="K1962" t="str">
        <f t="shared" si="177"/>
        <v/>
      </c>
      <c r="L1962" t="str">
        <f t="shared" si="178"/>
        <v/>
      </c>
      <c r="M1962" t="str">
        <f t="shared" si="179"/>
        <v/>
      </c>
    </row>
    <row r="1963" spans="1:13" x14ac:dyDescent="0.25">
      <c r="A1963" s="1"/>
      <c r="F1963" s="2"/>
      <c r="G1963" s="2"/>
      <c r="H1963" s="3"/>
      <c r="I1963" s="3"/>
      <c r="J1963" s="3"/>
      <c r="K1963" t="str">
        <f t="shared" si="177"/>
        <v/>
      </c>
      <c r="L1963" t="str">
        <f t="shared" si="178"/>
        <v/>
      </c>
      <c r="M1963" t="str">
        <f t="shared" si="179"/>
        <v/>
      </c>
    </row>
    <row r="1964" spans="1:13" x14ac:dyDescent="0.25">
      <c r="A1964" s="1"/>
      <c r="F1964" s="2"/>
      <c r="G1964" s="2"/>
      <c r="H1964" s="3"/>
      <c r="I1964" s="3"/>
      <c r="J1964" s="3"/>
      <c r="K1964" t="str">
        <f t="shared" si="177"/>
        <v/>
      </c>
      <c r="L1964" t="str">
        <f t="shared" si="178"/>
        <v/>
      </c>
      <c r="M1964" t="str">
        <f t="shared" si="179"/>
        <v/>
      </c>
    </row>
    <row r="1965" spans="1:13" x14ac:dyDescent="0.25">
      <c r="A1965" s="1"/>
      <c r="F1965" s="2"/>
      <c r="G1965" s="2"/>
      <c r="H1965" s="3"/>
      <c r="I1965" s="3"/>
      <c r="J1965" s="3"/>
      <c r="K1965" t="str">
        <f t="shared" si="177"/>
        <v/>
      </c>
      <c r="L1965" t="str">
        <f t="shared" si="178"/>
        <v/>
      </c>
      <c r="M1965" t="str">
        <f t="shared" si="179"/>
        <v/>
      </c>
    </row>
    <row r="1966" spans="1:13" x14ac:dyDescent="0.25">
      <c r="A1966" s="1"/>
      <c r="F1966" s="2"/>
      <c r="G1966" s="2"/>
      <c r="H1966" s="3"/>
      <c r="I1966" s="3"/>
      <c r="J1966" s="3"/>
      <c r="K1966" t="str">
        <f t="shared" si="177"/>
        <v/>
      </c>
      <c r="L1966" t="str">
        <f t="shared" si="178"/>
        <v/>
      </c>
      <c r="M1966" t="str">
        <f t="shared" si="179"/>
        <v/>
      </c>
    </row>
    <row r="1967" spans="1:13" x14ac:dyDescent="0.25">
      <c r="A1967" s="1"/>
      <c r="F1967" s="2"/>
      <c r="G1967" s="2"/>
      <c r="H1967" s="3"/>
      <c r="I1967" s="3"/>
      <c r="J1967" s="3"/>
      <c r="K1967" t="str">
        <f t="shared" si="177"/>
        <v/>
      </c>
      <c r="L1967" t="str">
        <f t="shared" si="178"/>
        <v/>
      </c>
      <c r="M1967" t="str">
        <f t="shared" si="179"/>
        <v/>
      </c>
    </row>
    <row r="1968" spans="1:13" x14ac:dyDescent="0.25">
      <c r="A1968" s="1"/>
      <c r="F1968" s="2"/>
      <c r="G1968" s="2"/>
      <c r="H1968" s="3"/>
      <c r="I1968" s="3"/>
      <c r="J1968" s="3"/>
      <c r="K1968" t="str">
        <f t="shared" si="177"/>
        <v/>
      </c>
      <c r="L1968" t="str">
        <f t="shared" si="178"/>
        <v/>
      </c>
      <c r="M1968" t="str">
        <f t="shared" si="179"/>
        <v/>
      </c>
    </row>
    <row r="1969" spans="1:13" x14ac:dyDescent="0.25">
      <c r="A1969" s="1"/>
      <c r="F1969" s="2"/>
      <c r="G1969" s="2"/>
      <c r="H1969" s="3"/>
      <c r="I1969" s="3"/>
      <c r="J1969" s="3"/>
      <c r="K1969" t="str">
        <f t="shared" si="177"/>
        <v/>
      </c>
      <c r="L1969" t="str">
        <f t="shared" si="178"/>
        <v/>
      </c>
      <c r="M1969" t="str">
        <f t="shared" si="179"/>
        <v/>
      </c>
    </row>
    <row r="1970" spans="1:13" x14ac:dyDescent="0.25">
      <c r="A1970" s="1"/>
      <c r="F1970" s="2"/>
      <c r="G1970" s="2"/>
      <c r="H1970" s="3"/>
      <c r="I1970" s="3"/>
      <c r="J1970" s="3"/>
      <c r="K1970" t="str">
        <f t="shared" si="177"/>
        <v/>
      </c>
      <c r="L1970" t="str">
        <f t="shared" si="178"/>
        <v/>
      </c>
      <c r="M1970" t="str">
        <f t="shared" si="179"/>
        <v/>
      </c>
    </row>
    <row r="1971" spans="1:13" x14ac:dyDescent="0.25">
      <c r="A1971" s="1"/>
      <c r="F1971" s="2"/>
      <c r="G1971" s="2"/>
      <c r="H1971" s="3"/>
      <c r="I1971" s="3"/>
      <c r="J1971" s="3"/>
      <c r="K1971" t="str">
        <f t="shared" si="177"/>
        <v/>
      </c>
      <c r="L1971" t="str">
        <f t="shared" si="178"/>
        <v/>
      </c>
      <c r="M1971" t="str">
        <f t="shared" si="179"/>
        <v/>
      </c>
    </row>
    <row r="1972" spans="1:13" x14ac:dyDescent="0.25">
      <c r="A1972" s="1"/>
      <c r="F1972" s="2"/>
      <c r="G1972" s="2"/>
      <c r="H1972" s="3"/>
      <c r="I1972" s="3"/>
      <c r="J1972" s="3"/>
      <c r="K1972" t="str">
        <f t="shared" si="177"/>
        <v/>
      </c>
      <c r="L1972" t="str">
        <f t="shared" si="178"/>
        <v/>
      </c>
      <c r="M1972" t="str">
        <f t="shared" si="179"/>
        <v/>
      </c>
    </row>
    <row r="1973" spans="1:13" x14ac:dyDescent="0.25">
      <c r="A1973" s="1"/>
      <c r="F1973" s="2"/>
      <c r="G1973" s="2"/>
      <c r="H1973" s="3"/>
      <c r="I1973" s="3"/>
      <c r="J1973" s="3"/>
      <c r="K1973" t="str">
        <f t="shared" si="177"/>
        <v/>
      </c>
      <c r="L1973" t="str">
        <f t="shared" si="178"/>
        <v/>
      </c>
      <c r="M1973" t="str">
        <f t="shared" si="179"/>
        <v/>
      </c>
    </row>
    <row r="1974" spans="1:13" x14ac:dyDescent="0.25">
      <c r="A1974" s="1"/>
      <c r="F1974" s="2"/>
      <c r="G1974" s="2"/>
      <c r="H1974" s="3"/>
      <c r="I1974" s="3"/>
      <c r="J1974" s="3"/>
      <c r="K1974" t="str">
        <f t="shared" si="177"/>
        <v/>
      </c>
      <c r="L1974" t="str">
        <f t="shared" si="178"/>
        <v/>
      </c>
      <c r="M1974" t="str">
        <f t="shared" si="179"/>
        <v/>
      </c>
    </row>
    <row r="1975" spans="1:13" x14ac:dyDescent="0.25">
      <c r="A1975" s="1"/>
      <c r="F1975" s="2"/>
      <c r="G1975" s="2"/>
      <c r="H1975" s="3"/>
      <c r="I1975" s="3"/>
      <c r="J1975" s="3"/>
      <c r="K1975" t="str">
        <f t="shared" si="177"/>
        <v/>
      </c>
      <c r="L1975" t="str">
        <f t="shared" si="178"/>
        <v/>
      </c>
      <c r="M1975" t="str">
        <f t="shared" si="179"/>
        <v/>
      </c>
    </row>
    <row r="1976" spans="1:13" x14ac:dyDescent="0.25">
      <c r="A1976" s="1"/>
      <c r="F1976" s="2"/>
      <c r="G1976" s="2"/>
      <c r="H1976" s="3"/>
      <c r="I1976" s="3"/>
      <c r="J1976" s="3"/>
      <c r="K1976" t="str">
        <f t="shared" si="177"/>
        <v/>
      </c>
      <c r="L1976" t="str">
        <f t="shared" si="178"/>
        <v/>
      </c>
      <c r="M1976" t="str">
        <f t="shared" si="179"/>
        <v/>
      </c>
    </row>
    <row r="1977" spans="1:13" x14ac:dyDescent="0.25">
      <c r="A1977" s="1"/>
      <c r="F1977" s="2"/>
      <c r="G1977" s="2"/>
      <c r="H1977" s="3"/>
      <c r="I1977" s="3"/>
      <c r="J1977" s="3"/>
      <c r="K1977" t="str">
        <f t="shared" si="177"/>
        <v/>
      </c>
      <c r="L1977" t="str">
        <f t="shared" si="178"/>
        <v/>
      </c>
      <c r="M1977" t="str">
        <f t="shared" si="179"/>
        <v/>
      </c>
    </row>
    <row r="1978" spans="1:13" x14ac:dyDescent="0.25">
      <c r="A1978" s="1"/>
      <c r="F1978" s="2"/>
      <c r="G1978" s="2"/>
      <c r="H1978" s="3"/>
      <c r="I1978" s="3"/>
      <c r="J1978" s="3"/>
      <c r="K1978" t="str">
        <f t="shared" si="177"/>
        <v/>
      </c>
      <c r="L1978" t="str">
        <f t="shared" si="178"/>
        <v/>
      </c>
      <c r="M1978" t="str">
        <f t="shared" si="179"/>
        <v/>
      </c>
    </row>
    <row r="1979" spans="1:13" x14ac:dyDescent="0.25">
      <c r="A1979" s="1"/>
      <c r="F1979" s="2"/>
      <c r="G1979" s="2"/>
      <c r="H1979" s="3"/>
      <c r="I1979" s="3"/>
      <c r="J1979" s="3"/>
      <c r="K1979" t="str">
        <f t="shared" si="177"/>
        <v/>
      </c>
      <c r="L1979" t="str">
        <f t="shared" si="178"/>
        <v/>
      </c>
      <c r="M1979" t="str">
        <f t="shared" si="179"/>
        <v/>
      </c>
    </row>
    <row r="1980" spans="1:13" x14ac:dyDescent="0.25">
      <c r="A1980" s="1"/>
      <c r="F1980" s="2"/>
      <c r="G1980" s="2"/>
      <c r="H1980" s="3"/>
      <c r="I1980" s="3"/>
      <c r="J1980" s="3"/>
      <c r="K1980" t="str">
        <f t="shared" si="177"/>
        <v/>
      </c>
      <c r="L1980" t="str">
        <f t="shared" si="178"/>
        <v/>
      </c>
      <c r="M1980" t="str">
        <f t="shared" si="179"/>
        <v/>
      </c>
    </row>
    <row r="1981" spans="1:13" x14ac:dyDescent="0.25">
      <c r="A1981" s="1"/>
      <c r="F1981" s="2"/>
      <c r="G1981" s="2"/>
      <c r="H1981" s="3"/>
      <c r="I1981" s="3"/>
      <c r="J1981" s="3"/>
      <c r="K1981" t="str">
        <f t="shared" si="177"/>
        <v/>
      </c>
      <c r="L1981" t="str">
        <f t="shared" si="178"/>
        <v/>
      </c>
      <c r="M1981" t="str">
        <f t="shared" si="179"/>
        <v/>
      </c>
    </row>
    <row r="1982" spans="1:13" x14ac:dyDescent="0.25">
      <c r="A1982" s="1"/>
      <c r="F1982" s="2"/>
      <c r="G1982" s="2"/>
      <c r="H1982" s="3"/>
      <c r="I1982" s="3"/>
      <c r="J1982" s="3"/>
      <c r="K1982" t="str">
        <f t="shared" si="177"/>
        <v/>
      </c>
      <c r="L1982" t="str">
        <f t="shared" si="178"/>
        <v/>
      </c>
      <c r="M1982" t="str">
        <f t="shared" si="179"/>
        <v/>
      </c>
    </row>
    <row r="1983" spans="1:13" x14ac:dyDescent="0.25">
      <c r="A1983" s="1"/>
      <c r="F1983" s="2"/>
      <c r="G1983" s="2"/>
      <c r="H1983" s="3"/>
      <c r="I1983" s="3"/>
      <c r="J1983" s="3"/>
      <c r="K1983" t="str">
        <f t="shared" si="177"/>
        <v/>
      </c>
      <c r="L1983" t="str">
        <f t="shared" si="178"/>
        <v/>
      </c>
      <c r="M1983" t="str">
        <f t="shared" si="179"/>
        <v/>
      </c>
    </row>
    <row r="1984" spans="1:13" x14ac:dyDescent="0.25">
      <c r="A1984" s="1"/>
      <c r="F1984" s="2"/>
      <c r="G1984" s="2"/>
      <c r="H1984" s="3"/>
      <c r="I1984" s="3"/>
      <c r="J1984" s="3"/>
      <c r="K1984" t="str">
        <f t="shared" si="177"/>
        <v/>
      </c>
      <c r="L1984" t="str">
        <f t="shared" si="178"/>
        <v/>
      </c>
      <c r="M1984" t="str">
        <f t="shared" si="179"/>
        <v/>
      </c>
    </row>
    <row r="1985" spans="1:13" x14ac:dyDescent="0.25">
      <c r="A1985" s="1"/>
      <c r="F1985" s="2"/>
      <c r="G1985" s="2"/>
      <c r="H1985" s="3"/>
      <c r="I1985" s="3"/>
      <c r="J1985" s="3"/>
      <c r="K1985" t="str">
        <f t="shared" si="177"/>
        <v/>
      </c>
      <c r="L1985" t="str">
        <f t="shared" si="178"/>
        <v/>
      </c>
      <c r="M1985" t="str">
        <f t="shared" si="179"/>
        <v/>
      </c>
    </row>
    <row r="1986" spans="1:13" x14ac:dyDescent="0.25">
      <c r="A1986" s="1"/>
      <c r="F1986" s="2"/>
      <c r="G1986" s="2"/>
      <c r="H1986" s="3"/>
      <c r="I1986" s="3"/>
      <c r="J1986" s="3"/>
      <c r="K1986" t="str">
        <f t="shared" si="177"/>
        <v/>
      </c>
      <c r="L1986" t="str">
        <f t="shared" si="178"/>
        <v/>
      </c>
      <c r="M1986" t="str">
        <f t="shared" si="179"/>
        <v/>
      </c>
    </row>
    <row r="1987" spans="1:13" x14ac:dyDescent="0.25">
      <c r="A1987" s="1"/>
      <c r="F1987" s="2"/>
      <c r="G1987" s="2"/>
      <c r="H1987" s="3"/>
      <c r="I1987" s="3"/>
      <c r="J1987" s="3"/>
      <c r="K1987" t="str">
        <f t="shared" ref="K1987:K2050" si="180">LEFT(C1987,4)</f>
        <v/>
      </c>
      <c r="L1987" t="str">
        <f t="shared" ref="L1987:L2050" si="181">MID(C1987,5,2)</f>
        <v/>
      </c>
      <c r="M1987" t="str">
        <f t="shared" ref="M1987:M2050" si="182">RIGHT(C1987,2)</f>
        <v/>
      </c>
    </row>
    <row r="1988" spans="1:13" x14ac:dyDescent="0.25">
      <c r="A1988" s="1"/>
      <c r="F1988" s="2"/>
      <c r="G1988" s="2"/>
      <c r="H1988" s="3"/>
      <c r="I1988" s="3"/>
      <c r="J1988" s="3"/>
      <c r="K1988" t="str">
        <f t="shared" si="180"/>
        <v/>
      </c>
      <c r="L1988" t="str">
        <f t="shared" si="181"/>
        <v/>
      </c>
      <c r="M1988" t="str">
        <f t="shared" si="182"/>
        <v/>
      </c>
    </row>
    <row r="1989" spans="1:13" x14ac:dyDescent="0.25">
      <c r="A1989" s="1"/>
      <c r="F1989" s="2"/>
      <c r="G1989" s="2"/>
      <c r="H1989" s="3"/>
      <c r="I1989" s="3"/>
      <c r="J1989" s="3"/>
      <c r="K1989" t="str">
        <f t="shared" si="180"/>
        <v/>
      </c>
      <c r="L1989" t="str">
        <f t="shared" si="181"/>
        <v/>
      </c>
      <c r="M1989" t="str">
        <f t="shared" si="182"/>
        <v/>
      </c>
    </row>
    <row r="1990" spans="1:13" x14ac:dyDescent="0.25">
      <c r="A1990" s="1"/>
      <c r="F1990" s="2"/>
      <c r="G1990" s="2"/>
      <c r="H1990" s="3"/>
      <c r="I1990" s="3"/>
      <c r="J1990" s="3"/>
      <c r="K1990" t="str">
        <f t="shared" si="180"/>
        <v/>
      </c>
      <c r="L1990" t="str">
        <f t="shared" si="181"/>
        <v/>
      </c>
      <c r="M1990" t="str">
        <f t="shared" si="182"/>
        <v/>
      </c>
    </row>
    <row r="1991" spans="1:13" x14ac:dyDescent="0.25">
      <c r="A1991" s="1"/>
      <c r="F1991" s="2"/>
      <c r="G1991" s="2"/>
      <c r="H1991" s="3"/>
      <c r="I1991" s="3"/>
      <c r="J1991" s="3"/>
      <c r="K1991" t="str">
        <f t="shared" si="180"/>
        <v/>
      </c>
      <c r="L1991" t="str">
        <f t="shared" si="181"/>
        <v/>
      </c>
      <c r="M1991" t="str">
        <f t="shared" si="182"/>
        <v/>
      </c>
    </row>
    <row r="1992" spans="1:13" x14ac:dyDescent="0.25">
      <c r="A1992" s="1"/>
      <c r="F1992" s="2"/>
      <c r="G1992" s="2"/>
      <c r="H1992" s="3"/>
      <c r="I1992" s="3"/>
      <c r="J1992" s="3"/>
      <c r="K1992" t="str">
        <f t="shared" si="180"/>
        <v/>
      </c>
      <c r="L1992" t="str">
        <f t="shared" si="181"/>
        <v/>
      </c>
      <c r="M1992" t="str">
        <f t="shared" si="182"/>
        <v/>
      </c>
    </row>
    <row r="1993" spans="1:13" x14ac:dyDescent="0.25">
      <c r="A1993" s="1"/>
      <c r="F1993" s="2"/>
      <c r="G1993" s="2"/>
      <c r="H1993" s="3"/>
      <c r="I1993" s="3"/>
      <c r="J1993" s="3"/>
      <c r="K1993" t="str">
        <f t="shared" si="180"/>
        <v/>
      </c>
      <c r="L1993" t="str">
        <f t="shared" si="181"/>
        <v/>
      </c>
      <c r="M1993" t="str">
        <f t="shared" si="182"/>
        <v/>
      </c>
    </row>
    <row r="1994" spans="1:13" x14ac:dyDescent="0.25">
      <c r="A1994" s="1"/>
      <c r="F1994" s="2"/>
      <c r="G1994" s="2"/>
      <c r="H1994" s="3"/>
      <c r="I1994" s="3"/>
      <c r="J1994" s="3"/>
      <c r="K1994" t="str">
        <f t="shared" si="180"/>
        <v/>
      </c>
      <c r="L1994" t="str">
        <f t="shared" si="181"/>
        <v/>
      </c>
      <c r="M1994" t="str">
        <f t="shared" si="182"/>
        <v/>
      </c>
    </row>
    <row r="1995" spans="1:13" x14ac:dyDescent="0.25">
      <c r="A1995" s="1"/>
      <c r="F1995" s="2"/>
      <c r="G1995" s="2"/>
      <c r="H1995" s="3"/>
      <c r="I1995" s="3"/>
      <c r="J1995" s="3"/>
      <c r="K1995" t="str">
        <f t="shared" si="180"/>
        <v/>
      </c>
      <c r="L1995" t="str">
        <f t="shared" si="181"/>
        <v/>
      </c>
      <c r="M1995" t="str">
        <f t="shared" si="182"/>
        <v/>
      </c>
    </row>
    <row r="1996" spans="1:13" x14ac:dyDescent="0.25">
      <c r="A1996" s="1"/>
      <c r="F1996" s="2"/>
      <c r="G1996" s="2"/>
      <c r="H1996" s="3"/>
      <c r="I1996" s="3"/>
      <c r="J1996" s="3"/>
      <c r="K1996" t="str">
        <f t="shared" si="180"/>
        <v/>
      </c>
      <c r="L1996" t="str">
        <f t="shared" si="181"/>
        <v/>
      </c>
      <c r="M1996" t="str">
        <f t="shared" si="182"/>
        <v/>
      </c>
    </row>
    <row r="1997" spans="1:13" x14ac:dyDescent="0.25">
      <c r="A1997" s="1"/>
      <c r="F1997" s="2"/>
      <c r="G1997" s="2"/>
      <c r="H1997" s="3"/>
      <c r="I1997" s="3"/>
      <c r="J1997" s="3"/>
      <c r="K1997" t="str">
        <f t="shared" si="180"/>
        <v/>
      </c>
      <c r="L1997" t="str">
        <f t="shared" si="181"/>
        <v/>
      </c>
      <c r="M1997" t="str">
        <f t="shared" si="182"/>
        <v/>
      </c>
    </row>
    <row r="1998" spans="1:13" x14ac:dyDescent="0.25">
      <c r="A1998" s="1"/>
      <c r="F1998" s="2"/>
      <c r="G1998" s="2"/>
      <c r="H1998" s="3"/>
      <c r="I1998" s="3"/>
      <c r="J1998" s="3"/>
      <c r="K1998" t="str">
        <f t="shared" si="180"/>
        <v/>
      </c>
      <c r="L1998" t="str">
        <f t="shared" si="181"/>
        <v/>
      </c>
      <c r="M1998" t="str">
        <f t="shared" si="182"/>
        <v/>
      </c>
    </row>
    <row r="1999" spans="1:13" x14ac:dyDescent="0.25">
      <c r="A1999" s="1"/>
      <c r="F1999" s="2"/>
      <c r="G1999" s="2"/>
      <c r="H1999" s="3"/>
      <c r="I1999" s="3"/>
      <c r="J1999" s="3"/>
      <c r="K1999" t="str">
        <f t="shared" si="180"/>
        <v/>
      </c>
      <c r="L1999" t="str">
        <f t="shared" si="181"/>
        <v/>
      </c>
      <c r="M1999" t="str">
        <f t="shared" si="182"/>
        <v/>
      </c>
    </row>
    <row r="2000" spans="1:13" x14ac:dyDescent="0.25">
      <c r="A2000" s="1"/>
      <c r="F2000" s="2"/>
      <c r="G2000" s="2"/>
      <c r="H2000" s="3"/>
      <c r="I2000" s="3"/>
      <c r="J2000" s="3"/>
      <c r="K2000" t="str">
        <f t="shared" si="180"/>
        <v/>
      </c>
      <c r="L2000" t="str">
        <f t="shared" si="181"/>
        <v/>
      </c>
      <c r="M2000" t="str">
        <f t="shared" si="182"/>
        <v/>
      </c>
    </row>
    <row r="2001" spans="1:13" x14ac:dyDescent="0.25">
      <c r="A2001" s="1"/>
      <c r="F2001" s="2"/>
      <c r="G2001" s="2"/>
      <c r="H2001" s="3"/>
      <c r="I2001" s="3"/>
      <c r="J2001" s="3"/>
      <c r="K2001" t="str">
        <f t="shared" si="180"/>
        <v/>
      </c>
      <c r="L2001" t="str">
        <f t="shared" si="181"/>
        <v/>
      </c>
      <c r="M2001" t="str">
        <f t="shared" si="182"/>
        <v/>
      </c>
    </row>
    <row r="2002" spans="1:13" x14ac:dyDescent="0.25">
      <c r="A2002" s="1"/>
      <c r="F2002" s="2"/>
      <c r="G2002" s="2"/>
      <c r="H2002" s="3"/>
      <c r="I2002" s="3"/>
      <c r="J2002" s="3"/>
      <c r="K2002" t="str">
        <f t="shared" si="180"/>
        <v/>
      </c>
      <c r="L2002" t="str">
        <f t="shared" si="181"/>
        <v/>
      </c>
      <c r="M2002" t="str">
        <f t="shared" si="182"/>
        <v/>
      </c>
    </row>
    <row r="2003" spans="1:13" x14ac:dyDescent="0.25">
      <c r="A2003" s="1"/>
      <c r="F2003" s="2"/>
      <c r="G2003" s="2"/>
      <c r="H2003" s="3"/>
      <c r="I2003" s="3"/>
      <c r="J2003" s="3"/>
      <c r="K2003" t="str">
        <f t="shared" si="180"/>
        <v/>
      </c>
      <c r="L2003" t="str">
        <f t="shared" si="181"/>
        <v/>
      </c>
      <c r="M2003" t="str">
        <f t="shared" si="182"/>
        <v/>
      </c>
    </row>
    <row r="2004" spans="1:13" x14ac:dyDescent="0.25">
      <c r="A2004" s="1"/>
      <c r="F2004" s="2"/>
      <c r="G2004" s="2"/>
      <c r="H2004" s="3"/>
      <c r="I2004" s="3"/>
      <c r="J2004" s="3"/>
      <c r="K2004" t="str">
        <f t="shared" si="180"/>
        <v/>
      </c>
      <c r="L2004" t="str">
        <f t="shared" si="181"/>
        <v/>
      </c>
      <c r="M2004" t="str">
        <f t="shared" si="182"/>
        <v/>
      </c>
    </row>
    <row r="2005" spans="1:13" x14ac:dyDescent="0.25">
      <c r="A2005" s="1"/>
      <c r="F2005" s="2"/>
      <c r="G2005" s="2"/>
      <c r="H2005" s="3"/>
      <c r="I2005" s="3"/>
      <c r="J2005" s="3"/>
      <c r="K2005" t="str">
        <f t="shared" si="180"/>
        <v/>
      </c>
      <c r="L2005" t="str">
        <f t="shared" si="181"/>
        <v/>
      </c>
      <c r="M2005" t="str">
        <f t="shared" si="182"/>
        <v/>
      </c>
    </row>
    <row r="2006" spans="1:13" x14ac:dyDescent="0.25">
      <c r="A2006" s="1"/>
      <c r="F2006" s="2"/>
      <c r="G2006" s="2"/>
      <c r="H2006" s="3"/>
      <c r="I2006" s="3"/>
      <c r="J2006" s="3"/>
      <c r="K2006" t="str">
        <f t="shared" si="180"/>
        <v/>
      </c>
      <c r="L2006" t="str">
        <f t="shared" si="181"/>
        <v/>
      </c>
      <c r="M2006" t="str">
        <f t="shared" si="182"/>
        <v/>
      </c>
    </row>
    <row r="2007" spans="1:13" x14ac:dyDescent="0.25">
      <c r="A2007" s="1"/>
      <c r="F2007" s="2"/>
      <c r="G2007" s="2"/>
      <c r="H2007" s="3"/>
      <c r="I2007" s="3"/>
      <c r="J2007" s="3"/>
      <c r="K2007" t="str">
        <f t="shared" si="180"/>
        <v/>
      </c>
      <c r="L2007" t="str">
        <f t="shared" si="181"/>
        <v/>
      </c>
      <c r="M2007" t="str">
        <f t="shared" si="182"/>
        <v/>
      </c>
    </row>
    <row r="2008" spans="1:13" x14ac:dyDescent="0.25">
      <c r="A2008" s="1"/>
      <c r="F2008" s="2"/>
      <c r="G2008" s="2"/>
      <c r="H2008" s="3"/>
      <c r="I2008" s="3"/>
      <c r="J2008" s="3"/>
      <c r="K2008" t="str">
        <f t="shared" si="180"/>
        <v/>
      </c>
      <c r="L2008" t="str">
        <f t="shared" si="181"/>
        <v/>
      </c>
      <c r="M2008" t="str">
        <f t="shared" si="182"/>
        <v/>
      </c>
    </row>
    <row r="2009" spans="1:13" x14ac:dyDescent="0.25">
      <c r="A2009" s="1"/>
      <c r="F2009" s="2"/>
      <c r="G2009" s="2"/>
      <c r="H2009" s="3"/>
      <c r="I2009" s="3"/>
      <c r="J2009" s="3"/>
      <c r="K2009" t="str">
        <f t="shared" si="180"/>
        <v/>
      </c>
      <c r="L2009" t="str">
        <f t="shared" si="181"/>
        <v/>
      </c>
      <c r="M2009" t="str">
        <f t="shared" si="182"/>
        <v/>
      </c>
    </row>
    <row r="2010" spans="1:13" x14ac:dyDescent="0.25">
      <c r="A2010" s="1"/>
      <c r="F2010" s="2"/>
      <c r="G2010" s="2"/>
      <c r="H2010" s="3"/>
      <c r="I2010" s="3"/>
      <c r="J2010" s="3"/>
      <c r="K2010" t="str">
        <f t="shared" si="180"/>
        <v/>
      </c>
      <c r="L2010" t="str">
        <f t="shared" si="181"/>
        <v/>
      </c>
      <c r="M2010" t="str">
        <f t="shared" si="182"/>
        <v/>
      </c>
    </row>
    <row r="2011" spans="1:13" x14ac:dyDescent="0.25">
      <c r="A2011" s="1"/>
      <c r="F2011" s="2"/>
      <c r="G2011" s="2"/>
      <c r="H2011" s="3"/>
      <c r="I2011" s="3"/>
      <c r="J2011" s="3"/>
      <c r="K2011" t="str">
        <f t="shared" si="180"/>
        <v/>
      </c>
      <c r="L2011" t="str">
        <f t="shared" si="181"/>
        <v/>
      </c>
      <c r="M2011" t="str">
        <f t="shared" si="182"/>
        <v/>
      </c>
    </row>
    <row r="2012" spans="1:13" x14ac:dyDescent="0.25">
      <c r="A2012" s="1"/>
      <c r="F2012" s="2"/>
      <c r="G2012" s="2"/>
      <c r="H2012" s="3"/>
      <c r="I2012" s="3"/>
      <c r="J2012" s="3"/>
      <c r="K2012" t="str">
        <f t="shared" si="180"/>
        <v/>
      </c>
      <c r="L2012" t="str">
        <f t="shared" si="181"/>
        <v/>
      </c>
      <c r="M2012" t="str">
        <f t="shared" si="182"/>
        <v/>
      </c>
    </row>
    <row r="2013" spans="1:13" x14ac:dyDescent="0.25">
      <c r="A2013" s="1"/>
      <c r="F2013" s="2"/>
      <c r="G2013" s="2"/>
      <c r="H2013" s="3"/>
      <c r="I2013" s="3"/>
      <c r="J2013" s="3"/>
      <c r="K2013" t="str">
        <f t="shared" si="180"/>
        <v/>
      </c>
      <c r="L2013" t="str">
        <f t="shared" si="181"/>
        <v/>
      </c>
      <c r="M2013" t="str">
        <f t="shared" si="182"/>
        <v/>
      </c>
    </row>
    <row r="2014" spans="1:13" x14ac:dyDescent="0.25">
      <c r="A2014" s="1"/>
      <c r="F2014" s="2"/>
      <c r="G2014" s="2"/>
      <c r="H2014" s="3"/>
      <c r="I2014" s="3"/>
      <c r="J2014" s="3"/>
      <c r="K2014" t="str">
        <f t="shared" si="180"/>
        <v/>
      </c>
      <c r="L2014" t="str">
        <f t="shared" si="181"/>
        <v/>
      </c>
      <c r="M2014" t="str">
        <f t="shared" si="182"/>
        <v/>
      </c>
    </row>
    <row r="2015" spans="1:13" x14ac:dyDescent="0.25">
      <c r="A2015" s="1"/>
      <c r="F2015" s="2"/>
      <c r="G2015" s="2"/>
      <c r="H2015" s="3"/>
      <c r="I2015" s="3"/>
      <c r="J2015" s="3"/>
      <c r="K2015" t="str">
        <f t="shared" si="180"/>
        <v/>
      </c>
      <c r="L2015" t="str">
        <f t="shared" si="181"/>
        <v/>
      </c>
      <c r="M2015" t="str">
        <f t="shared" si="182"/>
        <v/>
      </c>
    </row>
    <row r="2016" spans="1:13" x14ac:dyDescent="0.25">
      <c r="A2016" s="1"/>
      <c r="F2016" s="2"/>
      <c r="G2016" s="2"/>
      <c r="H2016" s="3"/>
      <c r="I2016" s="3"/>
      <c r="J2016" s="3"/>
      <c r="K2016" t="str">
        <f t="shared" si="180"/>
        <v/>
      </c>
      <c r="L2016" t="str">
        <f t="shared" si="181"/>
        <v/>
      </c>
      <c r="M2016" t="str">
        <f t="shared" si="182"/>
        <v/>
      </c>
    </row>
    <row r="2017" spans="1:13" x14ac:dyDescent="0.25">
      <c r="A2017" s="1"/>
      <c r="F2017" s="2"/>
      <c r="G2017" s="2"/>
      <c r="H2017" s="3"/>
      <c r="I2017" s="3"/>
      <c r="J2017" s="3"/>
      <c r="K2017" t="str">
        <f t="shared" si="180"/>
        <v/>
      </c>
      <c r="L2017" t="str">
        <f t="shared" si="181"/>
        <v/>
      </c>
      <c r="M2017" t="str">
        <f t="shared" si="182"/>
        <v/>
      </c>
    </row>
    <row r="2018" spans="1:13" x14ac:dyDescent="0.25">
      <c r="A2018" s="1"/>
      <c r="F2018" s="2"/>
      <c r="G2018" s="2"/>
      <c r="H2018" s="3"/>
      <c r="I2018" s="3"/>
      <c r="J2018" s="3"/>
      <c r="K2018" t="str">
        <f t="shared" si="180"/>
        <v/>
      </c>
      <c r="L2018" t="str">
        <f t="shared" si="181"/>
        <v/>
      </c>
      <c r="M2018" t="str">
        <f t="shared" si="182"/>
        <v/>
      </c>
    </row>
    <row r="2019" spans="1:13" x14ac:dyDescent="0.25">
      <c r="A2019" s="1"/>
      <c r="F2019" s="2"/>
      <c r="G2019" s="2"/>
      <c r="H2019" s="3"/>
      <c r="I2019" s="3"/>
      <c r="J2019" s="3"/>
      <c r="K2019" t="str">
        <f t="shared" si="180"/>
        <v/>
      </c>
      <c r="L2019" t="str">
        <f t="shared" si="181"/>
        <v/>
      </c>
      <c r="M2019" t="str">
        <f t="shared" si="182"/>
        <v/>
      </c>
    </row>
    <row r="2020" spans="1:13" x14ac:dyDescent="0.25">
      <c r="A2020" s="1"/>
      <c r="F2020" s="2"/>
      <c r="G2020" s="2"/>
      <c r="H2020" s="3"/>
      <c r="I2020" s="3"/>
      <c r="J2020" s="3"/>
      <c r="K2020" t="str">
        <f t="shared" si="180"/>
        <v/>
      </c>
      <c r="L2020" t="str">
        <f t="shared" si="181"/>
        <v/>
      </c>
      <c r="M2020" t="str">
        <f t="shared" si="182"/>
        <v/>
      </c>
    </row>
    <row r="2021" spans="1:13" x14ac:dyDescent="0.25">
      <c r="A2021" s="1"/>
      <c r="F2021" s="2"/>
      <c r="G2021" s="2"/>
      <c r="H2021" s="3"/>
      <c r="I2021" s="3"/>
      <c r="J2021" s="3"/>
      <c r="K2021" t="str">
        <f t="shared" si="180"/>
        <v/>
      </c>
      <c r="L2021" t="str">
        <f t="shared" si="181"/>
        <v/>
      </c>
      <c r="M2021" t="str">
        <f t="shared" si="182"/>
        <v/>
      </c>
    </row>
    <row r="2022" spans="1:13" x14ac:dyDescent="0.25">
      <c r="A2022" s="1"/>
      <c r="F2022" s="2"/>
      <c r="G2022" s="2"/>
      <c r="H2022" s="3"/>
      <c r="I2022" s="3"/>
      <c r="J2022" s="3"/>
      <c r="K2022" t="str">
        <f t="shared" si="180"/>
        <v/>
      </c>
      <c r="L2022" t="str">
        <f t="shared" si="181"/>
        <v/>
      </c>
      <c r="M2022" t="str">
        <f t="shared" si="182"/>
        <v/>
      </c>
    </row>
    <row r="2023" spans="1:13" x14ac:dyDescent="0.25">
      <c r="A2023" s="1"/>
      <c r="F2023" s="2"/>
      <c r="G2023" s="2"/>
      <c r="H2023" s="3"/>
      <c r="I2023" s="3"/>
      <c r="J2023" s="3"/>
      <c r="K2023" t="str">
        <f t="shared" si="180"/>
        <v/>
      </c>
      <c r="L2023" t="str">
        <f t="shared" si="181"/>
        <v/>
      </c>
      <c r="M2023" t="str">
        <f t="shared" si="182"/>
        <v/>
      </c>
    </row>
    <row r="2024" spans="1:13" x14ac:dyDescent="0.25">
      <c r="A2024" s="1"/>
      <c r="F2024" s="2"/>
      <c r="G2024" s="2"/>
      <c r="H2024" s="3"/>
      <c r="I2024" s="3"/>
      <c r="J2024" s="3"/>
      <c r="K2024" t="str">
        <f t="shared" si="180"/>
        <v/>
      </c>
      <c r="L2024" t="str">
        <f t="shared" si="181"/>
        <v/>
      </c>
      <c r="M2024" t="str">
        <f t="shared" si="182"/>
        <v/>
      </c>
    </row>
    <row r="2025" spans="1:13" x14ac:dyDescent="0.25">
      <c r="A2025" s="1"/>
      <c r="F2025" s="2"/>
      <c r="G2025" s="2"/>
      <c r="H2025" s="3"/>
      <c r="I2025" s="3"/>
      <c r="J2025" s="3"/>
      <c r="K2025" t="str">
        <f t="shared" si="180"/>
        <v/>
      </c>
      <c r="L2025" t="str">
        <f t="shared" si="181"/>
        <v/>
      </c>
      <c r="M2025" t="str">
        <f t="shared" si="182"/>
        <v/>
      </c>
    </row>
    <row r="2026" spans="1:13" x14ac:dyDescent="0.25">
      <c r="A2026" s="1"/>
      <c r="F2026" s="2"/>
      <c r="G2026" s="2"/>
      <c r="H2026" s="3"/>
      <c r="I2026" s="3"/>
      <c r="J2026" s="3"/>
      <c r="K2026" t="str">
        <f t="shared" si="180"/>
        <v/>
      </c>
      <c r="L2026" t="str">
        <f t="shared" si="181"/>
        <v/>
      </c>
      <c r="M2026" t="str">
        <f t="shared" si="182"/>
        <v/>
      </c>
    </row>
    <row r="2027" spans="1:13" x14ac:dyDescent="0.25">
      <c r="A2027" s="1"/>
      <c r="F2027" s="2"/>
      <c r="G2027" s="2"/>
      <c r="H2027" s="3"/>
      <c r="I2027" s="3"/>
      <c r="J2027" s="3"/>
      <c r="K2027" t="str">
        <f t="shared" si="180"/>
        <v/>
      </c>
      <c r="L2027" t="str">
        <f t="shared" si="181"/>
        <v/>
      </c>
      <c r="M2027" t="str">
        <f t="shared" si="182"/>
        <v/>
      </c>
    </row>
    <row r="2028" spans="1:13" x14ac:dyDescent="0.25">
      <c r="A2028" s="1"/>
      <c r="F2028" s="2"/>
      <c r="G2028" s="2"/>
      <c r="H2028" s="3"/>
      <c r="I2028" s="3"/>
      <c r="J2028" s="3"/>
      <c r="K2028" t="str">
        <f t="shared" si="180"/>
        <v/>
      </c>
      <c r="L2028" t="str">
        <f t="shared" si="181"/>
        <v/>
      </c>
      <c r="M2028" t="str">
        <f t="shared" si="182"/>
        <v/>
      </c>
    </row>
    <row r="2029" spans="1:13" x14ac:dyDescent="0.25">
      <c r="A2029" s="1"/>
      <c r="F2029" s="2"/>
      <c r="G2029" s="2"/>
      <c r="H2029" s="3"/>
      <c r="I2029" s="3"/>
      <c r="J2029" s="3"/>
      <c r="K2029" t="str">
        <f t="shared" si="180"/>
        <v/>
      </c>
      <c r="L2029" t="str">
        <f t="shared" si="181"/>
        <v/>
      </c>
      <c r="M2029" t="str">
        <f t="shared" si="182"/>
        <v/>
      </c>
    </row>
    <row r="2030" spans="1:13" x14ac:dyDescent="0.25">
      <c r="A2030" s="1"/>
      <c r="F2030" s="2"/>
      <c r="G2030" s="2"/>
      <c r="H2030" s="3"/>
      <c r="I2030" s="3"/>
      <c r="J2030" s="3"/>
      <c r="K2030" t="str">
        <f t="shared" si="180"/>
        <v/>
      </c>
      <c r="L2030" t="str">
        <f t="shared" si="181"/>
        <v/>
      </c>
      <c r="M2030" t="str">
        <f t="shared" si="182"/>
        <v/>
      </c>
    </row>
    <row r="2031" spans="1:13" x14ac:dyDescent="0.25">
      <c r="A2031" s="1"/>
      <c r="F2031" s="2"/>
      <c r="G2031" s="2"/>
      <c r="H2031" s="3"/>
      <c r="I2031" s="3"/>
      <c r="J2031" s="3"/>
      <c r="K2031" t="str">
        <f t="shared" si="180"/>
        <v/>
      </c>
      <c r="L2031" t="str">
        <f t="shared" si="181"/>
        <v/>
      </c>
      <c r="M2031" t="str">
        <f t="shared" si="182"/>
        <v/>
      </c>
    </row>
    <row r="2032" spans="1:13" x14ac:dyDescent="0.25">
      <c r="A2032" s="1"/>
      <c r="F2032" s="2"/>
      <c r="G2032" s="2"/>
      <c r="H2032" s="3"/>
      <c r="I2032" s="3"/>
      <c r="J2032" s="3"/>
      <c r="K2032" t="str">
        <f t="shared" si="180"/>
        <v/>
      </c>
      <c r="L2032" t="str">
        <f t="shared" si="181"/>
        <v/>
      </c>
      <c r="M2032" t="str">
        <f t="shared" si="182"/>
        <v/>
      </c>
    </row>
    <row r="2033" spans="1:13" x14ac:dyDescent="0.25">
      <c r="A2033" s="1"/>
      <c r="F2033" s="2"/>
      <c r="G2033" s="2"/>
      <c r="H2033" s="3"/>
      <c r="I2033" s="3"/>
      <c r="J2033" s="3"/>
      <c r="K2033" t="str">
        <f t="shared" si="180"/>
        <v/>
      </c>
      <c r="L2033" t="str">
        <f t="shared" si="181"/>
        <v/>
      </c>
      <c r="M2033" t="str">
        <f t="shared" si="182"/>
        <v/>
      </c>
    </row>
    <row r="2034" spans="1:13" x14ac:dyDescent="0.25">
      <c r="A2034" s="1"/>
      <c r="F2034" s="2"/>
      <c r="G2034" s="2"/>
      <c r="H2034" s="3"/>
      <c r="I2034" s="3"/>
      <c r="J2034" s="3"/>
      <c r="K2034" t="str">
        <f t="shared" si="180"/>
        <v/>
      </c>
      <c r="L2034" t="str">
        <f t="shared" si="181"/>
        <v/>
      </c>
      <c r="M2034" t="str">
        <f t="shared" si="182"/>
        <v/>
      </c>
    </row>
    <row r="2035" spans="1:13" x14ac:dyDescent="0.25">
      <c r="A2035" s="1"/>
      <c r="F2035" s="2"/>
      <c r="G2035" s="2"/>
      <c r="H2035" s="3"/>
      <c r="I2035" s="3"/>
      <c r="J2035" s="3"/>
      <c r="K2035" t="str">
        <f t="shared" si="180"/>
        <v/>
      </c>
      <c r="L2035" t="str">
        <f t="shared" si="181"/>
        <v/>
      </c>
      <c r="M2035" t="str">
        <f t="shared" si="182"/>
        <v/>
      </c>
    </row>
    <row r="2036" spans="1:13" x14ac:dyDescent="0.25">
      <c r="A2036" s="1"/>
      <c r="F2036" s="2"/>
      <c r="G2036" s="2"/>
      <c r="H2036" s="3"/>
      <c r="I2036" s="3"/>
      <c r="J2036" s="3"/>
      <c r="K2036" t="str">
        <f t="shared" si="180"/>
        <v/>
      </c>
      <c r="L2036" t="str">
        <f t="shared" si="181"/>
        <v/>
      </c>
      <c r="M2036" t="str">
        <f t="shared" si="182"/>
        <v/>
      </c>
    </row>
    <row r="2037" spans="1:13" x14ac:dyDescent="0.25">
      <c r="A2037" s="1"/>
      <c r="F2037" s="2"/>
      <c r="G2037" s="2"/>
      <c r="H2037" s="3"/>
      <c r="I2037" s="3"/>
      <c r="J2037" s="3"/>
      <c r="K2037" t="str">
        <f t="shared" si="180"/>
        <v/>
      </c>
      <c r="L2037" t="str">
        <f t="shared" si="181"/>
        <v/>
      </c>
      <c r="M2037" t="str">
        <f t="shared" si="182"/>
        <v/>
      </c>
    </row>
    <row r="2038" spans="1:13" x14ac:dyDescent="0.25">
      <c r="A2038" s="1"/>
      <c r="F2038" s="2"/>
      <c r="G2038" s="2"/>
      <c r="H2038" s="3"/>
      <c r="I2038" s="3"/>
      <c r="J2038" s="3"/>
      <c r="K2038" t="str">
        <f t="shared" si="180"/>
        <v/>
      </c>
      <c r="L2038" t="str">
        <f t="shared" si="181"/>
        <v/>
      </c>
      <c r="M2038" t="str">
        <f t="shared" si="182"/>
        <v/>
      </c>
    </row>
    <row r="2039" spans="1:13" x14ac:dyDescent="0.25">
      <c r="A2039" s="1"/>
      <c r="F2039" s="2"/>
      <c r="G2039" s="2"/>
      <c r="H2039" s="3"/>
      <c r="I2039" s="3"/>
      <c r="J2039" s="3"/>
      <c r="K2039" t="str">
        <f t="shared" si="180"/>
        <v/>
      </c>
      <c r="L2039" t="str">
        <f t="shared" si="181"/>
        <v/>
      </c>
      <c r="M2039" t="str">
        <f t="shared" si="182"/>
        <v/>
      </c>
    </row>
    <row r="2040" spans="1:13" x14ac:dyDescent="0.25">
      <c r="A2040" s="1"/>
      <c r="F2040" s="2"/>
      <c r="G2040" s="2"/>
      <c r="H2040" s="3"/>
      <c r="I2040" s="3"/>
      <c r="J2040" s="3"/>
      <c r="K2040" t="str">
        <f t="shared" si="180"/>
        <v/>
      </c>
      <c r="L2040" t="str">
        <f t="shared" si="181"/>
        <v/>
      </c>
      <c r="M2040" t="str">
        <f t="shared" si="182"/>
        <v/>
      </c>
    </row>
    <row r="2041" spans="1:13" x14ac:dyDescent="0.25">
      <c r="A2041" s="1"/>
      <c r="F2041" s="2"/>
      <c r="G2041" s="2"/>
      <c r="H2041" s="3"/>
      <c r="I2041" s="3"/>
      <c r="J2041" s="3"/>
      <c r="K2041" t="str">
        <f t="shared" si="180"/>
        <v/>
      </c>
      <c r="L2041" t="str">
        <f t="shared" si="181"/>
        <v/>
      </c>
      <c r="M2041" t="str">
        <f t="shared" si="182"/>
        <v/>
      </c>
    </row>
    <row r="2042" spans="1:13" x14ac:dyDescent="0.25">
      <c r="A2042" s="1"/>
      <c r="F2042" s="2"/>
      <c r="G2042" s="2"/>
      <c r="H2042" s="3"/>
      <c r="I2042" s="3"/>
      <c r="J2042" s="3"/>
      <c r="K2042" t="str">
        <f t="shared" si="180"/>
        <v/>
      </c>
      <c r="L2042" t="str">
        <f t="shared" si="181"/>
        <v/>
      </c>
      <c r="M2042" t="str">
        <f t="shared" si="182"/>
        <v/>
      </c>
    </row>
    <row r="2043" spans="1:13" x14ac:dyDescent="0.25">
      <c r="A2043" s="1"/>
      <c r="F2043" s="2"/>
      <c r="G2043" s="2"/>
      <c r="H2043" s="3"/>
      <c r="I2043" s="3"/>
      <c r="J2043" s="3"/>
      <c r="K2043" t="str">
        <f t="shared" si="180"/>
        <v/>
      </c>
      <c r="L2043" t="str">
        <f t="shared" si="181"/>
        <v/>
      </c>
      <c r="M2043" t="str">
        <f t="shared" si="182"/>
        <v/>
      </c>
    </row>
    <row r="2044" spans="1:13" x14ac:dyDescent="0.25">
      <c r="A2044" s="1"/>
      <c r="F2044" s="2"/>
      <c r="G2044" s="2"/>
      <c r="H2044" s="3"/>
      <c r="I2044" s="3"/>
      <c r="J2044" s="3"/>
      <c r="K2044" t="str">
        <f t="shared" si="180"/>
        <v/>
      </c>
      <c r="L2044" t="str">
        <f t="shared" si="181"/>
        <v/>
      </c>
      <c r="M2044" t="str">
        <f t="shared" si="182"/>
        <v/>
      </c>
    </row>
    <row r="2045" spans="1:13" x14ac:dyDescent="0.25">
      <c r="A2045" s="1"/>
      <c r="F2045" s="2"/>
      <c r="G2045" s="2"/>
      <c r="H2045" s="3"/>
      <c r="I2045" s="3"/>
      <c r="J2045" s="3"/>
      <c r="K2045" t="str">
        <f t="shared" si="180"/>
        <v/>
      </c>
      <c r="L2045" t="str">
        <f t="shared" si="181"/>
        <v/>
      </c>
      <c r="M2045" t="str">
        <f t="shared" si="182"/>
        <v/>
      </c>
    </row>
    <row r="2046" spans="1:13" x14ac:dyDescent="0.25">
      <c r="A2046" s="1"/>
      <c r="F2046" s="2"/>
      <c r="G2046" s="2"/>
      <c r="H2046" s="3"/>
      <c r="I2046" s="3"/>
      <c r="J2046" s="3"/>
      <c r="K2046" t="str">
        <f t="shared" si="180"/>
        <v/>
      </c>
      <c r="L2046" t="str">
        <f t="shared" si="181"/>
        <v/>
      </c>
      <c r="M2046" t="str">
        <f t="shared" si="182"/>
        <v/>
      </c>
    </row>
    <row r="2047" spans="1:13" x14ac:dyDescent="0.25">
      <c r="A2047" s="1"/>
      <c r="F2047" s="2"/>
      <c r="G2047" s="2"/>
      <c r="H2047" s="3"/>
      <c r="I2047" s="3"/>
      <c r="J2047" s="3"/>
      <c r="K2047" t="str">
        <f t="shared" si="180"/>
        <v/>
      </c>
      <c r="L2047" t="str">
        <f t="shared" si="181"/>
        <v/>
      </c>
      <c r="M2047" t="str">
        <f t="shared" si="182"/>
        <v/>
      </c>
    </row>
    <row r="2048" spans="1:13" x14ac:dyDescent="0.25">
      <c r="A2048" s="1"/>
      <c r="F2048" s="2"/>
      <c r="G2048" s="2"/>
      <c r="H2048" s="3"/>
      <c r="I2048" s="3"/>
      <c r="J2048" s="3"/>
      <c r="K2048" t="str">
        <f t="shared" si="180"/>
        <v/>
      </c>
      <c r="L2048" t="str">
        <f t="shared" si="181"/>
        <v/>
      </c>
      <c r="M2048" t="str">
        <f t="shared" si="182"/>
        <v/>
      </c>
    </row>
    <row r="2049" spans="1:13" x14ac:dyDescent="0.25">
      <c r="A2049" s="1"/>
      <c r="F2049" s="2"/>
      <c r="G2049" s="2"/>
      <c r="H2049" s="3"/>
      <c r="I2049" s="3"/>
      <c r="J2049" s="3"/>
      <c r="K2049" t="str">
        <f t="shared" si="180"/>
        <v/>
      </c>
      <c r="L2049" t="str">
        <f t="shared" si="181"/>
        <v/>
      </c>
      <c r="M2049" t="str">
        <f t="shared" si="182"/>
        <v/>
      </c>
    </row>
    <row r="2050" spans="1:13" x14ac:dyDescent="0.25">
      <c r="A2050" s="1"/>
      <c r="F2050" s="2"/>
      <c r="G2050" s="2"/>
      <c r="H2050" s="3"/>
      <c r="I2050" s="3"/>
      <c r="J2050" s="3"/>
      <c r="K2050" t="str">
        <f t="shared" si="180"/>
        <v/>
      </c>
      <c r="L2050" t="str">
        <f t="shared" si="181"/>
        <v/>
      </c>
      <c r="M2050" t="str">
        <f t="shared" si="182"/>
        <v/>
      </c>
    </row>
    <row r="2051" spans="1:13" x14ac:dyDescent="0.25">
      <c r="A2051" s="1"/>
      <c r="F2051" s="2"/>
      <c r="G2051" s="2"/>
      <c r="H2051" s="3"/>
      <c r="I2051" s="3"/>
      <c r="J2051" s="3"/>
      <c r="K2051" t="str">
        <f t="shared" ref="K2051:K2114" si="183">LEFT(C2051,4)</f>
        <v/>
      </c>
      <c r="L2051" t="str">
        <f t="shared" ref="L2051:L2114" si="184">MID(C2051,5,2)</f>
        <v/>
      </c>
      <c r="M2051" t="str">
        <f t="shared" ref="M2051:M2114" si="185">RIGHT(C2051,2)</f>
        <v/>
      </c>
    </row>
    <row r="2052" spans="1:13" x14ac:dyDescent="0.25">
      <c r="A2052" s="1"/>
      <c r="F2052" s="2"/>
      <c r="G2052" s="2"/>
      <c r="H2052" s="3"/>
      <c r="I2052" s="3"/>
      <c r="J2052" s="3"/>
      <c r="K2052" t="str">
        <f t="shared" si="183"/>
        <v/>
      </c>
      <c r="L2052" t="str">
        <f t="shared" si="184"/>
        <v/>
      </c>
      <c r="M2052" t="str">
        <f t="shared" si="185"/>
        <v/>
      </c>
    </row>
    <row r="2053" spans="1:13" x14ac:dyDescent="0.25">
      <c r="A2053" s="1"/>
      <c r="F2053" s="2"/>
      <c r="G2053" s="2"/>
      <c r="H2053" s="3"/>
      <c r="I2053" s="3"/>
      <c r="J2053" s="3"/>
      <c r="K2053" t="str">
        <f t="shared" si="183"/>
        <v/>
      </c>
      <c r="L2053" t="str">
        <f t="shared" si="184"/>
        <v/>
      </c>
      <c r="M2053" t="str">
        <f t="shared" si="185"/>
        <v/>
      </c>
    </row>
    <row r="2054" spans="1:13" x14ac:dyDescent="0.25">
      <c r="A2054" s="1"/>
      <c r="F2054" s="2"/>
      <c r="G2054" s="2"/>
      <c r="H2054" s="3"/>
      <c r="I2054" s="3"/>
      <c r="J2054" s="3"/>
      <c r="K2054" t="str">
        <f t="shared" si="183"/>
        <v/>
      </c>
      <c r="L2054" t="str">
        <f t="shared" si="184"/>
        <v/>
      </c>
      <c r="M2054" t="str">
        <f t="shared" si="185"/>
        <v/>
      </c>
    </row>
    <row r="2055" spans="1:13" x14ac:dyDescent="0.25">
      <c r="A2055" s="1"/>
      <c r="F2055" s="2"/>
      <c r="G2055" s="2"/>
      <c r="H2055" s="3"/>
      <c r="I2055" s="3"/>
      <c r="J2055" s="3"/>
      <c r="K2055" t="str">
        <f t="shared" si="183"/>
        <v/>
      </c>
      <c r="L2055" t="str">
        <f t="shared" si="184"/>
        <v/>
      </c>
      <c r="M2055" t="str">
        <f t="shared" si="185"/>
        <v/>
      </c>
    </row>
    <row r="2056" spans="1:13" x14ac:dyDescent="0.25">
      <c r="A2056" s="1"/>
      <c r="F2056" s="2"/>
      <c r="G2056" s="2"/>
      <c r="H2056" s="3"/>
      <c r="I2056" s="3"/>
      <c r="J2056" s="3"/>
      <c r="K2056" t="str">
        <f t="shared" si="183"/>
        <v/>
      </c>
      <c r="L2056" t="str">
        <f t="shared" si="184"/>
        <v/>
      </c>
      <c r="M2056" t="str">
        <f t="shared" si="185"/>
        <v/>
      </c>
    </row>
    <row r="2057" spans="1:13" x14ac:dyDescent="0.25">
      <c r="A2057" s="1"/>
      <c r="F2057" s="2"/>
      <c r="G2057" s="2"/>
      <c r="H2057" s="3"/>
      <c r="I2057" s="3"/>
      <c r="J2057" s="3"/>
      <c r="K2057" t="str">
        <f t="shared" si="183"/>
        <v/>
      </c>
      <c r="L2057" t="str">
        <f t="shared" si="184"/>
        <v/>
      </c>
      <c r="M2057" t="str">
        <f t="shared" si="185"/>
        <v/>
      </c>
    </row>
    <row r="2058" spans="1:13" x14ac:dyDescent="0.25">
      <c r="A2058" s="1"/>
      <c r="F2058" s="2"/>
      <c r="G2058" s="2"/>
      <c r="H2058" s="3"/>
      <c r="I2058" s="3"/>
      <c r="J2058" s="3"/>
      <c r="K2058" t="str">
        <f t="shared" si="183"/>
        <v/>
      </c>
      <c r="L2058" t="str">
        <f t="shared" si="184"/>
        <v/>
      </c>
      <c r="M2058" t="str">
        <f t="shared" si="185"/>
        <v/>
      </c>
    </row>
    <row r="2059" spans="1:13" x14ac:dyDescent="0.25">
      <c r="A2059" s="1"/>
      <c r="F2059" s="2"/>
      <c r="G2059" s="2"/>
      <c r="H2059" s="3"/>
      <c r="I2059" s="3"/>
      <c r="J2059" s="3"/>
      <c r="K2059" t="str">
        <f t="shared" si="183"/>
        <v/>
      </c>
      <c r="L2059" t="str">
        <f t="shared" si="184"/>
        <v/>
      </c>
      <c r="M2059" t="str">
        <f t="shared" si="185"/>
        <v/>
      </c>
    </row>
    <row r="2060" spans="1:13" x14ac:dyDescent="0.25">
      <c r="A2060" s="1"/>
      <c r="F2060" s="2"/>
      <c r="G2060" s="2"/>
      <c r="H2060" s="3"/>
      <c r="I2060" s="3"/>
      <c r="J2060" s="3"/>
      <c r="K2060" t="str">
        <f t="shared" si="183"/>
        <v/>
      </c>
      <c r="L2060" t="str">
        <f t="shared" si="184"/>
        <v/>
      </c>
      <c r="M2060" t="str">
        <f t="shared" si="185"/>
        <v/>
      </c>
    </row>
    <row r="2061" spans="1:13" x14ac:dyDescent="0.25">
      <c r="A2061" s="1"/>
      <c r="F2061" s="2"/>
      <c r="G2061" s="2"/>
      <c r="H2061" s="3"/>
      <c r="I2061" s="3"/>
      <c r="J2061" s="3"/>
      <c r="K2061" t="str">
        <f t="shared" si="183"/>
        <v/>
      </c>
      <c r="L2061" t="str">
        <f t="shared" si="184"/>
        <v/>
      </c>
      <c r="M2061" t="str">
        <f t="shared" si="185"/>
        <v/>
      </c>
    </row>
    <row r="2062" spans="1:13" x14ac:dyDescent="0.25">
      <c r="A2062" s="1"/>
      <c r="F2062" s="2"/>
      <c r="G2062" s="2"/>
      <c r="H2062" s="3"/>
      <c r="I2062" s="3"/>
      <c r="J2062" s="3"/>
      <c r="K2062" t="str">
        <f t="shared" si="183"/>
        <v/>
      </c>
      <c r="L2062" t="str">
        <f t="shared" si="184"/>
        <v/>
      </c>
      <c r="M2062" t="str">
        <f t="shared" si="185"/>
        <v/>
      </c>
    </row>
    <row r="2063" spans="1:13" x14ac:dyDescent="0.25">
      <c r="A2063" s="1"/>
      <c r="F2063" s="2"/>
      <c r="G2063" s="2"/>
      <c r="H2063" s="3"/>
      <c r="I2063" s="3"/>
      <c r="J2063" s="3"/>
      <c r="K2063" t="str">
        <f t="shared" si="183"/>
        <v/>
      </c>
      <c r="L2063" t="str">
        <f t="shared" si="184"/>
        <v/>
      </c>
      <c r="M2063" t="str">
        <f t="shared" si="185"/>
        <v/>
      </c>
    </row>
    <row r="2064" spans="1:13" x14ac:dyDescent="0.25">
      <c r="A2064" s="1"/>
      <c r="F2064" s="2"/>
      <c r="G2064" s="2"/>
      <c r="H2064" s="3"/>
      <c r="I2064" s="3"/>
      <c r="J2064" s="3"/>
      <c r="K2064" t="str">
        <f t="shared" si="183"/>
        <v/>
      </c>
      <c r="L2064" t="str">
        <f t="shared" si="184"/>
        <v/>
      </c>
      <c r="M2064" t="str">
        <f t="shared" si="185"/>
        <v/>
      </c>
    </row>
    <row r="2065" spans="1:13" x14ac:dyDescent="0.25">
      <c r="A2065" s="1"/>
      <c r="F2065" s="2"/>
      <c r="G2065" s="2"/>
      <c r="H2065" s="3"/>
      <c r="I2065" s="3"/>
      <c r="J2065" s="3"/>
      <c r="K2065" t="str">
        <f t="shared" si="183"/>
        <v/>
      </c>
      <c r="L2065" t="str">
        <f t="shared" si="184"/>
        <v/>
      </c>
      <c r="M2065" t="str">
        <f t="shared" si="185"/>
        <v/>
      </c>
    </row>
    <row r="2066" spans="1:13" x14ac:dyDescent="0.25">
      <c r="A2066" s="1"/>
      <c r="F2066" s="2"/>
      <c r="G2066" s="2"/>
      <c r="H2066" s="3"/>
      <c r="I2066" s="3"/>
      <c r="J2066" s="3"/>
      <c r="K2066" t="str">
        <f t="shared" si="183"/>
        <v/>
      </c>
      <c r="L2066" t="str">
        <f t="shared" si="184"/>
        <v/>
      </c>
      <c r="M2066" t="str">
        <f t="shared" si="185"/>
        <v/>
      </c>
    </row>
    <row r="2067" spans="1:13" x14ac:dyDescent="0.25">
      <c r="A2067" s="1"/>
      <c r="F2067" s="2"/>
      <c r="G2067" s="2"/>
      <c r="H2067" s="3"/>
      <c r="I2067" s="3"/>
      <c r="J2067" s="3"/>
      <c r="K2067" t="str">
        <f t="shared" si="183"/>
        <v/>
      </c>
      <c r="L2067" t="str">
        <f t="shared" si="184"/>
        <v/>
      </c>
      <c r="M2067" t="str">
        <f t="shared" si="185"/>
        <v/>
      </c>
    </row>
    <row r="2068" spans="1:13" x14ac:dyDescent="0.25">
      <c r="A2068" s="1"/>
      <c r="F2068" s="2"/>
      <c r="G2068" s="2"/>
      <c r="H2068" s="3"/>
      <c r="I2068" s="3"/>
      <c r="J2068" s="3"/>
      <c r="K2068" t="str">
        <f t="shared" si="183"/>
        <v/>
      </c>
      <c r="L2068" t="str">
        <f t="shared" si="184"/>
        <v/>
      </c>
      <c r="M2068" t="str">
        <f t="shared" si="185"/>
        <v/>
      </c>
    </row>
    <row r="2069" spans="1:13" x14ac:dyDescent="0.25">
      <c r="A2069" s="1"/>
      <c r="F2069" s="2"/>
      <c r="G2069" s="2"/>
      <c r="H2069" s="3"/>
      <c r="I2069" s="3"/>
      <c r="J2069" s="3"/>
      <c r="K2069" t="str">
        <f t="shared" si="183"/>
        <v/>
      </c>
      <c r="L2069" t="str">
        <f t="shared" si="184"/>
        <v/>
      </c>
      <c r="M2069" t="str">
        <f t="shared" si="185"/>
        <v/>
      </c>
    </row>
    <row r="2070" spans="1:13" x14ac:dyDescent="0.25">
      <c r="A2070" s="1"/>
      <c r="F2070" s="2"/>
      <c r="G2070" s="2"/>
      <c r="H2070" s="3"/>
      <c r="I2070" s="3"/>
      <c r="J2070" s="3"/>
      <c r="K2070" t="str">
        <f t="shared" si="183"/>
        <v/>
      </c>
      <c r="L2070" t="str">
        <f t="shared" si="184"/>
        <v/>
      </c>
      <c r="M2070" t="str">
        <f t="shared" si="185"/>
        <v/>
      </c>
    </row>
    <row r="2071" spans="1:13" x14ac:dyDescent="0.25">
      <c r="A2071" s="1"/>
      <c r="F2071" s="2"/>
      <c r="G2071" s="2"/>
      <c r="H2071" s="3"/>
      <c r="I2071" s="3"/>
      <c r="J2071" s="3"/>
      <c r="K2071" t="str">
        <f t="shared" si="183"/>
        <v/>
      </c>
      <c r="L2071" t="str">
        <f t="shared" si="184"/>
        <v/>
      </c>
      <c r="M2071" t="str">
        <f t="shared" si="185"/>
        <v/>
      </c>
    </row>
    <row r="2072" spans="1:13" x14ac:dyDescent="0.25">
      <c r="A2072" s="1"/>
      <c r="F2072" s="2"/>
      <c r="G2072" s="2"/>
      <c r="H2072" s="3"/>
      <c r="I2072" s="3"/>
      <c r="J2072" s="3"/>
      <c r="K2072" t="str">
        <f t="shared" si="183"/>
        <v/>
      </c>
      <c r="L2072" t="str">
        <f t="shared" si="184"/>
        <v/>
      </c>
      <c r="M2072" t="str">
        <f t="shared" si="185"/>
        <v/>
      </c>
    </row>
    <row r="2073" spans="1:13" x14ac:dyDescent="0.25">
      <c r="A2073" s="1"/>
      <c r="F2073" s="2"/>
      <c r="G2073" s="2"/>
      <c r="H2073" s="3"/>
      <c r="I2073" s="3"/>
      <c r="J2073" s="3"/>
      <c r="K2073" t="str">
        <f t="shared" si="183"/>
        <v/>
      </c>
      <c r="L2073" t="str">
        <f t="shared" si="184"/>
        <v/>
      </c>
      <c r="M2073" t="str">
        <f t="shared" si="185"/>
        <v/>
      </c>
    </row>
    <row r="2074" spans="1:13" x14ac:dyDescent="0.25">
      <c r="A2074" s="1"/>
      <c r="F2074" s="2"/>
      <c r="G2074" s="2"/>
      <c r="H2074" s="3"/>
      <c r="I2074" s="3"/>
      <c r="J2074" s="3"/>
      <c r="K2074" t="str">
        <f t="shared" si="183"/>
        <v/>
      </c>
      <c r="L2074" t="str">
        <f t="shared" si="184"/>
        <v/>
      </c>
      <c r="M2074" t="str">
        <f t="shared" si="185"/>
        <v/>
      </c>
    </row>
    <row r="2075" spans="1:13" x14ac:dyDescent="0.25">
      <c r="A2075" s="1"/>
      <c r="F2075" s="2"/>
      <c r="G2075" s="2"/>
      <c r="H2075" s="3"/>
      <c r="I2075" s="3"/>
      <c r="J2075" s="3"/>
      <c r="K2075" t="str">
        <f t="shared" si="183"/>
        <v/>
      </c>
      <c r="L2075" t="str">
        <f t="shared" si="184"/>
        <v/>
      </c>
      <c r="M2075" t="str">
        <f t="shared" si="185"/>
        <v/>
      </c>
    </row>
    <row r="2076" spans="1:13" x14ac:dyDescent="0.25">
      <c r="A2076" s="1"/>
      <c r="F2076" s="2"/>
      <c r="G2076" s="2"/>
      <c r="H2076" s="3"/>
      <c r="I2076" s="3"/>
      <c r="J2076" s="3"/>
      <c r="K2076" t="str">
        <f t="shared" si="183"/>
        <v/>
      </c>
      <c r="L2076" t="str">
        <f t="shared" si="184"/>
        <v/>
      </c>
      <c r="M2076" t="str">
        <f t="shared" si="185"/>
        <v/>
      </c>
    </row>
    <row r="2077" spans="1:13" x14ac:dyDescent="0.25">
      <c r="A2077" s="1"/>
      <c r="F2077" s="2"/>
      <c r="G2077" s="2"/>
      <c r="H2077" s="3"/>
      <c r="I2077" s="3"/>
      <c r="J2077" s="3"/>
      <c r="K2077" t="str">
        <f t="shared" si="183"/>
        <v/>
      </c>
      <c r="L2077" t="str">
        <f t="shared" si="184"/>
        <v/>
      </c>
      <c r="M2077" t="str">
        <f t="shared" si="185"/>
        <v/>
      </c>
    </row>
    <row r="2078" spans="1:13" x14ac:dyDescent="0.25">
      <c r="A2078" s="1"/>
      <c r="F2078" s="2"/>
      <c r="G2078" s="2"/>
      <c r="H2078" s="3"/>
      <c r="I2078" s="3"/>
      <c r="J2078" s="3"/>
      <c r="K2078" t="str">
        <f t="shared" si="183"/>
        <v/>
      </c>
      <c r="L2078" t="str">
        <f t="shared" si="184"/>
        <v/>
      </c>
      <c r="M2078" t="str">
        <f t="shared" si="185"/>
        <v/>
      </c>
    </row>
    <row r="2079" spans="1:13" x14ac:dyDescent="0.25">
      <c r="A2079" s="1"/>
      <c r="F2079" s="2"/>
      <c r="G2079" s="2"/>
      <c r="H2079" s="3"/>
      <c r="I2079" s="3"/>
      <c r="J2079" s="3"/>
      <c r="K2079" t="str">
        <f t="shared" si="183"/>
        <v/>
      </c>
      <c r="L2079" t="str">
        <f t="shared" si="184"/>
        <v/>
      </c>
      <c r="M2079" t="str">
        <f t="shared" si="185"/>
        <v/>
      </c>
    </row>
    <row r="2080" spans="1:13" x14ac:dyDescent="0.25">
      <c r="A2080" s="1"/>
      <c r="F2080" s="2"/>
      <c r="G2080" s="2"/>
      <c r="H2080" s="3"/>
      <c r="I2080" s="3"/>
      <c r="J2080" s="3"/>
      <c r="K2080" t="str">
        <f t="shared" si="183"/>
        <v/>
      </c>
      <c r="L2080" t="str">
        <f t="shared" si="184"/>
        <v/>
      </c>
      <c r="M2080" t="str">
        <f t="shared" si="185"/>
        <v/>
      </c>
    </row>
    <row r="2081" spans="1:13" x14ac:dyDescent="0.25">
      <c r="A2081" s="1"/>
      <c r="F2081" s="2"/>
      <c r="G2081" s="2"/>
      <c r="H2081" s="3"/>
      <c r="I2081" s="3"/>
      <c r="J2081" s="3"/>
      <c r="K2081" t="str">
        <f t="shared" si="183"/>
        <v/>
      </c>
      <c r="L2081" t="str">
        <f t="shared" si="184"/>
        <v/>
      </c>
      <c r="M2081" t="str">
        <f t="shared" si="185"/>
        <v/>
      </c>
    </row>
    <row r="2082" spans="1:13" x14ac:dyDescent="0.25">
      <c r="A2082" s="1"/>
      <c r="F2082" s="2"/>
      <c r="G2082" s="2"/>
      <c r="H2082" s="3"/>
      <c r="I2082" s="3"/>
      <c r="J2082" s="3"/>
      <c r="K2082" t="str">
        <f t="shared" si="183"/>
        <v/>
      </c>
      <c r="L2082" t="str">
        <f t="shared" si="184"/>
        <v/>
      </c>
      <c r="M2082" t="str">
        <f t="shared" si="185"/>
        <v/>
      </c>
    </row>
    <row r="2083" spans="1:13" x14ac:dyDescent="0.25">
      <c r="A2083" s="1"/>
      <c r="F2083" s="2"/>
      <c r="G2083" s="2"/>
      <c r="H2083" s="3"/>
      <c r="I2083" s="3"/>
      <c r="J2083" s="3"/>
      <c r="K2083" t="str">
        <f t="shared" si="183"/>
        <v/>
      </c>
      <c r="L2083" t="str">
        <f t="shared" si="184"/>
        <v/>
      </c>
      <c r="M2083" t="str">
        <f t="shared" si="185"/>
        <v/>
      </c>
    </row>
    <row r="2084" spans="1:13" x14ac:dyDescent="0.25">
      <c r="A2084" s="1"/>
      <c r="F2084" s="2"/>
      <c r="G2084" s="2"/>
      <c r="H2084" s="3"/>
      <c r="I2084" s="3"/>
      <c r="J2084" s="3"/>
      <c r="K2084" t="str">
        <f t="shared" si="183"/>
        <v/>
      </c>
      <c r="L2084" t="str">
        <f t="shared" si="184"/>
        <v/>
      </c>
      <c r="M2084" t="str">
        <f t="shared" si="185"/>
        <v/>
      </c>
    </row>
    <row r="2085" spans="1:13" x14ac:dyDescent="0.25">
      <c r="A2085" s="1"/>
      <c r="F2085" s="2"/>
      <c r="G2085" s="2"/>
      <c r="H2085" s="3"/>
      <c r="I2085" s="3"/>
      <c r="J2085" s="3"/>
      <c r="K2085" t="str">
        <f t="shared" si="183"/>
        <v/>
      </c>
      <c r="L2085" t="str">
        <f t="shared" si="184"/>
        <v/>
      </c>
      <c r="M2085" t="str">
        <f t="shared" si="185"/>
        <v/>
      </c>
    </row>
    <row r="2086" spans="1:13" x14ac:dyDescent="0.25">
      <c r="A2086" s="1"/>
      <c r="F2086" s="2"/>
      <c r="G2086" s="2"/>
      <c r="H2086" s="3"/>
      <c r="I2086" s="3"/>
      <c r="J2086" s="3"/>
      <c r="K2086" t="str">
        <f t="shared" si="183"/>
        <v/>
      </c>
      <c r="L2086" t="str">
        <f t="shared" si="184"/>
        <v/>
      </c>
      <c r="M2086" t="str">
        <f t="shared" si="185"/>
        <v/>
      </c>
    </row>
    <row r="2087" spans="1:13" x14ac:dyDescent="0.25">
      <c r="A2087" s="1"/>
      <c r="F2087" s="2"/>
      <c r="G2087" s="2"/>
      <c r="H2087" s="3"/>
      <c r="I2087" s="3"/>
      <c r="J2087" s="3"/>
      <c r="K2087" t="str">
        <f t="shared" si="183"/>
        <v/>
      </c>
      <c r="L2087" t="str">
        <f t="shared" si="184"/>
        <v/>
      </c>
      <c r="M2087" t="str">
        <f t="shared" si="185"/>
        <v/>
      </c>
    </row>
    <row r="2088" spans="1:13" x14ac:dyDescent="0.25">
      <c r="A2088" s="1"/>
      <c r="F2088" s="2"/>
      <c r="G2088" s="2"/>
      <c r="H2088" s="3"/>
      <c r="I2088" s="3"/>
      <c r="J2088" s="3"/>
      <c r="K2088" t="str">
        <f t="shared" si="183"/>
        <v/>
      </c>
      <c r="L2088" t="str">
        <f t="shared" si="184"/>
        <v/>
      </c>
      <c r="M2088" t="str">
        <f t="shared" si="185"/>
        <v/>
      </c>
    </row>
    <row r="2089" spans="1:13" x14ac:dyDescent="0.25">
      <c r="A2089" s="1"/>
      <c r="F2089" s="2"/>
      <c r="G2089" s="2"/>
      <c r="H2089" s="3"/>
      <c r="I2089" s="3"/>
      <c r="J2089" s="3"/>
      <c r="K2089" t="str">
        <f t="shared" si="183"/>
        <v/>
      </c>
      <c r="L2089" t="str">
        <f t="shared" si="184"/>
        <v/>
      </c>
      <c r="M2089" t="str">
        <f t="shared" si="185"/>
        <v/>
      </c>
    </row>
    <row r="2090" spans="1:13" x14ac:dyDescent="0.25">
      <c r="A2090" s="1"/>
      <c r="F2090" s="2"/>
      <c r="G2090" s="2"/>
      <c r="H2090" s="3"/>
      <c r="I2090" s="3"/>
      <c r="J2090" s="3"/>
      <c r="K2090" t="str">
        <f t="shared" si="183"/>
        <v/>
      </c>
      <c r="L2090" t="str">
        <f t="shared" si="184"/>
        <v/>
      </c>
      <c r="M2090" t="str">
        <f t="shared" si="185"/>
        <v/>
      </c>
    </row>
    <row r="2091" spans="1:13" x14ac:dyDescent="0.25">
      <c r="A2091" s="1"/>
      <c r="F2091" s="2"/>
      <c r="G2091" s="2"/>
      <c r="H2091" s="3"/>
      <c r="I2091" s="3"/>
      <c r="J2091" s="3"/>
      <c r="K2091" t="str">
        <f t="shared" si="183"/>
        <v/>
      </c>
      <c r="L2091" t="str">
        <f t="shared" si="184"/>
        <v/>
      </c>
      <c r="M2091" t="str">
        <f t="shared" si="185"/>
        <v/>
      </c>
    </row>
    <row r="2092" spans="1:13" x14ac:dyDescent="0.25">
      <c r="A2092" s="1"/>
      <c r="F2092" s="2"/>
      <c r="G2092" s="2"/>
      <c r="H2092" s="3"/>
      <c r="I2092" s="3"/>
      <c r="J2092" s="3"/>
      <c r="K2092" t="str">
        <f t="shared" si="183"/>
        <v/>
      </c>
      <c r="L2092" t="str">
        <f t="shared" si="184"/>
        <v/>
      </c>
      <c r="M2092" t="str">
        <f t="shared" si="185"/>
        <v/>
      </c>
    </row>
    <row r="2093" spans="1:13" x14ac:dyDescent="0.25">
      <c r="A2093" s="1"/>
      <c r="F2093" s="2"/>
      <c r="G2093" s="2"/>
      <c r="H2093" s="3"/>
      <c r="I2093" s="3"/>
      <c r="J2093" s="3"/>
      <c r="K2093" t="str">
        <f t="shared" si="183"/>
        <v/>
      </c>
      <c r="L2093" t="str">
        <f t="shared" si="184"/>
        <v/>
      </c>
      <c r="M2093" t="str">
        <f t="shared" si="185"/>
        <v/>
      </c>
    </row>
    <row r="2094" spans="1:13" x14ac:dyDescent="0.25">
      <c r="A2094" s="1"/>
      <c r="F2094" s="2"/>
      <c r="G2094" s="2"/>
      <c r="H2094" s="3"/>
      <c r="I2094" s="3"/>
      <c r="J2094" s="3"/>
      <c r="K2094" t="str">
        <f t="shared" si="183"/>
        <v/>
      </c>
      <c r="L2094" t="str">
        <f t="shared" si="184"/>
        <v/>
      </c>
      <c r="M2094" t="str">
        <f t="shared" si="185"/>
        <v/>
      </c>
    </row>
    <row r="2095" spans="1:13" x14ac:dyDescent="0.25">
      <c r="A2095" s="1"/>
      <c r="F2095" s="2"/>
      <c r="G2095" s="2"/>
      <c r="H2095" s="3"/>
      <c r="I2095" s="3"/>
      <c r="J2095" s="3"/>
      <c r="K2095" t="str">
        <f t="shared" si="183"/>
        <v/>
      </c>
      <c r="L2095" t="str">
        <f t="shared" si="184"/>
        <v/>
      </c>
      <c r="M2095" t="str">
        <f t="shared" si="185"/>
        <v/>
      </c>
    </row>
    <row r="2096" spans="1:13" x14ac:dyDescent="0.25">
      <c r="A2096" s="1"/>
      <c r="F2096" s="2"/>
      <c r="G2096" s="2"/>
      <c r="H2096" s="3"/>
      <c r="I2096" s="3"/>
      <c r="J2096" s="3"/>
      <c r="K2096" t="str">
        <f t="shared" si="183"/>
        <v/>
      </c>
      <c r="L2096" t="str">
        <f t="shared" si="184"/>
        <v/>
      </c>
      <c r="M2096" t="str">
        <f t="shared" si="185"/>
        <v/>
      </c>
    </row>
    <row r="2097" spans="1:13" x14ac:dyDescent="0.25">
      <c r="A2097" s="1"/>
      <c r="F2097" s="2"/>
      <c r="G2097" s="2"/>
      <c r="H2097" s="3"/>
      <c r="I2097" s="3"/>
      <c r="J2097" s="3"/>
      <c r="K2097" t="str">
        <f t="shared" si="183"/>
        <v/>
      </c>
      <c r="L2097" t="str">
        <f t="shared" si="184"/>
        <v/>
      </c>
      <c r="M2097" t="str">
        <f t="shared" si="185"/>
        <v/>
      </c>
    </row>
    <row r="2098" spans="1:13" x14ac:dyDescent="0.25">
      <c r="A2098" s="1"/>
      <c r="F2098" s="2"/>
      <c r="G2098" s="2"/>
      <c r="H2098" s="3"/>
      <c r="I2098" s="3"/>
      <c r="J2098" s="3"/>
      <c r="K2098" t="str">
        <f t="shared" si="183"/>
        <v/>
      </c>
      <c r="L2098" t="str">
        <f t="shared" si="184"/>
        <v/>
      </c>
      <c r="M2098" t="str">
        <f t="shared" si="185"/>
        <v/>
      </c>
    </row>
    <row r="2099" spans="1:13" x14ac:dyDescent="0.25">
      <c r="A2099" s="1"/>
      <c r="F2099" s="2"/>
      <c r="G2099" s="2"/>
      <c r="H2099" s="3"/>
      <c r="I2099" s="3"/>
      <c r="J2099" s="3"/>
      <c r="K2099" t="str">
        <f t="shared" si="183"/>
        <v/>
      </c>
      <c r="L2099" t="str">
        <f t="shared" si="184"/>
        <v/>
      </c>
      <c r="M2099" t="str">
        <f t="shared" si="185"/>
        <v/>
      </c>
    </row>
    <row r="2100" spans="1:13" x14ac:dyDescent="0.25">
      <c r="A2100" s="1"/>
      <c r="F2100" s="2"/>
      <c r="G2100" s="2"/>
      <c r="H2100" s="3"/>
      <c r="I2100" s="3"/>
      <c r="J2100" s="3"/>
      <c r="K2100" t="str">
        <f t="shared" si="183"/>
        <v/>
      </c>
      <c r="L2100" t="str">
        <f t="shared" si="184"/>
        <v/>
      </c>
      <c r="M2100" t="str">
        <f t="shared" si="185"/>
        <v/>
      </c>
    </row>
    <row r="2101" spans="1:13" x14ac:dyDescent="0.25">
      <c r="A2101" s="1"/>
      <c r="F2101" s="2"/>
      <c r="G2101" s="2"/>
      <c r="H2101" s="3"/>
      <c r="I2101" s="3"/>
      <c r="J2101" s="3"/>
      <c r="K2101" t="str">
        <f t="shared" si="183"/>
        <v/>
      </c>
      <c r="L2101" t="str">
        <f t="shared" si="184"/>
        <v/>
      </c>
      <c r="M2101" t="str">
        <f t="shared" si="185"/>
        <v/>
      </c>
    </row>
    <row r="2102" spans="1:13" x14ac:dyDescent="0.25">
      <c r="A2102" s="1"/>
      <c r="F2102" s="2"/>
      <c r="G2102" s="2"/>
      <c r="H2102" s="3"/>
      <c r="I2102" s="3"/>
      <c r="J2102" s="3"/>
      <c r="K2102" t="str">
        <f t="shared" si="183"/>
        <v/>
      </c>
      <c r="L2102" t="str">
        <f t="shared" si="184"/>
        <v/>
      </c>
      <c r="M2102" t="str">
        <f t="shared" si="185"/>
        <v/>
      </c>
    </row>
    <row r="2103" spans="1:13" x14ac:dyDescent="0.25">
      <c r="A2103" s="1"/>
      <c r="F2103" s="2"/>
      <c r="G2103" s="2"/>
      <c r="H2103" s="3"/>
      <c r="I2103" s="3"/>
      <c r="J2103" s="3"/>
      <c r="K2103" t="str">
        <f t="shared" si="183"/>
        <v/>
      </c>
      <c r="L2103" t="str">
        <f t="shared" si="184"/>
        <v/>
      </c>
      <c r="M2103" t="str">
        <f t="shared" si="185"/>
        <v/>
      </c>
    </row>
    <row r="2104" spans="1:13" x14ac:dyDescent="0.25">
      <c r="A2104" s="1"/>
      <c r="F2104" s="2"/>
      <c r="G2104" s="2"/>
      <c r="H2104" s="3"/>
      <c r="I2104" s="3"/>
      <c r="J2104" s="3"/>
      <c r="K2104" t="str">
        <f t="shared" si="183"/>
        <v/>
      </c>
      <c r="L2104" t="str">
        <f t="shared" si="184"/>
        <v/>
      </c>
      <c r="M2104" t="str">
        <f t="shared" si="185"/>
        <v/>
      </c>
    </row>
    <row r="2105" spans="1:13" x14ac:dyDescent="0.25">
      <c r="A2105" s="1"/>
      <c r="F2105" s="2"/>
      <c r="G2105" s="2"/>
      <c r="H2105" s="3"/>
      <c r="I2105" s="3"/>
      <c r="J2105" s="3"/>
      <c r="K2105" t="str">
        <f t="shared" si="183"/>
        <v/>
      </c>
      <c r="L2105" t="str">
        <f t="shared" si="184"/>
        <v/>
      </c>
      <c r="M2105" t="str">
        <f t="shared" si="185"/>
        <v/>
      </c>
    </row>
    <row r="2106" spans="1:13" x14ac:dyDescent="0.25">
      <c r="A2106" s="1"/>
      <c r="F2106" s="2"/>
      <c r="G2106" s="2"/>
      <c r="H2106" s="3"/>
      <c r="I2106" s="3"/>
      <c r="J2106" s="3"/>
      <c r="K2106" t="str">
        <f t="shared" si="183"/>
        <v/>
      </c>
      <c r="L2106" t="str">
        <f t="shared" si="184"/>
        <v/>
      </c>
      <c r="M2106" t="str">
        <f t="shared" si="185"/>
        <v/>
      </c>
    </row>
    <row r="2107" spans="1:13" x14ac:dyDescent="0.25">
      <c r="A2107" s="1"/>
      <c r="F2107" s="2"/>
      <c r="G2107" s="2"/>
      <c r="H2107" s="3"/>
      <c r="I2107" s="3"/>
      <c r="J2107" s="3"/>
      <c r="K2107" t="str">
        <f t="shared" si="183"/>
        <v/>
      </c>
      <c r="L2107" t="str">
        <f t="shared" si="184"/>
        <v/>
      </c>
      <c r="M2107" t="str">
        <f t="shared" si="185"/>
        <v/>
      </c>
    </row>
    <row r="2108" spans="1:13" x14ac:dyDescent="0.25">
      <c r="A2108" s="1"/>
      <c r="F2108" s="2"/>
      <c r="G2108" s="2"/>
      <c r="H2108" s="3"/>
      <c r="I2108" s="3"/>
      <c r="J2108" s="3"/>
      <c r="K2108" t="str">
        <f t="shared" si="183"/>
        <v/>
      </c>
      <c r="L2108" t="str">
        <f t="shared" si="184"/>
        <v/>
      </c>
      <c r="M2108" t="str">
        <f t="shared" si="185"/>
        <v/>
      </c>
    </row>
    <row r="2109" spans="1:13" x14ac:dyDescent="0.25">
      <c r="A2109" s="1"/>
      <c r="F2109" s="2"/>
      <c r="G2109" s="2"/>
      <c r="H2109" s="3"/>
      <c r="I2109" s="3"/>
      <c r="J2109" s="3"/>
      <c r="K2109" t="str">
        <f t="shared" si="183"/>
        <v/>
      </c>
      <c r="L2109" t="str">
        <f t="shared" si="184"/>
        <v/>
      </c>
      <c r="M2109" t="str">
        <f t="shared" si="185"/>
        <v/>
      </c>
    </row>
    <row r="2110" spans="1:13" x14ac:dyDescent="0.25">
      <c r="A2110" s="1"/>
      <c r="F2110" s="2"/>
      <c r="G2110" s="2"/>
      <c r="H2110" s="3"/>
      <c r="I2110" s="3"/>
      <c r="J2110" s="3"/>
      <c r="K2110" t="str">
        <f t="shared" si="183"/>
        <v/>
      </c>
      <c r="L2110" t="str">
        <f t="shared" si="184"/>
        <v/>
      </c>
      <c r="M2110" t="str">
        <f t="shared" si="185"/>
        <v/>
      </c>
    </row>
    <row r="2111" spans="1:13" x14ac:dyDescent="0.25">
      <c r="A2111" s="1"/>
      <c r="F2111" s="2"/>
      <c r="G2111" s="2"/>
      <c r="H2111" s="3"/>
      <c r="I2111" s="3"/>
      <c r="J2111" s="3"/>
      <c r="K2111" t="str">
        <f t="shared" si="183"/>
        <v/>
      </c>
      <c r="L2111" t="str">
        <f t="shared" si="184"/>
        <v/>
      </c>
      <c r="M2111" t="str">
        <f t="shared" si="185"/>
        <v/>
      </c>
    </row>
    <row r="2112" spans="1:13" x14ac:dyDescent="0.25">
      <c r="A2112" s="1"/>
      <c r="F2112" s="2"/>
      <c r="G2112" s="2"/>
      <c r="H2112" s="3"/>
      <c r="I2112" s="3"/>
      <c r="J2112" s="3"/>
      <c r="K2112" t="str">
        <f t="shared" si="183"/>
        <v/>
      </c>
      <c r="L2112" t="str">
        <f t="shared" si="184"/>
        <v/>
      </c>
      <c r="M2112" t="str">
        <f t="shared" si="185"/>
        <v/>
      </c>
    </row>
    <row r="2113" spans="1:13" x14ac:dyDescent="0.25">
      <c r="A2113" s="1"/>
      <c r="F2113" s="2"/>
      <c r="G2113" s="2"/>
      <c r="H2113" s="3"/>
      <c r="I2113" s="3"/>
      <c r="J2113" s="3"/>
      <c r="K2113" t="str">
        <f t="shared" si="183"/>
        <v/>
      </c>
      <c r="L2113" t="str">
        <f t="shared" si="184"/>
        <v/>
      </c>
      <c r="M2113" t="str">
        <f t="shared" si="185"/>
        <v/>
      </c>
    </row>
    <row r="2114" spans="1:13" x14ac:dyDescent="0.25">
      <c r="A2114" s="1"/>
      <c r="F2114" s="2"/>
      <c r="G2114" s="2"/>
      <c r="H2114" s="3"/>
      <c r="I2114" s="3"/>
      <c r="J2114" s="3"/>
      <c r="K2114" t="str">
        <f t="shared" si="183"/>
        <v/>
      </c>
      <c r="L2114" t="str">
        <f t="shared" si="184"/>
        <v/>
      </c>
      <c r="M2114" t="str">
        <f t="shared" si="185"/>
        <v/>
      </c>
    </row>
    <row r="2115" spans="1:13" x14ac:dyDescent="0.25">
      <c r="A2115" s="1"/>
      <c r="F2115" s="2"/>
      <c r="G2115" s="2"/>
      <c r="H2115" s="3"/>
      <c r="I2115" s="3"/>
      <c r="J2115" s="3"/>
      <c r="K2115" t="str">
        <f t="shared" ref="K2115:K2164" si="186">LEFT(C2115,4)</f>
        <v/>
      </c>
      <c r="L2115" t="str">
        <f t="shared" ref="L2115:L2164" si="187">MID(C2115,5,2)</f>
        <v/>
      </c>
      <c r="M2115" t="str">
        <f t="shared" ref="M2115:M2164" si="188">RIGHT(C2115,2)</f>
        <v/>
      </c>
    </row>
    <row r="2116" spans="1:13" x14ac:dyDescent="0.25">
      <c r="A2116" s="1"/>
      <c r="F2116" s="2"/>
      <c r="G2116" s="2"/>
      <c r="H2116" s="3"/>
      <c r="I2116" s="3"/>
      <c r="J2116" s="3"/>
      <c r="K2116" t="str">
        <f t="shared" si="186"/>
        <v/>
      </c>
      <c r="L2116" t="str">
        <f t="shared" si="187"/>
        <v/>
      </c>
      <c r="M2116" t="str">
        <f t="shared" si="188"/>
        <v/>
      </c>
    </row>
    <row r="2117" spans="1:13" x14ac:dyDescent="0.25">
      <c r="A2117" s="1"/>
      <c r="F2117" s="2"/>
      <c r="G2117" s="2"/>
      <c r="H2117" s="3"/>
      <c r="I2117" s="3"/>
      <c r="J2117" s="3"/>
      <c r="K2117" t="str">
        <f t="shared" si="186"/>
        <v/>
      </c>
      <c r="L2117" t="str">
        <f t="shared" si="187"/>
        <v/>
      </c>
      <c r="M2117" t="str">
        <f t="shared" si="188"/>
        <v/>
      </c>
    </row>
    <row r="2118" spans="1:13" x14ac:dyDescent="0.25">
      <c r="A2118" s="1"/>
      <c r="F2118" s="2"/>
      <c r="G2118" s="2"/>
      <c r="H2118" s="3"/>
      <c r="I2118" s="3"/>
      <c r="J2118" s="3"/>
      <c r="K2118" t="str">
        <f t="shared" si="186"/>
        <v/>
      </c>
      <c r="L2118" t="str">
        <f t="shared" si="187"/>
        <v/>
      </c>
      <c r="M2118" t="str">
        <f t="shared" si="188"/>
        <v/>
      </c>
    </row>
    <row r="2119" spans="1:13" x14ac:dyDescent="0.25">
      <c r="A2119" s="1"/>
      <c r="F2119" s="2"/>
      <c r="G2119" s="2"/>
      <c r="H2119" s="3"/>
      <c r="I2119" s="3"/>
      <c r="J2119" s="3"/>
      <c r="K2119" t="str">
        <f t="shared" si="186"/>
        <v/>
      </c>
      <c r="L2119" t="str">
        <f t="shared" si="187"/>
        <v/>
      </c>
      <c r="M2119" t="str">
        <f t="shared" si="188"/>
        <v/>
      </c>
    </row>
    <row r="2120" spans="1:13" x14ac:dyDescent="0.25">
      <c r="A2120" s="1"/>
      <c r="F2120" s="2"/>
      <c r="G2120" s="2"/>
      <c r="H2120" s="3"/>
      <c r="I2120" s="3"/>
      <c r="J2120" s="3"/>
      <c r="K2120" t="str">
        <f t="shared" si="186"/>
        <v/>
      </c>
      <c r="L2120" t="str">
        <f t="shared" si="187"/>
        <v/>
      </c>
      <c r="M2120" t="str">
        <f t="shared" si="188"/>
        <v/>
      </c>
    </row>
    <row r="2121" spans="1:13" x14ac:dyDescent="0.25">
      <c r="A2121" s="1"/>
      <c r="F2121" s="2"/>
      <c r="G2121" s="2"/>
      <c r="H2121" s="3"/>
      <c r="I2121" s="3"/>
      <c r="J2121" s="3"/>
      <c r="K2121" t="str">
        <f t="shared" si="186"/>
        <v/>
      </c>
      <c r="L2121" t="str">
        <f t="shared" si="187"/>
        <v/>
      </c>
      <c r="M2121" t="str">
        <f t="shared" si="188"/>
        <v/>
      </c>
    </row>
    <row r="2122" spans="1:13" x14ac:dyDescent="0.25">
      <c r="A2122" s="1"/>
      <c r="F2122" s="2"/>
      <c r="G2122" s="2"/>
      <c r="H2122" s="3"/>
      <c r="I2122" s="3"/>
      <c r="J2122" s="3"/>
      <c r="K2122" t="str">
        <f t="shared" si="186"/>
        <v/>
      </c>
      <c r="L2122" t="str">
        <f t="shared" si="187"/>
        <v/>
      </c>
      <c r="M2122" t="str">
        <f t="shared" si="188"/>
        <v/>
      </c>
    </row>
    <row r="2123" spans="1:13" x14ac:dyDescent="0.25">
      <c r="A2123" s="1"/>
      <c r="F2123" s="2"/>
      <c r="G2123" s="2"/>
      <c r="H2123" s="3"/>
      <c r="I2123" s="3"/>
      <c r="J2123" s="3"/>
      <c r="K2123" t="str">
        <f t="shared" si="186"/>
        <v/>
      </c>
      <c r="L2123" t="str">
        <f t="shared" si="187"/>
        <v/>
      </c>
      <c r="M2123" t="str">
        <f t="shared" si="188"/>
        <v/>
      </c>
    </row>
    <row r="2124" spans="1:13" x14ac:dyDescent="0.25">
      <c r="A2124" s="1"/>
      <c r="F2124" s="2"/>
      <c r="G2124" s="2"/>
      <c r="H2124" s="3"/>
      <c r="I2124" s="3"/>
      <c r="J2124" s="3"/>
      <c r="K2124" t="str">
        <f t="shared" si="186"/>
        <v/>
      </c>
      <c r="L2124" t="str">
        <f t="shared" si="187"/>
        <v/>
      </c>
      <c r="M2124" t="str">
        <f t="shared" si="188"/>
        <v/>
      </c>
    </row>
    <row r="2125" spans="1:13" x14ac:dyDescent="0.25">
      <c r="A2125" s="1"/>
      <c r="F2125" s="2"/>
      <c r="G2125" s="2"/>
      <c r="H2125" s="3"/>
      <c r="I2125" s="3"/>
      <c r="J2125" s="3"/>
      <c r="K2125" t="str">
        <f t="shared" si="186"/>
        <v/>
      </c>
      <c r="L2125" t="str">
        <f t="shared" si="187"/>
        <v/>
      </c>
      <c r="M2125" t="str">
        <f t="shared" si="188"/>
        <v/>
      </c>
    </row>
    <row r="2126" spans="1:13" x14ac:dyDescent="0.25">
      <c r="A2126" s="1"/>
      <c r="F2126" s="2"/>
      <c r="G2126" s="2"/>
      <c r="H2126" s="3"/>
      <c r="I2126" s="3"/>
      <c r="J2126" s="3"/>
      <c r="K2126" t="str">
        <f t="shared" si="186"/>
        <v/>
      </c>
      <c r="L2126" t="str">
        <f t="shared" si="187"/>
        <v/>
      </c>
      <c r="M2126" t="str">
        <f t="shared" si="188"/>
        <v/>
      </c>
    </row>
    <row r="2127" spans="1:13" x14ac:dyDescent="0.25">
      <c r="A2127" s="1"/>
      <c r="F2127" s="2"/>
      <c r="G2127" s="2"/>
      <c r="H2127" s="3"/>
      <c r="I2127" s="3"/>
      <c r="J2127" s="3"/>
      <c r="K2127" t="str">
        <f t="shared" si="186"/>
        <v/>
      </c>
      <c r="L2127" t="str">
        <f t="shared" si="187"/>
        <v/>
      </c>
      <c r="M2127" t="str">
        <f t="shared" si="188"/>
        <v/>
      </c>
    </row>
    <row r="2128" spans="1:13" x14ac:dyDescent="0.25">
      <c r="A2128" s="1"/>
      <c r="F2128" s="2"/>
      <c r="G2128" s="2"/>
      <c r="H2128" s="3"/>
      <c r="I2128" s="3"/>
      <c r="J2128" s="3"/>
      <c r="K2128" t="str">
        <f t="shared" si="186"/>
        <v/>
      </c>
      <c r="L2128" t="str">
        <f t="shared" si="187"/>
        <v/>
      </c>
      <c r="M2128" t="str">
        <f t="shared" si="188"/>
        <v/>
      </c>
    </row>
    <row r="2129" spans="1:13" x14ac:dyDescent="0.25">
      <c r="A2129" s="1"/>
      <c r="F2129" s="2"/>
      <c r="G2129" s="2"/>
      <c r="H2129" s="3"/>
      <c r="I2129" s="3"/>
      <c r="J2129" s="3"/>
      <c r="K2129" t="str">
        <f t="shared" si="186"/>
        <v/>
      </c>
      <c r="L2129" t="str">
        <f t="shared" si="187"/>
        <v/>
      </c>
      <c r="M2129" t="str">
        <f t="shared" si="188"/>
        <v/>
      </c>
    </row>
    <row r="2130" spans="1:13" x14ac:dyDescent="0.25">
      <c r="A2130" s="1"/>
      <c r="F2130" s="2"/>
      <c r="G2130" s="2"/>
      <c r="H2130" s="3"/>
      <c r="I2130" s="3"/>
      <c r="J2130" s="3"/>
      <c r="K2130" t="str">
        <f t="shared" si="186"/>
        <v/>
      </c>
      <c r="L2130" t="str">
        <f t="shared" si="187"/>
        <v/>
      </c>
      <c r="M2130" t="str">
        <f t="shared" si="188"/>
        <v/>
      </c>
    </row>
    <row r="2131" spans="1:13" x14ac:dyDescent="0.25">
      <c r="A2131" s="1"/>
      <c r="F2131" s="2"/>
      <c r="G2131" s="2"/>
      <c r="H2131" s="3"/>
      <c r="I2131" s="3"/>
      <c r="J2131" s="3"/>
      <c r="K2131" t="str">
        <f t="shared" si="186"/>
        <v/>
      </c>
      <c r="L2131" t="str">
        <f t="shared" si="187"/>
        <v/>
      </c>
      <c r="M2131" t="str">
        <f t="shared" si="188"/>
        <v/>
      </c>
    </row>
    <row r="2132" spans="1:13" x14ac:dyDescent="0.25">
      <c r="A2132" s="1"/>
      <c r="F2132" s="2"/>
      <c r="G2132" s="2"/>
      <c r="H2132" s="3"/>
      <c r="I2132" s="3"/>
      <c r="J2132" s="3"/>
      <c r="K2132" t="str">
        <f t="shared" si="186"/>
        <v/>
      </c>
      <c r="L2132" t="str">
        <f t="shared" si="187"/>
        <v/>
      </c>
      <c r="M2132" t="str">
        <f t="shared" si="188"/>
        <v/>
      </c>
    </row>
    <row r="2133" spans="1:13" x14ac:dyDescent="0.25">
      <c r="A2133" s="1"/>
      <c r="F2133" s="2"/>
      <c r="G2133" s="2"/>
      <c r="H2133" s="3"/>
      <c r="I2133" s="3"/>
      <c r="J2133" s="3"/>
      <c r="K2133" t="str">
        <f t="shared" si="186"/>
        <v/>
      </c>
      <c r="L2133" t="str">
        <f t="shared" si="187"/>
        <v/>
      </c>
      <c r="M2133" t="str">
        <f t="shared" si="188"/>
        <v/>
      </c>
    </row>
    <row r="2134" spans="1:13" x14ac:dyDescent="0.25">
      <c r="A2134" s="1"/>
      <c r="F2134" s="2"/>
      <c r="G2134" s="2"/>
      <c r="H2134" s="3"/>
      <c r="I2134" s="3"/>
      <c r="J2134" s="3"/>
      <c r="K2134" t="str">
        <f t="shared" si="186"/>
        <v/>
      </c>
      <c r="L2134" t="str">
        <f t="shared" si="187"/>
        <v/>
      </c>
      <c r="M2134" t="str">
        <f t="shared" si="188"/>
        <v/>
      </c>
    </row>
    <row r="2135" spans="1:13" x14ac:dyDescent="0.25">
      <c r="A2135" s="1"/>
      <c r="F2135" s="2"/>
      <c r="G2135" s="2"/>
      <c r="H2135" s="3"/>
      <c r="I2135" s="3"/>
      <c r="J2135" s="3"/>
      <c r="K2135" t="str">
        <f t="shared" si="186"/>
        <v/>
      </c>
      <c r="L2135" t="str">
        <f t="shared" si="187"/>
        <v/>
      </c>
      <c r="M2135" t="str">
        <f t="shared" si="188"/>
        <v/>
      </c>
    </row>
    <row r="2136" spans="1:13" x14ac:dyDescent="0.25">
      <c r="A2136" s="1"/>
      <c r="F2136" s="2"/>
      <c r="G2136" s="2"/>
      <c r="H2136" s="3"/>
      <c r="I2136" s="3"/>
      <c r="J2136" s="3"/>
      <c r="K2136" t="str">
        <f t="shared" si="186"/>
        <v/>
      </c>
      <c r="L2136" t="str">
        <f t="shared" si="187"/>
        <v/>
      </c>
      <c r="M2136" t="str">
        <f t="shared" si="188"/>
        <v/>
      </c>
    </row>
    <row r="2137" spans="1:13" x14ac:dyDescent="0.25">
      <c r="A2137" s="1"/>
      <c r="F2137" s="2"/>
      <c r="G2137" s="2"/>
      <c r="H2137" s="3"/>
      <c r="I2137" s="3"/>
      <c r="J2137" s="3"/>
      <c r="K2137" t="str">
        <f t="shared" si="186"/>
        <v/>
      </c>
      <c r="L2137" t="str">
        <f t="shared" si="187"/>
        <v/>
      </c>
      <c r="M2137" t="str">
        <f t="shared" si="188"/>
        <v/>
      </c>
    </row>
    <row r="2138" spans="1:13" x14ac:dyDescent="0.25">
      <c r="A2138" s="1"/>
      <c r="F2138" s="2"/>
      <c r="G2138" s="2"/>
      <c r="H2138" s="3"/>
      <c r="I2138" s="3"/>
      <c r="J2138" s="3"/>
      <c r="K2138" t="str">
        <f t="shared" si="186"/>
        <v/>
      </c>
      <c r="L2138" t="str">
        <f t="shared" si="187"/>
        <v/>
      </c>
      <c r="M2138" t="str">
        <f t="shared" si="188"/>
        <v/>
      </c>
    </row>
    <row r="2139" spans="1:13" x14ac:dyDescent="0.25">
      <c r="A2139" s="1"/>
      <c r="F2139" s="2"/>
      <c r="G2139" s="2"/>
      <c r="H2139" s="3"/>
      <c r="I2139" s="3"/>
      <c r="J2139" s="3"/>
      <c r="K2139" t="str">
        <f t="shared" si="186"/>
        <v/>
      </c>
      <c r="L2139" t="str">
        <f t="shared" si="187"/>
        <v/>
      </c>
      <c r="M2139" t="str">
        <f t="shared" si="188"/>
        <v/>
      </c>
    </row>
    <row r="2140" spans="1:13" x14ac:dyDescent="0.25">
      <c r="A2140" s="1"/>
      <c r="F2140" s="2"/>
      <c r="G2140" s="2"/>
      <c r="H2140" s="3"/>
      <c r="I2140" s="3"/>
      <c r="J2140" s="3"/>
      <c r="K2140" t="str">
        <f t="shared" si="186"/>
        <v/>
      </c>
      <c r="L2140" t="str">
        <f t="shared" si="187"/>
        <v/>
      </c>
      <c r="M2140" t="str">
        <f t="shared" si="188"/>
        <v/>
      </c>
    </row>
    <row r="2141" spans="1:13" x14ac:dyDescent="0.25">
      <c r="A2141" s="1"/>
      <c r="F2141" s="2"/>
      <c r="G2141" s="2"/>
      <c r="H2141" s="3"/>
      <c r="I2141" s="3"/>
      <c r="J2141" s="3"/>
      <c r="K2141" t="str">
        <f t="shared" si="186"/>
        <v/>
      </c>
      <c r="L2141" t="str">
        <f t="shared" si="187"/>
        <v/>
      </c>
      <c r="M2141" t="str">
        <f t="shared" si="188"/>
        <v/>
      </c>
    </row>
    <row r="2142" spans="1:13" x14ac:dyDescent="0.25">
      <c r="A2142" s="1"/>
      <c r="F2142" s="2"/>
      <c r="G2142" s="2"/>
      <c r="H2142" s="3"/>
      <c r="I2142" s="3"/>
      <c r="J2142" s="3"/>
      <c r="K2142" t="str">
        <f t="shared" si="186"/>
        <v/>
      </c>
      <c r="L2142" t="str">
        <f t="shared" si="187"/>
        <v/>
      </c>
      <c r="M2142" t="str">
        <f t="shared" si="188"/>
        <v/>
      </c>
    </row>
    <row r="2143" spans="1:13" x14ac:dyDescent="0.25">
      <c r="A2143" s="1"/>
      <c r="F2143" s="2"/>
      <c r="G2143" s="2"/>
      <c r="H2143" s="3"/>
      <c r="I2143" s="3"/>
      <c r="J2143" s="3"/>
      <c r="K2143" t="str">
        <f t="shared" si="186"/>
        <v/>
      </c>
      <c r="L2143" t="str">
        <f t="shared" si="187"/>
        <v/>
      </c>
      <c r="M2143" t="str">
        <f t="shared" si="188"/>
        <v/>
      </c>
    </row>
    <row r="2144" spans="1:13" x14ac:dyDescent="0.25">
      <c r="A2144" s="1"/>
      <c r="F2144" s="2"/>
      <c r="G2144" s="2"/>
      <c r="H2144" s="3"/>
      <c r="I2144" s="3"/>
      <c r="J2144" s="3"/>
      <c r="K2144" t="str">
        <f t="shared" si="186"/>
        <v/>
      </c>
      <c r="L2144" t="str">
        <f t="shared" si="187"/>
        <v/>
      </c>
      <c r="M2144" t="str">
        <f t="shared" si="188"/>
        <v/>
      </c>
    </row>
    <row r="2145" spans="1:13" x14ac:dyDescent="0.25">
      <c r="A2145" s="1"/>
      <c r="F2145" s="2"/>
      <c r="G2145" s="2"/>
      <c r="H2145" s="3"/>
      <c r="I2145" s="3"/>
      <c r="J2145" s="3"/>
      <c r="K2145" t="str">
        <f t="shared" si="186"/>
        <v/>
      </c>
      <c r="L2145" t="str">
        <f t="shared" si="187"/>
        <v/>
      </c>
      <c r="M2145" t="str">
        <f t="shared" si="188"/>
        <v/>
      </c>
    </row>
    <row r="2146" spans="1:13" x14ac:dyDescent="0.25">
      <c r="A2146" s="1"/>
      <c r="F2146" s="2"/>
      <c r="G2146" s="2"/>
      <c r="H2146" s="3"/>
      <c r="I2146" s="3"/>
      <c r="J2146" s="3"/>
      <c r="K2146" t="str">
        <f t="shared" si="186"/>
        <v/>
      </c>
      <c r="L2146" t="str">
        <f t="shared" si="187"/>
        <v/>
      </c>
      <c r="M2146" t="str">
        <f t="shared" si="188"/>
        <v/>
      </c>
    </row>
    <row r="2147" spans="1:13" x14ac:dyDescent="0.25">
      <c r="A2147" s="1"/>
      <c r="F2147" s="2"/>
      <c r="G2147" s="2"/>
      <c r="H2147" s="3"/>
      <c r="I2147" s="3"/>
      <c r="J2147" s="3"/>
      <c r="K2147" t="str">
        <f t="shared" si="186"/>
        <v/>
      </c>
      <c r="L2147" t="str">
        <f t="shared" si="187"/>
        <v/>
      </c>
      <c r="M2147" t="str">
        <f t="shared" si="188"/>
        <v/>
      </c>
    </row>
    <row r="2148" spans="1:13" x14ac:dyDescent="0.25">
      <c r="A2148" s="1"/>
      <c r="F2148" s="2"/>
      <c r="G2148" s="2"/>
      <c r="H2148" s="3"/>
      <c r="I2148" s="3"/>
      <c r="J2148" s="3"/>
      <c r="K2148" t="str">
        <f t="shared" si="186"/>
        <v/>
      </c>
      <c r="L2148" t="str">
        <f t="shared" si="187"/>
        <v/>
      </c>
      <c r="M2148" t="str">
        <f t="shared" si="188"/>
        <v/>
      </c>
    </row>
    <row r="2149" spans="1:13" x14ac:dyDescent="0.25">
      <c r="A2149" s="1"/>
      <c r="F2149" s="2"/>
      <c r="G2149" s="2"/>
      <c r="H2149" s="3"/>
      <c r="I2149" s="3"/>
      <c r="J2149" s="3"/>
      <c r="K2149" t="str">
        <f t="shared" si="186"/>
        <v/>
      </c>
      <c r="L2149" t="str">
        <f t="shared" si="187"/>
        <v/>
      </c>
      <c r="M2149" t="str">
        <f t="shared" si="188"/>
        <v/>
      </c>
    </row>
    <row r="2150" spans="1:13" x14ac:dyDescent="0.25">
      <c r="A2150" s="1"/>
      <c r="F2150" s="2"/>
      <c r="G2150" s="2"/>
      <c r="H2150" s="3"/>
      <c r="I2150" s="3"/>
      <c r="J2150" s="3"/>
      <c r="K2150" t="str">
        <f t="shared" si="186"/>
        <v/>
      </c>
      <c r="L2150" t="str">
        <f t="shared" si="187"/>
        <v/>
      </c>
      <c r="M2150" t="str">
        <f t="shared" si="188"/>
        <v/>
      </c>
    </row>
    <row r="2151" spans="1:13" x14ac:dyDescent="0.25">
      <c r="A2151" s="1"/>
      <c r="F2151" s="2"/>
      <c r="G2151" s="2"/>
      <c r="H2151" s="3"/>
      <c r="I2151" s="3"/>
      <c r="J2151" s="3"/>
      <c r="K2151" t="str">
        <f t="shared" si="186"/>
        <v/>
      </c>
      <c r="L2151" t="str">
        <f t="shared" si="187"/>
        <v/>
      </c>
      <c r="M2151" t="str">
        <f t="shared" si="188"/>
        <v/>
      </c>
    </row>
    <row r="2152" spans="1:13" x14ac:dyDescent="0.25">
      <c r="A2152" s="1"/>
      <c r="F2152" s="2"/>
      <c r="G2152" s="2"/>
      <c r="H2152" s="3"/>
      <c r="I2152" s="3"/>
      <c r="J2152" s="3"/>
      <c r="K2152" t="str">
        <f t="shared" si="186"/>
        <v/>
      </c>
      <c r="L2152" t="str">
        <f t="shared" si="187"/>
        <v/>
      </c>
      <c r="M2152" t="str">
        <f t="shared" si="188"/>
        <v/>
      </c>
    </row>
    <row r="2153" spans="1:13" x14ac:dyDescent="0.25">
      <c r="A2153" s="1"/>
      <c r="F2153" s="2"/>
      <c r="G2153" s="2"/>
      <c r="H2153" s="3"/>
      <c r="I2153" s="3"/>
      <c r="J2153" s="3"/>
      <c r="K2153" t="str">
        <f t="shared" si="186"/>
        <v/>
      </c>
      <c r="L2153" t="str">
        <f t="shared" si="187"/>
        <v/>
      </c>
      <c r="M2153" t="str">
        <f t="shared" si="188"/>
        <v/>
      </c>
    </row>
    <row r="2154" spans="1:13" x14ac:dyDescent="0.25">
      <c r="A2154" s="1"/>
      <c r="F2154" s="2"/>
      <c r="G2154" s="2"/>
      <c r="H2154" s="3"/>
      <c r="I2154" s="3"/>
      <c r="J2154" s="3"/>
      <c r="K2154" t="str">
        <f t="shared" si="186"/>
        <v/>
      </c>
      <c r="L2154" t="str">
        <f t="shared" si="187"/>
        <v/>
      </c>
      <c r="M2154" t="str">
        <f t="shared" si="188"/>
        <v/>
      </c>
    </row>
    <row r="2155" spans="1:13" x14ac:dyDescent="0.25">
      <c r="A2155" s="1"/>
      <c r="F2155" s="2"/>
      <c r="G2155" s="2"/>
      <c r="H2155" s="3"/>
      <c r="I2155" s="3"/>
      <c r="J2155" s="3"/>
      <c r="K2155" t="str">
        <f t="shared" si="186"/>
        <v/>
      </c>
      <c r="L2155" t="str">
        <f t="shared" si="187"/>
        <v/>
      </c>
      <c r="M2155" t="str">
        <f t="shared" si="188"/>
        <v/>
      </c>
    </row>
    <row r="2156" spans="1:13" x14ac:dyDescent="0.25">
      <c r="A2156" s="1"/>
      <c r="F2156" s="2"/>
      <c r="G2156" s="2"/>
      <c r="H2156" s="3"/>
      <c r="I2156" s="3"/>
      <c r="J2156" s="3"/>
      <c r="K2156" t="str">
        <f t="shared" si="186"/>
        <v/>
      </c>
      <c r="L2156" t="str">
        <f t="shared" si="187"/>
        <v/>
      </c>
      <c r="M2156" t="str">
        <f t="shared" si="188"/>
        <v/>
      </c>
    </row>
    <row r="2157" spans="1:13" x14ac:dyDescent="0.25">
      <c r="A2157" s="1"/>
      <c r="F2157" s="2"/>
      <c r="G2157" s="2"/>
      <c r="H2157" s="3"/>
      <c r="I2157" s="3"/>
      <c r="J2157" s="3"/>
      <c r="K2157" t="str">
        <f t="shared" si="186"/>
        <v/>
      </c>
      <c r="L2157" t="str">
        <f t="shared" si="187"/>
        <v/>
      </c>
      <c r="M2157" t="str">
        <f t="shared" si="188"/>
        <v/>
      </c>
    </row>
    <row r="2158" spans="1:13" x14ac:dyDescent="0.25">
      <c r="A2158" s="1"/>
      <c r="F2158" s="2"/>
      <c r="G2158" s="2"/>
      <c r="H2158" s="3"/>
      <c r="I2158" s="3"/>
      <c r="J2158" s="3"/>
      <c r="K2158" t="str">
        <f t="shared" si="186"/>
        <v/>
      </c>
      <c r="L2158" t="str">
        <f t="shared" si="187"/>
        <v/>
      </c>
      <c r="M2158" t="str">
        <f t="shared" si="188"/>
        <v/>
      </c>
    </row>
    <row r="2159" spans="1:13" x14ac:dyDescent="0.25">
      <c r="A2159" s="1"/>
      <c r="F2159" s="2"/>
      <c r="G2159" s="2"/>
      <c r="H2159" s="3"/>
      <c r="I2159" s="3"/>
      <c r="J2159" s="3"/>
      <c r="K2159" t="str">
        <f t="shared" si="186"/>
        <v/>
      </c>
      <c r="L2159" t="str">
        <f t="shared" si="187"/>
        <v/>
      </c>
      <c r="M2159" t="str">
        <f t="shared" si="188"/>
        <v/>
      </c>
    </row>
    <row r="2160" spans="1:13" x14ac:dyDescent="0.25">
      <c r="A2160" s="1"/>
      <c r="F2160" s="2"/>
      <c r="G2160" s="2"/>
      <c r="H2160" s="3"/>
      <c r="I2160" s="3"/>
      <c r="J2160" s="3"/>
      <c r="K2160" t="str">
        <f t="shared" si="186"/>
        <v/>
      </c>
      <c r="L2160" t="str">
        <f t="shared" si="187"/>
        <v/>
      </c>
      <c r="M2160" t="str">
        <f t="shared" si="188"/>
        <v/>
      </c>
    </row>
    <row r="2161" spans="1:13" x14ac:dyDescent="0.25">
      <c r="A2161" s="1"/>
      <c r="F2161" s="2"/>
      <c r="G2161" s="2"/>
      <c r="H2161" s="3"/>
      <c r="I2161" s="3"/>
      <c r="J2161" s="3"/>
      <c r="K2161" t="str">
        <f t="shared" si="186"/>
        <v/>
      </c>
      <c r="L2161" t="str">
        <f t="shared" si="187"/>
        <v/>
      </c>
      <c r="M2161" t="str">
        <f t="shared" si="188"/>
        <v/>
      </c>
    </row>
    <row r="2162" spans="1:13" x14ac:dyDescent="0.25">
      <c r="A2162" s="1"/>
      <c r="F2162" s="2"/>
      <c r="G2162" s="2"/>
      <c r="H2162" s="3"/>
      <c r="I2162" s="3"/>
      <c r="J2162" s="3"/>
      <c r="K2162" t="str">
        <f t="shared" si="186"/>
        <v/>
      </c>
      <c r="L2162" t="str">
        <f t="shared" si="187"/>
        <v/>
      </c>
      <c r="M2162" t="str">
        <f t="shared" si="188"/>
        <v/>
      </c>
    </row>
    <row r="2163" spans="1:13" x14ac:dyDescent="0.25">
      <c r="A2163" s="1"/>
      <c r="F2163" s="2"/>
      <c r="G2163" s="2"/>
      <c r="H2163" s="3"/>
      <c r="I2163" s="3"/>
      <c r="J2163" s="3"/>
      <c r="K2163" t="str">
        <f t="shared" si="186"/>
        <v/>
      </c>
      <c r="L2163" t="str">
        <f t="shared" si="187"/>
        <v/>
      </c>
      <c r="M2163" t="str">
        <f t="shared" si="188"/>
        <v/>
      </c>
    </row>
    <row r="2164" spans="1:13" x14ac:dyDescent="0.25">
      <c r="A2164" s="1"/>
      <c r="F2164" s="2"/>
      <c r="G2164" s="2"/>
      <c r="H2164" s="3"/>
      <c r="I2164" s="3"/>
      <c r="J2164" s="3"/>
      <c r="K2164" t="str">
        <f t="shared" si="186"/>
        <v/>
      </c>
      <c r="L2164" t="str">
        <f t="shared" si="187"/>
        <v/>
      </c>
      <c r="M2164" t="str">
        <f t="shared" si="188"/>
        <v/>
      </c>
    </row>
  </sheetData>
  <autoFilter ref="A1:M2164"/>
  <printOptions horizontalCentered="1"/>
  <pageMargins left="0.7" right="0.7" top="0.75" bottom="0.75" header="0.3" footer="0.3"/>
  <pageSetup scale="50" orientation="portrait" r:id="rId1"/>
  <headerFooter>
    <oddHeader>&amp;C&amp;A&amp;R&amp;8CASE NO. 2013-00148
ATTACHMENT 2
TO OAG DR NO. 1-172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O1808"/>
  <sheetViews>
    <sheetView zoomScaleNormal="100" workbookViewId="0">
      <pane ySplit="3" topLeftCell="A4" activePane="bottomLeft" state="frozen"/>
      <selection activeCell="C64" sqref="C64"/>
      <selection pane="bottomLeft" activeCell="A4" sqref="A4"/>
    </sheetView>
  </sheetViews>
  <sheetFormatPr defaultRowHeight="15" x14ac:dyDescent="0.25"/>
  <cols>
    <col min="3" max="3" width="18.85546875" customWidth="1"/>
  </cols>
  <sheetData>
    <row r="1" spans="1:15" x14ac:dyDescent="0.25">
      <c r="A1" s="1" t="s">
        <v>0</v>
      </c>
    </row>
    <row r="2" spans="1:15" x14ac:dyDescent="0.25">
      <c r="A2" s="1" t="s">
        <v>1</v>
      </c>
    </row>
    <row r="3" spans="1:15" x14ac:dyDescent="0.25">
      <c r="A3" s="1"/>
      <c r="K3" t="s">
        <v>24</v>
      </c>
      <c r="L3" t="s">
        <v>25</v>
      </c>
      <c r="M3" t="s">
        <v>26</v>
      </c>
    </row>
    <row r="4" spans="1:15" x14ac:dyDescent="0.25">
      <c r="A4" s="1" t="s">
        <v>2</v>
      </c>
      <c r="B4" t="s">
        <v>3</v>
      </c>
      <c r="C4" t="s">
        <v>4</v>
      </c>
      <c r="D4" t="s">
        <v>5</v>
      </c>
      <c r="E4" t="s">
        <v>6</v>
      </c>
      <c r="F4" t="s">
        <v>7</v>
      </c>
      <c r="G4" t="s">
        <v>8</v>
      </c>
      <c r="H4">
        <v>125.9</v>
      </c>
      <c r="I4">
        <v>37.0563</v>
      </c>
      <c r="J4">
        <v>-88.7744</v>
      </c>
      <c r="K4">
        <v>20120101</v>
      </c>
      <c r="L4">
        <v>150</v>
      </c>
      <c r="M4">
        <v>22</v>
      </c>
      <c r="N4" t="s">
        <v>9</v>
      </c>
      <c r="O4">
        <v>2400</v>
      </c>
    </row>
    <row r="5" spans="1:15" x14ac:dyDescent="0.25">
      <c r="A5" s="1" t="s">
        <v>2</v>
      </c>
      <c r="B5" t="s">
        <v>3</v>
      </c>
      <c r="C5" t="s">
        <v>4</v>
      </c>
      <c r="D5" t="s">
        <v>5</v>
      </c>
      <c r="E5" t="s">
        <v>6</v>
      </c>
      <c r="F5" t="s">
        <v>7</v>
      </c>
      <c r="G5" t="s">
        <v>8</v>
      </c>
      <c r="H5">
        <v>125.9</v>
      </c>
      <c r="I5">
        <v>37.0563</v>
      </c>
      <c r="J5">
        <v>-88.7744</v>
      </c>
      <c r="K5">
        <v>20120102</v>
      </c>
      <c r="L5">
        <v>33</v>
      </c>
      <c r="M5">
        <v>-44</v>
      </c>
      <c r="N5" t="s">
        <v>9</v>
      </c>
      <c r="O5">
        <v>2400</v>
      </c>
    </row>
    <row r="6" spans="1:15" x14ac:dyDescent="0.25">
      <c r="A6" s="1" t="s">
        <v>2</v>
      </c>
      <c r="B6" t="s">
        <v>3</v>
      </c>
      <c r="C6" t="s">
        <v>4</v>
      </c>
      <c r="D6" t="s">
        <v>5</v>
      </c>
      <c r="E6" t="s">
        <v>6</v>
      </c>
      <c r="F6" t="s">
        <v>7</v>
      </c>
      <c r="G6" t="s">
        <v>8</v>
      </c>
      <c r="H6">
        <v>125.9</v>
      </c>
      <c r="I6">
        <v>37.0563</v>
      </c>
      <c r="J6">
        <v>-88.7744</v>
      </c>
      <c r="K6">
        <v>20120103</v>
      </c>
      <c r="L6">
        <v>17</v>
      </c>
      <c r="M6">
        <v>-83</v>
      </c>
      <c r="N6" t="s">
        <v>9</v>
      </c>
      <c r="O6">
        <v>2400</v>
      </c>
    </row>
    <row r="7" spans="1:15" x14ac:dyDescent="0.25">
      <c r="A7" s="1" t="s">
        <v>2</v>
      </c>
      <c r="B7" t="s">
        <v>3</v>
      </c>
      <c r="C7" t="s">
        <v>4</v>
      </c>
      <c r="D7" t="s">
        <v>5</v>
      </c>
      <c r="E7" t="s">
        <v>6</v>
      </c>
      <c r="F7" t="s">
        <v>7</v>
      </c>
      <c r="G7" t="s">
        <v>8</v>
      </c>
      <c r="H7">
        <v>125.9</v>
      </c>
      <c r="I7">
        <v>37.0563</v>
      </c>
      <c r="J7">
        <v>-88.7744</v>
      </c>
      <c r="K7">
        <v>20120104</v>
      </c>
      <c r="L7">
        <v>89</v>
      </c>
      <c r="M7">
        <v>-22</v>
      </c>
      <c r="N7" t="s">
        <v>9</v>
      </c>
      <c r="O7">
        <v>2400</v>
      </c>
    </row>
    <row r="8" spans="1:15" x14ac:dyDescent="0.25">
      <c r="A8" s="1" t="s">
        <v>2</v>
      </c>
      <c r="B8" t="s">
        <v>3</v>
      </c>
      <c r="C8" t="s">
        <v>4</v>
      </c>
      <c r="D8" t="s">
        <v>5</v>
      </c>
      <c r="E8" t="s">
        <v>6</v>
      </c>
      <c r="F8" t="s">
        <v>7</v>
      </c>
      <c r="G8" t="s">
        <v>8</v>
      </c>
      <c r="H8">
        <v>125.9</v>
      </c>
      <c r="I8">
        <v>37.0563</v>
      </c>
      <c r="J8">
        <v>-88.7744</v>
      </c>
      <c r="K8">
        <v>20120105</v>
      </c>
      <c r="L8">
        <v>139</v>
      </c>
      <c r="M8">
        <v>-44</v>
      </c>
      <c r="N8" t="s">
        <v>9</v>
      </c>
      <c r="O8">
        <v>2400</v>
      </c>
    </row>
    <row r="9" spans="1:15" x14ac:dyDescent="0.25">
      <c r="A9" s="1" t="s">
        <v>2</v>
      </c>
      <c r="B9" t="s">
        <v>3</v>
      </c>
      <c r="C9" t="s">
        <v>4</v>
      </c>
      <c r="D9" t="s">
        <v>5</v>
      </c>
      <c r="E9" t="s">
        <v>6</v>
      </c>
      <c r="F9" t="s">
        <v>7</v>
      </c>
      <c r="G9" t="s">
        <v>8</v>
      </c>
      <c r="H9">
        <v>125.9</v>
      </c>
      <c r="I9">
        <v>37.0563</v>
      </c>
      <c r="J9">
        <v>-88.7744</v>
      </c>
      <c r="K9">
        <v>20120106</v>
      </c>
      <c r="L9">
        <v>183</v>
      </c>
      <c r="M9">
        <v>44</v>
      </c>
      <c r="N9" t="s">
        <v>9</v>
      </c>
      <c r="O9">
        <v>2400</v>
      </c>
    </row>
    <row r="10" spans="1:15" x14ac:dyDescent="0.25">
      <c r="A10" s="1" t="s">
        <v>2</v>
      </c>
      <c r="B10" t="s">
        <v>3</v>
      </c>
      <c r="C10" t="s">
        <v>4</v>
      </c>
      <c r="D10" t="s">
        <v>5</v>
      </c>
      <c r="E10" t="s">
        <v>6</v>
      </c>
      <c r="F10" t="s">
        <v>7</v>
      </c>
      <c r="G10" t="s">
        <v>8</v>
      </c>
      <c r="H10">
        <v>125.9</v>
      </c>
      <c r="I10">
        <v>37.0563</v>
      </c>
      <c r="J10">
        <v>-88.7744</v>
      </c>
      <c r="K10">
        <v>20120107</v>
      </c>
      <c r="L10">
        <v>139</v>
      </c>
      <c r="M10">
        <v>22</v>
      </c>
      <c r="N10" t="s">
        <v>9</v>
      </c>
      <c r="O10">
        <v>2400</v>
      </c>
    </row>
    <row r="11" spans="1:15" x14ac:dyDescent="0.25">
      <c r="A11" s="1" t="s">
        <v>2</v>
      </c>
      <c r="B11" t="s">
        <v>3</v>
      </c>
      <c r="C11" t="s">
        <v>4</v>
      </c>
      <c r="D11" t="s">
        <v>5</v>
      </c>
      <c r="E11" t="s">
        <v>6</v>
      </c>
      <c r="F11" t="s">
        <v>7</v>
      </c>
      <c r="G11" t="s">
        <v>8</v>
      </c>
      <c r="H11">
        <v>125.9</v>
      </c>
      <c r="I11">
        <v>37.0563</v>
      </c>
      <c r="J11">
        <v>-88.7744</v>
      </c>
      <c r="K11">
        <v>20120108</v>
      </c>
      <c r="L11">
        <v>117</v>
      </c>
      <c r="M11">
        <v>6</v>
      </c>
      <c r="N11" t="s">
        <v>9</v>
      </c>
      <c r="O11">
        <v>2400</v>
      </c>
    </row>
    <row r="12" spans="1:15" x14ac:dyDescent="0.25">
      <c r="A12" s="1" t="s">
        <v>2</v>
      </c>
      <c r="B12" t="s">
        <v>3</v>
      </c>
      <c r="C12" t="s">
        <v>4</v>
      </c>
      <c r="D12" t="s">
        <v>5</v>
      </c>
      <c r="E12" t="s">
        <v>6</v>
      </c>
      <c r="F12" t="s">
        <v>7</v>
      </c>
      <c r="G12" t="s">
        <v>8</v>
      </c>
      <c r="H12">
        <v>125.9</v>
      </c>
      <c r="I12">
        <v>37.0563</v>
      </c>
      <c r="J12">
        <v>-88.7744</v>
      </c>
      <c r="K12">
        <v>20120109</v>
      </c>
      <c r="L12">
        <v>128</v>
      </c>
      <c r="M12">
        <v>-11</v>
      </c>
      <c r="N12" t="s">
        <v>9</v>
      </c>
      <c r="O12">
        <v>2400</v>
      </c>
    </row>
    <row r="13" spans="1:15" x14ac:dyDescent="0.25">
      <c r="A13" s="1" t="s">
        <v>2</v>
      </c>
      <c r="B13" t="s">
        <v>3</v>
      </c>
      <c r="C13" t="s">
        <v>4</v>
      </c>
      <c r="D13" t="s">
        <v>5</v>
      </c>
      <c r="E13" t="s">
        <v>6</v>
      </c>
      <c r="F13" t="s">
        <v>7</v>
      </c>
      <c r="G13" t="s">
        <v>8</v>
      </c>
      <c r="H13">
        <v>125.9</v>
      </c>
      <c r="I13">
        <v>37.0563</v>
      </c>
      <c r="J13">
        <v>-88.7744</v>
      </c>
      <c r="K13">
        <v>20120110</v>
      </c>
      <c r="L13">
        <v>128</v>
      </c>
      <c r="M13">
        <v>-28</v>
      </c>
      <c r="N13" t="s">
        <v>9</v>
      </c>
      <c r="O13">
        <v>2400</v>
      </c>
    </row>
    <row r="14" spans="1:15" x14ac:dyDescent="0.25">
      <c r="A14" s="1" t="s">
        <v>2</v>
      </c>
      <c r="B14" t="s">
        <v>3</v>
      </c>
      <c r="C14" t="s">
        <v>4</v>
      </c>
      <c r="D14" t="s">
        <v>5</v>
      </c>
      <c r="E14" t="s">
        <v>6</v>
      </c>
      <c r="F14" t="s">
        <v>7</v>
      </c>
      <c r="G14" t="s">
        <v>8</v>
      </c>
      <c r="H14">
        <v>125.9</v>
      </c>
      <c r="I14">
        <v>37.0563</v>
      </c>
      <c r="J14">
        <v>-88.7744</v>
      </c>
      <c r="K14">
        <v>20120111</v>
      </c>
      <c r="L14">
        <v>78</v>
      </c>
      <c r="M14">
        <v>39</v>
      </c>
      <c r="N14" t="s">
        <v>9</v>
      </c>
      <c r="O14">
        <v>2400</v>
      </c>
    </row>
    <row r="15" spans="1:15" x14ac:dyDescent="0.25">
      <c r="A15" s="1" t="s">
        <v>2</v>
      </c>
      <c r="B15" t="s">
        <v>3</v>
      </c>
      <c r="C15" t="s">
        <v>4</v>
      </c>
      <c r="D15" t="s">
        <v>5</v>
      </c>
      <c r="E15" t="s">
        <v>6</v>
      </c>
      <c r="F15" t="s">
        <v>7</v>
      </c>
      <c r="G15" t="s">
        <v>8</v>
      </c>
      <c r="H15">
        <v>125.9</v>
      </c>
      <c r="I15">
        <v>37.0563</v>
      </c>
      <c r="J15">
        <v>-88.7744</v>
      </c>
      <c r="K15">
        <v>20120112</v>
      </c>
      <c r="L15">
        <v>61</v>
      </c>
      <c r="M15">
        <v>-61</v>
      </c>
      <c r="N15" t="s">
        <v>9</v>
      </c>
      <c r="O15">
        <v>2400</v>
      </c>
    </row>
    <row r="16" spans="1:15" x14ac:dyDescent="0.25">
      <c r="A16" s="1" t="s">
        <v>2</v>
      </c>
      <c r="B16" t="s">
        <v>3</v>
      </c>
      <c r="C16" t="s">
        <v>4</v>
      </c>
      <c r="D16" t="s">
        <v>5</v>
      </c>
      <c r="E16" t="s">
        <v>6</v>
      </c>
      <c r="F16" t="s">
        <v>7</v>
      </c>
      <c r="G16" t="s">
        <v>8</v>
      </c>
      <c r="H16">
        <v>125.9</v>
      </c>
      <c r="I16">
        <v>37.0563</v>
      </c>
      <c r="J16">
        <v>-88.7744</v>
      </c>
      <c r="K16">
        <v>20120113</v>
      </c>
      <c r="L16">
        <v>0</v>
      </c>
      <c r="M16">
        <v>-78</v>
      </c>
      <c r="N16" t="s">
        <v>9</v>
      </c>
      <c r="O16">
        <v>2400</v>
      </c>
    </row>
    <row r="17" spans="1:15" x14ac:dyDescent="0.25">
      <c r="A17" s="1" t="s">
        <v>2</v>
      </c>
      <c r="B17" t="s">
        <v>3</v>
      </c>
      <c r="C17" t="s">
        <v>4</v>
      </c>
      <c r="D17" t="s">
        <v>5</v>
      </c>
      <c r="E17" t="s">
        <v>6</v>
      </c>
      <c r="F17" t="s">
        <v>7</v>
      </c>
      <c r="G17" t="s">
        <v>8</v>
      </c>
      <c r="H17">
        <v>125.9</v>
      </c>
      <c r="I17">
        <v>37.0563</v>
      </c>
      <c r="J17">
        <v>-88.7744</v>
      </c>
      <c r="K17">
        <v>20120114</v>
      </c>
      <c r="L17">
        <v>61</v>
      </c>
      <c r="M17">
        <v>-78</v>
      </c>
      <c r="N17" t="s">
        <v>9</v>
      </c>
      <c r="O17">
        <v>2400</v>
      </c>
    </row>
    <row r="18" spans="1:15" x14ac:dyDescent="0.25">
      <c r="A18" s="1" t="s">
        <v>2</v>
      </c>
      <c r="B18" t="s">
        <v>3</v>
      </c>
      <c r="C18" t="s">
        <v>4</v>
      </c>
      <c r="D18" t="s">
        <v>5</v>
      </c>
      <c r="E18" t="s">
        <v>6</v>
      </c>
      <c r="F18" t="s">
        <v>7</v>
      </c>
      <c r="G18" t="s">
        <v>8</v>
      </c>
      <c r="H18">
        <v>125.9</v>
      </c>
      <c r="I18">
        <v>37.0563</v>
      </c>
      <c r="J18">
        <v>-88.7744</v>
      </c>
      <c r="K18">
        <v>20120115</v>
      </c>
      <c r="L18">
        <v>72</v>
      </c>
      <c r="M18">
        <v>-72</v>
      </c>
      <c r="N18" t="s">
        <v>9</v>
      </c>
      <c r="O18">
        <v>2400</v>
      </c>
    </row>
    <row r="19" spans="1:15" x14ac:dyDescent="0.25">
      <c r="A19" s="1" t="s">
        <v>2</v>
      </c>
      <c r="B19" t="s">
        <v>3</v>
      </c>
      <c r="C19" t="s">
        <v>4</v>
      </c>
      <c r="D19" t="s">
        <v>5</v>
      </c>
      <c r="E19" t="s">
        <v>6</v>
      </c>
      <c r="F19" t="s">
        <v>7</v>
      </c>
      <c r="G19" t="s">
        <v>8</v>
      </c>
      <c r="H19">
        <v>125.9</v>
      </c>
      <c r="I19">
        <v>37.0563</v>
      </c>
      <c r="J19">
        <v>-88.7744</v>
      </c>
      <c r="K19">
        <v>20120116</v>
      </c>
      <c r="L19">
        <v>172</v>
      </c>
      <c r="M19">
        <v>72</v>
      </c>
      <c r="N19" t="s">
        <v>9</v>
      </c>
      <c r="O19">
        <v>2400</v>
      </c>
    </row>
    <row r="20" spans="1:15" x14ac:dyDescent="0.25">
      <c r="A20" s="1" t="s">
        <v>2</v>
      </c>
      <c r="B20" t="s">
        <v>3</v>
      </c>
      <c r="C20" t="s">
        <v>4</v>
      </c>
      <c r="D20" t="s">
        <v>5</v>
      </c>
      <c r="E20" t="s">
        <v>6</v>
      </c>
      <c r="F20" t="s">
        <v>7</v>
      </c>
      <c r="G20" t="s">
        <v>8</v>
      </c>
      <c r="H20">
        <v>125.9</v>
      </c>
      <c r="I20">
        <v>37.0563</v>
      </c>
      <c r="J20">
        <v>-88.7744</v>
      </c>
      <c r="K20">
        <v>20120117</v>
      </c>
      <c r="L20">
        <v>194</v>
      </c>
      <c r="M20">
        <v>-17</v>
      </c>
      <c r="N20" t="s">
        <v>9</v>
      </c>
      <c r="O20">
        <v>2400</v>
      </c>
    </row>
    <row r="21" spans="1:15" x14ac:dyDescent="0.25">
      <c r="A21" s="1" t="s">
        <v>2</v>
      </c>
      <c r="B21" t="s">
        <v>3</v>
      </c>
      <c r="C21" t="s">
        <v>4</v>
      </c>
      <c r="D21" t="s">
        <v>5</v>
      </c>
      <c r="E21" t="s">
        <v>6</v>
      </c>
      <c r="F21" t="s">
        <v>7</v>
      </c>
      <c r="G21" t="s">
        <v>8</v>
      </c>
      <c r="H21">
        <v>125.9</v>
      </c>
      <c r="I21">
        <v>37.0563</v>
      </c>
      <c r="J21">
        <v>-88.7744</v>
      </c>
      <c r="K21">
        <v>20120118</v>
      </c>
      <c r="L21">
        <v>22</v>
      </c>
      <c r="M21">
        <v>-56</v>
      </c>
      <c r="N21" t="s">
        <v>9</v>
      </c>
      <c r="O21">
        <v>2400</v>
      </c>
    </row>
    <row r="22" spans="1:15" x14ac:dyDescent="0.25">
      <c r="A22" s="1" t="s">
        <v>2</v>
      </c>
      <c r="B22" t="s">
        <v>3</v>
      </c>
      <c r="C22" t="s">
        <v>4</v>
      </c>
      <c r="D22" t="s">
        <v>5</v>
      </c>
      <c r="E22" t="s">
        <v>6</v>
      </c>
      <c r="F22" t="s">
        <v>7</v>
      </c>
      <c r="G22" t="s">
        <v>8</v>
      </c>
      <c r="H22">
        <v>125.9</v>
      </c>
      <c r="I22">
        <v>37.0563</v>
      </c>
      <c r="J22">
        <v>-88.7744</v>
      </c>
      <c r="K22">
        <v>20120119</v>
      </c>
      <c r="L22">
        <v>100</v>
      </c>
      <c r="M22">
        <v>-28</v>
      </c>
      <c r="N22" t="s">
        <v>9</v>
      </c>
      <c r="O22">
        <v>2400</v>
      </c>
    </row>
    <row r="23" spans="1:15" x14ac:dyDescent="0.25">
      <c r="A23" s="1" t="s">
        <v>2</v>
      </c>
      <c r="B23" t="s">
        <v>3</v>
      </c>
      <c r="C23" t="s">
        <v>4</v>
      </c>
      <c r="D23" t="s">
        <v>5</v>
      </c>
      <c r="E23" t="s">
        <v>6</v>
      </c>
      <c r="F23" t="s">
        <v>7</v>
      </c>
      <c r="G23" t="s">
        <v>8</v>
      </c>
      <c r="H23">
        <v>125.9</v>
      </c>
      <c r="I23">
        <v>37.0563</v>
      </c>
      <c r="J23">
        <v>-88.7744</v>
      </c>
      <c r="K23">
        <v>20120120</v>
      </c>
      <c r="L23">
        <v>61</v>
      </c>
      <c r="M23">
        <v>-17</v>
      </c>
      <c r="N23" t="s">
        <v>9</v>
      </c>
      <c r="O23">
        <v>2400</v>
      </c>
    </row>
    <row r="24" spans="1:15" x14ac:dyDescent="0.25">
      <c r="A24" s="1" t="s">
        <v>2</v>
      </c>
      <c r="B24" t="s">
        <v>3</v>
      </c>
      <c r="C24" t="s">
        <v>4</v>
      </c>
      <c r="D24" t="s">
        <v>5</v>
      </c>
      <c r="E24" t="s">
        <v>6</v>
      </c>
      <c r="F24" t="s">
        <v>7</v>
      </c>
      <c r="G24" t="s">
        <v>8</v>
      </c>
      <c r="H24">
        <v>125.9</v>
      </c>
      <c r="I24">
        <v>37.0563</v>
      </c>
      <c r="J24">
        <v>-88.7744</v>
      </c>
      <c r="K24">
        <v>20120121</v>
      </c>
      <c r="L24">
        <v>22</v>
      </c>
      <c r="M24">
        <v>-22</v>
      </c>
      <c r="N24" t="s">
        <v>9</v>
      </c>
      <c r="O24">
        <v>2400</v>
      </c>
    </row>
    <row r="25" spans="1:15" x14ac:dyDescent="0.25">
      <c r="A25" s="1" t="s">
        <v>2</v>
      </c>
      <c r="B25" t="s">
        <v>3</v>
      </c>
      <c r="C25" t="s">
        <v>4</v>
      </c>
      <c r="D25" t="s">
        <v>5</v>
      </c>
      <c r="E25" t="s">
        <v>6</v>
      </c>
      <c r="F25" t="s">
        <v>7</v>
      </c>
      <c r="G25" t="s">
        <v>8</v>
      </c>
      <c r="H25">
        <v>125.9</v>
      </c>
      <c r="I25">
        <v>37.0563</v>
      </c>
      <c r="J25">
        <v>-88.7744</v>
      </c>
      <c r="K25">
        <v>20120122</v>
      </c>
      <c r="L25">
        <v>189</v>
      </c>
      <c r="M25">
        <v>11</v>
      </c>
      <c r="N25" t="s">
        <v>9</v>
      </c>
      <c r="O25">
        <v>2400</v>
      </c>
    </row>
    <row r="26" spans="1:15" x14ac:dyDescent="0.25">
      <c r="A26" s="1" t="s">
        <v>2</v>
      </c>
      <c r="B26" t="s">
        <v>3</v>
      </c>
      <c r="C26" t="s">
        <v>4</v>
      </c>
      <c r="D26" t="s">
        <v>5</v>
      </c>
      <c r="E26" t="s">
        <v>6</v>
      </c>
      <c r="F26" t="s">
        <v>7</v>
      </c>
      <c r="G26" t="s">
        <v>8</v>
      </c>
      <c r="H26">
        <v>125.9</v>
      </c>
      <c r="I26">
        <v>37.0563</v>
      </c>
      <c r="J26">
        <v>-88.7744</v>
      </c>
      <c r="K26">
        <v>20120123</v>
      </c>
      <c r="L26">
        <v>150</v>
      </c>
      <c r="M26">
        <v>28</v>
      </c>
      <c r="N26" t="s">
        <v>9</v>
      </c>
      <c r="O26">
        <v>2400</v>
      </c>
    </row>
    <row r="27" spans="1:15" x14ac:dyDescent="0.25">
      <c r="A27" s="1" t="s">
        <v>2</v>
      </c>
      <c r="B27" t="s">
        <v>3</v>
      </c>
      <c r="C27" t="s">
        <v>4</v>
      </c>
      <c r="D27" t="s">
        <v>5</v>
      </c>
      <c r="E27" t="s">
        <v>6</v>
      </c>
      <c r="F27" t="s">
        <v>7</v>
      </c>
      <c r="G27" t="s">
        <v>8</v>
      </c>
      <c r="H27">
        <v>125.9</v>
      </c>
      <c r="I27">
        <v>37.0563</v>
      </c>
      <c r="J27">
        <v>-88.7744</v>
      </c>
      <c r="K27">
        <v>20120124</v>
      </c>
      <c r="L27">
        <v>111</v>
      </c>
      <c r="M27">
        <v>-22</v>
      </c>
      <c r="N27" t="s">
        <v>9</v>
      </c>
      <c r="O27">
        <v>2400</v>
      </c>
    </row>
    <row r="28" spans="1:15" x14ac:dyDescent="0.25">
      <c r="A28" s="1" t="s">
        <v>2</v>
      </c>
      <c r="B28" t="s">
        <v>3</v>
      </c>
      <c r="C28" t="s">
        <v>4</v>
      </c>
      <c r="D28" t="s">
        <v>5</v>
      </c>
      <c r="E28" t="s">
        <v>6</v>
      </c>
      <c r="F28" t="s">
        <v>7</v>
      </c>
      <c r="G28" t="s">
        <v>8</v>
      </c>
      <c r="H28">
        <v>125.9</v>
      </c>
      <c r="I28">
        <v>37.0563</v>
      </c>
      <c r="J28">
        <v>-88.7744</v>
      </c>
      <c r="K28">
        <v>20120125</v>
      </c>
      <c r="L28">
        <v>44</v>
      </c>
      <c r="M28">
        <v>0</v>
      </c>
      <c r="N28" t="s">
        <v>9</v>
      </c>
      <c r="O28">
        <v>2400</v>
      </c>
    </row>
    <row r="29" spans="1:15" x14ac:dyDescent="0.25">
      <c r="A29" s="1" t="s">
        <v>2</v>
      </c>
      <c r="B29" t="s">
        <v>3</v>
      </c>
      <c r="C29" t="s">
        <v>4</v>
      </c>
      <c r="D29" t="s">
        <v>5</v>
      </c>
      <c r="E29" t="s">
        <v>6</v>
      </c>
      <c r="F29" t="s">
        <v>7</v>
      </c>
      <c r="G29" t="s">
        <v>8</v>
      </c>
      <c r="H29">
        <v>125.9</v>
      </c>
      <c r="I29">
        <v>37.0563</v>
      </c>
      <c r="J29">
        <v>-88.7744</v>
      </c>
      <c r="K29">
        <v>20120126</v>
      </c>
      <c r="L29">
        <v>72</v>
      </c>
      <c r="M29">
        <v>33</v>
      </c>
      <c r="N29" t="s">
        <v>9</v>
      </c>
      <c r="O29">
        <v>2400</v>
      </c>
    </row>
    <row r="30" spans="1:15" x14ac:dyDescent="0.25">
      <c r="A30" s="1" t="s">
        <v>2</v>
      </c>
      <c r="B30" t="s">
        <v>3</v>
      </c>
      <c r="C30" t="s">
        <v>4</v>
      </c>
      <c r="D30" t="s">
        <v>5</v>
      </c>
      <c r="E30" t="s">
        <v>6</v>
      </c>
      <c r="F30" t="s">
        <v>7</v>
      </c>
      <c r="G30" t="s">
        <v>8</v>
      </c>
      <c r="H30">
        <v>125.9</v>
      </c>
      <c r="I30">
        <v>37.0563</v>
      </c>
      <c r="J30">
        <v>-88.7744</v>
      </c>
      <c r="K30">
        <v>20120127</v>
      </c>
      <c r="L30">
        <v>61</v>
      </c>
      <c r="M30">
        <v>-6</v>
      </c>
      <c r="N30" t="s">
        <v>9</v>
      </c>
      <c r="O30">
        <v>2400</v>
      </c>
    </row>
    <row r="31" spans="1:15" x14ac:dyDescent="0.25">
      <c r="A31" s="1" t="s">
        <v>2</v>
      </c>
      <c r="B31" t="s">
        <v>3</v>
      </c>
      <c r="C31" t="s">
        <v>4</v>
      </c>
      <c r="D31" t="s">
        <v>5</v>
      </c>
      <c r="E31" t="s">
        <v>6</v>
      </c>
      <c r="F31" t="s">
        <v>7</v>
      </c>
      <c r="G31" t="s">
        <v>8</v>
      </c>
      <c r="H31">
        <v>125.9</v>
      </c>
      <c r="I31">
        <v>37.0563</v>
      </c>
      <c r="J31">
        <v>-88.7744</v>
      </c>
      <c r="K31">
        <v>20120128</v>
      </c>
      <c r="L31">
        <v>78</v>
      </c>
      <c r="M31">
        <v>0</v>
      </c>
      <c r="N31" t="s">
        <v>9</v>
      </c>
      <c r="O31">
        <v>2400</v>
      </c>
    </row>
    <row r="32" spans="1:15" x14ac:dyDescent="0.25">
      <c r="A32" s="1" t="s">
        <v>2</v>
      </c>
      <c r="B32" t="s">
        <v>3</v>
      </c>
      <c r="C32" t="s">
        <v>4</v>
      </c>
      <c r="D32" t="s">
        <v>5</v>
      </c>
      <c r="E32" t="s">
        <v>6</v>
      </c>
      <c r="F32" t="s">
        <v>7</v>
      </c>
      <c r="G32" t="s">
        <v>8</v>
      </c>
      <c r="H32">
        <v>125.9</v>
      </c>
      <c r="I32">
        <v>37.0563</v>
      </c>
      <c r="J32">
        <v>-88.7744</v>
      </c>
      <c r="K32">
        <v>20120129</v>
      </c>
      <c r="L32">
        <v>111</v>
      </c>
      <c r="M32">
        <v>-6</v>
      </c>
      <c r="N32" t="s">
        <v>9</v>
      </c>
      <c r="O32">
        <v>2400</v>
      </c>
    </row>
    <row r="33" spans="1:15" x14ac:dyDescent="0.25">
      <c r="A33" s="1" t="s">
        <v>2</v>
      </c>
      <c r="B33" t="s">
        <v>3</v>
      </c>
      <c r="C33" t="s">
        <v>4</v>
      </c>
      <c r="D33" t="s">
        <v>5</v>
      </c>
      <c r="E33" t="s">
        <v>6</v>
      </c>
      <c r="F33" t="s">
        <v>7</v>
      </c>
      <c r="G33" t="s">
        <v>8</v>
      </c>
      <c r="H33">
        <v>125.9</v>
      </c>
      <c r="I33">
        <v>37.0563</v>
      </c>
      <c r="J33">
        <v>-88.7744</v>
      </c>
      <c r="K33">
        <v>20120130</v>
      </c>
      <c r="L33">
        <v>167</v>
      </c>
      <c r="M33">
        <v>-6</v>
      </c>
      <c r="N33" t="s">
        <v>9</v>
      </c>
      <c r="O33">
        <v>2400</v>
      </c>
    </row>
    <row r="34" spans="1:15" x14ac:dyDescent="0.25">
      <c r="A34" s="1" t="s">
        <v>2</v>
      </c>
      <c r="B34" t="s">
        <v>3</v>
      </c>
      <c r="C34" t="s">
        <v>4</v>
      </c>
      <c r="D34" t="s">
        <v>5</v>
      </c>
      <c r="E34" t="s">
        <v>6</v>
      </c>
      <c r="F34" t="s">
        <v>7</v>
      </c>
      <c r="G34" t="s">
        <v>8</v>
      </c>
      <c r="H34">
        <v>125.9</v>
      </c>
      <c r="I34">
        <v>37.0563</v>
      </c>
      <c r="J34">
        <v>-88.7744</v>
      </c>
      <c r="K34">
        <v>20120131</v>
      </c>
      <c r="L34">
        <v>161</v>
      </c>
      <c r="M34">
        <v>100</v>
      </c>
      <c r="N34" t="s">
        <v>9</v>
      </c>
      <c r="O34">
        <v>2400</v>
      </c>
    </row>
    <row r="35" spans="1:15" x14ac:dyDescent="0.25">
      <c r="A35" s="1" t="s">
        <v>2</v>
      </c>
      <c r="B35" t="s">
        <v>3</v>
      </c>
      <c r="C35" t="s">
        <v>4</v>
      </c>
      <c r="D35" t="s">
        <v>5</v>
      </c>
      <c r="E35" t="s">
        <v>6</v>
      </c>
      <c r="F35" t="s">
        <v>7</v>
      </c>
      <c r="G35" t="s">
        <v>8</v>
      </c>
      <c r="H35">
        <v>125.9</v>
      </c>
      <c r="I35">
        <v>37.0563</v>
      </c>
      <c r="J35">
        <v>-88.7744</v>
      </c>
      <c r="K35">
        <v>20120201</v>
      </c>
      <c r="L35">
        <v>156</v>
      </c>
      <c r="M35">
        <v>78</v>
      </c>
      <c r="N35" t="s">
        <v>9</v>
      </c>
      <c r="O35">
        <v>2400</v>
      </c>
    </row>
    <row r="36" spans="1:15" x14ac:dyDescent="0.25">
      <c r="A36" s="1" t="s">
        <v>2</v>
      </c>
      <c r="B36" t="s">
        <v>3</v>
      </c>
      <c r="C36" t="s">
        <v>4</v>
      </c>
      <c r="D36" t="s">
        <v>5</v>
      </c>
      <c r="E36" t="s">
        <v>6</v>
      </c>
      <c r="F36" t="s">
        <v>7</v>
      </c>
      <c r="G36" t="s">
        <v>8</v>
      </c>
      <c r="H36">
        <v>125.9</v>
      </c>
      <c r="I36">
        <v>37.0563</v>
      </c>
      <c r="J36">
        <v>-88.7744</v>
      </c>
      <c r="K36">
        <v>20120202</v>
      </c>
      <c r="L36">
        <v>167</v>
      </c>
      <c r="M36">
        <v>11</v>
      </c>
      <c r="N36" t="s">
        <v>9</v>
      </c>
      <c r="O36">
        <v>2400</v>
      </c>
    </row>
    <row r="37" spans="1:15" x14ac:dyDescent="0.25">
      <c r="A37" s="1" t="s">
        <v>2</v>
      </c>
      <c r="B37" t="s">
        <v>3</v>
      </c>
      <c r="C37" t="s">
        <v>4</v>
      </c>
      <c r="D37" t="s">
        <v>5</v>
      </c>
      <c r="E37" t="s">
        <v>6</v>
      </c>
      <c r="F37" t="s">
        <v>7</v>
      </c>
      <c r="G37" t="s">
        <v>8</v>
      </c>
      <c r="H37">
        <v>125.9</v>
      </c>
      <c r="I37">
        <v>37.0563</v>
      </c>
      <c r="J37">
        <v>-88.7744</v>
      </c>
      <c r="K37">
        <v>20120203</v>
      </c>
      <c r="L37">
        <v>144</v>
      </c>
      <c r="M37">
        <v>11</v>
      </c>
      <c r="N37" t="s">
        <v>9</v>
      </c>
      <c r="O37">
        <v>2400</v>
      </c>
    </row>
    <row r="38" spans="1:15" x14ac:dyDescent="0.25">
      <c r="A38" s="1" t="s">
        <v>2</v>
      </c>
      <c r="B38" t="s">
        <v>3</v>
      </c>
      <c r="C38" t="s">
        <v>4</v>
      </c>
      <c r="D38" t="s">
        <v>5</v>
      </c>
      <c r="E38" t="s">
        <v>6</v>
      </c>
      <c r="F38" t="s">
        <v>7</v>
      </c>
      <c r="G38" t="s">
        <v>8</v>
      </c>
      <c r="H38">
        <v>125.9</v>
      </c>
      <c r="I38">
        <v>37.0563</v>
      </c>
      <c r="J38">
        <v>-88.7744</v>
      </c>
      <c r="K38">
        <v>20120204</v>
      </c>
      <c r="L38">
        <v>150</v>
      </c>
      <c r="M38">
        <v>94</v>
      </c>
      <c r="N38" t="s">
        <v>9</v>
      </c>
      <c r="O38">
        <v>2400</v>
      </c>
    </row>
    <row r="39" spans="1:15" x14ac:dyDescent="0.25">
      <c r="A39" s="1" t="s">
        <v>2</v>
      </c>
      <c r="B39" t="s">
        <v>3</v>
      </c>
      <c r="C39" t="s">
        <v>4</v>
      </c>
      <c r="D39" t="s">
        <v>5</v>
      </c>
      <c r="E39" t="s">
        <v>6</v>
      </c>
      <c r="F39" t="s">
        <v>7</v>
      </c>
      <c r="G39" t="s">
        <v>8</v>
      </c>
      <c r="H39">
        <v>125.9</v>
      </c>
      <c r="I39">
        <v>37.0563</v>
      </c>
      <c r="J39">
        <v>-88.7744</v>
      </c>
      <c r="K39">
        <v>20120205</v>
      </c>
      <c r="L39">
        <v>94</v>
      </c>
      <c r="M39">
        <v>50</v>
      </c>
      <c r="N39" t="s">
        <v>9</v>
      </c>
      <c r="O39">
        <v>2400</v>
      </c>
    </row>
    <row r="40" spans="1:15" x14ac:dyDescent="0.25">
      <c r="A40" s="1" t="s">
        <v>2</v>
      </c>
      <c r="B40" t="s">
        <v>3</v>
      </c>
      <c r="C40" t="s">
        <v>4</v>
      </c>
      <c r="D40" t="s">
        <v>5</v>
      </c>
      <c r="E40" t="s">
        <v>6</v>
      </c>
      <c r="F40" t="s">
        <v>7</v>
      </c>
      <c r="G40" t="s">
        <v>8</v>
      </c>
      <c r="H40">
        <v>125.9</v>
      </c>
      <c r="I40">
        <v>37.0563</v>
      </c>
      <c r="J40">
        <v>-88.7744</v>
      </c>
      <c r="K40">
        <v>20120206</v>
      </c>
      <c r="L40">
        <v>111</v>
      </c>
      <c r="M40">
        <v>-11</v>
      </c>
      <c r="N40" t="s">
        <v>9</v>
      </c>
      <c r="O40">
        <v>2400</v>
      </c>
    </row>
    <row r="41" spans="1:15" x14ac:dyDescent="0.25">
      <c r="A41" s="1" t="s">
        <v>2</v>
      </c>
      <c r="B41" t="s">
        <v>3</v>
      </c>
      <c r="C41" t="s">
        <v>4</v>
      </c>
      <c r="D41" t="s">
        <v>5</v>
      </c>
      <c r="E41" t="s">
        <v>6</v>
      </c>
      <c r="F41" t="s">
        <v>7</v>
      </c>
      <c r="G41" t="s">
        <v>8</v>
      </c>
      <c r="H41">
        <v>125.9</v>
      </c>
      <c r="I41">
        <v>37.0563</v>
      </c>
      <c r="J41">
        <v>-88.7744</v>
      </c>
      <c r="K41">
        <v>20120207</v>
      </c>
      <c r="L41">
        <v>117</v>
      </c>
      <c r="M41">
        <v>-28</v>
      </c>
      <c r="N41" t="s">
        <v>9</v>
      </c>
      <c r="O41">
        <v>2400</v>
      </c>
    </row>
    <row r="42" spans="1:15" x14ac:dyDescent="0.25">
      <c r="A42" s="1" t="s">
        <v>2</v>
      </c>
      <c r="B42" t="s">
        <v>3</v>
      </c>
      <c r="C42" t="s">
        <v>4</v>
      </c>
      <c r="D42" t="s">
        <v>5</v>
      </c>
      <c r="E42" t="s">
        <v>6</v>
      </c>
      <c r="F42" t="s">
        <v>7</v>
      </c>
      <c r="G42" t="s">
        <v>8</v>
      </c>
      <c r="H42">
        <v>125.9</v>
      </c>
      <c r="I42">
        <v>37.0563</v>
      </c>
      <c r="J42">
        <v>-88.7744</v>
      </c>
      <c r="K42">
        <v>20120208</v>
      </c>
      <c r="L42">
        <v>61</v>
      </c>
      <c r="M42">
        <v>0</v>
      </c>
      <c r="N42" t="s">
        <v>9</v>
      </c>
      <c r="O42">
        <v>2400</v>
      </c>
    </row>
    <row r="43" spans="1:15" x14ac:dyDescent="0.25">
      <c r="A43" s="1" t="s">
        <v>2</v>
      </c>
      <c r="B43" t="s">
        <v>3</v>
      </c>
      <c r="C43" t="s">
        <v>4</v>
      </c>
      <c r="D43" t="s">
        <v>5</v>
      </c>
      <c r="E43" t="s">
        <v>6</v>
      </c>
      <c r="F43" t="s">
        <v>7</v>
      </c>
      <c r="G43" t="s">
        <v>8</v>
      </c>
      <c r="H43">
        <v>125.9</v>
      </c>
      <c r="I43">
        <v>37.0563</v>
      </c>
      <c r="J43">
        <v>-88.7744</v>
      </c>
      <c r="K43">
        <v>20120209</v>
      </c>
      <c r="L43">
        <v>33</v>
      </c>
      <c r="M43">
        <v>0</v>
      </c>
      <c r="N43" t="s">
        <v>9</v>
      </c>
      <c r="O43">
        <v>2400</v>
      </c>
    </row>
    <row r="44" spans="1:15" x14ac:dyDescent="0.25">
      <c r="A44" s="1" t="s">
        <v>2</v>
      </c>
      <c r="B44" t="s">
        <v>3</v>
      </c>
      <c r="C44" t="s">
        <v>4</v>
      </c>
      <c r="D44" t="s">
        <v>5</v>
      </c>
      <c r="E44" t="s">
        <v>6</v>
      </c>
      <c r="F44" t="s">
        <v>7</v>
      </c>
      <c r="G44" t="s">
        <v>8</v>
      </c>
      <c r="H44">
        <v>125.9</v>
      </c>
      <c r="I44">
        <v>37.0563</v>
      </c>
      <c r="J44">
        <v>-88.7744</v>
      </c>
      <c r="K44">
        <v>20120210</v>
      </c>
      <c r="L44">
        <v>33</v>
      </c>
      <c r="M44">
        <v>-22</v>
      </c>
      <c r="N44" t="s">
        <v>9</v>
      </c>
      <c r="O44">
        <v>2400</v>
      </c>
    </row>
    <row r="45" spans="1:15" x14ac:dyDescent="0.25">
      <c r="A45" s="1" t="s">
        <v>2</v>
      </c>
      <c r="B45" t="s">
        <v>3</v>
      </c>
      <c r="C45" t="s">
        <v>4</v>
      </c>
      <c r="D45" t="s">
        <v>5</v>
      </c>
      <c r="E45" t="s">
        <v>6</v>
      </c>
      <c r="F45" t="s">
        <v>7</v>
      </c>
      <c r="G45" t="s">
        <v>8</v>
      </c>
      <c r="H45">
        <v>125.9</v>
      </c>
      <c r="I45">
        <v>37.0563</v>
      </c>
      <c r="J45">
        <v>-88.7744</v>
      </c>
      <c r="K45">
        <v>20120211</v>
      </c>
      <c r="L45">
        <v>-11</v>
      </c>
      <c r="M45">
        <v>-56</v>
      </c>
      <c r="N45" t="s">
        <v>9</v>
      </c>
      <c r="O45">
        <v>2400</v>
      </c>
    </row>
    <row r="46" spans="1:15" x14ac:dyDescent="0.25">
      <c r="A46" s="1" t="s">
        <v>2</v>
      </c>
      <c r="B46" t="s">
        <v>3</v>
      </c>
      <c r="C46" t="s">
        <v>4</v>
      </c>
      <c r="D46" t="s">
        <v>5</v>
      </c>
      <c r="E46" t="s">
        <v>6</v>
      </c>
      <c r="F46" t="s">
        <v>7</v>
      </c>
      <c r="G46" t="s">
        <v>8</v>
      </c>
      <c r="H46">
        <v>125.9</v>
      </c>
      <c r="I46">
        <v>37.0563</v>
      </c>
      <c r="J46">
        <v>-88.7744</v>
      </c>
      <c r="K46">
        <v>20120212</v>
      </c>
      <c r="L46">
        <v>28</v>
      </c>
      <c r="M46">
        <v>-83</v>
      </c>
      <c r="N46" t="s">
        <v>9</v>
      </c>
      <c r="O46">
        <v>2400</v>
      </c>
    </row>
    <row r="47" spans="1:15" x14ac:dyDescent="0.25">
      <c r="A47" s="1" t="s">
        <v>2</v>
      </c>
      <c r="B47" t="s">
        <v>3</v>
      </c>
      <c r="C47" t="s">
        <v>4</v>
      </c>
      <c r="D47" t="s">
        <v>5</v>
      </c>
      <c r="E47" t="s">
        <v>6</v>
      </c>
      <c r="F47" t="s">
        <v>7</v>
      </c>
      <c r="G47" t="s">
        <v>8</v>
      </c>
      <c r="H47">
        <v>125.9</v>
      </c>
      <c r="I47">
        <v>37.0563</v>
      </c>
      <c r="J47">
        <v>-88.7744</v>
      </c>
      <c r="K47">
        <v>20120213</v>
      </c>
      <c r="L47">
        <v>28</v>
      </c>
      <c r="M47">
        <v>-78</v>
      </c>
      <c r="N47" t="s">
        <v>9</v>
      </c>
      <c r="O47">
        <v>2400</v>
      </c>
    </row>
    <row r="48" spans="1:15" x14ac:dyDescent="0.25">
      <c r="A48" s="1" t="s">
        <v>2</v>
      </c>
      <c r="B48" t="s">
        <v>3</v>
      </c>
      <c r="C48" t="s">
        <v>4</v>
      </c>
      <c r="D48" t="s">
        <v>5</v>
      </c>
      <c r="E48" t="s">
        <v>6</v>
      </c>
      <c r="F48" t="s">
        <v>7</v>
      </c>
      <c r="G48" t="s">
        <v>8</v>
      </c>
      <c r="H48">
        <v>125.9</v>
      </c>
      <c r="I48">
        <v>37.0563</v>
      </c>
      <c r="J48">
        <v>-88.7744</v>
      </c>
      <c r="K48">
        <v>20120214</v>
      </c>
      <c r="L48">
        <v>50</v>
      </c>
      <c r="M48">
        <v>0</v>
      </c>
      <c r="N48" t="s">
        <v>9</v>
      </c>
      <c r="O48">
        <v>2400</v>
      </c>
    </row>
    <row r="49" spans="1:15" x14ac:dyDescent="0.25">
      <c r="A49" s="1" t="s">
        <v>2</v>
      </c>
      <c r="B49" t="s">
        <v>3</v>
      </c>
      <c r="C49" t="s">
        <v>4</v>
      </c>
      <c r="D49" t="s">
        <v>5</v>
      </c>
      <c r="E49" t="s">
        <v>6</v>
      </c>
      <c r="F49" t="s">
        <v>7</v>
      </c>
      <c r="G49" t="s">
        <v>8</v>
      </c>
      <c r="H49">
        <v>125.9</v>
      </c>
      <c r="I49">
        <v>37.0563</v>
      </c>
      <c r="J49">
        <v>-88.7744</v>
      </c>
      <c r="K49">
        <v>20120215</v>
      </c>
      <c r="L49">
        <v>111</v>
      </c>
      <c r="M49">
        <v>6</v>
      </c>
      <c r="N49" t="s">
        <v>9</v>
      </c>
      <c r="O49">
        <v>2400</v>
      </c>
    </row>
    <row r="50" spans="1:15" x14ac:dyDescent="0.25">
      <c r="A50" s="1" t="s">
        <v>2</v>
      </c>
      <c r="B50" t="s">
        <v>3</v>
      </c>
      <c r="C50" t="s">
        <v>4</v>
      </c>
      <c r="D50" t="s">
        <v>5</v>
      </c>
      <c r="E50" t="s">
        <v>6</v>
      </c>
      <c r="F50" t="s">
        <v>7</v>
      </c>
      <c r="G50" t="s">
        <v>8</v>
      </c>
      <c r="H50">
        <v>125.9</v>
      </c>
      <c r="I50">
        <v>37.0563</v>
      </c>
      <c r="J50">
        <v>-88.7744</v>
      </c>
      <c r="K50">
        <v>20120216</v>
      </c>
      <c r="L50">
        <v>122</v>
      </c>
      <c r="M50">
        <v>6</v>
      </c>
      <c r="N50" t="s">
        <v>9</v>
      </c>
      <c r="O50">
        <v>2400</v>
      </c>
    </row>
    <row r="51" spans="1:15" x14ac:dyDescent="0.25">
      <c r="A51" s="1" t="s">
        <v>2</v>
      </c>
      <c r="B51" t="s">
        <v>3</v>
      </c>
      <c r="C51" t="s">
        <v>4</v>
      </c>
      <c r="D51" t="s">
        <v>5</v>
      </c>
      <c r="E51" t="s">
        <v>6</v>
      </c>
      <c r="F51" t="s">
        <v>7</v>
      </c>
      <c r="G51" t="s">
        <v>8</v>
      </c>
      <c r="H51">
        <v>125.9</v>
      </c>
      <c r="I51">
        <v>37.0563</v>
      </c>
      <c r="J51">
        <v>-88.7744</v>
      </c>
      <c r="K51">
        <v>20120217</v>
      </c>
      <c r="L51">
        <v>122</v>
      </c>
      <c r="M51">
        <v>-33</v>
      </c>
      <c r="N51" t="s">
        <v>9</v>
      </c>
      <c r="O51">
        <v>2400</v>
      </c>
    </row>
    <row r="52" spans="1:15" x14ac:dyDescent="0.25">
      <c r="A52" s="1" t="s">
        <v>2</v>
      </c>
      <c r="B52" t="s">
        <v>3</v>
      </c>
      <c r="C52" t="s">
        <v>4</v>
      </c>
      <c r="D52" t="s">
        <v>5</v>
      </c>
      <c r="E52" t="s">
        <v>6</v>
      </c>
      <c r="F52" t="s">
        <v>7</v>
      </c>
      <c r="G52" t="s">
        <v>8</v>
      </c>
      <c r="H52">
        <v>125.9</v>
      </c>
      <c r="I52">
        <v>37.0563</v>
      </c>
      <c r="J52">
        <v>-88.7744</v>
      </c>
      <c r="K52">
        <v>20120218</v>
      </c>
      <c r="L52">
        <v>89</v>
      </c>
      <c r="M52">
        <v>11</v>
      </c>
      <c r="N52" t="s">
        <v>9</v>
      </c>
      <c r="O52">
        <v>2400</v>
      </c>
    </row>
    <row r="53" spans="1:15" x14ac:dyDescent="0.25">
      <c r="A53" s="1" t="s">
        <v>2</v>
      </c>
      <c r="B53" t="s">
        <v>3</v>
      </c>
      <c r="C53" t="s">
        <v>4</v>
      </c>
      <c r="D53" t="s">
        <v>5</v>
      </c>
      <c r="E53" t="s">
        <v>6</v>
      </c>
      <c r="F53" t="s">
        <v>7</v>
      </c>
      <c r="G53" t="s">
        <v>8</v>
      </c>
      <c r="H53">
        <v>125.9</v>
      </c>
      <c r="I53">
        <v>37.0563</v>
      </c>
      <c r="J53">
        <v>-88.7744</v>
      </c>
      <c r="K53">
        <v>20120219</v>
      </c>
      <c r="L53">
        <v>89</v>
      </c>
      <c r="M53">
        <v>-11</v>
      </c>
      <c r="N53" t="s">
        <v>9</v>
      </c>
      <c r="O53">
        <v>2400</v>
      </c>
    </row>
    <row r="54" spans="1:15" x14ac:dyDescent="0.25">
      <c r="A54" s="1" t="s">
        <v>2</v>
      </c>
      <c r="B54" t="s">
        <v>3</v>
      </c>
      <c r="C54" t="s">
        <v>4</v>
      </c>
      <c r="D54" t="s">
        <v>5</v>
      </c>
      <c r="E54" t="s">
        <v>6</v>
      </c>
      <c r="F54" t="s">
        <v>7</v>
      </c>
      <c r="G54" t="s">
        <v>8</v>
      </c>
      <c r="H54">
        <v>125.9</v>
      </c>
      <c r="I54">
        <v>37.0563</v>
      </c>
      <c r="J54">
        <v>-88.7744</v>
      </c>
      <c r="K54">
        <v>20120220</v>
      </c>
      <c r="L54">
        <v>117</v>
      </c>
      <c r="M54">
        <v>-56</v>
      </c>
      <c r="N54" t="s">
        <v>9</v>
      </c>
      <c r="O54">
        <v>2400</v>
      </c>
    </row>
    <row r="55" spans="1:15" x14ac:dyDescent="0.25">
      <c r="A55" s="1" t="s">
        <v>2</v>
      </c>
      <c r="B55" t="s">
        <v>3</v>
      </c>
      <c r="C55" t="s">
        <v>4</v>
      </c>
      <c r="D55" t="s">
        <v>5</v>
      </c>
      <c r="E55" t="s">
        <v>6</v>
      </c>
      <c r="F55" t="s">
        <v>7</v>
      </c>
      <c r="G55" t="s">
        <v>8</v>
      </c>
      <c r="H55">
        <v>125.9</v>
      </c>
      <c r="I55">
        <v>37.0563</v>
      </c>
      <c r="J55">
        <v>-88.7744</v>
      </c>
      <c r="K55">
        <v>20120221</v>
      </c>
      <c r="L55">
        <v>128</v>
      </c>
      <c r="M55">
        <v>72</v>
      </c>
      <c r="N55" t="s">
        <v>9</v>
      </c>
      <c r="O55">
        <v>2400</v>
      </c>
    </row>
    <row r="56" spans="1:15" x14ac:dyDescent="0.25">
      <c r="A56" s="1" t="s">
        <v>2</v>
      </c>
      <c r="B56" t="s">
        <v>3</v>
      </c>
      <c r="C56" t="s">
        <v>4</v>
      </c>
      <c r="D56" t="s">
        <v>5</v>
      </c>
      <c r="E56" t="s">
        <v>6</v>
      </c>
      <c r="F56" t="s">
        <v>7</v>
      </c>
      <c r="G56" t="s">
        <v>8</v>
      </c>
      <c r="H56">
        <v>125.9</v>
      </c>
      <c r="I56">
        <v>37.0563</v>
      </c>
      <c r="J56">
        <v>-88.7744</v>
      </c>
      <c r="K56">
        <v>20120222</v>
      </c>
      <c r="L56">
        <v>183</v>
      </c>
      <c r="M56">
        <v>67</v>
      </c>
      <c r="N56" t="s">
        <v>9</v>
      </c>
      <c r="O56">
        <v>2400</v>
      </c>
    </row>
    <row r="57" spans="1:15" x14ac:dyDescent="0.25">
      <c r="A57" s="1" t="s">
        <v>2</v>
      </c>
      <c r="B57" t="s">
        <v>3</v>
      </c>
      <c r="C57" t="s">
        <v>4</v>
      </c>
      <c r="D57" t="s">
        <v>5</v>
      </c>
      <c r="E57" t="s">
        <v>6</v>
      </c>
      <c r="F57" t="s">
        <v>7</v>
      </c>
      <c r="G57" t="s">
        <v>8</v>
      </c>
      <c r="H57">
        <v>125.9</v>
      </c>
      <c r="I57">
        <v>37.0563</v>
      </c>
      <c r="J57">
        <v>-88.7744</v>
      </c>
      <c r="K57">
        <v>20120223</v>
      </c>
      <c r="L57">
        <v>233</v>
      </c>
      <c r="M57">
        <v>78</v>
      </c>
      <c r="N57" t="s">
        <v>9</v>
      </c>
      <c r="O57">
        <v>2400</v>
      </c>
    </row>
    <row r="58" spans="1:15" x14ac:dyDescent="0.25">
      <c r="A58" s="1" t="s">
        <v>2</v>
      </c>
      <c r="B58" t="s">
        <v>3</v>
      </c>
      <c r="C58" t="s">
        <v>4</v>
      </c>
      <c r="D58" t="s">
        <v>5</v>
      </c>
      <c r="E58" t="s">
        <v>6</v>
      </c>
      <c r="F58" t="s">
        <v>7</v>
      </c>
      <c r="G58" t="s">
        <v>8</v>
      </c>
      <c r="H58">
        <v>125.9</v>
      </c>
      <c r="I58">
        <v>37.0563</v>
      </c>
      <c r="J58">
        <v>-88.7744</v>
      </c>
      <c r="K58">
        <v>20120224</v>
      </c>
      <c r="L58">
        <v>144</v>
      </c>
      <c r="M58">
        <v>6</v>
      </c>
      <c r="N58" t="s">
        <v>9</v>
      </c>
      <c r="O58">
        <v>2400</v>
      </c>
    </row>
    <row r="59" spans="1:15" x14ac:dyDescent="0.25">
      <c r="A59" s="1" t="s">
        <v>2</v>
      </c>
      <c r="B59" t="s">
        <v>3</v>
      </c>
      <c r="C59" t="s">
        <v>4</v>
      </c>
      <c r="D59" t="s">
        <v>5</v>
      </c>
      <c r="E59" t="s">
        <v>6</v>
      </c>
      <c r="F59" t="s">
        <v>7</v>
      </c>
      <c r="G59" t="s">
        <v>8</v>
      </c>
      <c r="H59">
        <v>125.9</v>
      </c>
      <c r="I59">
        <v>37.0563</v>
      </c>
      <c r="J59">
        <v>-88.7744</v>
      </c>
      <c r="K59">
        <v>20120225</v>
      </c>
      <c r="L59">
        <v>72</v>
      </c>
      <c r="M59">
        <v>-11</v>
      </c>
      <c r="N59" t="s">
        <v>9</v>
      </c>
      <c r="O59">
        <v>2400</v>
      </c>
    </row>
    <row r="60" spans="1:15" x14ac:dyDescent="0.25">
      <c r="A60" s="1" t="s">
        <v>2</v>
      </c>
      <c r="B60" t="s">
        <v>3</v>
      </c>
      <c r="C60" t="s">
        <v>4</v>
      </c>
      <c r="D60" t="s">
        <v>5</v>
      </c>
      <c r="E60" t="s">
        <v>6</v>
      </c>
      <c r="F60" t="s">
        <v>7</v>
      </c>
      <c r="G60" t="s">
        <v>8</v>
      </c>
      <c r="H60">
        <v>125.9</v>
      </c>
      <c r="I60">
        <v>37.0563</v>
      </c>
      <c r="J60">
        <v>-88.7744</v>
      </c>
      <c r="K60">
        <v>20120226</v>
      </c>
      <c r="L60">
        <v>161</v>
      </c>
      <c r="M60">
        <v>-22</v>
      </c>
      <c r="N60" t="s">
        <v>9</v>
      </c>
      <c r="O60">
        <v>2400</v>
      </c>
    </row>
    <row r="61" spans="1:15" x14ac:dyDescent="0.25">
      <c r="A61" s="1" t="s">
        <v>2</v>
      </c>
      <c r="B61" t="s">
        <v>3</v>
      </c>
      <c r="C61" t="s">
        <v>4</v>
      </c>
      <c r="D61" t="s">
        <v>5</v>
      </c>
      <c r="E61" t="s">
        <v>6</v>
      </c>
      <c r="F61" t="s">
        <v>7</v>
      </c>
      <c r="G61" t="s">
        <v>8</v>
      </c>
      <c r="H61">
        <v>125.9</v>
      </c>
      <c r="I61">
        <v>37.0563</v>
      </c>
      <c r="J61">
        <v>-88.7744</v>
      </c>
      <c r="K61">
        <v>20120227</v>
      </c>
      <c r="L61">
        <v>172</v>
      </c>
      <c r="M61">
        <v>50</v>
      </c>
      <c r="N61" t="s">
        <v>9</v>
      </c>
      <c r="O61">
        <v>2400</v>
      </c>
    </row>
    <row r="62" spans="1:15" x14ac:dyDescent="0.25">
      <c r="A62" s="1" t="s">
        <v>2</v>
      </c>
      <c r="B62" t="s">
        <v>3</v>
      </c>
      <c r="C62" t="s">
        <v>4</v>
      </c>
      <c r="D62" t="s">
        <v>5</v>
      </c>
      <c r="E62" t="s">
        <v>6</v>
      </c>
      <c r="F62" t="s">
        <v>7</v>
      </c>
      <c r="G62" t="s">
        <v>8</v>
      </c>
      <c r="H62">
        <v>125.9</v>
      </c>
      <c r="I62">
        <v>37.0563</v>
      </c>
      <c r="J62">
        <v>-88.7744</v>
      </c>
      <c r="K62">
        <v>20120228</v>
      </c>
      <c r="L62">
        <v>211</v>
      </c>
      <c r="M62">
        <v>17</v>
      </c>
      <c r="N62" t="s">
        <v>9</v>
      </c>
      <c r="O62">
        <v>2400</v>
      </c>
    </row>
    <row r="63" spans="1:15" x14ac:dyDescent="0.25">
      <c r="A63" s="1" t="s">
        <v>2</v>
      </c>
      <c r="B63" t="s">
        <v>3</v>
      </c>
      <c r="C63" t="s">
        <v>4</v>
      </c>
      <c r="D63" t="s">
        <v>5</v>
      </c>
      <c r="E63" t="s">
        <v>6</v>
      </c>
      <c r="F63" t="s">
        <v>7</v>
      </c>
      <c r="G63" t="s">
        <v>8</v>
      </c>
      <c r="H63">
        <v>125.9</v>
      </c>
      <c r="I63">
        <v>37.0563</v>
      </c>
      <c r="J63">
        <v>-88.7744</v>
      </c>
      <c r="K63">
        <v>20120229</v>
      </c>
      <c r="L63">
        <v>211</v>
      </c>
      <c r="M63">
        <v>89</v>
      </c>
      <c r="N63" t="s">
        <v>9</v>
      </c>
      <c r="O63">
        <v>2400</v>
      </c>
    </row>
    <row r="64" spans="1:15" x14ac:dyDescent="0.25">
      <c r="A64" s="1" t="s">
        <v>2</v>
      </c>
      <c r="B64" t="s">
        <v>3</v>
      </c>
      <c r="C64" t="s">
        <v>4</v>
      </c>
      <c r="D64" t="s">
        <v>5</v>
      </c>
      <c r="E64" t="s">
        <v>6</v>
      </c>
      <c r="F64" t="s">
        <v>7</v>
      </c>
      <c r="G64" t="s">
        <v>8</v>
      </c>
      <c r="H64">
        <v>125.9</v>
      </c>
      <c r="I64">
        <v>37.0563</v>
      </c>
      <c r="J64">
        <v>-88.7744</v>
      </c>
      <c r="K64">
        <v>20120301</v>
      </c>
      <c r="L64">
        <v>194</v>
      </c>
      <c r="M64">
        <v>22</v>
      </c>
      <c r="N64" t="s">
        <v>9</v>
      </c>
      <c r="O64">
        <v>2400</v>
      </c>
    </row>
    <row r="65" spans="1:15" x14ac:dyDescent="0.25">
      <c r="A65" s="1" t="s">
        <v>2</v>
      </c>
      <c r="B65" t="s">
        <v>3</v>
      </c>
      <c r="C65" t="s">
        <v>4</v>
      </c>
      <c r="D65" t="s">
        <v>5</v>
      </c>
      <c r="E65" t="s">
        <v>6</v>
      </c>
      <c r="F65" t="s">
        <v>7</v>
      </c>
      <c r="G65" t="s">
        <v>8</v>
      </c>
      <c r="H65">
        <v>125.9</v>
      </c>
      <c r="I65">
        <v>37.0563</v>
      </c>
      <c r="J65">
        <v>-88.7744</v>
      </c>
      <c r="K65">
        <v>20120302</v>
      </c>
      <c r="L65">
        <v>267</v>
      </c>
      <c r="M65">
        <v>22</v>
      </c>
      <c r="N65" t="s">
        <v>9</v>
      </c>
      <c r="O65">
        <v>2400</v>
      </c>
    </row>
    <row r="66" spans="1:15" x14ac:dyDescent="0.25">
      <c r="A66" s="1" t="s">
        <v>2</v>
      </c>
      <c r="B66" t="s">
        <v>3</v>
      </c>
      <c r="C66" t="s">
        <v>4</v>
      </c>
      <c r="D66" t="s">
        <v>5</v>
      </c>
      <c r="E66" t="s">
        <v>6</v>
      </c>
      <c r="F66" t="s">
        <v>7</v>
      </c>
      <c r="G66" t="s">
        <v>8</v>
      </c>
      <c r="H66">
        <v>125.9</v>
      </c>
      <c r="I66">
        <v>37.0563</v>
      </c>
      <c r="J66">
        <v>-88.7744</v>
      </c>
      <c r="K66">
        <v>20120303</v>
      </c>
      <c r="L66">
        <v>117</v>
      </c>
      <c r="M66">
        <v>-17</v>
      </c>
      <c r="N66" t="s">
        <v>9</v>
      </c>
      <c r="O66">
        <v>2400</v>
      </c>
    </row>
    <row r="67" spans="1:15" x14ac:dyDescent="0.25">
      <c r="A67" s="1" t="s">
        <v>2</v>
      </c>
      <c r="B67" t="s">
        <v>3</v>
      </c>
      <c r="C67" t="s">
        <v>4</v>
      </c>
      <c r="D67" t="s">
        <v>5</v>
      </c>
      <c r="E67" t="s">
        <v>6</v>
      </c>
      <c r="F67" t="s">
        <v>7</v>
      </c>
      <c r="G67" t="s">
        <v>8</v>
      </c>
      <c r="H67">
        <v>125.9</v>
      </c>
      <c r="I67">
        <v>37.0563</v>
      </c>
      <c r="J67">
        <v>-88.7744</v>
      </c>
      <c r="K67">
        <v>20120304</v>
      </c>
      <c r="L67">
        <v>128</v>
      </c>
      <c r="M67">
        <v>-28</v>
      </c>
      <c r="N67" t="s">
        <v>9</v>
      </c>
      <c r="O67">
        <v>2400</v>
      </c>
    </row>
    <row r="68" spans="1:15" x14ac:dyDescent="0.25">
      <c r="A68" s="1" t="s">
        <v>2</v>
      </c>
      <c r="B68" t="s">
        <v>3</v>
      </c>
      <c r="C68" t="s">
        <v>4</v>
      </c>
      <c r="D68" t="s">
        <v>5</v>
      </c>
      <c r="E68" t="s">
        <v>6</v>
      </c>
      <c r="F68" t="s">
        <v>7</v>
      </c>
      <c r="G68" t="s">
        <v>8</v>
      </c>
      <c r="H68">
        <v>125.9</v>
      </c>
      <c r="I68">
        <v>37.0563</v>
      </c>
      <c r="J68">
        <v>-88.7744</v>
      </c>
      <c r="K68">
        <v>20120305</v>
      </c>
      <c r="L68">
        <v>94</v>
      </c>
      <c r="M68">
        <v>6</v>
      </c>
      <c r="N68" t="s">
        <v>9</v>
      </c>
      <c r="O68">
        <v>2400</v>
      </c>
    </row>
    <row r="69" spans="1:15" x14ac:dyDescent="0.25">
      <c r="A69" s="1" t="s">
        <v>2</v>
      </c>
      <c r="B69" t="s">
        <v>3</v>
      </c>
      <c r="C69" t="s">
        <v>4</v>
      </c>
      <c r="D69" t="s">
        <v>5</v>
      </c>
      <c r="E69" t="s">
        <v>6</v>
      </c>
      <c r="F69" t="s">
        <v>7</v>
      </c>
      <c r="G69" t="s">
        <v>8</v>
      </c>
      <c r="H69">
        <v>125.9</v>
      </c>
      <c r="I69">
        <v>37.0563</v>
      </c>
      <c r="J69">
        <v>-88.7744</v>
      </c>
      <c r="K69">
        <v>20120306</v>
      </c>
      <c r="L69">
        <v>211</v>
      </c>
      <c r="M69">
        <v>17</v>
      </c>
      <c r="N69" t="s">
        <v>9</v>
      </c>
      <c r="O69">
        <v>2400</v>
      </c>
    </row>
    <row r="70" spans="1:15" x14ac:dyDescent="0.25">
      <c r="A70" s="1" t="s">
        <v>2</v>
      </c>
      <c r="B70" t="s">
        <v>3</v>
      </c>
      <c r="C70" t="s">
        <v>4</v>
      </c>
      <c r="D70" t="s">
        <v>5</v>
      </c>
      <c r="E70" t="s">
        <v>6</v>
      </c>
      <c r="F70" t="s">
        <v>7</v>
      </c>
      <c r="G70" t="s">
        <v>8</v>
      </c>
      <c r="H70">
        <v>125.9</v>
      </c>
      <c r="I70">
        <v>37.0563</v>
      </c>
      <c r="J70">
        <v>-88.7744</v>
      </c>
      <c r="K70">
        <v>20120307</v>
      </c>
      <c r="L70">
        <v>222</v>
      </c>
      <c r="M70">
        <v>106</v>
      </c>
      <c r="N70" t="s">
        <v>9</v>
      </c>
      <c r="O70">
        <v>2400</v>
      </c>
    </row>
    <row r="71" spans="1:15" x14ac:dyDescent="0.25">
      <c r="A71" s="1" t="s">
        <v>2</v>
      </c>
      <c r="B71" t="s">
        <v>3</v>
      </c>
      <c r="C71" t="s">
        <v>4</v>
      </c>
      <c r="D71" t="s">
        <v>5</v>
      </c>
      <c r="E71" t="s">
        <v>6</v>
      </c>
      <c r="F71" t="s">
        <v>7</v>
      </c>
      <c r="G71" t="s">
        <v>8</v>
      </c>
      <c r="H71">
        <v>125.9</v>
      </c>
      <c r="I71">
        <v>37.0563</v>
      </c>
      <c r="J71">
        <v>-88.7744</v>
      </c>
      <c r="K71">
        <v>20120308</v>
      </c>
      <c r="L71">
        <v>200</v>
      </c>
      <c r="M71">
        <v>28</v>
      </c>
      <c r="N71" t="s">
        <v>9</v>
      </c>
      <c r="O71">
        <v>2400</v>
      </c>
    </row>
    <row r="72" spans="1:15" x14ac:dyDescent="0.25">
      <c r="A72" s="1" t="s">
        <v>2</v>
      </c>
      <c r="B72" t="s">
        <v>3</v>
      </c>
      <c r="C72" t="s">
        <v>4</v>
      </c>
      <c r="D72" t="s">
        <v>5</v>
      </c>
      <c r="E72" t="s">
        <v>6</v>
      </c>
      <c r="F72" t="s">
        <v>7</v>
      </c>
      <c r="G72" t="s">
        <v>8</v>
      </c>
      <c r="H72">
        <v>125.9</v>
      </c>
      <c r="I72">
        <v>37.0563</v>
      </c>
      <c r="J72">
        <v>-88.7744</v>
      </c>
      <c r="K72">
        <v>20120309</v>
      </c>
      <c r="L72">
        <v>156</v>
      </c>
      <c r="M72">
        <v>17</v>
      </c>
      <c r="N72" t="s">
        <v>9</v>
      </c>
      <c r="O72">
        <v>2400</v>
      </c>
    </row>
    <row r="73" spans="1:15" x14ac:dyDescent="0.25">
      <c r="A73" s="1" t="s">
        <v>2</v>
      </c>
      <c r="B73" t="s">
        <v>3</v>
      </c>
      <c r="C73" t="s">
        <v>4</v>
      </c>
      <c r="D73" t="s">
        <v>5</v>
      </c>
      <c r="E73" t="s">
        <v>6</v>
      </c>
      <c r="F73" t="s">
        <v>7</v>
      </c>
      <c r="G73" t="s">
        <v>8</v>
      </c>
      <c r="H73">
        <v>125.9</v>
      </c>
      <c r="I73">
        <v>37.0563</v>
      </c>
      <c r="J73">
        <v>-88.7744</v>
      </c>
      <c r="K73">
        <v>20120310</v>
      </c>
      <c r="L73">
        <v>161</v>
      </c>
      <c r="M73">
        <v>-6</v>
      </c>
      <c r="N73" t="s">
        <v>9</v>
      </c>
      <c r="O73">
        <v>2400</v>
      </c>
    </row>
    <row r="74" spans="1:15" x14ac:dyDescent="0.25">
      <c r="A74" s="1" t="s">
        <v>2</v>
      </c>
      <c r="B74" t="s">
        <v>3</v>
      </c>
      <c r="C74" t="s">
        <v>4</v>
      </c>
      <c r="D74" t="s">
        <v>5</v>
      </c>
      <c r="E74" t="s">
        <v>6</v>
      </c>
      <c r="F74" t="s">
        <v>7</v>
      </c>
      <c r="G74" t="s">
        <v>8</v>
      </c>
      <c r="H74">
        <v>125.9</v>
      </c>
      <c r="I74">
        <v>37.0563</v>
      </c>
      <c r="J74">
        <v>-88.7744</v>
      </c>
      <c r="K74">
        <v>20120311</v>
      </c>
      <c r="L74">
        <v>183</v>
      </c>
      <c r="M74">
        <v>33</v>
      </c>
      <c r="N74" t="s">
        <v>9</v>
      </c>
      <c r="O74">
        <v>2400</v>
      </c>
    </row>
    <row r="75" spans="1:15" x14ac:dyDescent="0.25">
      <c r="A75" s="1" t="s">
        <v>2</v>
      </c>
      <c r="B75" t="s">
        <v>3</v>
      </c>
      <c r="C75" t="s">
        <v>4</v>
      </c>
      <c r="D75" t="s">
        <v>5</v>
      </c>
      <c r="E75" t="s">
        <v>6</v>
      </c>
      <c r="F75" t="s">
        <v>7</v>
      </c>
      <c r="G75" t="s">
        <v>8</v>
      </c>
      <c r="H75">
        <v>125.9</v>
      </c>
      <c r="I75">
        <v>37.0563</v>
      </c>
      <c r="J75">
        <v>-88.7744</v>
      </c>
      <c r="K75">
        <v>20120312</v>
      </c>
      <c r="L75">
        <v>239</v>
      </c>
      <c r="M75">
        <v>156</v>
      </c>
      <c r="N75" t="s">
        <v>9</v>
      </c>
      <c r="O75">
        <v>2400</v>
      </c>
    </row>
    <row r="76" spans="1:15" x14ac:dyDescent="0.25">
      <c r="A76" s="1" t="s">
        <v>2</v>
      </c>
      <c r="B76" t="s">
        <v>3</v>
      </c>
      <c r="C76" t="s">
        <v>4</v>
      </c>
      <c r="D76" t="s">
        <v>5</v>
      </c>
      <c r="E76" t="s">
        <v>6</v>
      </c>
      <c r="F76" t="s">
        <v>7</v>
      </c>
      <c r="G76" t="s">
        <v>8</v>
      </c>
      <c r="H76">
        <v>125.9</v>
      </c>
      <c r="I76">
        <v>37.0563</v>
      </c>
      <c r="J76">
        <v>-88.7744</v>
      </c>
      <c r="K76">
        <v>20120313</v>
      </c>
      <c r="L76">
        <v>250</v>
      </c>
      <c r="M76">
        <v>133</v>
      </c>
      <c r="N76" t="s">
        <v>9</v>
      </c>
      <c r="O76">
        <v>2400</v>
      </c>
    </row>
    <row r="77" spans="1:15" x14ac:dyDescent="0.25">
      <c r="A77" s="1" t="s">
        <v>2</v>
      </c>
      <c r="B77" t="s">
        <v>3</v>
      </c>
      <c r="C77" t="s">
        <v>4</v>
      </c>
      <c r="D77" t="s">
        <v>5</v>
      </c>
      <c r="E77" t="s">
        <v>6</v>
      </c>
      <c r="F77" t="s">
        <v>7</v>
      </c>
      <c r="G77" t="s">
        <v>8</v>
      </c>
      <c r="H77">
        <v>125.9</v>
      </c>
      <c r="I77">
        <v>37.0563</v>
      </c>
      <c r="J77">
        <v>-88.7744</v>
      </c>
      <c r="K77">
        <v>20120314</v>
      </c>
      <c r="L77">
        <v>278</v>
      </c>
      <c r="M77">
        <v>150</v>
      </c>
      <c r="N77" t="s">
        <v>9</v>
      </c>
      <c r="O77">
        <v>2400</v>
      </c>
    </row>
    <row r="78" spans="1:15" x14ac:dyDescent="0.25">
      <c r="A78" s="1" t="s">
        <v>2</v>
      </c>
      <c r="B78" t="s">
        <v>3</v>
      </c>
      <c r="C78" t="s">
        <v>4</v>
      </c>
      <c r="D78" t="s">
        <v>5</v>
      </c>
      <c r="E78" t="s">
        <v>6</v>
      </c>
      <c r="F78" t="s">
        <v>7</v>
      </c>
      <c r="G78" t="s">
        <v>8</v>
      </c>
      <c r="H78">
        <v>125.9</v>
      </c>
      <c r="I78">
        <v>37.0563</v>
      </c>
      <c r="J78">
        <v>-88.7744</v>
      </c>
      <c r="K78">
        <v>20120315</v>
      </c>
      <c r="L78">
        <v>239</v>
      </c>
      <c r="M78">
        <v>156</v>
      </c>
      <c r="N78" t="s">
        <v>9</v>
      </c>
      <c r="O78">
        <v>2400</v>
      </c>
    </row>
    <row r="79" spans="1:15" x14ac:dyDescent="0.25">
      <c r="A79" s="1" t="s">
        <v>2</v>
      </c>
      <c r="B79" t="s">
        <v>3</v>
      </c>
      <c r="C79" t="s">
        <v>4</v>
      </c>
      <c r="D79" t="s">
        <v>5</v>
      </c>
      <c r="E79" t="s">
        <v>6</v>
      </c>
      <c r="F79" t="s">
        <v>7</v>
      </c>
      <c r="G79" t="s">
        <v>8</v>
      </c>
      <c r="H79">
        <v>125.9</v>
      </c>
      <c r="I79">
        <v>37.0563</v>
      </c>
      <c r="J79">
        <v>-88.7744</v>
      </c>
      <c r="K79">
        <v>20120316</v>
      </c>
      <c r="L79">
        <v>239</v>
      </c>
      <c r="M79">
        <v>128</v>
      </c>
      <c r="N79" t="s">
        <v>9</v>
      </c>
      <c r="O79">
        <v>2400</v>
      </c>
    </row>
    <row r="80" spans="1:15" x14ac:dyDescent="0.25">
      <c r="A80" s="1" t="s">
        <v>2</v>
      </c>
      <c r="B80" t="s">
        <v>3</v>
      </c>
      <c r="C80" t="s">
        <v>4</v>
      </c>
      <c r="D80" t="s">
        <v>5</v>
      </c>
      <c r="E80" t="s">
        <v>6</v>
      </c>
      <c r="F80" t="s">
        <v>7</v>
      </c>
      <c r="G80" t="s">
        <v>8</v>
      </c>
      <c r="H80">
        <v>125.9</v>
      </c>
      <c r="I80">
        <v>37.0563</v>
      </c>
      <c r="J80">
        <v>-88.7744</v>
      </c>
      <c r="K80">
        <v>20120317</v>
      </c>
      <c r="L80">
        <v>250</v>
      </c>
      <c r="M80">
        <v>133</v>
      </c>
      <c r="N80" t="s">
        <v>9</v>
      </c>
      <c r="O80">
        <v>2400</v>
      </c>
    </row>
    <row r="81" spans="1:15" x14ac:dyDescent="0.25">
      <c r="A81" s="1" t="s">
        <v>2</v>
      </c>
      <c r="B81" t="s">
        <v>3</v>
      </c>
      <c r="C81" t="s">
        <v>4</v>
      </c>
      <c r="D81" t="s">
        <v>5</v>
      </c>
      <c r="E81" t="s">
        <v>6</v>
      </c>
      <c r="F81" t="s">
        <v>7</v>
      </c>
      <c r="G81" t="s">
        <v>8</v>
      </c>
      <c r="H81">
        <v>125.9</v>
      </c>
      <c r="I81">
        <v>37.0563</v>
      </c>
      <c r="J81">
        <v>-88.7744</v>
      </c>
      <c r="K81">
        <v>20120318</v>
      </c>
      <c r="L81">
        <v>267</v>
      </c>
      <c r="M81">
        <v>139</v>
      </c>
      <c r="N81" t="s">
        <v>9</v>
      </c>
      <c r="O81">
        <v>2400</v>
      </c>
    </row>
    <row r="82" spans="1:15" x14ac:dyDescent="0.25">
      <c r="A82" s="1" t="s">
        <v>2</v>
      </c>
      <c r="B82" t="s">
        <v>3</v>
      </c>
      <c r="C82" t="s">
        <v>4</v>
      </c>
      <c r="D82" t="s">
        <v>5</v>
      </c>
      <c r="E82" t="s">
        <v>6</v>
      </c>
      <c r="F82" t="s">
        <v>7</v>
      </c>
      <c r="G82" t="s">
        <v>8</v>
      </c>
      <c r="H82">
        <v>125.9</v>
      </c>
      <c r="I82">
        <v>37.0563</v>
      </c>
      <c r="J82">
        <v>-88.7744</v>
      </c>
      <c r="K82">
        <v>20120319</v>
      </c>
      <c r="L82">
        <v>272</v>
      </c>
      <c r="M82">
        <v>189</v>
      </c>
      <c r="N82" t="s">
        <v>9</v>
      </c>
      <c r="O82">
        <v>2400</v>
      </c>
    </row>
    <row r="83" spans="1:15" x14ac:dyDescent="0.25">
      <c r="A83" s="1" t="s">
        <v>2</v>
      </c>
      <c r="B83" t="s">
        <v>3</v>
      </c>
      <c r="C83" t="s">
        <v>4</v>
      </c>
      <c r="D83" t="s">
        <v>5</v>
      </c>
      <c r="E83" t="s">
        <v>6</v>
      </c>
      <c r="F83" t="s">
        <v>7</v>
      </c>
      <c r="G83" t="s">
        <v>8</v>
      </c>
      <c r="H83">
        <v>125.9</v>
      </c>
      <c r="I83">
        <v>37.0563</v>
      </c>
      <c r="J83">
        <v>-88.7744</v>
      </c>
      <c r="K83">
        <v>20120320</v>
      </c>
      <c r="L83">
        <v>283</v>
      </c>
      <c r="M83">
        <v>172</v>
      </c>
      <c r="N83" t="s">
        <v>9</v>
      </c>
      <c r="O83">
        <v>2400</v>
      </c>
    </row>
    <row r="84" spans="1:15" x14ac:dyDescent="0.25">
      <c r="A84" s="1" t="s">
        <v>2</v>
      </c>
      <c r="B84" t="s">
        <v>3</v>
      </c>
      <c r="C84" t="s">
        <v>4</v>
      </c>
      <c r="D84" t="s">
        <v>5</v>
      </c>
      <c r="E84" t="s">
        <v>6</v>
      </c>
      <c r="F84" t="s">
        <v>7</v>
      </c>
      <c r="G84" t="s">
        <v>8</v>
      </c>
      <c r="H84">
        <v>125.9</v>
      </c>
      <c r="I84">
        <v>37.0563</v>
      </c>
      <c r="J84">
        <v>-88.7744</v>
      </c>
      <c r="K84">
        <v>20120321</v>
      </c>
      <c r="L84">
        <v>267</v>
      </c>
      <c r="M84">
        <v>178</v>
      </c>
      <c r="N84" t="s">
        <v>9</v>
      </c>
      <c r="O84">
        <v>2400</v>
      </c>
    </row>
    <row r="85" spans="1:15" x14ac:dyDescent="0.25">
      <c r="A85" s="1" t="s">
        <v>2</v>
      </c>
      <c r="B85" t="s">
        <v>3</v>
      </c>
      <c r="C85" t="s">
        <v>4</v>
      </c>
      <c r="D85" t="s">
        <v>5</v>
      </c>
      <c r="E85" t="s">
        <v>6</v>
      </c>
      <c r="F85" t="s">
        <v>7</v>
      </c>
      <c r="G85" t="s">
        <v>8</v>
      </c>
      <c r="H85">
        <v>125.9</v>
      </c>
      <c r="I85">
        <v>37.0563</v>
      </c>
      <c r="J85">
        <v>-88.7744</v>
      </c>
      <c r="K85">
        <v>20120322</v>
      </c>
      <c r="L85">
        <v>217</v>
      </c>
      <c r="M85">
        <v>139</v>
      </c>
      <c r="N85" t="s">
        <v>9</v>
      </c>
      <c r="O85">
        <v>2400</v>
      </c>
    </row>
    <row r="86" spans="1:15" x14ac:dyDescent="0.25">
      <c r="A86" s="1" t="s">
        <v>2</v>
      </c>
      <c r="B86" t="s">
        <v>3</v>
      </c>
      <c r="C86" t="s">
        <v>4</v>
      </c>
      <c r="D86" t="s">
        <v>5</v>
      </c>
      <c r="E86" t="s">
        <v>6</v>
      </c>
      <c r="F86" t="s">
        <v>7</v>
      </c>
      <c r="G86" t="s">
        <v>8</v>
      </c>
      <c r="H86">
        <v>125.9</v>
      </c>
      <c r="I86">
        <v>37.0563</v>
      </c>
      <c r="J86">
        <v>-88.7744</v>
      </c>
      <c r="K86">
        <v>20120323</v>
      </c>
      <c r="L86">
        <v>206</v>
      </c>
      <c r="M86">
        <v>100</v>
      </c>
      <c r="N86" t="s">
        <v>9</v>
      </c>
      <c r="O86">
        <v>2400</v>
      </c>
    </row>
    <row r="87" spans="1:15" x14ac:dyDescent="0.25">
      <c r="A87" s="1" t="s">
        <v>2</v>
      </c>
      <c r="B87" t="s">
        <v>3</v>
      </c>
      <c r="C87" t="s">
        <v>4</v>
      </c>
      <c r="D87" t="s">
        <v>5</v>
      </c>
      <c r="E87" t="s">
        <v>6</v>
      </c>
      <c r="F87" t="s">
        <v>7</v>
      </c>
      <c r="G87" t="s">
        <v>8</v>
      </c>
      <c r="H87">
        <v>125.9</v>
      </c>
      <c r="I87">
        <v>37.0563</v>
      </c>
      <c r="J87">
        <v>-88.7744</v>
      </c>
      <c r="K87">
        <v>20120324</v>
      </c>
      <c r="L87">
        <v>200</v>
      </c>
      <c r="M87">
        <v>94</v>
      </c>
      <c r="N87" t="s">
        <v>9</v>
      </c>
      <c r="O87">
        <v>2400</v>
      </c>
    </row>
    <row r="88" spans="1:15" x14ac:dyDescent="0.25">
      <c r="A88" s="1" t="s">
        <v>2</v>
      </c>
      <c r="B88" t="s">
        <v>3</v>
      </c>
      <c r="C88" t="s">
        <v>4</v>
      </c>
      <c r="D88" t="s">
        <v>5</v>
      </c>
      <c r="E88" t="s">
        <v>6</v>
      </c>
      <c r="F88" t="s">
        <v>7</v>
      </c>
      <c r="G88" t="s">
        <v>8</v>
      </c>
      <c r="H88">
        <v>125.9</v>
      </c>
      <c r="I88">
        <v>37.0563</v>
      </c>
      <c r="J88">
        <v>-88.7744</v>
      </c>
      <c r="K88">
        <v>20120325</v>
      </c>
      <c r="L88">
        <v>206</v>
      </c>
      <c r="M88">
        <v>100</v>
      </c>
      <c r="N88" t="s">
        <v>9</v>
      </c>
      <c r="O88">
        <v>2400</v>
      </c>
    </row>
    <row r="89" spans="1:15" x14ac:dyDescent="0.25">
      <c r="A89" s="1" t="s">
        <v>2</v>
      </c>
      <c r="B89" t="s">
        <v>3</v>
      </c>
      <c r="C89" t="s">
        <v>4</v>
      </c>
      <c r="D89" t="s">
        <v>5</v>
      </c>
      <c r="E89" t="s">
        <v>6</v>
      </c>
      <c r="F89" t="s">
        <v>7</v>
      </c>
      <c r="G89" t="s">
        <v>8</v>
      </c>
      <c r="H89">
        <v>125.9</v>
      </c>
      <c r="I89">
        <v>37.0563</v>
      </c>
      <c r="J89">
        <v>-88.7744</v>
      </c>
      <c r="K89">
        <v>20120326</v>
      </c>
      <c r="L89">
        <v>250</v>
      </c>
      <c r="M89">
        <v>83</v>
      </c>
      <c r="N89" t="s">
        <v>9</v>
      </c>
      <c r="O89">
        <v>2400</v>
      </c>
    </row>
    <row r="90" spans="1:15" x14ac:dyDescent="0.25">
      <c r="A90" s="1" t="s">
        <v>2</v>
      </c>
      <c r="B90" t="s">
        <v>3</v>
      </c>
      <c r="C90" t="s">
        <v>4</v>
      </c>
      <c r="D90" t="s">
        <v>5</v>
      </c>
      <c r="E90" t="s">
        <v>6</v>
      </c>
      <c r="F90" t="s">
        <v>7</v>
      </c>
      <c r="G90" t="s">
        <v>8</v>
      </c>
      <c r="H90">
        <v>125.9</v>
      </c>
      <c r="I90">
        <v>37.0563</v>
      </c>
      <c r="J90">
        <v>-88.7744</v>
      </c>
      <c r="K90">
        <v>20120327</v>
      </c>
      <c r="L90">
        <v>256</v>
      </c>
      <c r="M90">
        <v>100</v>
      </c>
      <c r="N90" t="s">
        <v>10</v>
      </c>
      <c r="O90">
        <v>2400</v>
      </c>
    </row>
    <row r="91" spans="1:15" x14ac:dyDescent="0.25">
      <c r="A91" s="1" t="s">
        <v>2</v>
      </c>
      <c r="B91" t="s">
        <v>3</v>
      </c>
      <c r="C91" t="s">
        <v>4</v>
      </c>
      <c r="D91" t="s">
        <v>5</v>
      </c>
      <c r="E91" t="s">
        <v>6</v>
      </c>
      <c r="F91" t="s">
        <v>7</v>
      </c>
      <c r="G91" t="s">
        <v>8</v>
      </c>
      <c r="H91">
        <v>125.9</v>
      </c>
      <c r="I91">
        <v>37.0563</v>
      </c>
      <c r="J91">
        <v>-88.7744</v>
      </c>
      <c r="K91">
        <v>20120328</v>
      </c>
      <c r="L91">
        <v>278</v>
      </c>
      <c r="M91">
        <v>144</v>
      </c>
      <c r="N91" t="s">
        <v>9</v>
      </c>
      <c r="O91">
        <v>2400</v>
      </c>
    </row>
    <row r="92" spans="1:15" x14ac:dyDescent="0.25">
      <c r="A92" s="1" t="s">
        <v>2</v>
      </c>
      <c r="B92" t="s">
        <v>3</v>
      </c>
      <c r="C92" t="s">
        <v>4</v>
      </c>
      <c r="D92" t="s">
        <v>5</v>
      </c>
      <c r="E92" t="s">
        <v>6</v>
      </c>
      <c r="F92" t="s">
        <v>7</v>
      </c>
      <c r="G92" t="s">
        <v>8</v>
      </c>
      <c r="H92">
        <v>125.9</v>
      </c>
      <c r="I92">
        <v>37.0563</v>
      </c>
      <c r="J92">
        <v>-88.7744</v>
      </c>
      <c r="K92">
        <v>20120329</v>
      </c>
      <c r="L92">
        <v>272</v>
      </c>
      <c r="M92">
        <v>139</v>
      </c>
      <c r="N92" t="s">
        <v>9</v>
      </c>
      <c r="O92">
        <v>2400</v>
      </c>
    </row>
    <row r="93" spans="1:15" x14ac:dyDescent="0.25">
      <c r="A93" s="1" t="s">
        <v>2</v>
      </c>
      <c r="B93" t="s">
        <v>3</v>
      </c>
      <c r="C93" t="s">
        <v>4</v>
      </c>
      <c r="D93" t="s">
        <v>5</v>
      </c>
      <c r="E93" t="s">
        <v>6</v>
      </c>
      <c r="F93" t="s">
        <v>7</v>
      </c>
      <c r="G93" t="s">
        <v>8</v>
      </c>
      <c r="H93">
        <v>125.9</v>
      </c>
      <c r="I93">
        <v>37.0563</v>
      </c>
      <c r="J93">
        <v>-88.7744</v>
      </c>
      <c r="K93">
        <v>20120330</v>
      </c>
      <c r="L93">
        <v>250</v>
      </c>
      <c r="M93">
        <v>150</v>
      </c>
      <c r="N93" t="s">
        <v>9</v>
      </c>
      <c r="O93">
        <v>2400</v>
      </c>
    </row>
    <row r="94" spans="1:15" x14ac:dyDescent="0.25">
      <c r="A94" s="1" t="s">
        <v>2</v>
      </c>
      <c r="B94" t="s">
        <v>3</v>
      </c>
      <c r="C94" t="s">
        <v>4</v>
      </c>
      <c r="D94" t="s">
        <v>5</v>
      </c>
      <c r="E94" t="s">
        <v>6</v>
      </c>
      <c r="F94" t="s">
        <v>7</v>
      </c>
      <c r="G94" t="s">
        <v>8</v>
      </c>
      <c r="H94">
        <v>125.9</v>
      </c>
      <c r="I94">
        <v>37.0563</v>
      </c>
      <c r="J94">
        <v>-88.7744</v>
      </c>
      <c r="K94">
        <v>20120331</v>
      </c>
      <c r="L94">
        <v>267</v>
      </c>
      <c r="M94">
        <v>139</v>
      </c>
      <c r="N94" t="s">
        <v>9</v>
      </c>
      <c r="O94">
        <v>2400</v>
      </c>
    </row>
    <row r="95" spans="1:15" x14ac:dyDescent="0.25">
      <c r="A95" s="1" t="s">
        <v>2</v>
      </c>
      <c r="B95" t="s">
        <v>3</v>
      </c>
      <c r="C95" t="s">
        <v>4</v>
      </c>
      <c r="D95" t="s">
        <v>5</v>
      </c>
      <c r="E95" t="s">
        <v>6</v>
      </c>
      <c r="F95" t="s">
        <v>7</v>
      </c>
      <c r="G95" t="s">
        <v>8</v>
      </c>
      <c r="H95">
        <v>125.9</v>
      </c>
      <c r="I95">
        <v>37.0563</v>
      </c>
      <c r="J95">
        <v>-88.7744</v>
      </c>
      <c r="K95">
        <v>20120401</v>
      </c>
      <c r="L95">
        <v>294</v>
      </c>
      <c r="M95">
        <v>156</v>
      </c>
      <c r="N95" t="s">
        <v>9</v>
      </c>
      <c r="O95">
        <v>2400</v>
      </c>
    </row>
    <row r="96" spans="1:15" x14ac:dyDescent="0.25">
      <c r="A96" s="1" t="s">
        <v>2</v>
      </c>
      <c r="B96" t="s">
        <v>3</v>
      </c>
      <c r="C96" t="s">
        <v>4</v>
      </c>
      <c r="D96" t="s">
        <v>5</v>
      </c>
      <c r="E96" t="s">
        <v>6</v>
      </c>
      <c r="F96" t="s">
        <v>7</v>
      </c>
      <c r="G96" t="s">
        <v>8</v>
      </c>
      <c r="H96">
        <v>125.9</v>
      </c>
      <c r="I96">
        <v>37.0563</v>
      </c>
      <c r="J96">
        <v>-88.7744</v>
      </c>
      <c r="K96">
        <v>20120402</v>
      </c>
      <c r="L96">
        <v>300</v>
      </c>
      <c r="M96">
        <v>172</v>
      </c>
      <c r="N96" t="s">
        <v>9</v>
      </c>
      <c r="O96">
        <v>2400</v>
      </c>
    </row>
    <row r="97" spans="1:15" x14ac:dyDescent="0.25">
      <c r="A97" s="1" t="s">
        <v>2</v>
      </c>
      <c r="B97" t="s">
        <v>3</v>
      </c>
      <c r="C97" t="s">
        <v>4</v>
      </c>
      <c r="D97" t="s">
        <v>5</v>
      </c>
      <c r="E97" t="s">
        <v>6</v>
      </c>
      <c r="F97" t="s">
        <v>7</v>
      </c>
      <c r="G97" t="s">
        <v>8</v>
      </c>
      <c r="H97">
        <v>125.9</v>
      </c>
      <c r="I97">
        <v>37.0563</v>
      </c>
      <c r="J97">
        <v>-88.7744</v>
      </c>
      <c r="K97">
        <v>20120403</v>
      </c>
      <c r="L97">
        <v>261</v>
      </c>
      <c r="M97">
        <v>156</v>
      </c>
      <c r="N97" t="s">
        <v>9</v>
      </c>
      <c r="O97">
        <v>2400</v>
      </c>
    </row>
    <row r="98" spans="1:15" x14ac:dyDescent="0.25">
      <c r="A98" s="1" t="s">
        <v>2</v>
      </c>
      <c r="B98" t="s">
        <v>3</v>
      </c>
      <c r="C98" t="s">
        <v>4</v>
      </c>
      <c r="D98" t="s">
        <v>5</v>
      </c>
      <c r="E98" t="s">
        <v>6</v>
      </c>
      <c r="F98" t="s">
        <v>7</v>
      </c>
      <c r="G98" t="s">
        <v>8</v>
      </c>
      <c r="H98">
        <v>125.9</v>
      </c>
      <c r="I98">
        <v>37.0563</v>
      </c>
      <c r="J98">
        <v>-88.7744</v>
      </c>
      <c r="K98">
        <v>20120404</v>
      </c>
      <c r="L98">
        <v>261</v>
      </c>
      <c r="M98">
        <v>161</v>
      </c>
      <c r="N98" t="s">
        <v>9</v>
      </c>
      <c r="O98">
        <v>2400</v>
      </c>
    </row>
    <row r="99" spans="1:15" x14ac:dyDescent="0.25">
      <c r="A99" s="1" t="s">
        <v>2</v>
      </c>
      <c r="B99" t="s">
        <v>3</v>
      </c>
      <c r="C99" t="s">
        <v>4</v>
      </c>
      <c r="D99" t="s">
        <v>5</v>
      </c>
      <c r="E99" t="s">
        <v>6</v>
      </c>
      <c r="F99" t="s">
        <v>7</v>
      </c>
      <c r="G99" t="s">
        <v>8</v>
      </c>
      <c r="H99">
        <v>125.9</v>
      </c>
      <c r="I99">
        <v>37.0563</v>
      </c>
      <c r="J99">
        <v>-88.7744</v>
      </c>
      <c r="K99">
        <v>20120405</v>
      </c>
      <c r="L99">
        <v>178</v>
      </c>
      <c r="M99">
        <v>89</v>
      </c>
      <c r="N99" t="s">
        <v>9</v>
      </c>
      <c r="O99">
        <v>2400</v>
      </c>
    </row>
    <row r="100" spans="1:15" x14ac:dyDescent="0.25">
      <c r="A100" s="1" t="s">
        <v>2</v>
      </c>
      <c r="B100" t="s">
        <v>3</v>
      </c>
      <c r="C100" t="s">
        <v>4</v>
      </c>
      <c r="D100" t="s">
        <v>5</v>
      </c>
      <c r="E100" t="s">
        <v>6</v>
      </c>
      <c r="F100" t="s">
        <v>7</v>
      </c>
      <c r="G100" t="s">
        <v>8</v>
      </c>
      <c r="H100">
        <v>125.9</v>
      </c>
      <c r="I100">
        <v>37.0563</v>
      </c>
      <c r="J100">
        <v>-88.7744</v>
      </c>
      <c r="K100">
        <v>20120406</v>
      </c>
      <c r="L100">
        <v>178</v>
      </c>
      <c r="M100">
        <v>39</v>
      </c>
      <c r="N100" t="s">
        <v>9</v>
      </c>
      <c r="O100">
        <v>2400</v>
      </c>
    </row>
    <row r="101" spans="1:15" x14ac:dyDescent="0.25">
      <c r="A101" s="1" t="s">
        <v>2</v>
      </c>
      <c r="B101" t="s">
        <v>3</v>
      </c>
      <c r="C101" t="s">
        <v>4</v>
      </c>
      <c r="D101" t="s">
        <v>5</v>
      </c>
      <c r="E101" t="s">
        <v>6</v>
      </c>
      <c r="F101" t="s">
        <v>7</v>
      </c>
      <c r="G101" t="s">
        <v>8</v>
      </c>
      <c r="H101">
        <v>125.9</v>
      </c>
      <c r="I101">
        <v>37.0563</v>
      </c>
      <c r="J101">
        <v>-88.7744</v>
      </c>
      <c r="K101">
        <v>20120407</v>
      </c>
      <c r="L101">
        <v>222</v>
      </c>
      <c r="M101">
        <v>22</v>
      </c>
      <c r="N101" t="s">
        <v>9</v>
      </c>
      <c r="O101">
        <v>2400</v>
      </c>
    </row>
    <row r="102" spans="1:15" x14ac:dyDescent="0.25">
      <c r="A102" s="1" t="s">
        <v>2</v>
      </c>
      <c r="B102" t="s">
        <v>3</v>
      </c>
      <c r="C102" t="s">
        <v>4</v>
      </c>
      <c r="D102" t="s">
        <v>5</v>
      </c>
      <c r="E102" t="s">
        <v>6</v>
      </c>
      <c r="F102" t="s">
        <v>7</v>
      </c>
      <c r="G102" t="s">
        <v>8</v>
      </c>
      <c r="H102">
        <v>125.9</v>
      </c>
      <c r="I102">
        <v>37.0563</v>
      </c>
      <c r="J102">
        <v>-88.7744</v>
      </c>
      <c r="K102">
        <v>20120408</v>
      </c>
      <c r="L102">
        <v>211</v>
      </c>
      <c r="M102">
        <v>50</v>
      </c>
      <c r="N102" t="s">
        <v>9</v>
      </c>
      <c r="O102">
        <v>2400</v>
      </c>
    </row>
    <row r="103" spans="1:15" x14ac:dyDescent="0.25">
      <c r="A103" s="1" t="s">
        <v>2</v>
      </c>
      <c r="B103" t="s">
        <v>3</v>
      </c>
      <c r="C103" t="s">
        <v>4</v>
      </c>
      <c r="D103" t="s">
        <v>5</v>
      </c>
      <c r="E103" t="s">
        <v>6</v>
      </c>
      <c r="F103" t="s">
        <v>7</v>
      </c>
      <c r="G103" t="s">
        <v>8</v>
      </c>
      <c r="H103">
        <v>125.9</v>
      </c>
      <c r="I103">
        <v>37.0563</v>
      </c>
      <c r="J103">
        <v>-88.7744</v>
      </c>
      <c r="K103">
        <v>20120409</v>
      </c>
      <c r="L103">
        <v>228</v>
      </c>
      <c r="M103">
        <v>28</v>
      </c>
      <c r="N103" t="s">
        <v>9</v>
      </c>
      <c r="O103">
        <v>2400</v>
      </c>
    </row>
    <row r="104" spans="1:15" x14ac:dyDescent="0.25">
      <c r="A104" s="1" t="s">
        <v>2</v>
      </c>
      <c r="B104" t="s">
        <v>3</v>
      </c>
      <c r="C104" t="s">
        <v>4</v>
      </c>
      <c r="D104" t="s">
        <v>5</v>
      </c>
      <c r="E104" t="s">
        <v>6</v>
      </c>
      <c r="F104" t="s">
        <v>7</v>
      </c>
      <c r="G104" t="s">
        <v>8</v>
      </c>
      <c r="H104">
        <v>125.9</v>
      </c>
      <c r="I104">
        <v>37.0563</v>
      </c>
      <c r="J104">
        <v>-88.7744</v>
      </c>
      <c r="K104">
        <v>20120410</v>
      </c>
      <c r="L104">
        <v>178</v>
      </c>
      <c r="M104">
        <v>28</v>
      </c>
      <c r="N104" t="s">
        <v>9</v>
      </c>
      <c r="O104">
        <v>2400</v>
      </c>
    </row>
    <row r="105" spans="1:15" x14ac:dyDescent="0.25">
      <c r="A105" s="1" t="s">
        <v>2</v>
      </c>
      <c r="B105" t="s">
        <v>3</v>
      </c>
      <c r="C105" t="s">
        <v>4</v>
      </c>
      <c r="D105" t="s">
        <v>5</v>
      </c>
      <c r="E105" t="s">
        <v>6</v>
      </c>
      <c r="F105" t="s">
        <v>7</v>
      </c>
      <c r="G105" t="s">
        <v>8</v>
      </c>
      <c r="H105">
        <v>125.9</v>
      </c>
      <c r="I105">
        <v>37.0563</v>
      </c>
      <c r="J105">
        <v>-88.7744</v>
      </c>
      <c r="K105">
        <v>20120411</v>
      </c>
      <c r="L105">
        <v>144</v>
      </c>
      <c r="M105">
        <v>6</v>
      </c>
      <c r="N105" t="s">
        <v>9</v>
      </c>
      <c r="O105">
        <v>2400</v>
      </c>
    </row>
    <row r="106" spans="1:15" x14ac:dyDescent="0.25">
      <c r="A106" s="1" t="s">
        <v>2</v>
      </c>
      <c r="B106" t="s">
        <v>3</v>
      </c>
      <c r="C106" t="s">
        <v>4</v>
      </c>
      <c r="D106" t="s">
        <v>5</v>
      </c>
      <c r="E106" t="s">
        <v>6</v>
      </c>
      <c r="F106" t="s">
        <v>7</v>
      </c>
      <c r="G106" t="s">
        <v>8</v>
      </c>
      <c r="H106">
        <v>125.9</v>
      </c>
      <c r="I106">
        <v>37.0563</v>
      </c>
      <c r="J106">
        <v>-88.7744</v>
      </c>
      <c r="K106">
        <v>20120412</v>
      </c>
      <c r="L106">
        <v>178</v>
      </c>
      <c r="M106">
        <v>-11</v>
      </c>
      <c r="N106" t="s">
        <v>9</v>
      </c>
      <c r="O106">
        <v>2400</v>
      </c>
    </row>
    <row r="107" spans="1:15" x14ac:dyDescent="0.25">
      <c r="A107" s="1" t="s">
        <v>2</v>
      </c>
      <c r="B107" t="s">
        <v>3</v>
      </c>
      <c r="C107" t="s">
        <v>4</v>
      </c>
      <c r="D107" t="s">
        <v>5</v>
      </c>
      <c r="E107" t="s">
        <v>6</v>
      </c>
      <c r="F107" t="s">
        <v>7</v>
      </c>
      <c r="G107" t="s">
        <v>8</v>
      </c>
      <c r="H107">
        <v>125.9</v>
      </c>
      <c r="I107">
        <v>37.0563</v>
      </c>
      <c r="J107">
        <v>-88.7744</v>
      </c>
      <c r="K107">
        <v>20120413</v>
      </c>
      <c r="L107">
        <v>194</v>
      </c>
      <c r="M107">
        <v>44</v>
      </c>
      <c r="N107" t="s">
        <v>9</v>
      </c>
      <c r="O107">
        <v>2400</v>
      </c>
    </row>
    <row r="108" spans="1:15" x14ac:dyDescent="0.25">
      <c r="A108" s="1" t="s">
        <v>2</v>
      </c>
      <c r="B108" t="s">
        <v>3</v>
      </c>
      <c r="C108" t="s">
        <v>4</v>
      </c>
      <c r="D108" t="s">
        <v>5</v>
      </c>
      <c r="E108" t="s">
        <v>6</v>
      </c>
      <c r="F108" t="s">
        <v>7</v>
      </c>
      <c r="G108" t="s">
        <v>8</v>
      </c>
      <c r="H108">
        <v>125.9</v>
      </c>
      <c r="I108">
        <v>37.0563</v>
      </c>
      <c r="J108">
        <v>-88.7744</v>
      </c>
      <c r="K108">
        <v>20120414</v>
      </c>
      <c r="L108">
        <v>267</v>
      </c>
      <c r="M108">
        <v>150</v>
      </c>
      <c r="N108" t="s">
        <v>9</v>
      </c>
      <c r="O108">
        <v>2400</v>
      </c>
    </row>
    <row r="109" spans="1:15" x14ac:dyDescent="0.25">
      <c r="A109" s="1" t="s">
        <v>2</v>
      </c>
      <c r="B109" t="s">
        <v>3</v>
      </c>
      <c r="C109" t="s">
        <v>4</v>
      </c>
      <c r="D109" t="s">
        <v>5</v>
      </c>
      <c r="E109" t="s">
        <v>6</v>
      </c>
      <c r="F109" t="s">
        <v>7</v>
      </c>
      <c r="G109" t="s">
        <v>8</v>
      </c>
      <c r="H109">
        <v>125.9</v>
      </c>
      <c r="I109">
        <v>37.0563</v>
      </c>
      <c r="J109">
        <v>-88.7744</v>
      </c>
      <c r="K109">
        <v>20120415</v>
      </c>
      <c r="L109">
        <v>272</v>
      </c>
      <c r="M109">
        <v>167</v>
      </c>
      <c r="N109" t="s">
        <v>9</v>
      </c>
      <c r="O109">
        <v>2400</v>
      </c>
    </row>
    <row r="110" spans="1:15" x14ac:dyDescent="0.25">
      <c r="A110" s="1" t="s">
        <v>2</v>
      </c>
      <c r="B110" t="s">
        <v>3</v>
      </c>
      <c r="C110" t="s">
        <v>4</v>
      </c>
      <c r="D110" t="s">
        <v>5</v>
      </c>
      <c r="E110" t="s">
        <v>6</v>
      </c>
      <c r="F110" t="s">
        <v>7</v>
      </c>
      <c r="G110" t="s">
        <v>8</v>
      </c>
      <c r="H110">
        <v>125.9</v>
      </c>
      <c r="I110">
        <v>37.0563</v>
      </c>
      <c r="J110">
        <v>-88.7744</v>
      </c>
      <c r="K110">
        <v>20120416</v>
      </c>
      <c r="L110">
        <v>194</v>
      </c>
      <c r="M110">
        <v>100</v>
      </c>
      <c r="N110" t="s">
        <v>9</v>
      </c>
      <c r="O110">
        <v>2400</v>
      </c>
    </row>
    <row r="111" spans="1:15" x14ac:dyDescent="0.25">
      <c r="A111" s="1" t="s">
        <v>2</v>
      </c>
      <c r="B111" t="s">
        <v>3</v>
      </c>
      <c r="C111" t="s">
        <v>4</v>
      </c>
      <c r="D111" t="s">
        <v>5</v>
      </c>
      <c r="E111" t="s">
        <v>6</v>
      </c>
      <c r="F111" t="s">
        <v>7</v>
      </c>
      <c r="G111" t="s">
        <v>8</v>
      </c>
      <c r="H111">
        <v>125.9</v>
      </c>
      <c r="I111">
        <v>37.0563</v>
      </c>
      <c r="J111">
        <v>-88.7744</v>
      </c>
      <c r="K111">
        <v>20120417</v>
      </c>
      <c r="L111">
        <v>189</v>
      </c>
      <c r="M111">
        <v>67</v>
      </c>
      <c r="N111" t="s">
        <v>9</v>
      </c>
      <c r="O111">
        <v>2400</v>
      </c>
    </row>
    <row r="112" spans="1:15" x14ac:dyDescent="0.25">
      <c r="A112" s="1" t="s">
        <v>2</v>
      </c>
      <c r="B112" t="s">
        <v>3</v>
      </c>
      <c r="C112" t="s">
        <v>4</v>
      </c>
      <c r="D112" t="s">
        <v>5</v>
      </c>
      <c r="E112" t="s">
        <v>6</v>
      </c>
      <c r="F112" t="s">
        <v>7</v>
      </c>
      <c r="G112" t="s">
        <v>8</v>
      </c>
      <c r="H112">
        <v>125.9</v>
      </c>
      <c r="I112">
        <v>37.0563</v>
      </c>
      <c r="J112">
        <v>-88.7744</v>
      </c>
      <c r="K112">
        <v>20120418</v>
      </c>
      <c r="L112">
        <v>228</v>
      </c>
      <c r="M112">
        <v>39</v>
      </c>
      <c r="N112" t="s">
        <v>9</v>
      </c>
      <c r="O112">
        <v>2400</v>
      </c>
    </row>
    <row r="113" spans="1:15" x14ac:dyDescent="0.25">
      <c r="A113" s="1" t="s">
        <v>2</v>
      </c>
      <c r="B113" t="s">
        <v>3</v>
      </c>
      <c r="C113" t="s">
        <v>4</v>
      </c>
      <c r="D113" t="s">
        <v>5</v>
      </c>
      <c r="E113" t="s">
        <v>6</v>
      </c>
      <c r="F113" t="s">
        <v>7</v>
      </c>
      <c r="G113" t="s">
        <v>8</v>
      </c>
      <c r="H113">
        <v>125.9</v>
      </c>
      <c r="I113">
        <v>37.0563</v>
      </c>
      <c r="J113">
        <v>-88.7744</v>
      </c>
      <c r="K113">
        <v>20120419</v>
      </c>
      <c r="L113">
        <v>244</v>
      </c>
      <c r="M113">
        <v>56</v>
      </c>
      <c r="N113" t="s">
        <v>9</v>
      </c>
      <c r="O113">
        <v>2400</v>
      </c>
    </row>
    <row r="114" spans="1:15" x14ac:dyDescent="0.25">
      <c r="A114" s="1" t="s">
        <v>2</v>
      </c>
      <c r="B114" t="s">
        <v>3</v>
      </c>
      <c r="C114" t="s">
        <v>4</v>
      </c>
      <c r="D114" t="s">
        <v>5</v>
      </c>
      <c r="E114" t="s">
        <v>6</v>
      </c>
      <c r="F114" t="s">
        <v>7</v>
      </c>
      <c r="G114" t="s">
        <v>8</v>
      </c>
      <c r="H114">
        <v>125.9</v>
      </c>
      <c r="I114">
        <v>37.0563</v>
      </c>
      <c r="J114">
        <v>-88.7744</v>
      </c>
      <c r="K114">
        <v>20120420</v>
      </c>
      <c r="L114">
        <v>228</v>
      </c>
      <c r="M114">
        <v>89</v>
      </c>
      <c r="N114" t="s">
        <v>9</v>
      </c>
      <c r="O114">
        <v>2400</v>
      </c>
    </row>
    <row r="115" spans="1:15" x14ac:dyDescent="0.25">
      <c r="A115" s="1" t="s">
        <v>2</v>
      </c>
      <c r="B115" t="s">
        <v>3</v>
      </c>
      <c r="C115" t="s">
        <v>4</v>
      </c>
      <c r="D115" t="s">
        <v>5</v>
      </c>
      <c r="E115" t="s">
        <v>6</v>
      </c>
      <c r="F115" t="s">
        <v>7</v>
      </c>
      <c r="G115" t="s">
        <v>8</v>
      </c>
      <c r="H115">
        <v>125.9</v>
      </c>
      <c r="I115">
        <v>37.0563</v>
      </c>
      <c r="J115">
        <v>-88.7744</v>
      </c>
      <c r="K115">
        <v>20120421</v>
      </c>
      <c r="L115">
        <v>150</v>
      </c>
      <c r="M115">
        <v>28</v>
      </c>
      <c r="N115" t="s">
        <v>9</v>
      </c>
      <c r="O115">
        <v>2400</v>
      </c>
    </row>
    <row r="116" spans="1:15" x14ac:dyDescent="0.25">
      <c r="A116" s="1" t="s">
        <v>2</v>
      </c>
      <c r="B116" t="s">
        <v>3</v>
      </c>
      <c r="C116" t="s">
        <v>4</v>
      </c>
      <c r="D116" t="s">
        <v>5</v>
      </c>
      <c r="E116" t="s">
        <v>6</v>
      </c>
      <c r="F116" t="s">
        <v>7</v>
      </c>
      <c r="G116" t="s">
        <v>8</v>
      </c>
      <c r="H116">
        <v>125.9</v>
      </c>
      <c r="I116">
        <v>37.0563</v>
      </c>
      <c r="J116">
        <v>-88.7744</v>
      </c>
      <c r="K116">
        <v>20120422</v>
      </c>
      <c r="L116">
        <v>161</v>
      </c>
      <c r="M116">
        <v>17</v>
      </c>
      <c r="N116" t="s">
        <v>9</v>
      </c>
      <c r="O116">
        <v>2400</v>
      </c>
    </row>
    <row r="117" spans="1:15" x14ac:dyDescent="0.25">
      <c r="A117" s="1" t="s">
        <v>2</v>
      </c>
      <c r="B117" t="s">
        <v>3</v>
      </c>
      <c r="C117" t="s">
        <v>4</v>
      </c>
      <c r="D117" t="s">
        <v>5</v>
      </c>
      <c r="E117" t="s">
        <v>6</v>
      </c>
      <c r="F117" t="s">
        <v>7</v>
      </c>
      <c r="G117" t="s">
        <v>8</v>
      </c>
      <c r="H117">
        <v>125.9</v>
      </c>
      <c r="I117">
        <v>37.0563</v>
      </c>
      <c r="J117">
        <v>-88.7744</v>
      </c>
      <c r="K117">
        <v>20120423</v>
      </c>
      <c r="L117">
        <v>172</v>
      </c>
      <c r="M117">
        <v>28</v>
      </c>
      <c r="N117" t="s">
        <v>9</v>
      </c>
      <c r="O117">
        <v>2400</v>
      </c>
    </row>
    <row r="118" spans="1:15" x14ac:dyDescent="0.25">
      <c r="A118" s="1" t="s">
        <v>2</v>
      </c>
      <c r="B118" t="s">
        <v>3</v>
      </c>
      <c r="C118" t="s">
        <v>4</v>
      </c>
      <c r="D118" t="s">
        <v>5</v>
      </c>
      <c r="E118" t="s">
        <v>6</v>
      </c>
      <c r="F118" t="s">
        <v>7</v>
      </c>
      <c r="G118" t="s">
        <v>8</v>
      </c>
      <c r="H118">
        <v>125.9</v>
      </c>
      <c r="I118">
        <v>37.0563</v>
      </c>
      <c r="J118">
        <v>-88.7744</v>
      </c>
      <c r="K118">
        <v>20120424</v>
      </c>
      <c r="L118">
        <v>244</v>
      </c>
      <c r="M118">
        <v>56</v>
      </c>
      <c r="N118" t="s">
        <v>9</v>
      </c>
      <c r="O118">
        <v>2400</v>
      </c>
    </row>
    <row r="119" spans="1:15" x14ac:dyDescent="0.25">
      <c r="A119" s="1" t="s">
        <v>2</v>
      </c>
      <c r="B119" t="s">
        <v>3</v>
      </c>
      <c r="C119" t="s">
        <v>4</v>
      </c>
      <c r="D119" t="s">
        <v>5</v>
      </c>
      <c r="E119" t="s">
        <v>6</v>
      </c>
      <c r="F119" t="s">
        <v>7</v>
      </c>
      <c r="G119" t="s">
        <v>8</v>
      </c>
      <c r="H119">
        <v>125.9</v>
      </c>
      <c r="I119">
        <v>37.0563</v>
      </c>
      <c r="J119">
        <v>-88.7744</v>
      </c>
      <c r="K119">
        <v>20120425</v>
      </c>
      <c r="L119">
        <v>267</v>
      </c>
      <c r="M119">
        <v>150</v>
      </c>
      <c r="N119" t="s">
        <v>9</v>
      </c>
      <c r="O119">
        <v>2400</v>
      </c>
    </row>
    <row r="120" spans="1:15" x14ac:dyDescent="0.25">
      <c r="A120" s="1" t="s">
        <v>2</v>
      </c>
      <c r="B120" t="s">
        <v>3</v>
      </c>
      <c r="C120" t="s">
        <v>4</v>
      </c>
      <c r="D120" t="s">
        <v>5</v>
      </c>
      <c r="E120" t="s">
        <v>6</v>
      </c>
      <c r="F120" t="s">
        <v>7</v>
      </c>
      <c r="G120" t="s">
        <v>8</v>
      </c>
      <c r="H120">
        <v>125.9</v>
      </c>
      <c r="I120">
        <v>37.0563</v>
      </c>
      <c r="J120">
        <v>-88.7744</v>
      </c>
      <c r="K120">
        <v>20120426</v>
      </c>
      <c r="L120">
        <v>300</v>
      </c>
      <c r="M120">
        <v>150</v>
      </c>
      <c r="N120" t="s">
        <v>9</v>
      </c>
      <c r="O120">
        <v>2400</v>
      </c>
    </row>
    <row r="121" spans="1:15" x14ac:dyDescent="0.25">
      <c r="A121" s="1" t="s">
        <v>2</v>
      </c>
      <c r="B121" t="s">
        <v>3</v>
      </c>
      <c r="C121" t="s">
        <v>4</v>
      </c>
      <c r="D121" t="s">
        <v>5</v>
      </c>
      <c r="E121" t="s">
        <v>6</v>
      </c>
      <c r="F121" t="s">
        <v>7</v>
      </c>
      <c r="G121" t="s">
        <v>8</v>
      </c>
      <c r="H121">
        <v>125.9</v>
      </c>
      <c r="I121">
        <v>37.0563</v>
      </c>
      <c r="J121">
        <v>-88.7744</v>
      </c>
      <c r="K121">
        <v>20120427</v>
      </c>
      <c r="L121">
        <v>194</v>
      </c>
      <c r="M121">
        <v>106</v>
      </c>
      <c r="N121" t="s">
        <v>9</v>
      </c>
      <c r="O121">
        <v>2400</v>
      </c>
    </row>
    <row r="122" spans="1:15" x14ac:dyDescent="0.25">
      <c r="A122" s="1" t="s">
        <v>2</v>
      </c>
      <c r="B122" t="s">
        <v>3</v>
      </c>
      <c r="C122" t="s">
        <v>4</v>
      </c>
      <c r="D122" t="s">
        <v>5</v>
      </c>
      <c r="E122" t="s">
        <v>6</v>
      </c>
      <c r="F122" t="s">
        <v>7</v>
      </c>
      <c r="G122" t="s">
        <v>8</v>
      </c>
      <c r="H122">
        <v>125.9</v>
      </c>
      <c r="I122">
        <v>37.0563</v>
      </c>
      <c r="J122">
        <v>-88.7744</v>
      </c>
      <c r="K122">
        <v>20120428</v>
      </c>
      <c r="L122">
        <v>283</v>
      </c>
      <c r="M122">
        <v>122</v>
      </c>
      <c r="N122" t="s">
        <v>9</v>
      </c>
      <c r="O122">
        <v>2400</v>
      </c>
    </row>
    <row r="123" spans="1:15" x14ac:dyDescent="0.25">
      <c r="A123" s="1" t="s">
        <v>2</v>
      </c>
      <c r="B123" t="s">
        <v>3</v>
      </c>
      <c r="C123" t="s">
        <v>4</v>
      </c>
      <c r="D123" t="s">
        <v>5</v>
      </c>
      <c r="E123" t="s">
        <v>6</v>
      </c>
      <c r="F123" t="s">
        <v>7</v>
      </c>
      <c r="G123" t="s">
        <v>8</v>
      </c>
      <c r="H123">
        <v>125.9</v>
      </c>
      <c r="I123">
        <v>37.0563</v>
      </c>
      <c r="J123">
        <v>-88.7744</v>
      </c>
      <c r="K123">
        <v>20120429</v>
      </c>
      <c r="L123">
        <v>300</v>
      </c>
      <c r="M123">
        <v>178</v>
      </c>
      <c r="N123" t="s">
        <v>9</v>
      </c>
      <c r="O123">
        <v>2400</v>
      </c>
    </row>
    <row r="124" spans="1:15" x14ac:dyDescent="0.25">
      <c r="A124" s="1" t="s">
        <v>2</v>
      </c>
      <c r="B124" t="s">
        <v>3</v>
      </c>
      <c r="C124" t="s">
        <v>4</v>
      </c>
      <c r="D124" t="s">
        <v>5</v>
      </c>
      <c r="E124" t="s">
        <v>6</v>
      </c>
      <c r="F124" t="s">
        <v>7</v>
      </c>
      <c r="G124" t="s">
        <v>8</v>
      </c>
      <c r="H124">
        <v>125.9</v>
      </c>
      <c r="I124">
        <v>37.0563</v>
      </c>
      <c r="J124">
        <v>-88.7744</v>
      </c>
      <c r="K124">
        <v>20120430</v>
      </c>
      <c r="L124">
        <v>294</v>
      </c>
      <c r="M124">
        <v>167</v>
      </c>
      <c r="N124" t="s">
        <v>9</v>
      </c>
      <c r="O124">
        <v>2400</v>
      </c>
    </row>
    <row r="125" spans="1:15" x14ac:dyDescent="0.25">
      <c r="A125" s="1" t="s">
        <v>2</v>
      </c>
      <c r="B125" t="s">
        <v>3</v>
      </c>
      <c r="C125" t="s">
        <v>4</v>
      </c>
      <c r="D125" t="s">
        <v>5</v>
      </c>
      <c r="E125" t="s">
        <v>6</v>
      </c>
      <c r="F125" t="s">
        <v>7</v>
      </c>
      <c r="G125" t="s">
        <v>8</v>
      </c>
      <c r="H125">
        <v>125.9</v>
      </c>
      <c r="I125">
        <v>37.0563</v>
      </c>
      <c r="J125">
        <v>-88.7744</v>
      </c>
      <c r="K125">
        <v>20120501</v>
      </c>
      <c r="L125">
        <v>306</v>
      </c>
      <c r="M125">
        <v>161</v>
      </c>
      <c r="N125" t="s">
        <v>9</v>
      </c>
      <c r="O125">
        <v>2400</v>
      </c>
    </row>
    <row r="126" spans="1:15" x14ac:dyDescent="0.25">
      <c r="A126" s="1" t="s">
        <v>2</v>
      </c>
      <c r="B126" t="s">
        <v>3</v>
      </c>
      <c r="C126" t="s">
        <v>4</v>
      </c>
      <c r="D126" t="s">
        <v>5</v>
      </c>
      <c r="E126" t="s">
        <v>6</v>
      </c>
      <c r="F126" t="s">
        <v>7</v>
      </c>
      <c r="G126" t="s">
        <v>8</v>
      </c>
      <c r="H126">
        <v>125.9</v>
      </c>
      <c r="I126">
        <v>37.0563</v>
      </c>
      <c r="J126">
        <v>-88.7744</v>
      </c>
      <c r="K126">
        <v>20120502</v>
      </c>
      <c r="L126">
        <v>322</v>
      </c>
      <c r="M126">
        <v>217</v>
      </c>
      <c r="N126" t="s">
        <v>9</v>
      </c>
      <c r="O126">
        <v>2400</v>
      </c>
    </row>
    <row r="127" spans="1:15" x14ac:dyDescent="0.25">
      <c r="A127" s="1" t="s">
        <v>2</v>
      </c>
      <c r="B127" t="s">
        <v>3</v>
      </c>
      <c r="C127" t="s">
        <v>4</v>
      </c>
      <c r="D127" t="s">
        <v>5</v>
      </c>
      <c r="E127" t="s">
        <v>6</v>
      </c>
      <c r="F127" t="s">
        <v>7</v>
      </c>
      <c r="G127" t="s">
        <v>8</v>
      </c>
      <c r="H127">
        <v>125.9</v>
      </c>
      <c r="I127">
        <v>37.0563</v>
      </c>
      <c r="J127">
        <v>-88.7744</v>
      </c>
      <c r="K127">
        <v>20120503</v>
      </c>
      <c r="L127">
        <v>283</v>
      </c>
      <c r="M127">
        <v>178</v>
      </c>
      <c r="N127" t="s">
        <v>9</v>
      </c>
      <c r="O127">
        <v>2400</v>
      </c>
    </row>
    <row r="128" spans="1:15" x14ac:dyDescent="0.25">
      <c r="A128" s="1" t="s">
        <v>2</v>
      </c>
      <c r="B128" t="s">
        <v>3</v>
      </c>
      <c r="C128" t="s">
        <v>4</v>
      </c>
      <c r="D128" t="s">
        <v>5</v>
      </c>
      <c r="E128" t="s">
        <v>6</v>
      </c>
      <c r="F128" t="s">
        <v>7</v>
      </c>
      <c r="G128" t="s">
        <v>8</v>
      </c>
      <c r="H128">
        <v>125.9</v>
      </c>
      <c r="I128">
        <v>37.0563</v>
      </c>
      <c r="J128">
        <v>-88.7744</v>
      </c>
      <c r="K128">
        <v>20120504</v>
      </c>
      <c r="L128">
        <v>317</v>
      </c>
      <c r="M128">
        <v>206</v>
      </c>
      <c r="N128" t="s">
        <v>9</v>
      </c>
      <c r="O128">
        <v>2400</v>
      </c>
    </row>
    <row r="129" spans="1:15" x14ac:dyDescent="0.25">
      <c r="A129" s="1" t="s">
        <v>2</v>
      </c>
      <c r="B129" t="s">
        <v>3</v>
      </c>
      <c r="C129" t="s">
        <v>4</v>
      </c>
      <c r="D129" t="s">
        <v>5</v>
      </c>
      <c r="E129" t="s">
        <v>6</v>
      </c>
      <c r="F129" t="s">
        <v>7</v>
      </c>
      <c r="G129" t="s">
        <v>8</v>
      </c>
      <c r="H129">
        <v>125.9</v>
      </c>
      <c r="I129">
        <v>37.0563</v>
      </c>
      <c r="J129">
        <v>-88.7744</v>
      </c>
      <c r="K129">
        <v>20120505</v>
      </c>
      <c r="L129">
        <v>328</v>
      </c>
      <c r="M129">
        <v>189</v>
      </c>
      <c r="N129" t="s">
        <v>9</v>
      </c>
      <c r="O129">
        <v>2400</v>
      </c>
    </row>
    <row r="130" spans="1:15" x14ac:dyDescent="0.25">
      <c r="A130" s="1" t="s">
        <v>2</v>
      </c>
      <c r="B130" t="s">
        <v>3</v>
      </c>
      <c r="C130" t="s">
        <v>4</v>
      </c>
      <c r="D130" t="s">
        <v>5</v>
      </c>
      <c r="E130" t="s">
        <v>6</v>
      </c>
      <c r="F130" t="s">
        <v>7</v>
      </c>
      <c r="G130" t="s">
        <v>8</v>
      </c>
      <c r="H130">
        <v>125.9</v>
      </c>
      <c r="I130">
        <v>37.0563</v>
      </c>
      <c r="J130">
        <v>-88.7744</v>
      </c>
      <c r="K130">
        <v>20120506</v>
      </c>
      <c r="L130">
        <v>328</v>
      </c>
      <c r="M130">
        <v>194</v>
      </c>
      <c r="N130" t="s">
        <v>9</v>
      </c>
      <c r="O130">
        <v>2400</v>
      </c>
    </row>
    <row r="131" spans="1:15" x14ac:dyDescent="0.25">
      <c r="A131" s="1" t="s">
        <v>2</v>
      </c>
      <c r="B131" t="s">
        <v>3</v>
      </c>
      <c r="C131" t="s">
        <v>4</v>
      </c>
      <c r="D131" t="s">
        <v>5</v>
      </c>
      <c r="E131" t="s">
        <v>6</v>
      </c>
      <c r="F131" t="s">
        <v>7</v>
      </c>
      <c r="G131" t="s">
        <v>8</v>
      </c>
      <c r="H131">
        <v>125.9</v>
      </c>
      <c r="I131">
        <v>37.0563</v>
      </c>
      <c r="J131">
        <v>-88.7744</v>
      </c>
      <c r="K131">
        <v>20120507</v>
      </c>
      <c r="L131">
        <v>261</v>
      </c>
      <c r="M131">
        <v>172</v>
      </c>
      <c r="N131" t="s">
        <v>9</v>
      </c>
      <c r="O131">
        <v>2400</v>
      </c>
    </row>
    <row r="132" spans="1:15" x14ac:dyDescent="0.25">
      <c r="A132" s="1" t="s">
        <v>2</v>
      </c>
      <c r="B132" t="s">
        <v>3</v>
      </c>
      <c r="C132" t="s">
        <v>4</v>
      </c>
      <c r="D132" t="s">
        <v>5</v>
      </c>
      <c r="E132" t="s">
        <v>6</v>
      </c>
      <c r="F132" t="s">
        <v>7</v>
      </c>
      <c r="G132" t="s">
        <v>8</v>
      </c>
      <c r="H132">
        <v>125.9</v>
      </c>
      <c r="I132">
        <v>37.0563</v>
      </c>
      <c r="J132">
        <v>-88.7744</v>
      </c>
      <c r="K132">
        <v>20120508</v>
      </c>
      <c r="L132">
        <v>256</v>
      </c>
      <c r="M132">
        <v>133</v>
      </c>
      <c r="N132" t="s">
        <v>9</v>
      </c>
      <c r="O132">
        <v>2400</v>
      </c>
    </row>
    <row r="133" spans="1:15" x14ac:dyDescent="0.25">
      <c r="A133" s="1" t="s">
        <v>2</v>
      </c>
      <c r="B133" t="s">
        <v>3</v>
      </c>
      <c r="C133" t="s">
        <v>4</v>
      </c>
      <c r="D133" t="s">
        <v>5</v>
      </c>
      <c r="E133" t="s">
        <v>6</v>
      </c>
      <c r="F133" t="s">
        <v>7</v>
      </c>
      <c r="G133" t="s">
        <v>8</v>
      </c>
      <c r="H133">
        <v>125.9</v>
      </c>
      <c r="I133">
        <v>37.0563</v>
      </c>
      <c r="J133">
        <v>-88.7744</v>
      </c>
      <c r="K133">
        <v>20120509</v>
      </c>
      <c r="L133">
        <v>244</v>
      </c>
      <c r="M133">
        <v>89</v>
      </c>
      <c r="N133" t="s">
        <v>9</v>
      </c>
      <c r="O133">
        <v>2400</v>
      </c>
    </row>
    <row r="134" spans="1:15" x14ac:dyDescent="0.25">
      <c r="A134" s="1" t="s">
        <v>2</v>
      </c>
      <c r="B134" t="s">
        <v>3</v>
      </c>
      <c r="C134" t="s">
        <v>4</v>
      </c>
      <c r="D134" t="s">
        <v>5</v>
      </c>
      <c r="E134" t="s">
        <v>6</v>
      </c>
      <c r="F134" t="s">
        <v>7</v>
      </c>
      <c r="G134" t="s">
        <v>8</v>
      </c>
      <c r="H134">
        <v>125.9</v>
      </c>
      <c r="I134">
        <v>37.0563</v>
      </c>
      <c r="J134">
        <v>-88.7744</v>
      </c>
      <c r="K134">
        <v>20120510</v>
      </c>
      <c r="L134">
        <v>239</v>
      </c>
      <c r="M134">
        <v>78</v>
      </c>
      <c r="N134" t="s">
        <v>9</v>
      </c>
      <c r="O134">
        <v>2400</v>
      </c>
    </row>
    <row r="135" spans="1:15" x14ac:dyDescent="0.25">
      <c r="A135" s="1" t="s">
        <v>2</v>
      </c>
      <c r="B135" t="s">
        <v>3</v>
      </c>
      <c r="C135" t="s">
        <v>4</v>
      </c>
      <c r="D135" t="s">
        <v>5</v>
      </c>
      <c r="E135" t="s">
        <v>6</v>
      </c>
      <c r="F135" t="s">
        <v>7</v>
      </c>
      <c r="G135" t="s">
        <v>8</v>
      </c>
      <c r="H135">
        <v>125.9</v>
      </c>
      <c r="I135">
        <v>37.0563</v>
      </c>
      <c r="J135">
        <v>-88.7744</v>
      </c>
      <c r="K135">
        <v>20120511</v>
      </c>
      <c r="L135">
        <v>250</v>
      </c>
      <c r="M135">
        <v>67</v>
      </c>
      <c r="N135" t="s">
        <v>9</v>
      </c>
      <c r="O135">
        <v>2400</v>
      </c>
    </row>
    <row r="136" spans="1:15" x14ac:dyDescent="0.25">
      <c r="A136" s="1" t="s">
        <v>2</v>
      </c>
      <c r="B136" t="s">
        <v>3</v>
      </c>
      <c r="C136" t="s">
        <v>4</v>
      </c>
      <c r="D136" t="s">
        <v>5</v>
      </c>
      <c r="E136" t="s">
        <v>6</v>
      </c>
      <c r="F136" t="s">
        <v>7</v>
      </c>
      <c r="G136" t="s">
        <v>8</v>
      </c>
      <c r="H136">
        <v>125.9</v>
      </c>
      <c r="I136">
        <v>37.0563</v>
      </c>
      <c r="J136">
        <v>-88.7744</v>
      </c>
      <c r="K136">
        <v>20120512</v>
      </c>
      <c r="L136">
        <v>228</v>
      </c>
      <c r="M136">
        <v>139</v>
      </c>
      <c r="N136" t="s">
        <v>9</v>
      </c>
      <c r="O136">
        <v>2400</v>
      </c>
    </row>
    <row r="137" spans="1:15" x14ac:dyDescent="0.25">
      <c r="A137" s="1" t="s">
        <v>2</v>
      </c>
      <c r="B137" t="s">
        <v>3</v>
      </c>
      <c r="C137" t="s">
        <v>4</v>
      </c>
      <c r="D137" t="s">
        <v>5</v>
      </c>
      <c r="E137" t="s">
        <v>6</v>
      </c>
      <c r="F137" t="s">
        <v>7</v>
      </c>
      <c r="G137" t="s">
        <v>8</v>
      </c>
      <c r="H137">
        <v>125.9</v>
      </c>
      <c r="I137">
        <v>37.0563</v>
      </c>
      <c r="J137">
        <v>-88.7744</v>
      </c>
      <c r="K137">
        <v>20120513</v>
      </c>
      <c r="L137">
        <v>272</v>
      </c>
      <c r="M137">
        <v>133</v>
      </c>
      <c r="N137" t="s">
        <v>9</v>
      </c>
      <c r="O137">
        <v>2400</v>
      </c>
    </row>
    <row r="138" spans="1:15" x14ac:dyDescent="0.25">
      <c r="A138" s="1" t="s">
        <v>2</v>
      </c>
      <c r="B138" t="s">
        <v>3</v>
      </c>
      <c r="C138" t="s">
        <v>4</v>
      </c>
      <c r="D138" t="s">
        <v>5</v>
      </c>
      <c r="E138" t="s">
        <v>6</v>
      </c>
      <c r="F138" t="s">
        <v>7</v>
      </c>
      <c r="G138" t="s">
        <v>8</v>
      </c>
      <c r="H138">
        <v>125.9</v>
      </c>
      <c r="I138">
        <v>37.0563</v>
      </c>
      <c r="J138">
        <v>-88.7744</v>
      </c>
      <c r="K138">
        <v>20120514</v>
      </c>
      <c r="L138">
        <v>261</v>
      </c>
      <c r="M138">
        <v>111</v>
      </c>
      <c r="N138" t="s">
        <v>9</v>
      </c>
      <c r="O138">
        <v>2400</v>
      </c>
    </row>
    <row r="139" spans="1:15" x14ac:dyDescent="0.25">
      <c r="A139" s="1" t="s">
        <v>2</v>
      </c>
      <c r="B139" t="s">
        <v>3</v>
      </c>
      <c r="C139" t="s">
        <v>4</v>
      </c>
      <c r="D139" t="s">
        <v>5</v>
      </c>
      <c r="E139" t="s">
        <v>6</v>
      </c>
      <c r="F139" t="s">
        <v>7</v>
      </c>
      <c r="G139" t="s">
        <v>8</v>
      </c>
      <c r="H139">
        <v>125.9</v>
      </c>
      <c r="I139">
        <v>37.0563</v>
      </c>
      <c r="J139">
        <v>-88.7744</v>
      </c>
      <c r="K139">
        <v>20120515</v>
      </c>
      <c r="L139">
        <v>289</v>
      </c>
      <c r="M139">
        <v>117</v>
      </c>
      <c r="N139" t="s">
        <v>9</v>
      </c>
      <c r="O139">
        <v>2400</v>
      </c>
    </row>
    <row r="140" spans="1:15" x14ac:dyDescent="0.25">
      <c r="A140" s="1" t="s">
        <v>2</v>
      </c>
      <c r="B140" t="s">
        <v>3</v>
      </c>
      <c r="C140" t="s">
        <v>4</v>
      </c>
      <c r="D140" t="s">
        <v>5</v>
      </c>
      <c r="E140" t="s">
        <v>6</v>
      </c>
      <c r="F140" t="s">
        <v>7</v>
      </c>
      <c r="G140" t="s">
        <v>8</v>
      </c>
      <c r="H140">
        <v>125.9</v>
      </c>
      <c r="I140">
        <v>37.0563</v>
      </c>
      <c r="J140">
        <v>-88.7744</v>
      </c>
      <c r="K140">
        <v>20120516</v>
      </c>
      <c r="L140">
        <v>311</v>
      </c>
      <c r="M140">
        <v>100</v>
      </c>
      <c r="N140" t="s">
        <v>9</v>
      </c>
      <c r="O140">
        <v>2400</v>
      </c>
    </row>
    <row r="141" spans="1:15" x14ac:dyDescent="0.25">
      <c r="A141" s="1" t="s">
        <v>2</v>
      </c>
      <c r="B141" t="s">
        <v>3</v>
      </c>
      <c r="C141" t="s">
        <v>4</v>
      </c>
      <c r="D141" t="s">
        <v>5</v>
      </c>
      <c r="E141" t="s">
        <v>6</v>
      </c>
      <c r="F141" t="s">
        <v>7</v>
      </c>
      <c r="G141" t="s">
        <v>8</v>
      </c>
      <c r="H141">
        <v>125.9</v>
      </c>
      <c r="I141">
        <v>37.0563</v>
      </c>
      <c r="J141">
        <v>-88.7744</v>
      </c>
      <c r="K141">
        <v>20120517</v>
      </c>
      <c r="L141">
        <v>289</v>
      </c>
      <c r="M141">
        <v>133</v>
      </c>
      <c r="N141" t="s">
        <v>9</v>
      </c>
      <c r="O141">
        <v>2400</v>
      </c>
    </row>
    <row r="142" spans="1:15" x14ac:dyDescent="0.25">
      <c r="A142" s="1" t="s">
        <v>2</v>
      </c>
      <c r="B142" t="s">
        <v>3</v>
      </c>
      <c r="C142" t="s">
        <v>4</v>
      </c>
      <c r="D142" t="s">
        <v>5</v>
      </c>
      <c r="E142" t="s">
        <v>6</v>
      </c>
      <c r="F142" t="s">
        <v>7</v>
      </c>
      <c r="G142" t="s">
        <v>8</v>
      </c>
      <c r="H142">
        <v>125.9</v>
      </c>
      <c r="I142">
        <v>37.0563</v>
      </c>
      <c r="J142">
        <v>-88.7744</v>
      </c>
      <c r="K142">
        <v>20120518</v>
      </c>
      <c r="L142">
        <v>317</v>
      </c>
      <c r="M142">
        <v>144</v>
      </c>
      <c r="N142" t="s">
        <v>9</v>
      </c>
      <c r="O142">
        <v>2400</v>
      </c>
    </row>
    <row r="143" spans="1:15" x14ac:dyDescent="0.25">
      <c r="A143" s="1" t="s">
        <v>2</v>
      </c>
      <c r="B143" t="s">
        <v>3</v>
      </c>
      <c r="C143" t="s">
        <v>4</v>
      </c>
      <c r="D143" t="s">
        <v>5</v>
      </c>
      <c r="E143" t="s">
        <v>6</v>
      </c>
      <c r="F143" t="s">
        <v>7</v>
      </c>
      <c r="G143" t="s">
        <v>8</v>
      </c>
      <c r="H143">
        <v>125.9</v>
      </c>
      <c r="I143">
        <v>37.0563</v>
      </c>
      <c r="J143">
        <v>-88.7744</v>
      </c>
      <c r="K143">
        <v>20120519</v>
      </c>
      <c r="L143">
        <v>328</v>
      </c>
      <c r="M143">
        <v>189</v>
      </c>
      <c r="N143" t="s">
        <v>9</v>
      </c>
      <c r="O143">
        <v>2400</v>
      </c>
    </row>
    <row r="144" spans="1:15" x14ac:dyDescent="0.25">
      <c r="A144" s="1" t="s">
        <v>2</v>
      </c>
      <c r="B144" t="s">
        <v>3</v>
      </c>
      <c r="C144" t="s">
        <v>4</v>
      </c>
      <c r="D144" t="s">
        <v>5</v>
      </c>
      <c r="E144" t="s">
        <v>6</v>
      </c>
      <c r="F144" t="s">
        <v>7</v>
      </c>
      <c r="G144" t="s">
        <v>8</v>
      </c>
      <c r="H144">
        <v>125.9</v>
      </c>
      <c r="I144">
        <v>37.0563</v>
      </c>
      <c r="J144">
        <v>-88.7744</v>
      </c>
      <c r="K144">
        <v>20120520</v>
      </c>
      <c r="L144">
        <v>339</v>
      </c>
      <c r="M144">
        <v>172</v>
      </c>
      <c r="N144" t="s">
        <v>9</v>
      </c>
      <c r="O144">
        <v>2400</v>
      </c>
    </row>
    <row r="145" spans="1:15" x14ac:dyDescent="0.25">
      <c r="A145" s="1" t="s">
        <v>2</v>
      </c>
      <c r="B145" t="s">
        <v>3</v>
      </c>
      <c r="C145" t="s">
        <v>4</v>
      </c>
      <c r="D145" t="s">
        <v>5</v>
      </c>
      <c r="E145" t="s">
        <v>6</v>
      </c>
      <c r="F145" t="s">
        <v>7</v>
      </c>
      <c r="G145" t="s">
        <v>8</v>
      </c>
      <c r="H145">
        <v>125.9</v>
      </c>
      <c r="I145">
        <v>37.0563</v>
      </c>
      <c r="J145">
        <v>-88.7744</v>
      </c>
      <c r="K145">
        <v>20120521</v>
      </c>
      <c r="L145">
        <v>261</v>
      </c>
      <c r="M145">
        <v>150</v>
      </c>
      <c r="N145" t="s">
        <v>9</v>
      </c>
      <c r="O145">
        <v>2400</v>
      </c>
    </row>
    <row r="146" spans="1:15" x14ac:dyDescent="0.25">
      <c r="A146" s="1" t="s">
        <v>2</v>
      </c>
      <c r="B146" t="s">
        <v>3</v>
      </c>
      <c r="C146" t="s">
        <v>4</v>
      </c>
      <c r="D146" t="s">
        <v>5</v>
      </c>
      <c r="E146" t="s">
        <v>6</v>
      </c>
      <c r="F146" t="s">
        <v>7</v>
      </c>
      <c r="G146" t="s">
        <v>8</v>
      </c>
      <c r="H146">
        <v>125.9</v>
      </c>
      <c r="I146">
        <v>37.0563</v>
      </c>
      <c r="J146">
        <v>-88.7744</v>
      </c>
      <c r="K146">
        <v>20120522</v>
      </c>
      <c r="L146">
        <v>261</v>
      </c>
      <c r="M146">
        <v>94</v>
      </c>
      <c r="N146" t="s">
        <v>9</v>
      </c>
      <c r="O146">
        <v>2400</v>
      </c>
    </row>
    <row r="147" spans="1:15" x14ac:dyDescent="0.25">
      <c r="A147" s="1" t="s">
        <v>2</v>
      </c>
      <c r="B147" t="s">
        <v>3</v>
      </c>
      <c r="C147" t="s">
        <v>4</v>
      </c>
      <c r="D147" t="s">
        <v>5</v>
      </c>
      <c r="E147" t="s">
        <v>6</v>
      </c>
      <c r="F147" t="s">
        <v>7</v>
      </c>
      <c r="G147" t="s">
        <v>8</v>
      </c>
      <c r="H147">
        <v>125.9</v>
      </c>
      <c r="I147">
        <v>37.0563</v>
      </c>
      <c r="J147">
        <v>-88.7744</v>
      </c>
      <c r="K147">
        <v>20120523</v>
      </c>
      <c r="L147">
        <v>294</v>
      </c>
      <c r="M147">
        <v>78</v>
      </c>
      <c r="N147" t="s">
        <v>9</v>
      </c>
      <c r="O147">
        <v>2400</v>
      </c>
    </row>
    <row r="148" spans="1:15" x14ac:dyDescent="0.25">
      <c r="A148" s="1" t="s">
        <v>2</v>
      </c>
      <c r="B148" t="s">
        <v>3</v>
      </c>
      <c r="C148" t="s">
        <v>4</v>
      </c>
      <c r="D148" t="s">
        <v>5</v>
      </c>
      <c r="E148" t="s">
        <v>6</v>
      </c>
      <c r="F148" t="s">
        <v>7</v>
      </c>
      <c r="G148" t="s">
        <v>8</v>
      </c>
      <c r="H148">
        <v>125.9</v>
      </c>
      <c r="I148">
        <v>37.0563</v>
      </c>
      <c r="J148">
        <v>-88.7744</v>
      </c>
      <c r="K148">
        <v>20120524</v>
      </c>
      <c r="L148">
        <v>333</v>
      </c>
      <c r="M148">
        <v>144</v>
      </c>
      <c r="N148" t="s">
        <v>9</v>
      </c>
      <c r="O148">
        <v>2400</v>
      </c>
    </row>
    <row r="149" spans="1:15" x14ac:dyDescent="0.25">
      <c r="A149" s="1" t="s">
        <v>2</v>
      </c>
      <c r="B149" t="s">
        <v>3</v>
      </c>
      <c r="C149" t="s">
        <v>4</v>
      </c>
      <c r="D149" t="s">
        <v>5</v>
      </c>
      <c r="E149" t="s">
        <v>6</v>
      </c>
      <c r="F149" t="s">
        <v>7</v>
      </c>
      <c r="G149" t="s">
        <v>8</v>
      </c>
      <c r="H149">
        <v>125.9</v>
      </c>
      <c r="I149">
        <v>37.0563</v>
      </c>
      <c r="J149">
        <v>-88.7744</v>
      </c>
      <c r="K149">
        <v>20120525</v>
      </c>
      <c r="L149">
        <v>339</v>
      </c>
      <c r="M149">
        <v>222</v>
      </c>
      <c r="N149" t="s">
        <v>9</v>
      </c>
      <c r="O149">
        <v>2400</v>
      </c>
    </row>
    <row r="150" spans="1:15" x14ac:dyDescent="0.25">
      <c r="A150" s="1" t="s">
        <v>2</v>
      </c>
      <c r="B150" t="s">
        <v>3</v>
      </c>
      <c r="C150" t="s">
        <v>4</v>
      </c>
      <c r="D150" t="s">
        <v>5</v>
      </c>
      <c r="E150" t="s">
        <v>6</v>
      </c>
      <c r="F150" t="s">
        <v>7</v>
      </c>
      <c r="G150" t="s">
        <v>8</v>
      </c>
      <c r="H150">
        <v>125.9</v>
      </c>
      <c r="I150">
        <v>37.0563</v>
      </c>
      <c r="J150">
        <v>-88.7744</v>
      </c>
      <c r="K150">
        <v>20120526</v>
      </c>
      <c r="L150">
        <v>350</v>
      </c>
      <c r="M150">
        <v>206</v>
      </c>
      <c r="N150" t="s">
        <v>9</v>
      </c>
      <c r="O150">
        <v>2400</v>
      </c>
    </row>
    <row r="151" spans="1:15" x14ac:dyDescent="0.25">
      <c r="A151" s="1" t="s">
        <v>2</v>
      </c>
      <c r="B151" t="s">
        <v>3</v>
      </c>
      <c r="C151" t="s">
        <v>4</v>
      </c>
      <c r="D151" t="s">
        <v>5</v>
      </c>
      <c r="E151" t="s">
        <v>6</v>
      </c>
      <c r="F151" t="s">
        <v>7</v>
      </c>
      <c r="G151" t="s">
        <v>8</v>
      </c>
      <c r="H151">
        <v>125.9</v>
      </c>
      <c r="I151">
        <v>37.0563</v>
      </c>
      <c r="J151">
        <v>-88.7744</v>
      </c>
      <c r="K151">
        <v>20120527</v>
      </c>
      <c r="L151">
        <v>350</v>
      </c>
      <c r="M151">
        <v>167</v>
      </c>
      <c r="N151" t="s">
        <v>9</v>
      </c>
      <c r="O151">
        <v>2400</v>
      </c>
    </row>
    <row r="152" spans="1:15" x14ac:dyDescent="0.25">
      <c r="A152" s="1" t="s">
        <v>2</v>
      </c>
      <c r="B152" t="s">
        <v>3</v>
      </c>
      <c r="C152" t="s">
        <v>4</v>
      </c>
      <c r="D152" t="s">
        <v>5</v>
      </c>
      <c r="E152" t="s">
        <v>6</v>
      </c>
      <c r="F152" t="s">
        <v>7</v>
      </c>
      <c r="G152" t="s">
        <v>8</v>
      </c>
      <c r="H152">
        <v>125.9</v>
      </c>
      <c r="I152">
        <v>37.0563</v>
      </c>
      <c r="J152">
        <v>-88.7744</v>
      </c>
      <c r="K152">
        <v>20120528</v>
      </c>
      <c r="L152">
        <v>350</v>
      </c>
      <c r="M152">
        <v>233</v>
      </c>
      <c r="N152" t="s">
        <v>9</v>
      </c>
      <c r="O152">
        <v>2400</v>
      </c>
    </row>
    <row r="153" spans="1:15" x14ac:dyDescent="0.25">
      <c r="A153" s="1" t="s">
        <v>2</v>
      </c>
      <c r="B153" t="s">
        <v>3</v>
      </c>
      <c r="C153" t="s">
        <v>4</v>
      </c>
      <c r="D153" t="s">
        <v>5</v>
      </c>
      <c r="E153" t="s">
        <v>6</v>
      </c>
      <c r="F153" t="s">
        <v>7</v>
      </c>
      <c r="G153" t="s">
        <v>8</v>
      </c>
      <c r="H153">
        <v>125.9</v>
      </c>
      <c r="I153">
        <v>37.0563</v>
      </c>
      <c r="J153">
        <v>-88.7744</v>
      </c>
      <c r="K153">
        <v>20120529</v>
      </c>
      <c r="L153">
        <v>317</v>
      </c>
      <c r="M153">
        <v>167</v>
      </c>
      <c r="N153" t="s">
        <v>9</v>
      </c>
      <c r="O153">
        <v>2400</v>
      </c>
    </row>
    <row r="154" spans="1:15" x14ac:dyDescent="0.25">
      <c r="A154" s="1" t="s">
        <v>2</v>
      </c>
      <c r="B154" t="s">
        <v>3</v>
      </c>
      <c r="C154" t="s">
        <v>4</v>
      </c>
      <c r="D154" t="s">
        <v>5</v>
      </c>
      <c r="E154" t="s">
        <v>6</v>
      </c>
      <c r="F154" t="s">
        <v>7</v>
      </c>
      <c r="G154" t="s">
        <v>8</v>
      </c>
      <c r="H154">
        <v>125.9</v>
      </c>
      <c r="I154">
        <v>37.0563</v>
      </c>
      <c r="J154">
        <v>-88.7744</v>
      </c>
      <c r="K154">
        <v>20120530</v>
      </c>
      <c r="L154">
        <v>294</v>
      </c>
      <c r="M154">
        <v>139</v>
      </c>
      <c r="N154" t="s">
        <v>9</v>
      </c>
      <c r="O154">
        <v>2400</v>
      </c>
    </row>
    <row r="155" spans="1:15" x14ac:dyDescent="0.25">
      <c r="A155" s="1" t="s">
        <v>2</v>
      </c>
      <c r="B155" t="s">
        <v>3</v>
      </c>
      <c r="C155" t="s">
        <v>4</v>
      </c>
      <c r="D155" t="s">
        <v>5</v>
      </c>
      <c r="E155" t="s">
        <v>6</v>
      </c>
      <c r="F155" t="s">
        <v>7</v>
      </c>
      <c r="G155" t="s">
        <v>8</v>
      </c>
      <c r="H155">
        <v>125.9</v>
      </c>
      <c r="I155">
        <v>37.0563</v>
      </c>
      <c r="J155">
        <v>-88.7744</v>
      </c>
      <c r="K155">
        <v>20120531</v>
      </c>
      <c r="L155">
        <v>311</v>
      </c>
      <c r="M155">
        <v>139</v>
      </c>
      <c r="N155" t="s">
        <v>9</v>
      </c>
      <c r="O155">
        <v>2400</v>
      </c>
    </row>
    <row r="156" spans="1:15" x14ac:dyDescent="0.25">
      <c r="A156" s="1" t="s">
        <v>2</v>
      </c>
      <c r="B156" t="s">
        <v>3</v>
      </c>
      <c r="C156" t="s">
        <v>4</v>
      </c>
      <c r="D156" t="s">
        <v>5</v>
      </c>
      <c r="E156" t="s">
        <v>6</v>
      </c>
      <c r="F156" t="s">
        <v>7</v>
      </c>
      <c r="G156" t="s">
        <v>8</v>
      </c>
      <c r="H156">
        <v>125.9</v>
      </c>
      <c r="I156">
        <v>37.0563</v>
      </c>
      <c r="J156">
        <v>-88.7744</v>
      </c>
      <c r="K156">
        <v>20120601</v>
      </c>
      <c r="L156">
        <v>206</v>
      </c>
      <c r="M156">
        <v>94</v>
      </c>
      <c r="N156" t="s">
        <v>9</v>
      </c>
      <c r="O156">
        <v>2400</v>
      </c>
    </row>
    <row r="157" spans="1:15" x14ac:dyDescent="0.25">
      <c r="A157" s="1" t="s">
        <v>2</v>
      </c>
      <c r="B157" t="s">
        <v>3</v>
      </c>
      <c r="C157" t="s">
        <v>4</v>
      </c>
      <c r="D157" t="s">
        <v>5</v>
      </c>
      <c r="E157" t="s">
        <v>6</v>
      </c>
      <c r="F157" t="s">
        <v>7</v>
      </c>
      <c r="G157" t="s">
        <v>8</v>
      </c>
      <c r="H157">
        <v>125.9</v>
      </c>
      <c r="I157">
        <v>37.0563</v>
      </c>
      <c r="J157">
        <v>-88.7744</v>
      </c>
      <c r="K157">
        <v>20120602</v>
      </c>
      <c r="L157">
        <v>267</v>
      </c>
      <c r="M157">
        <v>83</v>
      </c>
      <c r="N157" t="s">
        <v>9</v>
      </c>
      <c r="O157">
        <v>2400</v>
      </c>
    </row>
    <row r="158" spans="1:15" x14ac:dyDescent="0.25">
      <c r="A158" s="1" t="s">
        <v>2</v>
      </c>
      <c r="B158" t="s">
        <v>3</v>
      </c>
      <c r="C158" t="s">
        <v>4</v>
      </c>
      <c r="D158" t="s">
        <v>5</v>
      </c>
      <c r="E158" t="s">
        <v>6</v>
      </c>
      <c r="F158" t="s">
        <v>7</v>
      </c>
      <c r="G158" t="s">
        <v>8</v>
      </c>
      <c r="H158">
        <v>125.9</v>
      </c>
      <c r="I158">
        <v>37.0563</v>
      </c>
      <c r="J158">
        <v>-88.7744</v>
      </c>
      <c r="K158">
        <v>20120603</v>
      </c>
      <c r="L158">
        <v>322</v>
      </c>
      <c r="M158">
        <v>144</v>
      </c>
      <c r="N158" t="s">
        <v>9</v>
      </c>
      <c r="O158">
        <v>2400</v>
      </c>
    </row>
    <row r="159" spans="1:15" x14ac:dyDescent="0.25">
      <c r="A159" s="1" t="s">
        <v>2</v>
      </c>
      <c r="B159" t="s">
        <v>3</v>
      </c>
      <c r="C159" t="s">
        <v>4</v>
      </c>
      <c r="D159" t="s">
        <v>5</v>
      </c>
      <c r="E159" t="s">
        <v>6</v>
      </c>
      <c r="F159" t="s">
        <v>7</v>
      </c>
      <c r="G159" t="s">
        <v>8</v>
      </c>
      <c r="H159">
        <v>125.9</v>
      </c>
      <c r="I159">
        <v>37.0563</v>
      </c>
      <c r="J159">
        <v>-88.7744</v>
      </c>
      <c r="K159">
        <v>20120604</v>
      </c>
      <c r="L159">
        <v>317</v>
      </c>
      <c r="M159">
        <v>178</v>
      </c>
      <c r="N159" t="s">
        <v>9</v>
      </c>
      <c r="O159">
        <v>2400</v>
      </c>
    </row>
    <row r="160" spans="1:15" x14ac:dyDescent="0.25">
      <c r="A160" s="1" t="s">
        <v>2</v>
      </c>
      <c r="B160" t="s">
        <v>3</v>
      </c>
      <c r="C160" t="s">
        <v>4</v>
      </c>
      <c r="D160" t="s">
        <v>5</v>
      </c>
      <c r="E160" t="s">
        <v>6</v>
      </c>
      <c r="F160" t="s">
        <v>7</v>
      </c>
      <c r="G160" t="s">
        <v>8</v>
      </c>
      <c r="H160">
        <v>125.9</v>
      </c>
      <c r="I160">
        <v>37.0563</v>
      </c>
      <c r="J160">
        <v>-88.7744</v>
      </c>
      <c r="K160">
        <v>20120605</v>
      </c>
      <c r="L160">
        <v>283</v>
      </c>
      <c r="M160">
        <v>156</v>
      </c>
      <c r="N160" t="s">
        <v>9</v>
      </c>
      <c r="O160">
        <v>2400</v>
      </c>
    </row>
    <row r="161" spans="1:15" x14ac:dyDescent="0.25">
      <c r="A161" s="1" t="s">
        <v>2</v>
      </c>
      <c r="B161" t="s">
        <v>3</v>
      </c>
      <c r="C161" t="s">
        <v>4</v>
      </c>
      <c r="D161" t="s">
        <v>5</v>
      </c>
      <c r="E161" t="s">
        <v>6</v>
      </c>
      <c r="F161" t="s">
        <v>7</v>
      </c>
      <c r="G161" t="s">
        <v>8</v>
      </c>
      <c r="H161">
        <v>125.9</v>
      </c>
      <c r="I161">
        <v>37.0563</v>
      </c>
      <c r="J161">
        <v>-88.7744</v>
      </c>
      <c r="K161">
        <v>20120606</v>
      </c>
      <c r="L161">
        <v>267</v>
      </c>
      <c r="M161">
        <v>128</v>
      </c>
      <c r="N161" t="s">
        <v>9</v>
      </c>
      <c r="O161">
        <v>2400</v>
      </c>
    </row>
    <row r="162" spans="1:15" x14ac:dyDescent="0.25">
      <c r="A162" s="1" t="s">
        <v>2</v>
      </c>
      <c r="B162" t="s">
        <v>3</v>
      </c>
      <c r="C162" t="s">
        <v>4</v>
      </c>
      <c r="D162" t="s">
        <v>5</v>
      </c>
      <c r="E162" t="s">
        <v>6</v>
      </c>
      <c r="F162" t="s">
        <v>7</v>
      </c>
      <c r="G162" t="s">
        <v>8</v>
      </c>
      <c r="H162">
        <v>125.9</v>
      </c>
      <c r="I162">
        <v>37.0563</v>
      </c>
      <c r="J162">
        <v>-88.7744</v>
      </c>
      <c r="K162">
        <v>20120607</v>
      </c>
      <c r="L162">
        <v>283</v>
      </c>
      <c r="M162">
        <v>111</v>
      </c>
      <c r="N162" t="s">
        <v>9</v>
      </c>
      <c r="O162">
        <v>2400</v>
      </c>
    </row>
    <row r="163" spans="1:15" x14ac:dyDescent="0.25">
      <c r="A163" s="1" t="s">
        <v>2</v>
      </c>
      <c r="B163" t="s">
        <v>3</v>
      </c>
      <c r="C163" t="s">
        <v>4</v>
      </c>
      <c r="D163" t="s">
        <v>5</v>
      </c>
      <c r="E163" t="s">
        <v>6</v>
      </c>
      <c r="F163" t="s">
        <v>7</v>
      </c>
      <c r="G163" t="s">
        <v>8</v>
      </c>
      <c r="H163">
        <v>125.9</v>
      </c>
      <c r="I163">
        <v>37.0563</v>
      </c>
      <c r="J163">
        <v>-88.7744</v>
      </c>
      <c r="K163">
        <v>20120608</v>
      </c>
      <c r="L163">
        <v>306</v>
      </c>
      <c r="M163">
        <v>111</v>
      </c>
      <c r="N163" t="s">
        <v>9</v>
      </c>
      <c r="O163">
        <v>2400</v>
      </c>
    </row>
    <row r="164" spans="1:15" x14ac:dyDescent="0.25">
      <c r="A164" s="1" t="s">
        <v>2</v>
      </c>
      <c r="B164" t="s">
        <v>3</v>
      </c>
      <c r="C164" t="s">
        <v>4</v>
      </c>
      <c r="D164" t="s">
        <v>5</v>
      </c>
      <c r="E164" t="s">
        <v>6</v>
      </c>
      <c r="F164" t="s">
        <v>7</v>
      </c>
      <c r="G164" t="s">
        <v>8</v>
      </c>
      <c r="H164">
        <v>125.9</v>
      </c>
      <c r="I164">
        <v>37.0563</v>
      </c>
      <c r="J164">
        <v>-88.7744</v>
      </c>
      <c r="K164">
        <v>20120609</v>
      </c>
      <c r="L164">
        <v>328</v>
      </c>
      <c r="M164">
        <v>144</v>
      </c>
      <c r="N164" t="s">
        <v>9</v>
      </c>
      <c r="O164">
        <v>2400</v>
      </c>
    </row>
    <row r="165" spans="1:15" x14ac:dyDescent="0.25">
      <c r="A165" s="1" t="s">
        <v>2</v>
      </c>
      <c r="B165" t="s">
        <v>3</v>
      </c>
      <c r="C165" t="s">
        <v>4</v>
      </c>
      <c r="D165" t="s">
        <v>5</v>
      </c>
      <c r="E165" t="s">
        <v>6</v>
      </c>
      <c r="F165" t="s">
        <v>7</v>
      </c>
      <c r="G165" t="s">
        <v>8</v>
      </c>
      <c r="H165">
        <v>125.9</v>
      </c>
      <c r="I165">
        <v>37.0563</v>
      </c>
      <c r="J165">
        <v>-88.7744</v>
      </c>
      <c r="K165">
        <v>20120610</v>
      </c>
      <c r="L165">
        <v>283</v>
      </c>
      <c r="M165">
        <v>167</v>
      </c>
      <c r="N165" t="s">
        <v>9</v>
      </c>
      <c r="O165">
        <v>2400</v>
      </c>
    </row>
    <row r="166" spans="1:15" x14ac:dyDescent="0.25">
      <c r="A166" s="1" t="s">
        <v>2</v>
      </c>
      <c r="B166" t="s">
        <v>3</v>
      </c>
      <c r="C166" t="s">
        <v>4</v>
      </c>
      <c r="D166" t="s">
        <v>5</v>
      </c>
      <c r="E166" t="s">
        <v>6</v>
      </c>
      <c r="F166" t="s">
        <v>7</v>
      </c>
      <c r="G166" t="s">
        <v>8</v>
      </c>
      <c r="H166">
        <v>125.9</v>
      </c>
      <c r="I166">
        <v>37.0563</v>
      </c>
      <c r="J166">
        <v>-88.7744</v>
      </c>
      <c r="K166">
        <v>20120611</v>
      </c>
      <c r="L166">
        <v>317</v>
      </c>
      <c r="M166">
        <v>189</v>
      </c>
      <c r="N166" t="s">
        <v>9</v>
      </c>
      <c r="O166">
        <v>2400</v>
      </c>
    </row>
    <row r="167" spans="1:15" x14ac:dyDescent="0.25">
      <c r="A167" s="1" t="s">
        <v>2</v>
      </c>
      <c r="B167" t="s">
        <v>3</v>
      </c>
      <c r="C167" t="s">
        <v>4</v>
      </c>
      <c r="D167" t="s">
        <v>5</v>
      </c>
      <c r="E167" t="s">
        <v>6</v>
      </c>
      <c r="F167" t="s">
        <v>7</v>
      </c>
      <c r="G167" t="s">
        <v>8</v>
      </c>
      <c r="H167">
        <v>125.9</v>
      </c>
      <c r="I167">
        <v>37.0563</v>
      </c>
      <c r="J167">
        <v>-88.7744</v>
      </c>
      <c r="K167">
        <v>20120612</v>
      </c>
      <c r="L167">
        <v>300</v>
      </c>
      <c r="M167">
        <v>139</v>
      </c>
      <c r="N167" t="s">
        <v>9</v>
      </c>
      <c r="O167">
        <v>2400</v>
      </c>
    </row>
    <row r="168" spans="1:15" x14ac:dyDescent="0.25">
      <c r="A168" s="1" t="s">
        <v>2</v>
      </c>
      <c r="B168" t="s">
        <v>3</v>
      </c>
      <c r="C168" t="s">
        <v>4</v>
      </c>
      <c r="D168" t="s">
        <v>5</v>
      </c>
      <c r="E168" t="s">
        <v>6</v>
      </c>
      <c r="F168" t="s">
        <v>7</v>
      </c>
      <c r="G168" t="s">
        <v>8</v>
      </c>
      <c r="H168">
        <v>125.9</v>
      </c>
      <c r="I168">
        <v>37.0563</v>
      </c>
      <c r="J168">
        <v>-88.7744</v>
      </c>
      <c r="K168">
        <v>20120613</v>
      </c>
      <c r="L168">
        <v>306</v>
      </c>
      <c r="M168">
        <v>122</v>
      </c>
      <c r="N168" t="s">
        <v>9</v>
      </c>
      <c r="O168">
        <v>2400</v>
      </c>
    </row>
    <row r="169" spans="1:15" x14ac:dyDescent="0.25">
      <c r="A169" s="1" t="s">
        <v>2</v>
      </c>
      <c r="B169" t="s">
        <v>3</v>
      </c>
      <c r="C169" t="s">
        <v>4</v>
      </c>
      <c r="D169" t="s">
        <v>5</v>
      </c>
      <c r="E169" t="s">
        <v>6</v>
      </c>
      <c r="F169" t="s">
        <v>7</v>
      </c>
      <c r="G169" t="s">
        <v>8</v>
      </c>
      <c r="H169">
        <v>125.9</v>
      </c>
      <c r="I169">
        <v>37.0563</v>
      </c>
      <c r="J169">
        <v>-88.7744</v>
      </c>
      <c r="K169">
        <v>20120614</v>
      </c>
      <c r="L169">
        <v>328</v>
      </c>
      <c r="M169">
        <v>122</v>
      </c>
      <c r="N169" t="s">
        <v>9</v>
      </c>
      <c r="O169">
        <v>2400</v>
      </c>
    </row>
    <row r="170" spans="1:15" x14ac:dyDescent="0.25">
      <c r="A170" s="1" t="s">
        <v>2</v>
      </c>
      <c r="B170" t="s">
        <v>3</v>
      </c>
      <c r="C170" t="s">
        <v>4</v>
      </c>
      <c r="D170" t="s">
        <v>5</v>
      </c>
      <c r="E170" t="s">
        <v>6</v>
      </c>
      <c r="F170" t="s">
        <v>7</v>
      </c>
      <c r="G170" t="s">
        <v>8</v>
      </c>
      <c r="H170">
        <v>125.9</v>
      </c>
      <c r="I170">
        <v>37.0563</v>
      </c>
      <c r="J170">
        <v>-88.7744</v>
      </c>
      <c r="K170">
        <v>20120615</v>
      </c>
      <c r="L170">
        <v>339</v>
      </c>
      <c r="M170">
        <v>156</v>
      </c>
      <c r="N170" t="s">
        <v>9</v>
      </c>
      <c r="O170">
        <v>2400</v>
      </c>
    </row>
    <row r="171" spans="1:15" x14ac:dyDescent="0.25">
      <c r="A171" s="1" t="s">
        <v>2</v>
      </c>
      <c r="B171" t="s">
        <v>3</v>
      </c>
      <c r="C171" t="s">
        <v>4</v>
      </c>
      <c r="D171" t="s">
        <v>5</v>
      </c>
      <c r="E171" t="s">
        <v>6</v>
      </c>
      <c r="F171" t="s">
        <v>7</v>
      </c>
      <c r="G171" t="s">
        <v>8</v>
      </c>
      <c r="H171">
        <v>125.9</v>
      </c>
      <c r="I171">
        <v>37.0563</v>
      </c>
      <c r="J171">
        <v>-88.7744</v>
      </c>
      <c r="K171">
        <v>20120616</v>
      </c>
      <c r="L171">
        <v>344</v>
      </c>
      <c r="M171">
        <v>228</v>
      </c>
      <c r="N171" t="s">
        <v>9</v>
      </c>
      <c r="O171">
        <v>2400</v>
      </c>
    </row>
    <row r="172" spans="1:15" x14ac:dyDescent="0.25">
      <c r="A172" s="1" t="s">
        <v>2</v>
      </c>
      <c r="B172" t="s">
        <v>3</v>
      </c>
      <c r="C172" t="s">
        <v>4</v>
      </c>
      <c r="D172" t="s">
        <v>5</v>
      </c>
      <c r="E172" t="s">
        <v>6</v>
      </c>
      <c r="F172" t="s">
        <v>7</v>
      </c>
      <c r="G172" t="s">
        <v>8</v>
      </c>
      <c r="H172">
        <v>125.9</v>
      </c>
      <c r="I172">
        <v>37.0563</v>
      </c>
      <c r="J172">
        <v>-88.7744</v>
      </c>
      <c r="K172">
        <v>20120617</v>
      </c>
      <c r="L172">
        <v>328</v>
      </c>
      <c r="M172">
        <v>211</v>
      </c>
      <c r="N172" t="s">
        <v>9</v>
      </c>
      <c r="O172">
        <v>2400</v>
      </c>
    </row>
    <row r="173" spans="1:15" x14ac:dyDescent="0.25">
      <c r="A173" s="1" t="s">
        <v>2</v>
      </c>
      <c r="B173" t="s">
        <v>3</v>
      </c>
      <c r="C173" t="s">
        <v>4</v>
      </c>
      <c r="D173" t="s">
        <v>5</v>
      </c>
      <c r="E173" t="s">
        <v>6</v>
      </c>
      <c r="F173" t="s">
        <v>7</v>
      </c>
      <c r="G173" t="s">
        <v>8</v>
      </c>
      <c r="H173">
        <v>125.9</v>
      </c>
      <c r="I173">
        <v>37.0563</v>
      </c>
      <c r="J173">
        <v>-88.7744</v>
      </c>
      <c r="K173">
        <v>20120618</v>
      </c>
      <c r="L173">
        <v>339</v>
      </c>
      <c r="M173">
        <v>206</v>
      </c>
      <c r="N173" t="s">
        <v>9</v>
      </c>
      <c r="O173">
        <v>2400</v>
      </c>
    </row>
    <row r="174" spans="1:15" x14ac:dyDescent="0.25">
      <c r="A174" s="1" t="s">
        <v>2</v>
      </c>
      <c r="B174" t="s">
        <v>3</v>
      </c>
      <c r="C174" t="s">
        <v>4</v>
      </c>
      <c r="D174" t="s">
        <v>5</v>
      </c>
      <c r="E174" t="s">
        <v>6</v>
      </c>
      <c r="F174" t="s">
        <v>7</v>
      </c>
      <c r="G174" t="s">
        <v>8</v>
      </c>
      <c r="H174">
        <v>125.9</v>
      </c>
      <c r="I174">
        <v>37.0563</v>
      </c>
      <c r="J174">
        <v>-88.7744</v>
      </c>
      <c r="K174">
        <v>20120619</v>
      </c>
      <c r="L174">
        <v>339</v>
      </c>
      <c r="M174">
        <v>211</v>
      </c>
      <c r="N174" t="s">
        <v>9</v>
      </c>
      <c r="O174">
        <v>2400</v>
      </c>
    </row>
    <row r="175" spans="1:15" x14ac:dyDescent="0.25">
      <c r="A175" s="1" t="s">
        <v>2</v>
      </c>
      <c r="B175" t="s">
        <v>3</v>
      </c>
      <c r="C175" t="s">
        <v>4</v>
      </c>
      <c r="D175" t="s">
        <v>5</v>
      </c>
      <c r="E175" t="s">
        <v>6</v>
      </c>
      <c r="F175" t="s">
        <v>7</v>
      </c>
      <c r="G175" t="s">
        <v>8</v>
      </c>
      <c r="H175">
        <v>125.9</v>
      </c>
      <c r="I175">
        <v>37.0563</v>
      </c>
      <c r="J175">
        <v>-88.7744</v>
      </c>
      <c r="K175">
        <v>20120620</v>
      </c>
      <c r="L175">
        <v>344</v>
      </c>
      <c r="M175">
        <v>206</v>
      </c>
      <c r="N175" t="s">
        <v>9</v>
      </c>
      <c r="O175">
        <v>2400</v>
      </c>
    </row>
    <row r="176" spans="1:15" x14ac:dyDescent="0.25">
      <c r="A176" s="1" t="s">
        <v>2</v>
      </c>
      <c r="B176" t="s">
        <v>3</v>
      </c>
      <c r="C176" t="s">
        <v>4</v>
      </c>
      <c r="D176" t="s">
        <v>5</v>
      </c>
      <c r="E176" t="s">
        <v>6</v>
      </c>
      <c r="F176" t="s">
        <v>7</v>
      </c>
      <c r="G176" t="s">
        <v>8</v>
      </c>
      <c r="H176">
        <v>125.9</v>
      </c>
      <c r="I176">
        <v>37.0563</v>
      </c>
      <c r="J176">
        <v>-88.7744</v>
      </c>
      <c r="K176">
        <v>20120621</v>
      </c>
      <c r="L176">
        <v>344</v>
      </c>
      <c r="M176">
        <v>183</v>
      </c>
      <c r="N176" t="s">
        <v>9</v>
      </c>
      <c r="O176">
        <v>2400</v>
      </c>
    </row>
    <row r="177" spans="1:15" x14ac:dyDescent="0.25">
      <c r="A177" s="1" t="s">
        <v>2</v>
      </c>
      <c r="B177" t="s">
        <v>3</v>
      </c>
      <c r="C177" t="s">
        <v>4</v>
      </c>
      <c r="D177" t="s">
        <v>5</v>
      </c>
      <c r="E177" t="s">
        <v>6</v>
      </c>
      <c r="F177" t="s">
        <v>7</v>
      </c>
      <c r="G177" t="s">
        <v>8</v>
      </c>
      <c r="H177">
        <v>125.9</v>
      </c>
      <c r="I177">
        <v>37.0563</v>
      </c>
      <c r="J177">
        <v>-88.7744</v>
      </c>
      <c r="K177">
        <v>20120622</v>
      </c>
      <c r="L177">
        <v>339</v>
      </c>
      <c r="M177">
        <v>206</v>
      </c>
      <c r="N177" t="s">
        <v>9</v>
      </c>
      <c r="O177">
        <v>2400</v>
      </c>
    </row>
    <row r="178" spans="1:15" x14ac:dyDescent="0.25">
      <c r="A178" s="1" t="s">
        <v>2</v>
      </c>
      <c r="B178" t="s">
        <v>3</v>
      </c>
      <c r="C178" t="s">
        <v>4</v>
      </c>
      <c r="D178" t="s">
        <v>5</v>
      </c>
      <c r="E178" t="s">
        <v>6</v>
      </c>
      <c r="F178" t="s">
        <v>7</v>
      </c>
      <c r="G178" t="s">
        <v>8</v>
      </c>
      <c r="H178">
        <v>125.9</v>
      </c>
      <c r="I178">
        <v>37.0563</v>
      </c>
      <c r="J178">
        <v>-88.7744</v>
      </c>
      <c r="K178">
        <v>20120623</v>
      </c>
      <c r="L178">
        <v>350</v>
      </c>
      <c r="M178">
        <v>150</v>
      </c>
      <c r="N178" t="s">
        <v>9</v>
      </c>
      <c r="O178">
        <v>2400</v>
      </c>
    </row>
    <row r="179" spans="1:15" x14ac:dyDescent="0.25">
      <c r="A179" s="1" t="s">
        <v>2</v>
      </c>
      <c r="B179" t="s">
        <v>3</v>
      </c>
      <c r="C179" t="s">
        <v>4</v>
      </c>
      <c r="D179" t="s">
        <v>5</v>
      </c>
      <c r="E179" t="s">
        <v>6</v>
      </c>
      <c r="F179" t="s">
        <v>7</v>
      </c>
      <c r="G179" t="s">
        <v>8</v>
      </c>
      <c r="H179">
        <v>125.9</v>
      </c>
      <c r="I179">
        <v>37.0563</v>
      </c>
      <c r="J179">
        <v>-88.7744</v>
      </c>
      <c r="K179">
        <v>20120624</v>
      </c>
      <c r="L179">
        <v>372</v>
      </c>
      <c r="M179">
        <v>167</v>
      </c>
      <c r="N179" t="s">
        <v>9</v>
      </c>
      <c r="O179">
        <v>2400</v>
      </c>
    </row>
    <row r="180" spans="1:15" x14ac:dyDescent="0.25">
      <c r="A180" s="1" t="s">
        <v>2</v>
      </c>
      <c r="B180" t="s">
        <v>3</v>
      </c>
      <c r="C180" t="s">
        <v>4</v>
      </c>
      <c r="D180" t="s">
        <v>5</v>
      </c>
      <c r="E180" t="s">
        <v>6</v>
      </c>
      <c r="F180" t="s">
        <v>7</v>
      </c>
      <c r="G180" t="s">
        <v>8</v>
      </c>
      <c r="H180">
        <v>125.9</v>
      </c>
      <c r="I180">
        <v>37.0563</v>
      </c>
      <c r="J180">
        <v>-88.7744</v>
      </c>
      <c r="K180">
        <v>20120625</v>
      </c>
      <c r="L180">
        <v>378</v>
      </c>
      <c r="M180">
        <v>194</v>
      </c>
      <c r="N180" t="s">
        <v>9</v>
      </c>
      <c r="O180">
        <v>2400</v>
      </c>
    </row>
    <row r="181" spans="1:15" x14ac:dyDescent="0.25">
      <c r="A181" s="1" t="s">
        <v>2</v>
      </c>
      <c r="B181" t="s">
        <v>3</v>
      </c>
      <c r="C181" t="s">
        <v>4</v>
      </c>
      <c r="D181" t="s">
        <v>5</v>
      </c>
      <c r="E181" t="s">
        <v>6</v>
      </c>
      <c r="F181" t="s">
        <v>7</v>
      </c>
      <c r="G181" t="s">
        <v>8</v>
      </c>
      <c r="H181">
        <v>125.9</v>
      </c>
      <c r="I181">
        <v>37.0563</v>
      </c>
      <c r="J181">
        <v>-88.7744</v>
      </c>
      <c r="K181">
        <v>20120626</v>
      </c>
      <c r="L181">
        <v>322</v>
      </c>
      <c r="M181">
        <v>156</v>
      </c>
      <c r="N181" t="s">
        <v>9</v>
      </c>
      <c r="O181">
        <v>2400</v>
      </c>
    </row>
    <row r="182" spans="1:15" x14ac:dyDescent="0.25">
      <c r="A182" s="1" t="s">
        <v>2</v>
      </c>
      <c r="B182" t="s">
        <v>3</v>
      </c>
      <c r="C182" t="s">
        <v>4</v>
      </c>
      <c r="D182" t="s">
        <v>5</v>
      </c>
      <c r="E182" t="s">
        <v>6</v>
      </c>
      <c r="F182" t="s">
        <v>7</v>
      </c>
      <c r="G182" t="s">
        <v>8</v>
      </c>
      <c r="H182">
        <v>125.9</v>
      </c>
      <c r="I182">
        <v>37.0563</v>
      </c>
      <c r="J182">
        <v>-88.7744</v>
      </c>
      <c r="K182">
        <v>20120627</v>
      </c>
      <c r="L182">
        <v>367</v>
      </c>
      <c r="M182">
        <v>122</v>
      </c>
      <c r="N182" t="s">
        <v>9</v>
      </c>
      <c r="O182">
        <v>2400</v>
      </c>
    </row>
    <row r="183" spans="1:15" x14ac:dyDescent="0.25">
      <c r="A183" s="1" t="s">
        <v>2</v>
      </c>
      <c r="B183" t="s">
        <v>3</v>
      </c>
      <c r="C183" t="s">
        <v>4</v>
      </c>
      <c r="D183" t="s">
        <v>5</v>
      </c>
      <c r="E183" t="s">
        <v>6</v>
      </c>
      <c r="F183" t="s">
        <v>7</v>
      </c>
      <c r="G183" t="s">
        <v>8</v>
      </c>
      <c r="H183">
        <v>125.9</v>
      </c>
      <c r="I183">
        <v>37.0563</v>
      </c>
      <c r="J183">
        <v>-88.7744</v>
      </c>
      <c r="K183">
        <v>20120628</v>
      </c>
      <c r="L183">
        <v>406</v>
      </c>
      <c r="M183">
        <v>161</v>
      </c>
      <c r="N183" t="s">
        <v>9</v>
      </c>
      <c r="O183">
        <v>2400</v>
      </c>
    </row>
    <row r="184" spans="1:15" x14ac:dyDescent="0.25">
      <c r="A184" s="1" t="s">
        <v>2</v>
      </c>
      <c r="B184" t="s">
        <v>3</v>
      </c>
      <c r="C184" t="s">
        <v>4</v>
      </c>
      <c r="D184" t="s">
        <v>5</v>
      </c>
      <c r="E184" t="s">
        <v>6</v>
      </c>
      <c r="F184" t="s">
        <v>7</v>
      </c>
      <c r="G184" t="s">
        <v>8</v>
      </c>
      <c r="H184">
        <v>125.9</v>
      </c>
      <c r="I184">
        <v>37.0563</v>
      </c>
      <c r="J184">
        <v>-88.7744</v>
      </c>
      <c r="K184">
        <v>20120629</v>
      </c>
      <c r="L184">
        <v>422</v>
      </c>
      <c r="M184">
        <v>217</v>
      </c>
      <c r="N184" t="s">
        <v>9</v>
      </c>
      <c r="O184">
        <v>2400</v>
      </c>
    </row>
    <row r="185" spans="1:15" x14ac:dyDescent="0.25">
      <c r="A185" s="1" t="s">
        <v>2</v>
      </c>
      <c r="B185" t="s">
        <v>3</v>
      </c>
      <c r="C185" t="s">
        <v>4</v>
      </c>
      <c r="D185" t="s">
        <v>5</v>
      </c>
      <c r="E185" t="s">
        <v>6</v>
      </c>
      <c r="F185" t="s">
        <v>7</v>
      </c>
      <c r="G185" t="s">
        <v>8</v>
      </c>
      <c r="H185">
        <v>125.9</v>
      </c>
      <c r="I185">
        <v>37.0563</v>
      </c>
      <c r="J185">
        <v>-88.7744</v>
      </c>
      <c r="K185">
        <v>20120630</v>
      </c>
      <c r="L185">
        <v>411</v>
      </c>
      <c r="M185">
        <v>239</v>
      </c>
      <c r="N185" t="s">
        <v>9</v>
      </c>
      <c r="O185">
        <v>2400</v>
      </c>
    </row>
    <row r="186" spans="1:15" x14ac:dyDescent="0.25">
      <c r="A186" s="1" t="s">
        <v>2</v>
      </c>
      <c r="B186" t="s">
        <v>3</v>
      </c>
      <c r="C186" t="s">
        <v>4</v>
      </c>
      <c r="D186" t="s">
        <v>5</v>
      </c>
      <c r="E186" t="s">
        <v>6</v>
      </c>
      <c r="F186" t="s">
        <v>7</v>
      </c>
      <c r="G186" t="s">
        <v>8</v>
      </c>
      <c r="H186">
        <v>125.9</v>
      </c>
      <c r="I186">
        <v>37.0563</v>
      </c>
      <c r="J186">
        <v>-88.7744</v>
      </c>
      <c r="K186">
        <v>20120701</v>
      </c>
      <c r="L186">
        <v>406</v>
      </c>
      <c r="M186">
        <v>239</v>
      </c>
      <c r="N186" t="s">
        <v>9</v>
      </c>
      <c r="O186">
        <v>2400</v>
      </c>
    </row>
    <row r="187" spans="1:15" x14ac:dyDescent="0.25">
      <c r="A187" s="1" t="s">
        <v>2</v>
      </c>
      <c r="B187" t="s">
        <v>3</v>
      </c>
      <c r="C187" t="s">
        <v>4</v>
      </c>
      <c r="D187" t="s">
        <v>5</v>
      </c>
      <c r="E187" t="s">
        <v>6</v>
      </c>
      <c r="F187" t="s">
        <v>7</v>
      </c>
      <c r="G187" t="s">
        <v>8</v>
      </c>
      <c r="H187">
        <v>125.9</v>
      </c>
      <c r="I187">
        <v>37.0563</v>
      </c>
      <c r="J187">
        <v>-88.7744</v>
      </c>
      <c r="K187">
        <v>20120702</v>
      </c>
      <c r="L187">
        <v>383</v>
      </c>
      <c r="M187">
        <v>239</v>
      </c>
      <c r="N187" t="s">
        <v>9</v>
      </c>
      <c r="O187">
        <v>2400</v>
      </c>
    </row>
    <row r="188" spans="1:15" x14ac:dyDescent="0.25">
      <c r="A188" s="1" t="s">
        <v>2</v>
      </c>
      <c r="B188" t="s">
        <v>3</v>
      </c>
      <c r="C188" t="s">
        <v>4</v>
      </c>
      <c r="D188" t="s">
        <v>5</v>
      </c>
      <c r="E188" t="s">
        <v>6</v>
      </c>
      <c r="F188" t="s">
        <v>7</v>
      </c>
      <c r="G188" t="s">
        <v>8</v>
      </c>
      <c r="H188">
        <v>125.9</v>
      </c>
      <c r="I188">
        <v>37.0563</v>
      </c>
      <c r="J188">
        <v>-88.7744</v>
      </c>
      <c r="K188">
        <v>20120703</v>
      </c>
      <c r="L188">
        <v>361</v>
      </c>
      <c r="M188">
        <v>244</v>
      </c>
      <c r="N188" t="s">
        <v>9</v>
      </c>
      <c r="O188">
        <v>2400</v>
      </c>
    </row>
    <row r="189" spans="1:15" x14ac:dyDescent="0.25">
      <c r="A189" s="1" t="s">
        <v>2</v>
      </c>
      <c r="B189" t="s">
        <v>3</v>
      </c>
      <c r="C189" t="s">
        <v>4</v>
      </c>
      <c r="D189" t="s">
        <v>5</v>
      </c>
      <c r="E189" t="s">
        <v>6</v>
      </c>
      <c r="F189" t="s">
        <v>7</v>
      </c>
      <c r="G189" t="s">
        <v>8</v>
      </c>
      <c r="H189">
        <v>125.9</v>
      </c>
      <c r="I189">
        <v>37.0563</v>
      </c>
      <c r="J189">
        <v>-88.7744</v>
      </c>
      <c r="K189">
        <v>20120704</v>
      </c>
      <c r="L189">
        <v>383</v>
      </c>
      <c r="M189">
        <v>233</v>
      </c>
      <c r="N189" t="s">
        <v>9</v>
      </c>
      <c r="O189">
        <v>2400</v>
      </c>
    </row>
    <row r="190" spans="1:15" x14ac:dyDescent="0.25">
      <c r="A190" s="1" t="s">
        <v>2</v>
      </c>
      <c r="B190" t="s">
        <v>3</v>
      </c>
      <c r="C190" t="s">
        <v>4</v>
      </c>
      <c r="D190" t="s">
        <v>5</v>
      </c>
      <c r="E190" t="s">
        <v>6</v>
      </c>
      <c r="F190" t="s">
        <v>7</v>
      </c>
      <c r="G190" t="s">
        <v>8</v>
      </c>
      <c r="H190">
        <v>125.9</v>
      </c>
      <c r="I190">
        <v>37.0563</v>
      </c>
      <c r="J190">
        <v>-88.7744</v>
      </c>
      <c r="K190">
        <v>20120705</v>
      </c>
      <c r="L190">
        <v>406</v>
      </c>
      <c r="M190">
        <v>228</v>
      </c>
      <c r="N190" t="s">
        <v>9</v>
      </c>
      <c r="O190">
        <v>2400</v>
      </c>
    </row>
    <row r="191" spans="1:15" x14ac:dyDescent="0.25">
      <c r="A191" s="1" t="s">
        <v>2</v>
      </c>
      <c r="B191" t="s">
        <v>3</v>
      </c>
      <c r="C191" t="s">
        <v>4</v>
      </c>
      <c r="D191" t="s">
        <v>5</v>
      </c>
      <c r="E191" t="s">
        <v>6</v>
      </c>
      <c r="F191" t="s">
        <v>7</v>
      </c>
      <c r="G191" t="s">
        <v>8</v>
      </c>
      <c r="H191">
        <v>125.9</v>
      </c>
      <c r="I191">
        <v>37.0563</v>
      </c>
      <c r="J191">
        <v>-88.7744</v>
      </c>
      <c r="K191">
        <v>20120706</v>
      </c>
      <c r="L191">
        <v>417</v>
      </c>
      <c r="M191">
        <v>244</v>
      </c>
      <c r="N191" t="s">
        <v>9</v>
      </c>
      <c r="O191">
        <v>2400</v>
      </c>
    </row>
    <row r="192" spans="1:15" x14ac:dyDescent="0.25">
      <c r="A192" s="1" t="s">
        <v>2</v>
      </c>
      <c r="B192" t="s">
        <v>3</v>
      </c>
      <c r="C192" t="s">
        <v>4</v>
      </c>
      <c r="D192" t="s">
        <v>5</v>
      </c>
      <c r="E192" t="s">
        <v>6</v>
      </c>
      <c r="F192" t="s">
        <v>7</v>
      </c>
      <c r="G192" t="s">
        <v>8</v>
      </c>
      <c r="H192">
        <v>125.9</v>
      </c>
      <c r="I192">
        <v>37.0563</v>
      </c>
      <c r="J192">
        <v>-88.7744</v>
      </c>
      <c r="K192">
        <v>20120707</v>
      </c>
      <c r="L192">
        <v>400</v>
      </c>
      <c r="M192">
        <v>228</v>
      </c>
      <c r="N192" t="s">
        <v>9</v>
      </c>
      <c r="O192">
        <v>2400</v>
      </c>
    </row>
    <row r="193" spans="1:15" x14ac:dyDescent="0.25">
      <c r="A193" s="1" t="s">
        <v>2</v>
      </c>
      <c r="B193" t="s">
        <v>3</v>
      </c>
      <c r="C193" t="s">
        <v>4</v>
      </c>
      <c r="D193" t="s">
        <v>5</v>
      </c>
      <c r="E193" t="s">
        <v>6</v>
      </c>
      <c r="F193" t="s">
        <v>7</v>
      </c>
      <c r="G193" t="s">
        <v>8</v>
      </c>
      <c r="H193">
        <v>125.9</v>
      </c>
      <c r="I193">
        <v>37.0563</v>
      </c>
      <c r="J193">
        <v>-88.7744</v>
      </c>
      <c r="K193">
        <v>20120708</v>
      </c>
      <c r="L193">
        <v>372</v>
      </c>
      <c r="M193">
        <v>228</v>
      </c>
      <c r="N193" t="s">
        <v>9</v>
      </c>
      <c r="O193">
        <v>2400</v>
      </c>
    </row>
    <row r="194" spans="1:15" x14ac:dyDescent="0.25">
      <c r="A194" s="1" t="s">
        <v>2</v>
      </c>
      <c r="B194" t="s">
        <v>3</v>
      </c>
      <c r="C194" t="s">
        <v>4</v>
      </c>
      <c r="D194" t="s">
        <v>5</v>
      </c>
      <c r="E194" t="s">
        <v>6</v>
      </c>
      <c r="F194" t="s">
        <v>7</v>
      </c>
      <c r="G194" t="s">
        <v>8</v>
      </c>
      <c r="H194">
        <v>125.9</v>
      </c>
      <c r="I194">
        <v>37.0563</v>
      </c>
      <c r="J194">
        <v>-88.7744</v>
      </c>
      <c r="K194">
        <v>20120709</v>
      </c>
      <c r="L194">
        <v>333</v>
      </c>
      <c r="M194">
        <v>222</v>
      </c>
      <c r="N194" t="s">
        <v>9</v>
      </c>
      <c r="O194">
        <v>2400</v>
      </c>
    </row>
    <row r="195" spans="1:15" x14ac:dyDescent="0.25">
      <c r="A195" s="1" t="s">
        <v>2</v>
      </c>
      <c r="B195" t="s">
        <v>3</v>
      </c>
      <c r="C195" t="s">
        <v>4</v>
      </c>
      <c r="D195" t="s">
        <v>5</v>
      </c>
      <c r="E195" t="s">
        <v>6</v>
      </c>
      <c r="F195" t="s">
        <v>7</v>
      </c>
      <c r="G195" t="s">
        <v>8</v>
      </c>
      <c r="H195">
        <v>125.9</v>
      </c>
      <c r="I195">
        <v>37.0563</v>
      </c>
      <c r="J195">
        <v>-88.7744</v>
      </c>
      <c r="K195">
        <v>20120710</v>
      </c>
      <c r="L195">
        <v>333</v>
      </c>
      <c r="M195">
        <v>222</v>
      </c>
      <c r="N195" t="s">
        <v>9</v>
      </c>
      <c r="O195">
        <v>2400</v>
      </c>
    </row>
    <row r="196" spans="1:15" x14ac:dyDescent="0.25">
      <c r="A196" s="1" t="s">
        <v>2</v>
      </c>
      <c r="B196" t="s">
        <v>3</v>
      </c>
      <c r="C196" t="s">
        <v>4</v>
      </c>
      <c r="D196" t="s">
        <v>5</v>
      </c>
      <c r="E196" t="s">
        <v>6</v>
      </c>
      <c r="F196" t="s">
        <v>7</v>
      </c>
      <c r="G196" t="s">
        <v>8</v>
      </c>
      <c r="H196">
        <v>125.9</v>
      </c>
      <c r="I196">
        <v>37.0563</v>
      </c>
      <c r="J196">
        <v>-88.7744</v>
      </c>
      <c r="K196">
        <v>20120711</v>
      </c>
      <c r="L196">
        <v>350</v>
      </c>
      <c r="M196">
        <v>206</v>
      </c>
      <c r="N196" t="s">
        <v>9</v>
      </c>
      <c r="O196">
        <v>2400</v>
      </c>
    </row>
    <row r="197" spans="1:15" x14ac:dyDescent="0.25">
      <c r="A197" s="1" t="s">
        <v>2</v>
      </c>
      <c r="B197" t="s">
        <v>3</v>
      </c>
      <c r="C197" t="s">
        <v>4</v>
      </c>
      <c r="D197" t="s">
        <v>5</v>
      </c>
      <c r="E197" t="s">
        <v>6</v>
      </c>
      <c r="F197" t="s">
        <v>7</v>
      </c>
      <c r="G197" t="s">
        <v>8</v>
      </c>
      <c r="H197">
        <v>125.9</v>
      </c>
      <c r="I197">
        <v>37.0563</v>
      </c>
      <c r="J197">
        <v>-88.7744</v>
      </c>
      <c r="K197">
        <v>20120712</v>
      </c>
      <c r="L197">
        <v>322</v>
      </c>
      <c r="M197">
        <v>194</v>
      </c>
      <c r="N197" t="s">
        <v>9</v>
      </c>
      <c r="O197">
        <v>2400</v>
      </c>
    </row>
    <row r="198" spans="1:15" x14ac:dyDescent="0.25">
      <c r="A198" s="1" t="s">
        <v>2</v>
      </c>
      <c r="B198" t="s">
        <v>3</v>
      </c>
      <c r="C198" t="s">
        <v>4</v>
      </c>
      <c r="D198" t="s">
        <v>5</v>
      </c>
      <c r="E198" t="s">
        <v>6</v>
      </c>
      <c r="F198" t="s">
        <v>7</v>
      </c>
      <c r="G198" t="s">
        <v>8</v>
      </c>
      <c r="H198">
        <v>125.9</v>
      </c>
      <c r="I198">
        <v>37.0563</v>
      </c>
      <c r="J198">
        <v>-88.7744</v>
      </c>
      <c r="K198">
        <v>20120713</v>
      </c>
      <c r="L198">
        <v>294</v>
      </c>
      <c r="M198">
        <v>206</v>
      </c>
      <c r="N198" t="s">
        <v>9</v>
      </c>
      <c r="O198">
        <v>2400</v>
      </c>
    </row>
    <row r="199" spans="1:15" x14ac:dyDescent="0.25">
      <c r="A199" s="1" t="s">
        <v>2</v>
      </c>
      <c r="B199" t="s">
        <v>3</v>
      </c>
      <c r="C199" t="s">
        <v>4</v>
      </c>
      <c r="D199" t="s">
        <v>5</v>
      </c>
      <c r="E199" t="s">
        <v>6</v>
      </c>
      <c r="F199" t="s">
        <v>7</v>
      </c>
      <c r="G199" t="s">
        <v>8</v>
      </c>
      <c r="H199">
        <v>125.9</v>
      </c>
      <c r="I199">
        <v>37.0563</v>
      </c>
      <c r="J199">
        <v>-88.7744</v>
      </c>
      <c r="K199">
        <v>20120714</v>
      </c>
      <c r="L199">
        <v>317</v>
      </c>
      <c r="M199">
        <v>211</v>
      </c>
      <c r="N199" t="s">
        <v>9</v>
      </c>
      <c r="O199">
        <v>2400</v>
      </c>
    </row>
    <row r="200" spans="1:15" x14ac:dyDescent="0.25">
      <c r="A200" s="1" t="s">
        <v>2</v>
      </c>
      <c r="B200" t="s">
        <v>3</v>
      </c>
      <c r="C200" t="s">
        <v>4</v>
      </c>
      <c r="D200" t="s">
        <v>5</v>
      </c>
      <c r="E200" t="s">
        <v>6</v>
      </c>
      <c r="F200" t="s">
        <v>7</v>
      </c>
      <c r="G200" t="s">
        <v>8</v>
      </c>
      <c r="H200">
        <v>125.9</v>
      </c>
      <c r="I200">
        <v>37.0563</v>
      </c>
      <c r="J200">
        <v>-88.7744</v>
      </c>
      <c r="K200">
        <v>20120715</v>
      </c>
      <c r="L200">
        <v>328</v>
      </c>
      <c r="M200">
        <v>211</v>
      </c>
      <c r="N200" t="s">
        <v>9</v>
      </c>
      <c r="O200">
        <v>2400</v>
      </c>
    </row>
    <row r="201" spans="1:15" x14ac:dyDescent="0.25">
      <c r="A201" s="1" t="s">
        <v>2</v>
      </c>
      <c r="B201" t="s">
        <v>3</v>
      </c>
      <c r="C201" t="s">
        <v>4</v>
      </c>
      <c r="D201" t="s">
        <v>5</v>
      </c>
      <c r="E201" t="s">
        <v>6</v>
      </c>
      <c r="F201" t="s">
        <v>7</v>
      </c>
      <c r="G201" t="s">
        <v>8</v>
      </c>
      <c r="H201">
        <v>125.9</v>
      </c>
      <c r="I201">
        <v>37.0563</v>
      </c>
      <c r="J201">
        <v>-88.7744</v>
      </c>
      <c r="K201">
        <v>20120716</v>
      </c>
      <c r="L201">
        <v>350</v>
      </c>
      <c r="M201">
        <v>217</v>
      </c>
      <c r="N201" t="s">
        <v>9</v>
      </c>
      <c r="O201">
        <v>2400</v>
      </c>
    </row>
    <row r="202" spans="1:15" x14ac:dyDescent="0.25">
      <c r="A202" s="1" t="s">
        <v>2</v>
      </c>
      <c r="B202" t="s">
        <v>3</v>
      </c>
      <c r="C202" t="s">
        <v>4</v>
      </c>
      <c r="D202" t="s">
        <v>5</v>
      </c>
      <c r="E202" t="s">
        <v>6</v>
      </c>
      <c r="F202" t="s">
        <v>7</v>
      </c>
      <c r="G202" t="s">
        <v>8</v>
      </c>
      <c r="H202">
        <v>125.9</v>
      </c>
      <c r="I202">
        <v>37.0563</v>
      </c>
      <c r="J202">
        <v>-88.7744</v>
      </c>
      <c r="K202">
        <v>20120717</v>
      </c>
      <c r="L202">
        <v>361</v>
      </c>
      <c r="M202">
        <v>228</v>
      </c>
      <c r="N202" t="s">
        <v>9</v>
      </c>
      <c r="O202">
        <v>2400</v>
      </c>
    </row>
    <row r="203" spans="1:15" x14ac:dyDescent="0.25">
      <c r="A203" s="1" t="s">
        <v>2</v>
      </c>
      <c r="B203" t="s">
        <v>3</v>
      </c>
      <c r="C203" t="s">
        <v>4</v>
      </c>
      <c r="D203" t="s">
        <v>5</v>
      </c>
      <c r="E203" t="s">
        <v>6</v>
      </c>
      <c r="F203" t="s">
        <v>7</v>
      </c>
      <c r="G203" t="s">
        <v>8</v>
      </c>
      <c r="H203">
        <v>125.9</v>
      </c>
      <c r="I203">
        <v>37.0563</v>
      </c>
      <c r="J203">
        <v>-88.7744</v>
      </c>
      <c r="K203">
        <v>20120718</v>
      </c>
      <c r="L203">
        <v>383</v>
      </c>
      <c r="M203">
        <v>239</v>
      </c>
      <c r="N203" t="s">
        <v>9</v>
      </c>
      <c r="O203">
        <v>2400</v>
      </c>
    </row>
    <row r="204" spans="1:15" x14ac:dyDescent="0.25">
      <c r="A204" s="1" t="s">
        <v>2</v>
      </c>
      <c r="B204" t="s">
        <v>3</v>
      </c>
      <c r="C204" t="s">
        <v>4</v>
      </c>
      <c r="D204" t="s">
        <v>5</v>
      </c>
      <c r="E204" t="s">
        <v>6</v>
      </c>
      <c r="F204" t="s">
        <v>7</v>
      </c>
      <c r="G204" t="s">
        <v>8</v>
      </c>
      <c r="H204">
        <v>125.9</v>
      </c>
      <c r="I204">
        <v>37.0563</v>
      </c>
      <c r="J204">
        <v>-88.7744</v>
      </c>
      <c r="K204">
        <v>20120719</v>
      </c>
      <c r="L204">
        <v>383</v>
      </c>
      <c r="M204">
        <v>239</v>
      </c>
      <c r="N204" t="s">
        <v>9</v>
      </c>
      <c r="O204">
        <v>2400</v>
      </c>
    </row>
    <row r="205" spans="1:15" x14ac:dyDescent="0.25">
      <c r="A205" s="1" t="s">
        <v>2</v>
      </c>
      <c r="B205" t="s">
        <v>3</v>
      </c>
      <c r="C205" t="s">
        <v>4</v>
      </c>
      <c r="D205" t="s">
        <v>5</v>
      </c>
      <c r="E205" t="s">
        <v>6</v>
      </c>
      <c r="F205" t="s">
        <v>7</v>
      </c>
      <c r="G205" t="s">
        <v>8</v>
      </c>
      <c r="H205">
        <v>125.9</v>
      </c>
      <c r="I205">
        <v>37.0563</v>
      </c>
      <c r="J205">
        <v>-88.7744</v>
      </c>
      <c r="K205">
        <v>20120720</v>
      </c>
      <c r="L205">
        <v>361</v>
      </c>
      <c r="M205">
        <v>228</v>
      </c>
      <c r="N205" t="s">
        <v>9</v>
      </c>
      <c r="O205">
        <v>2400</v>
      </c>
    </row>
    <row r="206" spans="1:15" x14ac:dyDescent="0.25">
      <c r="A206" s="1" t="s">
        <v>2</v>
      </c>
      <c r="B206" t="s">
        <v>3</v>
      </c>
      <c r="C206" t="s">
        <v>4</v>
      </c>
      <c r="D206" t="s">
        <v>5</v>
      </c>
      <c r="E206" t="s">
        <v>6</v>
      </c>
      <c r="F206" t="s">
        <v>7</v>
      </c>
      <c r="G206" t="s">
        <v>8</v>
      </c>
      <c r="H206">
        <v>125.9</v>
      </c>
      <c r="I206">
        <v>37.0563</v>
      </c>
      <c r="J206">
        <v>-88.7744</v>
      </c>
      <c r="K206">
        <v>20120721</v>
      </c>
      <c r="L206">
        <v>350</v>
      </c>
      <c r="M206">
        <v>211</v>
      </c>
      <c r="N206" t="s">
        <v>9</v>
      </c>
      <c r="O206">
        <v>2400</v>
      </c>
    </row>
    <row r="207" spans="1:15" x14ac:dyDescent="0.25">
      <c r="A207" s="1" t="s">
        <v>2</v>
      </c>
      <c r="B207" t="s">
        <v>3</v>
      </c>
      <c r="C207" t="s">
        <v>4</v>
      </c>
      <c r="D207" t="s">
        <v>5</v>
      </c>
      <c r="E207" t="s">
        <v>6</v>
      </c>
      <c r="F207" t="s">
        <v>7</v>
      </c>
      <c r="G207" t="s">
        <v>8</v>
      </c>
      <c r="H207">
        <v>125.9</v>
      </c>
      <c r="I207">
        <v>37.0563</v>
      </c>
      <c r="J207">
        <v>-88.7744</v>
      </c>
      <c r="K207">
        <v>20120722</v>
      </c>
      <c r="L207">
        <v>372</v>
      </c>
      <c r="M207">
        <v>189</v>
      </c>
      <c r="N207" t="s">
        <v>9</v>
      </c>
      <c r="O207">
        <v>2400</v>
      </c>
    </row>
    <row r="208" spans="1:15" x14ac:dyDescent="0.25">
      <c r="A208" s="1" t="s">
        <v>2</v>
      </c>
      <c r="B208" t="s">
        <v>3</v>
      </c>
      <c r="C208" t="s">
        <v>4</v>
      </c>
      <c r="D208" t="s">
        <v>5</v>
      </c>
      <c r="E208" t="s">
        <v>6</v>
      </c>
      <c r="F208" t="s">
        <v>7</v>
      </c>
      <c r="G208" t="s">
        <v>8</v>
      </c>
      <c r="H208">
        <v>125.9</v>
      </c>
      <c r="I208">
        <v>37.0563</v>
      </c>
      <c r="J208">
        <v>-88.7744</v>
      </c>
      <c r="K208">
        <v>20120723</v>
      </c>
      <c r="L208">
        <v>367</v>
      </c>
      <c r="M208">
        <v>239</v>
      </c>
      <c r="N208" t="s">
        <v>9</v>
      </c>
      <c r="O208">
        <v>2400</v>
      </c>
    </row>
    <row r="209" spans="1:15" x14ac:dyDescent="0.25">
      <c r="A209" s="1" t="s">
        <v>2</v>
      </c>
      <c r="B209" t="s">
        <v>3</v>
      </c>
      <c r="C209" t="s">
        <v>4</v>
      </c>
      <c r="D209" t="s">
        <v>5</v>
      </c>
      <c r="E209" t="s">
        <v>6</v>
      </c>
      <c r="F209" t="s">
        <v>7</v>
      </c>
      <c r="G209" t="s">
        <v>8</v>
      </c>
      <c r="H209">
        <v>125.9</v>
      </c>
      <c r="I209">
        <v>37.0563</v>
      </c>
      <c r="J209">
        <v>-88.7744</v>
      </c>
      <c r="K209">
        <v>20120724</v>
      </c>
      <c r="L209">
        <v>383</v>
      </c>
      <c r="M209">
        <v>244</v>
      </c>
      <c r="N209" t="s">
        <v>9</v>
      </c>
      <c r="O209">
        <v>2400</v>
      </c>
    </row>
    <row r="210" spans="1:15" x14ac:dyDescent="0.25">
      <c r="A210" s="1" t="s">
        <v>2</v>
      </c>
      <c r="B210" t="s">
        <v>3</v>
      </c>
      <c r="C210" t="s">
        <v>4</v>
      </c>
      <c r="D210" t="s">
        <v>5</v>
      </c>
      <c r="E210" t="s">
        <v>6</v>
      </c>
      <c r="F210" t="s">
        <v>7</v>
      </c>
      <c r="G210" t="s">
        <v>8</v>
      </c>
      <c r="H210">
        <v>125.9</v>
      </c>
      <c r="I210">
        <v>37.0563</v>
      </c>
      <c r="J210">
        <v>-88.7744</v>
      </c>
      <c r="K210">
        <v>20120725</v>
      </c>
      <c r="L210">
        <v>383</v>
      </c>
      <c r="M210">
        <v>250</v>
      </c>
      <c r="N210" t="s">
        <v>9</v>
      </c>
      <c r="O210">
        <v>2400</v>
      </c>
    </row>
    <row r="211" spans="1:15" x14ac:dyDescent="0.25">
      <c r="A211" s="1" t="s">
        <v>2</v>
      </c>
      <c r="B211" t="s">
        <v>3</v>
      </c>
      <c r="C211" t="s">
        <v>4</v>
      </c>
      <c r="D211" t="s">
        <v>5</v>
      </c>
      <c r="E211" t="s">
        <v>6</v>
      </c>
      <c r="F211" t="s">
        <v>7</v>
      </c>
      <c r="G211" t="s">
        <v>8</v>
      </c>
      <c r="H211">
        <v>125.9</v>
      </c>
      <c r="I211">
        <v>37.0563</v>
      </c>
      <c r="J211">
        <v>-88.7744</v>
      </c>
      <c r="K211">
        <v>20120726</v>
      </c>
      <c r="L211">
        <v>383</v>
      </c>
      <c r="M211">
        <v>217</v>
      </c>
      <c r="N211" t="s">
        <v>9</v>
      </c>
      <c r="O211">
        <v>2400</v>
      </c>
    </row>
    <row r="212" spans="1:15" x14ac:dyDescent="0.25">
      <c r="A212" s="1" t="s">
        <v>2</v>
      </c>
      <c r="B212" t="s">
        <v>3</v>
      </c>
      <c r="C212" t="s">
        <v>4</v>
      </c>
      <c r="D212" t="s">
        <v>5</v>
      </c>
      <c r="E212" t="s">
        <v>6</v>
      </c>
      <c r="F212" t="s">
        <v>7</v>
      </c>
      <c r="G212" t="s">
        <v>8</v>
      </c>
      <c r="H212">
        <v>125.9</v>
      </c>
      <c r="I212">
        <v>37.0563</v>
      </c>
      <c r="J212">
        <v>-88.7744</v>
      </c>
      <c r="K212">
        <v>20120727</v>
      </c>
      <c r="L212">
        <v>356</v>
      </c>
      <c r="M212">
        <v>217</v>
      </c>
      <c r="N212" t="s">
        <v>9</v>
      </c>
      <c r="O212">
        <v>2400</v>
      </c>
    </row>
    <row r="213" spans="1:15" x14ac:dyDescent="0.25">
      <c r="A213" s="1" t="s">
        <v>2</v>
      </c>
      <c r="B213" t="s">
        <v>3</v>
      </c>
      <c r="C213" t="s">
        <v>4</v>
      </c>
      <c r="D213" t="s">
        <v>5</v>
      </c>
      <c r="E213" t="s">
        <v>6</v>
      </c>
      <c r="F213" t="s">
        <v>7</v>
      </c>
      <c r="G213" t="s">
        <v>8</v>
      </c>
      <c r="H213">
        <v>125.9</v>
      </c>
      <c r="I213">
        <v>37.0563</v>
      </c>
      <c r="J213">
        <v>-88.7744</v>
      </c>
      <c r="K213">
        <v>20120728</v>
      </c>
      <c r="L213">
        <v>344</v>
      </c>
      <c r="M213">
        <v>194</v>
      </c>
      <c r="N213" t="s">
        <v>9</v>
      </c>
      <c r="O213">
        <v>2400</v>
      </c>
    </row>
    <row r="214" spans="1:15" x14ac:dyDescent="0.25">
      <c r="A214" s="1" t="s">
        <v>2</v>
      </c>
      <c r="B214" t="s">
        <v>3</v>
      </c>
      <c r="C214" t="s">
        <v>4</v>
      </c>
      <c r="D214" t="s">
        <v>5</v>
      </c>
      <c r="E214" t="s">
        <v>6</v>
      </c>
      <c r="F214" t="s">
        <v>7</v>
      </c>
      <c r="G214" t="s">
        <v>8</v>
      </c>
      <c r="H214">
        <v>125.9</v>
      </c>
      <c r="I214">
        <v>37.0563</v>
      </c>
      <c r="J214">
        <v>-88.7744</v>
      </c>
      <c r="K214">
        <v>20120729</v>
      </c>
      <c r="L214">
        <v>294</v>
      </c>
      <c r="M214">
        <v>189</v>
      </c>
      <c r="N214" t="s">
        <v>9</v>
      </c>
      <c r="O214">
        <v>2400</v>
      </c>
    </row>
    <row r="215" spans="1:15" x14ac:dyDescent="0.25">
      <c r="A215" s="1" t="s">
        <v>2</v>
      </c>
      <c r="B215" t="s">
        <v>3</v>
      </c>
      <c r="C215" t="s">
        <v>4</v>
      </c>
      <c r="D215" t="s">
        <v>5</v>
      </c>
      <c r="E215" t="s">
        <v>6</v>
      </c>
      <c r="F215" t="s">
        <v>7</v>
      </c>
      <c r="G215" t="s">
        <v>8</v>
      </c>
      <c r="H215">
        <v>125.9</v>
      </c>
      <c r="I215">
        <v>37.0563</v>
      </c>
      <c r="J215">
        <v>-88.7744</v>
      </c>
      <c r="K215">
        <v>20120730</v>
      </c>
      <c r="L215">
        <v>356</v>
      </c>
      <c r="M215">
        <v>211</v>
      </c>
      <c r="N215" t="s">
        <v>9</v>
      </c>
      <c r="O215">
        <v>2400</v>
      </c>
    </row>
    <row r="216" spans="1:15" x14ac:dyDescent="0.25">
      <c r="A216" s="1" t="s">
        <v>2</v>
      </c>
      <c r="B216" t="s">
        <v>3</v>
      </c>
      <c r="C216" t="s">
        <v>4</v>
      </c>
      <c r="D216" t="s">
        <v>5</v>
      </c>
      <c r="E216" t="s">
        <v>6</v>
      </c>
      <c r="F216" t="s">
        <v>7</v>
      </c>
      <c r="G216" t="s">
        <v>8</v>
      </c>
      <c r="H216">
        <v>125.9</v>
      </c>
      <c r="I216">
        <v>37.0563</v>
      </c>
      <c r="J216">
        <v>-88.7744</v>
      </c>
      <c r="K216">
        <v>20120731</v>
      </c>
      <c r="L216">
        <v>367</v>
      </c>
      <c r="M216">
        <v>228</v>
      </c>
      <c r="N216" t="s">
        <v>9</v>
      </c>
      <c r="O216">
        <v>2400</v>
      </c>
    </row>
    <row r="217" spans="1:15" x14ac:dyDescent="0.25">
      <c r="A217" s="1" t="s">
        <v>2</v>
      </c>
      <c r="B217" t="s">
        <v>3</v>
      </c>
      <c r="C217" t="s">
        <v>4</v>
      </c>
      <c r="D217" t="s">
        <v>5</v>
      </c>
      <c r="E217" t="s">
        <v>6</v>
      </c>
      <c r="F217" t="s">
        <v>7</v>
      </c>
      <c r="G217" t="s">
        <v>8</v>
      </c>
      <c r="H217">
        <v>125.9</v>
      </c>
      <c r="I217">
        <v>37.0563</v>
      </c>
      <c r="J217">
        <v>-88.7744</v>
      </c>
      <c r="K217">
        <v>20120801</v>
      </c>
      <c r="L217">
        <v>378</v>
      </c>
      <c r="M217">
        <v>244</v>
      </c>
      <c r="N217" t="s">
        <v>9</v>
      </c>
      <c r="O217">
        <v>2400</v>
      </c>
    </row>
    <row r="218" spans="1:15" x14ac:dyDescent="0.25">
      <c r="A218" s="1" t="s">
        <v>2</v>
      </c>
      <c r="B218" t="s">
        <v>3</v>
      </c>
      <c r="C218" t="s">
        <v>4</v>
      </c>
      <c r="D218" t="s">
        <v>5</v>
      </c>
      <c r="E218" t="s">
        <v>6</v>
      </c>
      <c r="F218" t="s">
        <v>7</v>
      </c>
      <c r="G218" t="s">
        <v>8</v>
      </c>
      <c r="H218">
        <v>125.9</v>
      </c>
      <c r="I218">
        <v>37.0563</v>
      </c>
      <c r="J218">
        <v>-88.7744</v>
      </c>
      <c r="K218">
        <v>20120802</v>
      </c>
      <c r="L218">
        <v>383</v>
      </c>
      <c r="M218">
        <v>217</v>
      </c>
      <c r="N218" t="s">
        <v>9</v>
      </c>
      <c r="O218">
        <v>2400</v>
      </c>
    </row>
    <row r="219" spans="1:15" x14ac:dyDescent="0.25">
      <c r="A219" s="1" t="s">
        <v>2</v>
      </c>
      <c r="B219" t="s">
        <v>3</v>
      </c>
      <c r="C219" t="s">
        <v>4</v>
      </c>
      <c r="D219" t="s">
        <v>5</v>
      </c>
      <c r="E219" t="s">
        <v>6</v>
      </c>
      <c r="F219" t="s">
        <v>7</v>
      </c>
      <c r="G219" t="s">
        <v>8</v>
      </c>
      <c r="H219">
        <v>125.9</v>
      </c>
      <c r="I219">
        <v>37.0563</v>
      </c>
      <c r="J219">
        <v>-88.7744</v>
      </c>
      <c r="K219">
        <v>20120803</v>
      </c>
      <c r="L219">
        <v>356</v>
      </c>
      <c r="M219">
        <v>244</v>
      </c>
      <c r="N219" t="s">
        <v>9</v>
      </c>
      <c r="O219">
        <v>2400</v>
      </c>
    </row>
    <row r="220" spans="1:15" x14ac:dyDescent="0.25">
      <c r="A220" s="1" t="s">
        <v>2</v>
      </c>
      <c r="B220" t="s">
        <v>3</v>
      </c>
      <c r="C220" t="s">
        <v>4</v>
      </c>
      <c r="D220" t="s">
        <v>5</v>
      </c>
      <c r="E220" t="s">
        <v>6</v>
      </c>
      <c r="F220" t="s">
        <v>7</v>
      </c>
      <c r="G220" t="s">
        <v>8</v>
      </c>
      <c r="H220">
        <v>125.9</v>
      </c>
      <c r="I220">
        <v>37.0563</v>
      </c>
      <c r="J220">
        <v>-88.7744</v>
      </c>
      <c r="K220">
        <v>20120804</v>
      </c>
      <c r="L220">
        <v>339</v>
      </c>
      <c r="M220">
        <v>256</v>
      </c>
      <c r="N220" t="s">
        <v>9</v>
      </c>
      <c r="O220">
        <v>2400</v>
      </c>
    </row>
    <row r="221" spans="1:15" x14ac:dyDescent="0.25">
      <c r="A221" s="1" t="s">
        <v>2</v>
      </c>
      <c r="B221" t="s">
        <v>3</v>
      </c>
      <c r="C221" t="s">
        <v>4</v>
      </c>
      <c r="D221" t="s">
        <v>5</v>
      </c>
      <c r="E221" t="s">
        <v>6</v>
      </c>
      <c r="F221" t="s">
        <v>7</v>
      </c>
      <c r="G221" t="s">
        <v>8</v>
      </c>
      <c r="H221">
        <v>125.9</v>
      </c>
      <c r="I221">
        <v>37.0563</v>
      </c>
      <c r="J221">
        <v>-88.7744</v>
      </c>
      <c r="K221">
        <v>20120805</v>
      </c>
      <c r="L221">
        <v>339</v>
      </c>
      <c r="M221">
        <v>244</v>
      </c>
      <c r="N221" t="s">
        <v>9</v>
      </c>
      <c r="O221">
        <v>2400</v>
      </c>
    </row>
    <row r="222" spans="1:15" x14ac:dyDescent="0.25">
      <c r="A222" s="1" t="s">
        <v>2</v>
      </c>
      <c r="B222" t="s">
        <v>3</v>
      </c>
      <c r="C222" t="s">
        <v>4</v>
      </c>
      <c r="D222" t="s">
        <v>5</v>
      </c>
      <c r="E222" t="s">
        <v>6</v>
      </c>
      <c r="F222" t="s">
        <v>7</v>
      </c>
      <c r="G222" t="s">
        <v>8</v>
      </c>
      <c r="H222">
        <v>125.9</v>
      </c>
      <c r="I222">
        <v>37.0563</v>
      </c>
      <c r="J222">
        <v>-88.7744</v>
      </c>
      <c r="K222">
        <v>20120806</v>
      </c>
      <c r="L222">
        <v>356</v>
      </c>
      <c r="M222">
        <v>189</v>
      </c>
      <c r="N222" t="s">
        <v>9</v>
      </c>
      <c r="O222">
        <v>2400</v>
      </c>
    </row>
    <row r="223" spans="1:15" x14ac:dyDescent="0.25">
      <c r="A223" s="1" t="s">
        <v>2</v>
      </c>
      <c r="B223" t="s">
        <v>3</v>
      </c>
      <c r="C223" t="s">
        <v>4</v>
      </c>
      <c r="D223" t="s">
        <v>5</v>
      </c>
      <c r="E223" t="s">
        <v>6</v>
      </c>
      <c r="F223" t="s">
        <v>7</v>
      </c>
      <c r="G223" t="s">
        <v>8</v>
      </c>
      <c r="H223">
        <v>125.9</v>
      </c>
      <c r="I223">
        <v>37.0563</v>
      </c>
      <c r="J223">
        <v>-88.7744</v>
      </c>
      <c r="K223">
        <v>20120807</v>
      </c>
      <c r="L223">
        <v>367</v>
      </c>
      <c r="M223">
        <v>172</v>
      </c>
      <c r="N223" t="s">
        <v>9</v>
      </c>
      <c r="O223">
        <v>2400</v>
      </c>
    </row>
    <row r="224" spans="1:15" x14ac:dyDescent="0.25">
      <c r="A224" s="1" t="s">
        <v>2</v>
      </c>
      <c r="B224" t="s">
        <v>3</v>
      </c>
      <c r="C224" t="s">
        <v>4</v>
      </c>
      <c r="D224" t="s">
        <v>5</v>
      </c>
      <c r="E224" t="s">
        <v>6</v>
      </c>
      <c r="F224" t="s">
        <v>7</v>
      </c>
      <c r="G224" t="s">
        <v>8</v>
      </c>
      <c r="H224">
        <v>125.9</v>
      </c>
      <c r="I224">
        <v>37.0563</v>
      </c>
      <c r="J224">
        <v>-88.7744</v>
      </c>
      <c r="K224">
        <v>20120808</v>
      </c>
      <c r="L224">
        <v>378</v>
      </c>
      <c r="M224">
        <v>172</v>
      </c>
      <c r="N224" t="s">
        <v>9</v>
      </c>
      <c r="O224">
        <v>2400</v>
      </c>
    </row>
    <row r="225" spans="1:15" x14ac:dyDescent="0.25">
      <c r="A225" s="1" t="s">
        <v>2</v>
      </c>
      <c r="B225" t="s">
        <v>3</v>
      </c>
      <c r="C225" t="s">
        <v>4</v>
      </c>
      <c r="D225" t="s">
        <v>5</v>
      </c>
      <c r="E225" t="s">
        <v>6</v>
      </c>
      <c r="F225" t="s">
        <v>7</v>
      </c>
      <c r="G225" t="s">
        <v>8</v>
      </c>
      <c r="H225">
        <v>125.9</v>
      </c>
      <c r="I225">
        <v>37.0563</v>
      </c>
      <c r="J225">
        <v>-88.7744</v>
      </c>
      <c r="K225">
        <v>20120809</v>
      </c>
      <c r="L225">
        <v>356</v>
      </c>
      <c r="M225">
        <v>211</v>
      </c>
      <c r="N225" t="s">
        <v>9</v>
      </c>
      <c r="O225">
        <v>2400</v>
      </c>
    </row>
    <row r="226" spans="1:15" x14ac:dyDescent="0.25">
      <c r="A226" s="1" t="s">
        <v>2</v>
      </c>
      <c r="B226" t="s">
        <v>3</v>
      </c>
      <c r="C226" t="s">
        <v>4</v>
      </c>
      <c r="D226" t="s">
        <v>5</v>
      </c>
      <c r="E226" t="s">
        <v>6</v>
      </c>
      <c r="F226" t="s">
        <v>7</v>
      </c>
      <c r="G226" t="s">
        <v>8</v>
      </c>
      <c r="H226">
        <v>125.9</v>
      </c>
      <c r="I226">
        <v>37.0563</v>
      </c>
      <c r="J226">
        <v>-88.7744</v>
      </c>
      <c r="K226">
        <v>20120810</v>
      </c>
      <c r="L226">
        <v>300</v>
      </c>
      <c r="M226">
        <v>172</v>
      </c>
      <c r="N226" t="s">
        <v>9</v>
      </c>
      <c r="O226">
        <v>2400</v>
      </c>
    </row>
    <row r="227" spans="1:15" x14ac:dyDescent="0.25">
      <c r="A227" s="1" t="s">
        <v>2</v>
      </c>
      <c r="B227" t="s">
        <v>3</v>
      </c>
      <c r="C227" t="s">
        <v>4</v>
      </c>
      <c r="D227" t="s">
        <v>5</v>
      </c>
      <c r="E227" t="s">
        <v>6</v>
      </c>
      <c r="F227" t="s">
        <v>7</v>
      </c>
      <c r="G227" t="s">
        <v>8</v>
      </c>
      <c r="H227">
        <v>125.9</v>
      </c>
      <c r="I227">
        <v>37.0563</v>
      </c>
      <c r="J227">
        <v>-88.7744</v>
      </c>
      <c r="K227">
        <v>20120811</v>
      </c>
      <c r="L227">
        <v>306</v>
      </c>
      <c r="M227">
        <v>150</v>
      </c>
      <c r="N227" t="s">
        <v>9</v>
      </c>
      <c r="O227">
        <v>2400</v>
      </c>
    </row>
    <row r="228" spans="1:15" x14ac:dyDescent="0.25">
      <c r="A228" s="1" t="s">
        <v>2</v>
      </c>
      <c r="B228" t="s">
        <v>3</v>
      </c>
      <c r="C228" t="s">
        <v>4</v>
      </c>
      <c r="D228" t="s">
        <v>5</v>
      </c>
      <c r="E228" t="s">
        <v>6</v>
      </c>
      <c r="F228" t="s">
        <v>7</v>
      </c>
      <c r="G228" t="s">
        <v>8</v>
      </c>
      <c r="H228">
        <v>125.9</v>
      </c>
      <c r="I228">
        <v>37.0563</v>
      </c>
      <c r="J228">
        <v>-88.7744</v>
      </c>
      <c r="K228">
        <v>20120812</v>
      </c>
      <c r="L228">
        <v>306</v>
      </c>
      <c r="M228">
        <v>117</v>
      </c>
      <c r="N228" t="s">
        <v>9</v>
      </c>
      <c r="O228">
        <v>2400</v>
      </c>
    </row>
    <row r="229" spans="1:15" x14ac:dyDescent="0.25">
      <c r="A229" s="1" t="s">
        <v>2</v>
      </c>
      <c r="B229" t="s">
        <v>3</v>
      </c>
      <c r="C229" t="s">
        <v>4</v>
      </c>
      <c r="D229" t="s">
        <v>5</v>
      </c>
      <c r="E229" t="s">
        <v>6</v>
      </c>
      <c r="F229" t="s">
        <v>7</v>
      </c>
      <c r="G229" t="s">
        <v>8</v>
      </c>
      <c r="H229">
        <v>125.9</v>
      </c>
      <c r="I229">
        <v>37.0563</v>
      </c>
      <c r="J229">
        <v>-88.7744</v>
      </c>
      <c r="K229">
        <v>20120813</v>
      </c>
      <c r="L229">
        <v>306</v>
      </c>
      <c r="M229">
        <v>194</v>
      </c>
      <c r="N229" t="s">
        <v>9</v>
      </c>
      <c r="O229">
        <v>2400</v>
      </c>
    </row>
    <row r="230" spans="1:15" x14ac:dyDescent="0.25">
      <c r="A230" s="1" t="s">
        <v>2</v>
      </c>
      <c r="B230" t="s">
        <v>3</v>
      </c>
      <c r="C230" t="s">
        <v>4</v>
      </c>
      <c r="D230" t="s">
        <v>5</v>
      </c>
      <c r="E230" t="s">
        <v>6</v>
      </c>
      <c r="F230" t="s">
        <v>7</v>
      </c>
      <c r="G230" t="s">
        <v>8</v>
      </c>
      <c r="H230">
        <v>125.9</v>
      </c>
      <c r="I230">
        <v>37.0563</v>
      </c>
      <c r="J230">
        <v>-88.7744</v>
      </c>
      <c r="K230">
        <v>20120814</v>
      </c>
      <c r="L230">
        <v>272</v>
      </c>
      <c r="M230">
        <v>189</v>
      </c>
      <c r="N230" t="s">
        <v>9</v>
      </c>
      <c r="O230">
        <v>2400</v>
      </c>
    </row>
    <row r="231" spans="1:15" x14ac:dyDescent="0.25">
      <c r="A231" s="1" t="s">
        <v>2</v>
      </c>
      <c r="B231" t="s">
        <v>3</v>
      </c>
      <c r="C231" t="s">
        <v>4</v>
      </c>
      <c r="D231" t="s">
        <v>5</v>
      </c>
      <c r="E231" t="s">
        <v>6</v>
      </c>
      <c r="F231" t="s">
        <v>7</v>
      </c>
      <c r="G231" t="s">
        <v>8</v>
      </c>
      <c r="H231">
        <v>125.9</v>
      </c>
      <c r="I231">
        <v>37.0563</v>
      </c>
      <c r="J231">
        <v>-88.7744</v>
      </c>
      <c r="K231">
        <v>20120815</v>
      </c>
      <c r="L231">
        <v>322</v>
      </c>
      <c r="M231">
        <v>161</v>
      </c>
      <c r="N231" t="s">
        <v>9</v>
      </c>
      <c r="O231">
        <v>2400</v>
      </c>
    </row>
    <row r="232" spans="1:15" x14ac:dyDescent="0.25">
      <c r="A232" s="1" t="s">
        <v>2</v>
      </c>
      <c r="B232" t="s">
        <v>3</v>
      </c>
      <c r="C232" t="s">
        <v>4</v>
      </c>
      <c r="D232" t="s">
        <v>5</v>
      </c>
      <c r="E232" t="s">
        <v>6</v>
      </c>
      <c r="F232" t="s">
        <v>7</v>
      </c>
      <c r="G232" t="s">
        <v>8</v>
      </c>
      <c r="H232">
        <v>125.9</v>
      </c>
      <c r="I232">
        <v>37.0563</v>
      </c>
      <c r="J232">
        <v>-88.7744</v>
      </c>
      <c r="K232">
        <v>20120816</v>
      </c>
      <c r="L232">
        <v>361</v>
      </c>
      <c r="M232">
        <v>211</v>
      </c>
      <c r="N232" t="s">
        <v>9</v>
      </c>
      <c r="O232">
        <v>2400</v>
      </c>
    </row>
    <row r="233" spans="1:15" x14ac:dyDescent="0.25">
      <c r="A233" s="1" t="s">
        <v>2</v>
      </c>
      <c r="B233" t="s">
        <v>3</v>
      </c>
      <c r="C233" t="s">
        <v>4</v>
      </c>
      <c r="D233" t="s">
        <v>5</v>
      </c>
      <c r="E233" t="s">
        <v>6</v>
      </c>
      <c r="F233" t="s">
        <v>7</v>
      </c>
      <c r="G233" t="s">
        <v>8</v>
      </c>
      <c r="H233">
        <v>125.9</v>
      </c>
      <c r="I233">
        <v>37.0563</v>
      </c>
      <c r="J233">
        <v>-88.7744</v>
      </c>
      <c r="K233">
        <v>20120817</v>
      </c>
      <c r="L233">
        <v>272</v>
      </c>
      <c r="M233">
        <v>167</v>
      </c>
      <c r="N233" t="s">
        <v>9</v>
      </c>
      <c r="O233">
        <v>2400</v>
      </c>
    </row>
    <row r="234" spans="1:15" x14ac:dyDescent="0.25">
      <c r="A234" s="1" t="s">
        <v>2</v>
      </c>
      <c r="B234" t="s">
        <v>3</v>
      </c>
      <c r="C234" t="s">
        <v>4</v>
      </c>
      <c r="D234" t="s">
        <v>5</v>
      </c>
      <c r="E234" t="s">
        <v>6</v>
      </c>
      <c r="F234" t="s">
        <v>7</v>
      </c>
      <c r="G234" t="s">
        <v>8</v>
      </c>
      <c r="H234">
        <v>125.9</v>
      </c>
      <c r="I234">
        <v>37.0563</v>
      </c>
      <c r="J234">
        <v>-88.7744</v>
      </c>
      <c r="K234">
        <v>20120818</v>
      </c>
      <c r="L234">
        <v>289</v>
      </c>
      <c r="M234">
        <v>128</v>
      </c>
      <c r="N234" t="s">
        <v>9</v>
      </c>
      <c r="O234">
        <v>2400</v>
      </c>
    </row>
    <row r="235" spans="1:15" x14ac:dyDescent="0.25">
      <c r="A235" s="1" t="s">
        <v>2</v>
      </c>
      <c r="B235" t="s">
        <v>3</v>
      </c>
      <c r="C235" t="s">
        <v>4</v>
      </c>
      <c r="D235" t="s">
        <v>5</v>
      </c>
      <c r="E235" t="s">
        <v>6</v>
      </c>
      <c r="F235" t="s">
        <v>7</v>
      </c>
      <c r="G235" t="s">
        <v>8</v>
      </c>
      <c r="H235">
        <v>125.9</v>
      </c>
      <c r="I235">
        <v>37.0563</v>
      </c>
      <c r="J235">
        <v>-88.7744</v>
      </c>
      <c r="K235">
        <v>20120819</v>
      </c>
      <c r="L235">
        <v>300</v>
      </c>
      <c r="M235">
        <v>139</v>
      </c>
      <c r="N235" t="s">
        <v>9</v>
      </c>
      <c r="O235">
        <v>2400</v>
      </c>
    </row>
    <row r="236" spans="1:15" x14ac:dyDescent="0.25">
      <c r="A236" s="1" t="s">
        <v>2</v>
      </c>
      <c r="B236" t="s">
        <v>3</v>
      </c>
      <c r="C236" t="s">
        <v>4</v>
      </c>
      <c r="D236" t="s">
        <v>5</v>
      </c>
      <c r="E236" t="s">
        <v>6</v>
      </c>
      <c r="F236" t="s">
        <v>7</v>
      </c>
      <c r="G236" t="s">
        <v>8</v>
      </c>
      <c r="H236">
        <v>125.9</v>
      </c>
      <c r="I236">
        <v>37.0563</v>
      </c>
      <c r="J236">
        <v>-88.7744</v>
      </c>
      <c r="K236">
        <v>20120820</v>
      </c>
      <c r="L236">
        <v>300</v>
      </c>
      <c r="M236">
        <v>156</v>
      </c>
      <c r="N236" t="s">
        <v>9</v>
      </c>
      <c r="O236">
        <v>2400</v>
      </c>
    </row>
    <row r="237" spans="1:15" x14ac:dyDescent="0.25">
      <c r="A237" s="1" t="s">
        <v>2</v>
      </c>
      <c r="B237" t="s">
        <v>3</v>
      </c>
      <c r="C237" t="s">
        <v>4</v>
      </c>
      <c r="D237" t="s">
        <v>5</v>
      </c>
      <c r="E237" t="s">
        <v>6</v>
      </c>
      <c r="F237" t="s">
        <v>7</v>
      </c>
      <c r="G237" t="s">
        <v>8</v>
      </c>
      <c r="H237">
        <v>125.9</v>
      </c>
      <c r="I237">
        <v>37.0563</v>
      </c>
      <c r="J237">
        <v>-88.7744</v>
      </c>
      <c r="K237">
        <v>20120821</v>
      </c>
      <c r="L237">
        <v>317</v>
      </c>
      <c r="M237">
        <v>133</v>
      </c>
      <c r="N237" t="s">
        <v>9</v>
      </c>
      <c r="O237">
        <v>2400</v>
      </c>
    </row>
    <row r="238" spans="1:15" x14ac:dyDescent="0.25">
      <c r="A238" s="1" t="s">
        <v>2</v>
      </c>
      <c r="B238" t="s">
        <v>3</v>
      </c>
      <c r="C238" t="s">
        <v>4</v>
      </c>
      <c r="D238" t="s">
        <v>5</v>
      </c>
      <c r="E238" t="s">
        <v>6</v>
      </c>
      <c r="F238" t="s">
        <v>7</v>
      </c>
      <c r="G238" t="s">
        <v>8</v>
      </c>
      <c r="H238">
        <v>125.9</v>
      </c>
      <c r="I238">
        <v>37.0563</v>
      </c>
      <c r="J238">
        <v>-88.7744</v>
      </c>
      <c r="K238">
        <v>20120822</v>
      </c>
      <c r="L238">
        <v>344</v>
      </c>
      <c r="M238">
        <v>150</v>
      </c>
      <c r="N238" t="s">
        <v>9</v>
      </c>
      <c r="O238">
        <v>2400</v>
      </c>
    </row>
    <row r="239" spans="1:15" x14ac:dyDescent="0.25">
      <c r="A239" s="1" t="s">
        <v>2</v>
      </c>
      <c r="B239" t="s">
        <v>3</v>
      </c>
      <c r="C239" t="s">
        <v>4</v>
      </c>
      <c r="D239" t="s">
        <v>5</v>
      </c>
      <c r="E239" t="s">
        <v>6</v>
      </c>
      <c r="F239" t="s">
        <v>7</v>
      </c>
      <c r="G239" t="s">
        <v>8</v>
      </c>
      <c r="H239">
        <v>125.9</v>
      </c>
      <c r="I239">
        <v>37.0563</v>
      </c>
      <c r="J239">
        <v>-88.7744</v>
      </c>
      <c r="K239">
        <v>20120823</v>
      </c>
      <c r="L239">
        <v>350</v>
      </c>
      <c r="M239">
        <v>144</v>
      </c>
      <c r="N239" t="s">
        <v>9</v>
      </c>
      <c r="O239">
        <v>2400</v>
      </c>
    </row>
    <row r="240" spans="1:15" x14ac:dyDescent="0.25">
      <c r="A240" s="1" t="s">
        <v>2</v>
      </c>
      <c r="B240" t="s">
        <v>3</v>
      </c>
      <c r="C240" t="s">
        <v>4</v>
      </c>
      <c r="D240" t="s">
        <v>5</v>
      </c>
      <c r="E240" t="s">
        <v>6</v>
      </c>
      <c r="F240" t="s">
        <v>7</v>
      </c>
      <c r="G240" t="s">
        <v>8</v>
      </c>
      <c r="H240">
        <v>125.9</v>
      </c>
      <c r="I240">
        <v>37.0563</v>
      </c>
      <c r="J240">
        <v>-88.7744</v>
      </c>
      <c r="K240">
        <v>20120824</v>
      </c>
      <c r="L240">
        <v>339</v>
      </c>
      <c r="M240">
        <v>183</v>
      </c>
      <c r="N240" t="s">
        <v>9</v>
      </c>
      <c r="O240">
        <v>2400</v>
      </c>
    </row>
    <row r="241" spans="1:15" x14ac:dyDescent="0.25">
      <c r="A241" s="1" t="s">
        <v>2</v>
      </c>
      <c r="B241" t="s">
        <v>3</v>
      </c>
      <c r="C241" t="s">
        <v>4</v>
      </c>
      <c r="D241" t="s">
        <v>5</v>
      </c>
      <c r="E241" t="s">
        <v>6</v>
      </c>
      <c r="F241" t="s">
        <v>7</v>
      </c>
      <c r="G241" t="s">
        <v>8</v>
      </c>
      <c r="H241">
        <v>125.9</v>
      </c>
      <c r="I241">
        <v>37.0563</v>
      </c>
      <c r="J241">
        <v>-88.7744</v>
      </c>
      <c r="K241">
        <v>20120825</v>
      </c>
      <c r="L241">
        <v>317</v>
      </c>
      <c r="M241">
        <v>189</v>
      </c>
      <c r="N241" t="s">
        <v>9</v>
      </c>
      <c r="O241">
        <v>2400</v>
      </c>
    </row>
    <row r="242" spans="1:15" x14ac:dyDescent="0.25">
      <c r="A242" s="1" t="s">
        <v>2</v>
      </c>
      <c r="B242" t="s">
        <v>3</v>
      </c>
      <c r="C242" t="s">
        <v>4</v>
      </c>
      <c r="D242" t="s">
        <v>5</v>
      </c>
      <c r="E242" t="s">
        <v>6</v>
      </c>
      <c r="F242" t="s">
        <v>7</v>
      </c>
      <c r="G242" t="s">
        <v>8</v>
      </c>
      <c r="H242">
        <v>125.9</v>
      </c>
      <c r="I242">
        <v>37.0563</v>
      </c>
      <c r="J242">
        <v>-88.7744</v>
      </c>
      <c r="K242">
        <v>20120826</v>
      </c>
      <c r="L242">
        <v>339</v>
      </c>
      <c r="M242">
        <v>217</v>
      </c>
      <c r="N242" t="s">
        <v>9</v>
      </c>
      <c r="O242">
        <v>2400</v>
      </c>
    </row>
    <row r="243" spans="1:15" x14ac:dyDescent="0.25">
      <c r="A243" s="1" t="s">
        <v>2</v>
      </c>
      <c r="B243" t="s">
        <v>3</v>
      </c>
      <c r="C243" t="s">
        <v>4</v>
      </c>
      <c r="D243" t="s">
        <v>5</v>
      </c>
      <c r="E243" t="s">
        <v>6</v>
      </c>
      <c r="F243" t="s">
        <v>7</v>
      </c>
      <c r="G243" t="s">
        <v>8</v>
      </c>
      <c r="H243">
        <v>125.9</v>
      </c>
      <c r="I243">
        <v>37.0563</v>
      </c>
      <c r="J243">
        <v>-88.7744</v>
      </c>
      <c r="K243">
        <v>20120827</v>
      </c>
      <c r="L243">
        <v>328</v>
      </c>
      <c r="M243">
        <v>222</v>
      </c>
      <c r="N243" t="s">
        <v>9</v>
      </c>
      <c r="O243">
        <v>2400</v>
      </c>
    </row>
    <row r="244" spans="1:15" x14ac:dyDescent="0.25">
      <c r="A244" s="1" t="s">
        <v>2</v>
      </c>
      <c r="B244" t="s">
        <v>3</v>
      </c>
      <c r="C244" t="s">
        <v>4</v>
      </c>
      <c r="D244" t="s">
        <v>5</v>
      </c>
      <c r="E244" t="s">
        <v>6</v>
      </c>
      <c r="F244" t="s">
        <v>7</v>
      </c>
      <c r="G244" t="s">
        <v>8</v>
      </c>
      <c r="H244">
        <v>125.9</v>
      </c>
      <c r="I244">
        <v>37.0563</v>
      </c>
      <c r="J244">
        <v>-88.7744</v>
      </c>
      <c r="K244">
        <v>20120828</v>
      </c>
      <c r="L244">
        <v>339</v>
      </c>
      <c r="M244">
        <v>178</v>
      </c>
      <c r="N244" t="s">
        <v>9</v>
      </c>
      <c r="O244">
        <v>2400</v>
      </c>
    </row>
    <row r="245" spans="1:15" x14ac:dyDescent="0.25">
      <c r="A245" s="1" t="s">
        <v>2</v>
      </c>
      <c r="B245" t="s">
        <v>3</v>
      </c>
      <c r="C245" t="s">
        <v>4</v>
      </c>
      <c r="D245" t="s">
        <v>5</v>
      </c>
      <c r="E245" t="s">
        <v>6</v>
      </c>
      <c r="F245" t="s">
        <v>7</v>
      </c>
      <c r="G245" t="s">
        <v>8</v>
      </c>
      <c r="H245">
        <v>125.9</v>
      </c>
      <c r="I245">
        <v>37.0563</v>
      </c>
      <c r="J245">
        <v>-88.7744</v>
      </c>
      <c r="K245">
        <v>20120829</v>
      </c>
      <c r="L245">
        <v>339</v>
      </c>
      <c r="M245">
        <v>167</v>
      </c>
      <c r="N245" t="s">
        <v>9</v>
      </c>
      <c r="O245">
        <v>2400</v>
      </c>
    </row>
    <row r="246" spans="1:15" x14ac:dyDescent="0.25">
      <c r="A246" s="1" t="s">
        <v>2</v>
      </c>
      <c r="B246" t="s">
        <v>3</v>
      </c>
      <c r="C246" t="s">
        <v>4</v>
      </c>
      <c r="D246" t="s">
        <v>5</v>
      </c>
      <c r="E246" t="s">
        <v>6</v>
      </c>
      <c r="F246" t="s">
        <v>7</v>
      </c>
      <c r="G246" t="s">
        <v>8</v>
      </c>
      <c r="H246">
        <v>125.9</v>
      </c>
      <c r="I246">
        <v>37.0563</v>
      </c>
      <c r="J246">
        <v>-88.7744</v>
      </c>
      <c r="K246">
        <v>20120830</v>
      </c>
      <c r="L246">
        <v>344</v>
      </c>
      <c r="M246">
        <v>183</v>
      </c>
      <c r="N246" t="s">
        <v>9</v>
      </c>
      <c r="O246">
        <v>2400</v>
      </c>
    </row>
    <row r="247" spans="1:15" x14ac:dyDescent="0.25">
      <c r="A247" s="1" t="s">
        <v>2</v>
      </c>
      <c r="B247" t="s">
        <v>3</v>
      </c>
      <c r="C247" t="s">
        <v>4</v>
      </c>
      <c r="D247" t="s">
        <v>5</v>
      </c>
      <c r="E247" t="s">
        <v>6</v>
      </c>
      <c r="F247" t="s">
        <v>7</v>
      </c>
      <c r="G247" t="s">
        <v>8</v>
      </c>
      <c r="H247">
        <v>125.9</v>
      </c>
      <c r="I247">
        <v>37.0563</v>
      </c>
      <c r="J247">
        <v>-88.7744</v>
      </c>
      <c r="K247">
        <v>20120831</v>
      </c>
      <c r="L247">
        <v>333</v>
      </c>
      <c r="M247">
        <v>256</v>
      </c>
      <c r="N247" t="s">
        <v>9</v>
      </c>
      <c r="O247">
        <v>2400</v>
      </c>
    </row>
    <row r="248" spans="1:15" x14ac:dyDescent="0.25">
      <c r="A248" s="1" t="s">
        <v>2</v>
      </c>
      <c r="B248" t="s">
        <v>3</v>
      </c>
      <c r="C248" t="s">
        <v>4</v>
      </c>
      <c r="D248" t="s">
        <v>5</v>
      </c>
      <c r="E248" t="s">
        <v>6</v>
      </c>
      <c r="F248" t="s">
        <v>7</v>
      </c>
      <c r="G248" t="s">
        <v>8</v>
      </c>
      <c r="H248">
        <v>125.9</v>
      </c>
      <c r="I248">
        <v>37.0563</v>
      </c>
      <c r="J248">
        <v>-88.7744</v>
      </c>
      <c r="K248">
        <v>20120901</v>
      </c>
      <c r="L248">
        <v>317</v>
      </c>
      <c r="M248">
        <v>222</v>
      </c>
      <c r="N248" t="s">
        <v>9</v>
      </c>
      <c r="O248">
        <v>2400</v>
      </c>
    </row>
    <row r="249" spans="1:15" x14ac:dyDescent="0.25">
      <c r="A249" s="1" t="s">
        <v>2</v>
      </c>
      <c r="B249" t="s">
        <v>3</v>
      </c>
      <c r="C249" t="s">
        <v>4</v>
      </c>
      <c r="D249" t="s">
        <v>5</v>
      </c>
      <c r="E249" t="s">
        <v>6</v>
      </c>
      <c r="F249" t="s">
        <v>7</v>
      </c>
      <c r="G249" t="s">
        <v>8</v>
      </c>
      <c r="H249">
        <v>125.9</v>
      </c>
      <c r="I249">
        <v>37.0563</v>
      </c>
      <c r="J249">
        <v>-88.7744</v>
      </c>
      <c r="K249">
        <v>20120902</v>
      </c>
      <c r="L249">
        <v>272</v>
      </c>
      <c r="M249">
        <v>228</v>
      </c>
      <c r="N249" t="s">
        <v>9</v>
      </c>
      <c r="O249">
        <v>2400</v>
      </c>
    </row>
    <row r="250" spans="1:15" x14ac:dyDescent="0.25">
      <c r="A250" s="1" t="s">
        <v>2</v>
      </c>
      <c r="B250" t="s">
        <v>3</v>
      </c>
      <c r="C250" t="s">
        <v>4</v>
      </c>
      <c r="D250" t="s">
        <v>5</v>
      </c>
      <c r="E250" t="s">
        <v>6</v>
      </c>
      <c r="F250" t="s">
        <v>7</v>
      </c>
      <c r="G250" t="s">
        <v>8</v>
      </c>
      <c r="H250">
        <v>125.9</v>
      </c>
      <c r="I250">
        <v>37.0563</v>
      </c>
      <c r="J250">
        <v>-88.7744</v>
      </c>
      <c r="K250">
        <v>20120903</v>
      </c>
      <c r="L250">
        <v>283</v>
      </c>
      <c r="M250">
        <v>228</v>
      </c>
      <c r="N250" t="s">
        <v>9</v>
      </c>
      <c r="O250">
        <v>2400</v>
      </c>
    </row>
    <row r="251" spans="1:15" x14ac:dyDescent="0.25">
      <c r="A251" s="1" t="s">
        <v>2</v>
      </c>
      <c r="B251" t="s">
        <v>3</v>
      </c>
      <c r="C251" t="s">
        <v>4</v>
      </c>
      <c r="D251" t="s">
        <v>5</v>
      </c>
      <c r="E251" t="s">
        <v>6</v>
      </c>
      <c r="F251" t="s">
        <v>7</v>
      </c>
      <c r="G251" t="s">
        <v>8</v>
      </c>
      <c r="H251">
        <v>125.9</v>
      </c>
      <c r="I251">
        <v>37.0563</v>
      </c>
      <c r="J251">
        <v>-88.7744</v>
      </c>
      <c r="K251">
        <v>20120904</v>
      </c>
      <c r="L251">
        <v>328</v>
      </c>
      <c r="M251">
        <v>206</v>
      </c>
      <c r="N251" t="s">
        <v>9</v>
      </c>
      <c r="O251">
        <v>2400</v>
      </c>
    </row>
    <row r="252" spans="1:15" x14ac:dyDescent="0.25">
      <c r="A252" s="1" t="s">
        <v>2</v>
      </c>
      <c r="B252" t="s">
        <v>3</v>
      </c>
      <c r="C252" t="s">
        <v>4</v>
      </c>
      <c r="D252" t="s">
        <v>5</v>
      </c>
      <c r="E252" t="s">
        <v>6</v>
      </c>
      <c r="F252" t="s">
        <v>7</v>
      </c>
      <c r="G252" t="s">
        <v>8</v>
      </c>
      <c r="H252">
        <v>125.9</v>
      </c>
      <c r="I252">
        <v>37.0563</v>
      </c>
      <c r="J252">
        <v>-88.7744</v>
      </c>
      <c r="K252">
        <v>20120905</v>
      </c>
      <c r="L252">
        <v>322</v>
      </c>
      <c r="M252">
        <v>217</v>
      </c>
      <c r="N252" t="s">
        <v>9</v>
      </c>
      <c r="O252">
        <v>2400</v>
      </c>
    </row>
    <row r="253" spans="1:15" x14ac:dyDescent="0.25">
      <c r="A253" s="1" t="s">
        <v>2</v>
      </c>
      <c r="B253" t="s">
        <v>3</v>
      </c>
      <c r="C253" t="s">
        <v>4</v>
      </c>
      <c r="D253" t="s">
        <v>5</v>
      </c>
      <c r="E253" t="s">
        <v>6</v>
      </c>
      <c r="F253" t="s">
        <v>7</v>
      </c>
      <c r="G253" t="s">
        <v>8</v>
      </c>
      <c r="H253">
        <v>125.9</v>
      </c>
      <c r="I253">
        <v>37.0563</v>
      </c>
      <c r="J253">
        <v>-88.7744</v>
      </c>
      <c r="K253">
        <v>20120906</v>
      </c>
      <c r="L253">
        <v>339</v>
      </c>
      <c r="M253">
        <v>183</v>
      </c>
      <c r="N253" t="s">
        <v>9</v>
      </c>
      <c r="O253">
        <v>2400</v>
      </c>
    </row>
    <row r="254" spans="1:15" x14ac:dyDescent="0.25">
      <c r="A254" s="1" t="s">
        <v>2</v>
      </c>
      <c r="B254" t="s">
        <v>3</v>
      </c>
      <c r="C254" t="s">
        <v>4</v>
      </c>
      <c r="D254" t="s">
        <v>5</v>
      </c>
      <c r="E254" t="s">
        <v>6</v>
      </c>
      <c r="F254" t="s">
        <v>7</v>
      </c>
      <c r="G254" t="s">
        <v>8</v>
      </c>
      <c r="H254">
        <v>125.9</v>
      </c>
      <c r="I254">
        <v>37.0563</v>
      </c>
      <c r="J254">
        <v>-88.7744</v>
      </c>
      <c r="K254">
        <v>20120907</v>
      </c>
      <c r="L254">
        <v>333</v>
      </c>
      <c r="M254">
        <v>183</v>
      </c>
      <c r="N254" t="s">
        <v>9</v>
      </c>
      <c r="O254">
        <v>2400</v>
      </c>
    </row>
    <row r="255" spans="1:15" x14ac:dyDescent="0.25">
      <c r="A255" s="1" t="s">
        <v>2</v>
      </c>
      <c r="B255" t="s">
        <v>3</v>
      </c>
      <c r="C255" t="s">
        <v>4</v>
      </c>
      <c r="D255" t="s">
        <v>5</v>
      </c>
      <c r="E255" t="s">
        <v>6</v>
      </c>
      <c r="F255" t="s">
        <v>7</v>
      </c>
      <c r="G255" t="s">
        <v>8</v>
      </c>
      <c r="H255">
        <v>125.9</v>
      </c>
      <c r="I255">
        <v>37.0563</v>
      </c>
      <c r="J255">
        <v>-88.7744</v>
      </c>
      <c r="K255">
        <v>20120908</v>
      </c>
      <c r="L255">
        <v>239</v>
      </c>
      <c r="M255">
        <v>128</v>
      </c>
      <c r="N255" t="s">
        <v>9</v>
      </c>
      <c r="O255">
        <v>2400</v>
      </c>
    </row>
    <row r="256" spans="1:15" x14ac:dyDescent="0.25">
      <c r="A256" s="1" t="s">
        <v>2</v>
      </c>
      <c r="B256" t="s">
        <v>3</v>
      </c>
      <c r="C256" t="s">
        <v>4</v>
      </c>
      <c r="D256" t="s">
        <v>5</v>
      </c>
      <c r="E256" t="s">
        <v>6</v>
      </c>
      <c r="F256" t="s">
        <v>7</v>
      </c>
      <c r="G256" t="s">
        <v>8</v>
      </c>
      <c r="H256">
        <v>125.9</v>
      </c>
      <c r="I256">
        <v>37.0563</v>
      </c>
      <c r="J256">
        <v>-88.7744</v>
      </c>
      <c r="K256">
        <v>20120909</v>
      </c>
      <c r="L256">
        <v>256</v>
      </c>
      <c r="M256">
        <v>117</v>
      </c>
      <c r="N256" t="s">
        <v>9</v>
      </c>
      <c r="O256">
        <v>2400</v>
      </c>
    </row>
    <row r="257" spans="1:15" x14ac:dyDescent="0.25">
      <c r="A257" s="1" t="s">
        <v>2</v>
      </c>
      <c r="B257" t="s">
        <v>3</v>
      </c>
      <c r="C257" t="s">
        <v>4</v>
      </c>
      <c r="D257" t="s">
        <v>5</v>
      </c>
      <c r="E257" t="s">
        <v>6</v>
      </c>
      <c r="F257" t="s">
        <v>7</v>
      </c>
      <c r="G257" t="s">
        <v>8</v>
      </c>
      <c r="H257">
        <v>125.9</v>
      </c>
      <c r="I257">
        <v>37.0563</v>
      </c>
      <c r="J257">
        <v>-88.7744</v>
      </c>
      <c r="K257">
        <v>20120910</v>
      </c>
      <c r="L257">
        <v>267</v>
      </c>
      <c r="M257">
        <v>122</v>
      </c>
      <c r="N257" t="s">
        <v>9</v>
      </c>
      <c r="O257">
        <v>2400</v>
      </c>
    </row>
    <row r="258" spans="1:15" x14ac:dyDescent="0.25">
      <c r="A258" s="1" t="s">
        <v>2</v>
      </c>
      <c r="B258" t="s">
        <v>3</v>
      </c>
      <c r="C258" t="s">
        <v>4</v>
      </c>
      <c r="D258" t="s">
        <v>5</v>
      </c>
      <c r="E258" t="s">
        <v>6</v>
      </c>
      <c r="F258" t="s">
        <v>7</v>
      </c>
      <c r="G258" t="s">
        <v>8</v>
      </c>
      <c r="H258">
        <v>125.9</v>
      </c>
      <c r="I258">
        <v>37.0563</v>
      </c>
      <c r="J258">
        <v>-88.7744</v>
      </c>
      <c r="K258">
        <v>20120911</v>
      </c>
      <c r="L258">
        <v>289</v>
      </c>
      <c r="M258">
        <v>117</v>
      </c>
      <c r="N258" t="s">
        <v>9</v>
      </c>
      <c r="O258">
        <v>2400</v>
      </c>
    </row>
    <row r="259" spans="1:15" x14ac:dyDescent="0.25">
      <c r="A259" s="1" t="s">
        <v>2</v>
      </c>
      <c r="B259" t="s">
        <v>3</v>
      </c>
      <c r="C259" t="s">
        <v>4</v>
      </c>
      <c r="D259" t="s">
        <v>5</v>
      </c>
      <c r="E259" t="s">
        <v>6</v>
      </c>
      <c r="F259" t="s">
        <v>7</v>
      </c>
      <c r="G259" t="s">
        <v>8</v>
      </c>
      <c r="H259">
        <v>125.9</v>
      </c>
      <c r="I259">
        <v>37.0563</v>
      </c>
      <c r="J259">
        <v>-88.7744</v>
      </c>
      <c r="K259">
        <v>20120912</v>
      </c>
      <c r="L259">
        <v>289</v>
      </c>
      <c r="M259">
        <v>172</v>
      </c>
      <c r="N259" t="s">
        <v>9</v>
      </c>
      <c r="O259">
        <v>2400</v>
      </c>
    </row>
    <row r="260" spans="1:15" x14ac:dyDescent="0.25">
      <c r="A260" s="1" t="s">
        <v>2</v>
      </c>
      <c r="B260" t="s">
        <v>3</v>
      </c>
      <c r="C260" t="s">
        <v>4</v>
      </c>
      <c r="D260" t="s">
        <v>5</v>
      </c>
      <c r="E260" t="s">
        <v>6</v>
      </c>
      <c r="F260" t="s">
        <v>7</v>
      </c>
      <c r="G260" t="s">
        <v>8</v>
      </c>
      <c r="H260">
        <v>125.9</v>
      </c>
      <c r="I260">
        <v>37.0563</v>
      </c>
      <c r="J260">
        <v>-88.7744</v>
      </c>
      <c r="K260">
        <v>20120913</v>
      </c>
      <c r="L260">
        <v>283</v>
      </c>
      <c r="M260">
        <v>172</v>
      </c>
      <c r="N260" t="s">
        <v>9</v>
      </c>
      <c r="O260">
        <v>2400</v>
      </c>
    </row>
    <row r="261" spans="1:15" x14ac:dyDescent="0.25">
      <c r="A261" s="1" t="s">
        <v>2</v>
      </c>
      <c r="B261" t="s">
        <v>3</v>
      </c>
      <c r="C261" t="s">
        <v>4</v>
      </c>
      <c r="D261" t="s">
        <v>5</v>
      </c>
      <c r="E261" t="s">
        <v>6</v>
      </c>
      <c r="F261" t="s">
        <v>7</v>
      </c>
      <c r="G261" t="s">
        <v>8</v>
      </c>
      <c r="H261">
        <v>125.9</v>
      </c>
      <c r="I261">
        <v>37.0563</v>
      </c>
      <c r="J261">
        <v>-88.7744</v>
      </c>
      <c r="K261">
        <v>20120914</v>
      </c>
      <c r="L261">
        <v>239</v>
      </c>
      <c r="M261">
        <v>167</v>
      </c>
      <c r="N261" t="s">
        <v>9</v>
      </c>
      <c r="O261">
        <v>2400</v>
      </c>
    </row>
    <row r="262" spans="1:15" x14ac:dyDescent="0.25">
      <c r="A262" s="1" t="s">
        <v>2</v>
      </c>
      <c r="B262" t="s">
        <v>3</v>
      </c>
      <c r="C262" t="s">
        <v>4</v>
      </c>
      <c r="D262" t="s">
        <v>5</v>
      </c>
      <c r="E262" t="s">
        <v>6</v>
      </c>
      <c r="F262" t="s">
        <v>7</v>
      </c>
      <c r="G262" t="s">
        <v>8</v>
      </c>
      <c r="H262">
        <v>125.9</v>
      </c>
      <c r="I262">
        <v>37.0563</v>
      </c>
      <c r="J262">
        <v>-88.7744</v>
      </c>
      <c r="K262">
        <v>20120915</v>
      </c>
      <c r="L262">
        <v>222</v>
      </c>
      <c r="M262">
        <v>161</v>
      </c>
      <c r="N262" t="s">
        <v>9</v>
      </c>
      <c r="O262">
        <v>2400</v>
      </c>
    </row>
    <row r="263" spans="1:15" x14ac:dyDescent="0.25">
      <c r="A263" s="1" t="s">
        <v>2</v>
      </c>
      <c r="B263" t="s">
        <v>3</v>
      </c>
      <c r="C263" t="s">
        <v>4</v>
      </c>
      <c r="D263" t="s">
        <v>5</v>
      </c>
      <c r="E263" t="s">
        <v>6</v>
      </c>
      <c r="F263" t="s">
        <v>7</v>
      </c>
      <c r="G263" t="s">
        <v>8</v>
      </c>
      <c r="H263">
        <v>125.9</v>
      </c>
      <c r="I263">
        <v>37.0563</v>
      </c>
      <c r="J263">
        <v>-88.7744</v>
      </c>
      <c r="K263">
        <v>20120916</v>
      </c>
      <c r="L263">
        <v>250</v>
      </c>
      <c r="M263">
        <v>178</v>
      </c>
      <c r="N263" t="s">
        <v>9</v>
      </c>
      <c r="O263">
        <v>2400</v>
      </c>
    </row>
    <row r="264" spans="1:15" x14ac:dyDescent="0.25">
      <c r="A264" s="1" t="s">
        <v>2</v>
      </c>
      <c r="B264" t="s">
        <v>3</v>
      </c>
      <c r="C264" t="s">
        <v>4</v>
      </c>
      <c r="D264" t="s">
        <v>5</v>
      </c>
      <c r="E264" t="s">
        <v>6</v>
      </c>
      <c r="F264" t="s">
        <v>7</v>
      </c>
      <c r="G264" t="s">
        <v>8</v>
      </c>
      <c r="H264">
        <v>125.9</v>
      </c>
      <c r="I264">
        <v>37.0563</v>
      </c>
      <c r="J264">
        <v>-88.7744</v>
      </c>
      <c r="K264">
        <v>20120917</v>
      </c>
      <c r="L264">
        <v>222</v>
      </c>
      <c r="M264">
        <v>200</v>
      </c>
      <c r="N264" t="s">
        <v>9</v>
      </c>
      <c r="O264">
        <v>2400</v>
      </c>
    </row>
    <row r="265" spans="1:15" x14ac:dyDescent="0.25">
      <c r="A265" s="1" t="s">
        <v>2</v>
      </c>
      <c r="B265" t="s">
        <v>3</v>
      </c>
      <c r="C265" t="s">
        <v>4</v>
      </c>
      <c r="D265" t="s">
        <v>5</v>
      </c>
      <c r="E265" t="s">
        <v>6</v>
      </c>
      <c r="F265" t="s">
        <v>7</v>
      </c>
      <c r="G265" t="s">
        <v>8</v>
      </c>
      <c r="H265">
        <v>125.9</v>
      </c>
      <c r="I265">
        <v>37.0563</v>
      </c>
      <c r="J265">
        <v>-88.7744</v>
      </c>
      <c r="K265">
        <v>20120918</v>
      </c>
      <c r="L265">
        <v>211</v>
      </c>
      <c r="M265">
        <v>83</v>
      </c>
      <c r="N265" t="s">
        <v>9</v>
      </c>
      <c r="O265">
        <v>2400</v>
      </c>
    </row>
    <row r="266" spans="1:15" x14ac:dyDescent="0.25">
      <c r="A266" s="1" t="s">
        <v>2</v>
      </c>
      <c r="B266" t="s">
        <v>3</v>
      </c>
      <c r="C266" t="s">
        <v>4</v>
      </c>
      <c r="D266" t="s">
        <v>5</v>
      </c>
      <c r="E266" t="s">
        <v>6</v>
      </c>
      <c r="F266" t="s">
        <v>7</v>
      </c>
      <c r="G266" t="s">
        <v>8</v>
      </c>
      <c r="H266">
        <v>125.9</v>
      </c>
      <c r="I266">
        <v>37.0563</v>
      </c>
      <c r="J266">
        <v>-88.7744</v>
      </c>
      <c r="K266">
        <v>20120919</v>
      </c>
      <c r="L266">
        <v>233</v>
      </c>
      <c r="M266">
        <v>56</v>
      </c>
      <c r="N266" t="s">
        <v>9</v>
      </c>
      <c r="O266">
        <v>2400</v>
      </c>
    </row>
    <row r="267" spans="1:15" x14ac:dyDescent="0.25">
      <c r="A267" s="1" t="s">
        <v>2</v>
      </c>
      <c r="B267" t="s">
        <v>3</v>
      </c>
      <c r="C267" t="s">
        <v>4</v>
      </c>
      <c r="D267" t="s">
        <v>5</v>
      </c>
      <c r="E267" t="s">
        <v>6</v>
      </c>
      <c r="F267" t="s">
        <v>7</v>
      </c>
      <c r="G267" t="s">
        <v>8</v>
      </c>
      <c r="H267">
        <v>125.9</v>
      </c>
      <c r="I267">
        <v>37.0563</v>
      </c>
      <c r="J267">
        <v>-88.7744</v>
      </c>
      <c r="K267">
        <v>20120920</v>
      </c>
      <c r="L267">
        <v>278</v>
      </c>
      <c r="M267">
        <v>117</v>
      </c>
      <c r="N267" t="s">
        <v>9</v>
      </c>
      <c r="O267">
        <v>2400</v>
      </c>
    </row>
    <row r="268" spans="1:15" x14ac:dyDescent="0.25">
      <c r="A268" s="1" t="s">
        <v>2</v>
      </c>
      <c r="B268" t="s">
        <v>3</v>
      </c>
      <c r="C268" t="s">
        <v>4</v>
      </c>
      <c r="D268" t="s">
        <v>5</v>
      </c>
      <c r="E268" t="s">
        <v>6</v>
      </c>
      <c r="F268" t="s">
        <v>7</v>
      </c>
      <c r="G268" t="s">
        <v>8</v>
      </c>
      <c r="H268">
        <v>125.9</v>
      </c>
      <c r="I268">
        <v>37.0563</v>
      </c>
      <c r="J268">
        <v>-88.7744</v>
      </c>
      <c r="K268">
        <v>20120921</v>
      </c>
      <c r="L268">
        <v>261</v>
      </c>
      <c r="M268">
        <v>122</v>
      </c>
      <c r="N268" t="s">
        <v>9</v>
      </c>
      <c r="O268">
        <v>2400</v>
      </c>
    </row>
    <row r="269" spans="1:15" x14ac:dyDescent="0.25">
      <c r="A269" s="1" t="s">
        <v>2</v>
      </c>
      <c r="B269" t="s">
        <v>3</v>
      </c>
      <c r="C269" t="s">
        <v>4</v>
      </c>
      <c r="D269" t="s">
        <v>5</v>
      </c>
      <c r="E269" t="s">
        <v>6</v>
      </c>
      <c r="F269" t="s">
        <v>7</v>
      </c>
      <c r="G269" t="s">
        <v>8</v>
      </c>
      <c r="H269">
        <v>125.9</v>
      </c>
      <c r="I269">
        <v>37.0563</v>
      </c>
      <c r="J269">
        <v>-88.7744</v>
      </c>
      <c r="K269">
        <v>20120922</v>
      </c>
      <c r="L269">
        <v>261</v>
      </c>
      <c r="M269">
        <v>78</v>
      </c>
      <c r="N269" t="s">
        <v>9</v>
      </c>
      <c r="O269">
        <v>2400</v>
      </c>
    </row>
    <row r="270" spans="1:15" x14ac:dyDescent="0.25">
      <c r="A270" s="1" t="s">
        <v>2</v>
      </c>
      <c r="B270" t="s">
        <v>3</v>
      </c>
      <c r="C270" t="s">
        <v>4</v>
      </c>
      <c r="D270" t="s">
        <v>5</v>
      </c>
      <c r="E270" t="s">
        <v>6</v>
      </c>
      <c r="F270" t="s">
        <v>7</v>
      </c>
      <c r="G270" t="s">
        <v>8</v>
      </c>
      <c r="H270">
        <v>125.9</v>
      </c>
      <c r="I270">
        <v>37.0563</v>
      </c>
      <c r="J270">
        <v>-88.7744</v>
      </c>
      <c r="K270">
        <v>20120923</v>
      </c>
      <c r="L270">
        <v>200</v>
      </c>
      <c r="M270">
        <v>33</v>
      </c>
      <c r="N270" t="s">
        <v>9</v>
      </c>
      <c r="O270">
        <v>2400</v>
      </c>
    </row>
    <row r="271" spans="1:15" x14ac:dyDescent="0.25">
      <c r="A271" s="1" t="s">
        <v>2</v>
      </c>
      <c r="B271" t="s">
        <v>3</v>
      </c>
      <c r="C271" t="s">
        <v>4</v>
      </c>
      <c r="D271" t="s">
        <v>5</v>
      </c>
      <c r="E271" t="s">
        <v>6</v>
      </c>
      <c r="F271" t="s">
        <v>7</v>
      </c>
      <c r="G271" t="s">
        <v>8</v>
      </c>
      <c r="H271">
        <v>125.9</v>
      </c>
      <c r="I271">
        <v>37.0563</v>
      </c>
      <c r="J271">
        <v>-88.7744</v>
      </c>
      <c r="K271">
        <v>20120924</v>
      </c>
      <c r="L271">
        <v>228</v>
      </c>
      <c r="M271">
        <v>33</v>
      </c>
      <c r="N271" t="s">
        <v>9</v>
      </c>
      <c r="O271">
        <v>2400</v>
      </c>
    </row>
    <row r="272" spans="1:15" x14ac:dyDescent="0.25">
      <c r="A272" s="1" t="s">
        <v>2</v>
      </c>
      <c r="B272" t="s">
        <v>3</v>
      </c>
      <c r="C272" t="s">
        <v>4</v>
      </c>
      <c r="D272" t="s">
        <v>5</v>
      </c>
      <c r="E272" t="s">
        <v>6</v>
      </c>
      <c r="F272" t="s">
        <v>7</v>
      </c>
      <c r="G272" t="s">
        <v>8</v>
      </c>
      <c r="H272">
        <v>125.9</v>
      </c>
      <c r="I272">
        <v>37.0563</v>
      </c>
      <c r="J272">
        <v>-88.7744</v>
      </c>
      <c r="K272">
        <v>20120925</v>
      </c>
      <c r="L272">
        <v>300</v>
      </c>
      <c r="M272">
        <v>139</v>
      </c>
      <c r="N272" t="s">
        <v>9</v>
      </c>
      <c r="O272">
        <v>2400</v>
      </c>
    </row>
    <row r="273" spans="1:15" x14ac:dyDescent="0.25">
      <c r="A273" s="1" t="s">
        <v>2</v>
      </c>
      <c r="B273" t="s">
        <v>3</v>
      </c>
      <c r="C273" t="s">
        <v>4</v>
      </c>
      <c r="D273" t="s">
        <v>5</v>
      </c>
      <c r="E273" t="s">
        <v>6</v>
      </c>
      <c r="F273" t="s">
        <v>7</v>
      </c>
      <c r="G273" t="s">
        <v>8</v>
      </c>
      <c r="H273">
        <v>125.9</v>
      </c>
      <c r="I273">
        <v>37.0563</v>
      </c>
      <c r="J273">
        <v>-88.7744</v>
      </c>
      <c r="K273">
        <v>20120926</v>
      </c>
      <c r="L273">
        <v>294</v>
      </c>
      <c r="M273">
        <v>178</v>
      </c>
      <c r="N273" t="s">
        <v>9</v>
      </c>
      <c r="O273">
        <v>2400</v>
      </c>
    </row>
    <row r="274" spans="1:15" x14ac:dyDescent="0.25">
      <c r="A274" s="1" t="s">
        <v>2</v>
      </c>
      <c r="B274" t="s">
        <v>3</v>
      </c>
      <c r="C274" t="s">
        <v>4</v>
      </c>
      <c r="D274" t="s">
        <v>5</v>
      </c>
      <c r="E274" t="s">
        <v>6</v>
      </c>
      <c r="F274" t="s">
        <v>7</v>
      </c>
      <c r="G274" t="s">
        <v>8</v>
      </c>
      <c r="H274">
        <v>125.9</v>
      </c>
      <c r="I274">
        <v>37.0563</v>
      </c>
      <c r="J274">
        <v>-88.7744</v>
      </c>
      <c r="K274">
        <v>20120927</v>
      </c>
      <c r="L274">
        <v>261</v>
      </c>
      <c r="M274">
        <v>183</v>
      </c>
      <c r="N274" t="s">
        <v>9</v>
      </c>
      <c r="O274">
        <v>2400</v>
      </c>
    </row>
    <row r="275" spans="1:15" x14ac:dyDescent="0.25">
      <c r="A275" s="1" t="s">
        <v>2</v>
      </c>
      <c r="B275" t="s">
        <v>3</v>
      </c>
      <c r="C275" t="s">
        <v>4</v>
      </c>
      <c r="D275" t="s">
        <v>5</v>
      </c>
      <c r="E275" t="s">
        <v>6</v>
      </c>
      <c r="F275" t="s">
        <v>7</v>
      </c>
      <c r="G275" t="s">
        <v>8</v>
      </c>
      <c r="H275">
        <v>125.9</v>
      </c>
      <c r="I275">
        <v>37.0563</v>
      </c>
      <c r="J275">
        <v>-88.7744</v>
      </c>
      <c r="K275">
        <v>20120928</v>
      </c>
      <c r="L275">
        <v>222</v>
      </c>
      <c r="M275">
        <v>150</v>
      </c>
      <c r="N275" t="s">
        <v>9</v>
      </c>
      <c r="O275">
        <v>2400</v>
      </c>
    </row>
    <row r="276" spans="1:15" x14ac:dyDescent="0.25">
      <c r="A276" s="1" t="s">
        <v>2</v>
      </c>
      <c r="B276" t="s">
        <v>3</v>
      </c>
      <c r="C276" t="s">
        <v>4</v>
      </c>
      <c r="D276" t="s">
        <v>5</v>
      </c>
      <c r="E276" t="s">
        <v>6</v>
      </c>
      <c r="F276" t="s">
        <v>7</v>
      </c>
      <c r="G276" t="s">
        <v>8</v>
      </c>
      <c r="H276">
        <v>125.9</v>
      </c>
      <c r="I276">
        <v>37.0563</v>
      </c>
      <c r="J276">
        <v>-88.7744</v>
      </c>
      <c r="K276">
        <v>20120929</v>
      </c>
      <c r="L276">
        <v>239</v>
      </c>
      <c r="M276">
        <v>111</v>
      </c>
      <c r="N276" t="s">
        <v>9</v>
      </c>
      <c r="O276">
        <v>2400</v>
      </c>
    </row>
    <row r="277" spans="1:15" x14ac:dyDescent="0.25">
      <c r="A277" s="1" t="s">
        <v>2</v>
      </c>
      <c r="B277" t="s">
        <v>3</v>
      </c>
      <c r="C277" t="s">
        <v>4</v>
      </c>
      <c r="D277" t="s">
        <v>5</v>
      </c>
      <c r="E277" t="s">
        <v>6</v>
      </c>
      <c r="F277" t="s">
        <v>7</v>
      </c>
      <c r="G277" t="s">
        <v>8</v>
      </c>
      <c r="H277">
        <v>125.9</v>
      </c>
      <c r="I277">
        <v>37.0563</v>
      </c>
      <c r="J277">
        <v>-88.7744</v>
      </c>
      <c r="K277">
        <v>20120930</v>
      </c>
      <c r="L277">
        <v>222</v>
      </c>
      <c r="M277">
        <v>111</v>
      </c>
      <c r="N277" t="s">
        <v>9</v>
      </c>
      <c r="O277">
        <v>2400</v>
      </c>
    </row>
    <row r="278" spans="1:15" x14ac:dyDescent="0.25">
      <c r="A278" s="1" t="s">
        <v>2</v>
      </c>
      <c r="B278" t="s">
        <v>3</v>
      </c>
      <c r="C278" t="s">
        <v>4</v>
      </c>
      <c r="D278" t="s">
        <v>5</v>
      </c>
      <c r="E278" t="s">
        <v>6</v>
      </c>
      <c r="F278" t="s">
        <v>7</v>
      </c>
      <c r="G278" t="s">
        <v>8</v>
      </c>
      <c r="H278">
        <v>125.9</v>
      </c>
      <c r="I278">
        <v>37.0563</v>
      </c>
      <c r="J278">
        <v>-88.7744</v>
      </c>
      <c r="K278">
        <v>20121001</v>
      </c>
      <c r="L278">
        <v>167</v>
      </c>
      <c r="M278">
        <v>139</v>
      </c>
      <c r="N278" t="s">
        <v>9</v>
      </c>
      <c r="O278">
        <v>2400</v>
      </c>
    </row>
    <row r="279" spans="1:15" x14ac:dyDescent="0.25">
      <c r="A279" s="1" t="s">
        <v>2</v>
      </c>
      <c r="B279" t="s">
        <v>3</v>
      </c>
      <c r="C279" t="s">
        <v>4</v>
      </c>
      <c r="D279" t="s">
        <v>5</v>
      </c>
      <c r="E279" t="s">
        <v>6</v>
      </c>
      <c r="F279" t="s">
        <v>7</v>
      </c>
      <c r="G279" t="s">
        <v>8</v>
      </c>
      <c r="H279">
        <v>125.9</v>
      </c>
      <c r="I279">
        <v>37.0563</v>
      </c>
      <c r="J279">
        <v>-88.7744</v>
      </c>
      <c r="K279">
        <v>20121002</v>
      </c>
      <c r="L279">
        <v>161</v>
      </c>
      <c r="M279">
        <v>128</v>
      </c>
      <c r="N279" t="s">
        <v>9</v>
      </c>
      <c r="O279">
        <v>2400</v>
      </c>
    </row>
    <row r="280" spans="1:15" x14ac:dyDescent="0.25">
      <c r="A280" s="1" t="s">
        <v>2</v>
      </c>
      <c r="B280" t="s">
        <v>3</v>
      </c>
      <c r="C280" t="s">
        <v>4</v>
      </c>
      <c r="D280" t="s">
        <v>5</v>
      </c>
      <c r="E280" t="s">
        <v>6</v>
      </c>
      <c r="F280" t="s">
        <v>7</v>
      </c>
      <c r="G280" t="s">
        <v>8</v>
      </c>
      <c r="H280">
        <v>125.9</v>
      </c>
      <c r="I280">
        <v>37.0563</v>
      </c>
      <c r="J280">
        <v>-88.7744</v>
      </c>
      <c r="K280">
        <v>20121003</v>
      </c>
      <c r="L280">
        <v>244</v>
      </c>
      <c r="M280">
        <v>117</v>
      </c>
      <c r="N280" t="s">
        <v>9</v>
      </c>
      <c r="O280">
        <v>2400</v>
      </c>
    </row>
    <row r="281" spans="1:15" x14ac:dyDescent="0.25">
      <c r="A281" s="1" t="s">
        <v>2</v>
      </c>
      <c r="B281" t="s">
        <v>3</v>
      </c>
      <c r="C281" t="s">
        <v>4</v>
      </c>
      <c r="D281" t="s">
        <v>5</v>
      </c>
      <c r="E281" t="s">
        <v>6</v>
      </c>
      <c r="F281" t="s">
        <v>7</v>
      </c>
      <c r="G281" t="s">
        <v>8</v>
      </c>
      <c r="H281">
        <v>125.9</v>
      </c>
      <c r="I281">
        <v>37.0563</v>
      </c>
      <c r="J281">
        <v>-88.7744</v>
      </c>
      <c r="K281">
        <v>20121004</v>
      </c>
      <c r="L281">
        <v>267</v>
      </c>
      <c r="M281">
        <v>144</v>
      </c>
      <c r="N281" t="s">
        <v>9</v>
      </c>
      <c r="O281">
        <v>2400</v>
      </c>
    </row>
    <row r="282" spans="1:15" x14ac:dyDescent="0.25">
      <c r="A282" s="1" t="s">
        <v>2</v>
      </c>
      <c r="B282" t="s">
        <v>3</v>
      </c>
      <c r="C282" t="s">
        <v>4</v>
      </c>
      <c r="D282" t="s">
        <v>5</v>
      </c>
      <c r="E282" t="s">
        <v>6</v>
      </c>
      <c r="F282" t="s">
        <v>7</v>
      </c>
      <c r="G282" t="s">
        <v>8</v>
      </c>
      <c r="H282">
        <v>125.9</v>
      </c>
      <c r="I282">
        <v>37.0563</v>
      </c>
      <c r="J282">
        <v>-88.7744</v>
      </c>
      <c r="K282">
        <v>20121005</v>
      </c>
      <c r="L282">
        <v>217</v>
      </c>
      <c r="M282">
        <v>61</v>
      </c>
      <c r="N282" t="s">
        <v>9</v>
      </c>
      <c r="O282">
        <v>2400</v>
      </c>
    </row>
    <row r="283" spans="1:15" x14ac:dyDescent="0.25">
      <c r="A283" s="1" t="s">
        <v>2</v>
      </c>
      <c r="B283" t="s">
        <v>3</v>
      </c>
      <c r="C283" t="s">
        <v>4</v>
      </c>
      <c r="D283" t="s">
        <v>5</v>
      </c>
      <c r="E283" t="s">
        <v>6</v>
      </c>
      <c r="F283" t="s">
        <v>7</v>
      </c>
      <c r="G283" t="s">
        <v>8</v>
      </c>
      <c r="H283">
        <v>125.9</v>
      </c>
      <c r="I283">
        <v>37.0563</v>
      </c>
      <c r="J283">
        <v>-88.7744</v>
      </c>
      <c r="K283">
        <v>20121006</v>
      </c>
      <c r="L283">
        <v>139</v>
      </c>
      <c r="M283">
        <v>33</v>
      </c>
      <c r="N283" t="s">
        <v>9</v>
      </c>
      <c r="O283">
        <v>2400</v>
      </c>
    </row>
    <row r="284" spans="1:15" x14ac:dyDescent="0.25">
      <c r="A284" s="1" t="s">
        <v>2</v>
      </c>
      <c r="B284" t="s">
        <v>3</v>
      </c>
      <c r="C284" t="s">
        <v>4</v>
      </c>
      <c r="D284" t="s">
        <v>5</v>
      </c>
      <c r="E284" t="s">
        <v>6</v>
      </c>
      <c r="F284" t="s">
        <v>7</v>
      </c>
      <c r="G284" t="s">
        <v>8</v>
      </c>
      <c r="H284">
        <v>125.9</v>
      </c>
      <c r="I284">
        <v>37.0563</v>
      </c>
      <c r="J284">
        <v>-88.7744</v>
      </c>
      <c r="K284">
        <v>20121007</v>
      </c>
      <c r="L284">
        <v>139</v>
      </c>
      <c r="M284">
        <v>56</v>
      </c>
      <c r="N284" t="s">
        <v>9</v>
      </c>
      <c r="O284">
        <v>2400</v>
      </c>
    </row>
    <row r="285" spans="1:15" x14ac:dyDescent="0.25">
      <c r="A285" s="1" t="s">
        <v>2</v>
      </c>
      <c r="B285" t="s">
        <v>3</v>
      </c>
      <c r="C285" t="s">
        <v>4</v>
      </c>
      <c r="D285" t="s">
        <v>5</v>
      </c>
      <c r="E285" t="s">
        <v>6</v>
      </c>
      <c r="F285" t="s">
        <v>7</v>
      </c>
      <c r="G285" t="s">
        <v>8</v>
      </c>
      <c r="H285">
        <v>125.9</v>
      </c>
      <c r="I285">
        <v>37.0563</v>
      </c>
      <c r="J285">
        <v>-88.7744</v>
      </c>
      <c r="K285">
        <v>20121008</v>
      </c>
      <c r="L285">
        <v>161</v>
      </c>
      <c r="M285">
        <v>28</v>
      </c>
      <c r="N285" t="s">
        <v>9</v>
      </c>
      <c r="O285">
        <v>2400</v>
      </c>
    </row>
    <row r="286" spans="1:15" x14ac:dyDescent="0.25">
      <c r="A286" s="1" t="s">
        <v>2</v>
      </c>
      <c r="B286" t="s">
        <v>3</v>
      </c>
      <c r="C286" t="s">
        <v>4</v>
      </c>
      <c r="D286" t="s">
        <v>5</v>
      </c>
      <c r="E286" t="s">
        <v>6</v>
      </c>
      <c r="F286" t="s">
        <v>7</v>
      </c>
      <c r="G286" t="s">
        <v>8</v>
      </c>
      <c r="H286">
        <v>125.9</v>
      </c>
      <c r="I286">
        <v>37.0563</v>
      </c>
      <c r="J286">
        <v>-88.7744</v>
      </c>
      <c r="K286">
        <v>20121009</v>
      </c>
      <c r="L286">
        <v>178</v>
      </c>
      <c r="M286">
        <v>28</v>
      </c>
      <c r="N286" t="s">
        <v>9</v>
      </c>
      <c r="O286">
        <v>2400</v>
      </c>
    </row>
    <row r="287" spans="1:15" x14ac:dyDescent="0.25">
      <c r="A287" s="1" t="s">
        <v>2</v>
      </c>
      <c r="B287" t="s">
        <v>3</v>
      </c>
      <c r="C287" t="s">
        <v>4</v>
      </c>
      <c r="D287" t="s">
        <v>5</v>
      </c>
      <c r="E287" t="s">
        <v>6</v>
      </c>
      <c r="F287" t="s">
        <v>7</v>
      </c>
      <c r="G287" t="s">
        <v>8</v>
      </c>
      <c r="H287">
        <v>125.9</v>
      </c>
      <c r="I287">
        <v>37.0563</v>
      </c>
      <c r="J287">
        <v>-88.7744</v>
      </c>
      <c r="K287">
        <v>20121010</v>
      </c>
      <c r="L287">
        <v>150</v>
      </c>
      <c r="M287">
        <v>28</v>
      </c>
      <c r="N287" t="s">
        <v>9</v>
      </c>
      <c r="O287">
        <v>2400</v>
      </c>
    </row>
    <row r="288" spans="1:15" x14ac:dyDescent="0.25">
      <c r="A288" s="1" t="s">
        <v>2</v>
      </c>
      <c r="B288" t="s">
        <v>3</v>
      </c>
      <c r="C288" t="s">
        <v>4</v>
      </c>
      <c r="D288" t="s">
        <v>5</v>
      </c>
      <c r="E288" t="s">
        <v>6</v>
      </c>
      <c r="F288" t="s">
        <v>7</v>
      </c>
      <c r="G288" t="s">
        <v>8</v>
      </c>
      <c r="H288">
        <v>125.9</v>
      </c>
      <c r="I288">
        <v>37.0563</v>
      </c>
      <c r="J288">
        <v>-88.7744</v>
      </c>
      <c r="K288">
        <v>20121011</v>
      </c>
      <c r="L288">
        <v>161</v>
      </c>
      <c r="M288">
        <v>11</v>
      </c>
      <c r="N288" t="s">
        <v>9</v>
      </c>
      <c r="O288">
        <v>2400</v>
      </c>
    </row>
    <row r="289" spans="1:15" x14ac:dyDescent="0.25">
      <c r="A289" s="1" t="s">
        <v>2</v>
      </c>
      <c r="B289" t="s">
        <v>3</v>
      </c>
      <c r="C289" t="s">
        <v>4</v>
      </c>
      <c r="D289" t="s">
        <v>5</v>
      </c>
      <c r="E289" t="s">
        <v>6</v>
      </c>
      <c r="F289" t="s">
        <v>7</v>
      </c>
      <c r="G289" t="s">
        <v>8</v>
      </c>
      <c r="H289">
        <v>125.9</v>
      </c>
      <c r="I289">
        <v>37.0563</v>
      </c>
      <c r="J289">
        <v>-88.7744</v>
      </c>
      <c r="K289">
        <v>20121012</v>
      </c>
      <c r="L289">
        <v>167</v>
      </c>
      <c r="M289">
        <v>111</v>
      </c>
      <c r="N289" t="s">
        <v>9</v>
      </c>
      <c r="O289">
        <v>2400</v>
      </c>
    </row>
    <row r="290" spans="1:15" x14ac:dyDescent="0.25">
      <c r="A290" s="1" t="s">
        <v>2</v>
      </c>
      <c r="B290" t="s">
        <v>3</v>
      </c>
      <c r="C290" t="s">
        <v>4</v>
      </c>
      <c r="D290" t="s">
        <v>5</v>
      </c>
      <c r="E290" t="s">
        <v>6</v>
      </c>
      <c r="F290" t="s">
        <v>7</v>
      </c>
      <c r="G290" t="s">
        <v>8</v>
      </c>
      <c r="H290">
        <v>125.9</v>
      </c>
      <c r="I290">
        <v>37.0563</v>
      </c>
      <c r="J290">
        <v>-88.7744</v>
      </c>
      <c r="K290">
        <v>20121013</v>
      </c>
      <c r="L290">
        <v>261</v>
      </c>
      <c r="M290">
        <v>128</v>
      </c>
      <c r="N290" t="s">
        <v>9</v>
      </c>
      <c r="O290">
        <v>2400</v>
      </c>
    </row>
    <row r="291" spans="1:15" x14ac:dyDescent="0.25">
      <c r="A291" s="1" t="s">
        <v>2</v>
      </c>
      <c r="B291" t="s">
        <v>3</v>
      </c>
      <c r="C291" t="s">
        <v>4</v>
      </c>
      <c r="D291" t="s">
        <v>5</v>
      </c>
      <c r="E291" t="s">
        <v>6</v>
      </c>
      <c r="F291" t="s">
        <v>7</v>
      </c>
      <c r="G291" t="s">
        <v>8</v>
      </c>
      <c r="H291">
        <v>125.9</v>
      </c>
      <c r="I291">
        <v>37.0563</v>
      </c>
      <c r="J291">
        <v>-88.7744</v>
      </c>
      <c r="K291">
        <v>20121014</v>
      </c>
      <c r="L291">
        <v>228</v>
      </c>
      <c r="M291">
        <v>133</v>
      </c>
      <c r="N291" t="s">
        <v>9</v>
      </c>
      <c r="O291">
        <v>2400</v>
      </c>
    </row>
    <row r="292" spans="1:15" x14ac:dyDescent="0.25">
      <c r="A292" s="1" t="s">
        <v>2</v>
      </c>
      <c r="B292" t="s">
        <v>3</v>
      </c>
      <c r="C292" t="s">
        <v>4</v>
      </c>
      <c r="D292" t="s">
        <v>5</v>
      </c>
      <c r="E292" t="s">
        <v>6</v>
      </c>
      <c r="F292" t="s">
        <v>7</v>
      </c>
      <c r="G292" t="s">
        <v>8</v>
      </c>
      <c r="H292">
        <v>125.9</v>
      </c>
      <c r="I292">
        <v>37.0563</v>
      </c>
      <c r="J292">
        <v>-88.7744</v>
      </c>
      <c r="K292">
        <v>20121015</v>
      </c>
      <c r="L292">
        <v>217</v>
      </c>
      <c r="M292">
        <v>83</v>
      </c>
      <c r="N292" t="s">
        <v>9</v>
      </c>
      <c r="O292">
        <v>2400</v>
      </c>
    </row>
    <row r="293" spans="1:15" x14ac:dyDescent="0.25">
      <c r="A293" s="1" t="s">
        <v>2</v>
      </c>
      <c r="B293" t="s">
        <v>3</v>
      </c>
      <c r="C293" t="s">
        <v>4</v>
      </c>
      <c r="D293" t="s">
        <v>5</v>
      </c>
      <c r="E293" t="s">
        <v>6</v>
      </c>
      <c r="F293" t="s">
        <v>7</v>
      </c>
      <c r="G293" t="s">
        <v>8</v>
      </c>
      <c r="H293">
        <v>125.9</v>
      </c>
      <c r="I293">
        <v>37.0563</v>
      </c>
      <c r="J293">
        <v>-88.7744</v>
      </c>
      <c r="K293">
        <v>20121016</v>
      </c>
      <c r="L293">
        <v>250</v>
      </c>
      <c r="M293">
        <v>72</v>
      </c>
      <c r="N293" t="s">
        <v>9</v>
      </c>
      <c r="O293">
        <v>2400</v>
      </c>
    </row>
    <row r="294" spans="1:15" x14ac:dyDescent="0.25">
      <c r="A294" s="1" t="s">
        <v>2</v>
      </c>
      <c r="B294" t="s">
        <v>3</v>
      </c>
      <c r="C294" t="s">
        <v>4</v>
      </c>
      <c r="D294" t="s">
        <v>5</v>
      </c>
      <c r="E294" t="s">
        <v>6</v>
      </c>
      <c r="F294" t="s">
        <v>7</v>
      </c>
      <c r="G294" t="s">
        <v>8</v>
      </c>
      <c r="H294">
        <v>125.9</v>
      </c>
      <c r="I294">
        <v>37.0563</v>
      </c>
      <c r="J294">
        <v>-88.7744</v>
      </c>
      <c r="K294">
        <v>20121017</v>
      </c>
      <c r="L294">
        <v>256</v>
      </c>
      <c r="M294">
        <v>128</v>
      </c>
      <c r="N294" t="s">
        <v>9</v>
      </c>
      <c r="O294">
        <v>2400</v>
      </c>
    </row>
    <row r="295" spans="1:15" x14ac:dyDescent="0.25">
      <c r="A295" s="1" t="s">
        <v>2</v>
      </c>
      <c r="B295" t="s">
        <v>3</v>
      </c>
      <c r="C295" t="s">
        <v>4</v>
      </c>
      <c r="D295" t="s">
        <v>5</v>
      </c>
      <c r="E295" t="s">
        <v>6</v>
      </c>
      <c r="F295" t="s">
        <v>7</v>
      </c>
      <c r="G295" t="s">
        <v>8</v>
      </c>
      <c r="H295">
        <v>125.9</v>
      </c>
      <c r="I295">
        <v>37.0563</v>
      </c>
      <c r="J295">
        <v>-88.7744</v>
      </c>
      <c r="K295">
        <v>20121018</v>
      </c>
      <c r="L295">
        <v>183</v>
      </c>
      <c r="M295">
        <v>94</v>
      </c>
      <c r="N295" t="s">
        <v>9</v>
      </c>
      <c r="O295">
        <v>2400</v>
      </c>
    </row>
    <row r="296" spans="1:15" x14ac:dyDescent="0.25">
      <c r="A296" s="1" t="s">
        <v>2</v>
      </c>
      <c r="B296" t="s">
        <v>3</v>
      </c>
      <c r="C296" t="s">
        <v>4</v>
      </c>
      <c r="D296" t="s">
        <v>5</v>
      </c>
      <c r="E296" t="s">
        <v>6</v>
      </c>
      <c r="F296" t="s">
        <v>7</v>
      </c>
      <c r="G296" t="s">
        <v>8</v>
      </c>
      <c r="H296">
        <v>125.9</v>
      </c>
      <c r="I296">
        <v>37.0563</v>
      </c>
      <c r="J296">
        <v>-88.7744</v>
      </c>
      <c r="K296">
        <v>20121019</v>
      </c>
      <c r="L296">
        <v>144</v>
      </c>
      <c r="M296">
        <v>94</v>
      </c>
      <c r="N296" t="s">
        <v>9</v>
      </c>
      <c r="O296">
        <v>2400</v>
      </c>
    </row>
    <row r="297" spans="1:15" x14ac:dyDescent="0.25">
      <c r="A297" s="1" t="s">
        <v>2</v>
      </c>
      <c r="B297" t="s">
        <v>3</v>
      </c>
      <c r="C297" t="s">
        <v>4</v>
      </c>
      <c r="D297" t="s">
        <v>5</v>
      </c>
      <c r="E297" t="s">
        <v>6</v>
      </c>
      <c r="F297" t="s">
        <v>7</v>
      </c>
      <c r="G297" t="s">
        <v>8</v>
      </c>
      <c r="H297">
        <v>125.9</v>
      </c>
      <c r="I297">
        <v>37.0563</v>
      </c>
      <c r="J297">
        <v>-88.7744</v>
      </c>
      <c r="K297">
        <v>20121020</v>
      </c>
      <c r="L297">
        <v>178</v>
      </c>
      <c r="M297">
        <v>56</v>
      </c>
      <c r="N297" t="s">
        <v>9</v>
      </c>
      <c r="O297">
        <v>2400</v>
      </c>
    </row>
    <row r="298" spans="1:15" x14ac:dyDescent="0.25">
      <c r="A298" s="1" t="s">
        <v>2</v>
      </c>
      <c r="B298" t="s">
        <v>3</v>
      </c>
      <c r="C298" t="s">
        <v>4</v>
      </c>
      <c r="D298" t="s">
        <v>5</v>
      </c>
      <c r="E298" t="s">
        <v>6</v>
      </c>
      <c r="F298" t="s">
        <v>7</v>
      </c>
      <c r="G298" t="s">
        <v>8</v>
      </c>
      <c r="H298">
        <v>125.9</v>
      </c>
      <c r="I298">
        <v>37.0563</v>
      </c>
      <c r="J298">
        <v>-88.7744</v>
      </c>
      <c r="K298">
        <v>20121021</v>
      </c>
      <c r="L298">
        <v>256</v>
      </c>
      <c r="M298">
        <v>72</v>
      </c>
      <c r="N298" t="s">
        <v>9</v>
      </c>
      <c r="O298">
        <v>2400</v>
      </c>
    </row>
    <row r="299" spans="1:15" x14ac:dyDescent="0.25">
      <c r="A299" s="1" t="s">
        <v>2</v>
      </c>
      <c r="B299" t="s">
        <v>3</v>
      </c>
      <c r="C299" t="s">
        <v>4</v>
      </c>
      <c r="D299" t="s">
        <v>5</v>
      </c>
      <c r="E299" t="s">
        <v>6</v>
      </c>
      <c r="F299" t="s">
        <v>7</v>
      </c>
      <c r="G299" t="s">
        <v>8</v>
      </c>
      <c r="H299">
        <v>125.9</v>
      </c>
      <c r="I299">
        <v>37.0563</v>
      </c>
      <c r="J299">
        <v>-88.7744</v>
      </c>
      <c r="K299">
        <v>20121022</v>
      </c>
      <c r="L299">
        <v>272</v>
      </c>
      <c r="M299">
        <v>161</v>
      </c>
      <c r="N299" t="s">
        <v>9</v>
      </c>
      <c r="O299">
        <v>2400</v>
      </c>
    </row>
    <row r="300" spans="1:15" x14ac:dyDescent="0.25">
      <c r="A300" s="1" t="s">
        <v>2</v>
      </c>
      <c r="B300" t="s">
        <v>3</v>
      </c>
      <c r="C300" t="s">
        <v>4</v>
      </c>
      <c r="D300" t="s">
        <v>5</v>
      </c>
      <c r="E300" t="s">
        <v>6</v>
      </c>
      <c r="F300" t="s">
        <v>7</v>
      </c>
      <c r="G300" t="s">
        <v>8</v>
      </c>
      <c r="H300">
        <v>125.9</v>
      </c>
      <c r="I300">
        <v>37.0563</v>
      </c>
      <c r="J300">
        <v>-88.7744</v>
      </c>
      <c r="K300">
        <v>20121023</v>
      </c>
      <c r="L300">
        <v>261</v>
      </c>
      <c r="M300">
        <v>161</v>
      </c>
      <c r="N300" t="s">
        <v>9</v>
      </c>
      <c r="O300">
        <v>2400</v>
      </c>
    </row>
    <row r="301" spans="1:15" x14ac:dyDescent="0.25">
      <c r="A301" s="1" t="s">
        <v>2</v>
      </c>
      <c r="B301" t="s">
        <v>3</v>
      </c>
      <c r="C301" t="s">
        <v>4</v>
      </c>
      <c r="D301" t="s">
        <v>5</v>
      </c>
      <c r="E301" t="s">
        <v>6</v>
      </c>
      <c r="F301" t="s">
        <v>7</v>
      </c>
      <c r="G301" t="s">
        <v>8</v>
      </c>
      <c r="H301">
        <v>125.9</v>
      </c>
      <c r="I301">
        <v>37.0563</v>
      </c>
      <c r="J301">
        <v>-88.7744</v>
      </c>
      <c r="K301">
        <v>20121024</v>
      </c>
      <c r="L301">
        <v>267</v>
      </c>
      <c r="M301">
        <v>156</v>
      </c>
      <c r="N301" t="s">
        <v>9</v>
      </c>
      <c r="O301">
        <v>2400</v>
      </c>
    </row>
    <row r="302" spans="1:15" x14ac:dyDescent="0.25">
      <c r="A302" s="1" t="s">
        <v>2</v>
      </c>
      <c r="B302" t="s">
        <v>3</v>
      </c>
      <c r="C302" t="s">
        <v>4</v>
      </c>
      <c r="D302" t="s">
        <v>5</v>
      </c>
      <c r="E302" t="s">
        <v>6</v>
      </c>
      <c r="F302" t="s">
        <v>7</v>
      </c>
      <c r="G302" t="s">
        <v>8</v>
      </c>
      <c r="H302">
        <v>125.9</v>
      </c>
      <c r="I302">
        <v>37.0563</v>
      </c>
      <c r="J302">
        <v>-88.7744</v>
      </c>
      <c r="K302">
        <v>20121025</v>
      </c>
      <c r="L302">
        <v>272</v>
      </c>
      <c r="M302">
        <v>100</v>
      </c>
      <c r="N302" t="s">
        <v>9</v>
      </c>
      <c r="O302">
        <v>2400</v>
      </c>
    </row>
    <row r="303" spans="1:15" x14ac:dyDescent="0.25">
      <c r="A303" s="1" t="s">
        <v>2</v>
      </c>
      <c r="B303" t="s">
        <v>3</v>
      </c>
      <c r="C303" t="s">
        <v>4</v>
      </c>
      <c r="D303" t="s">
        <v>5</v>
      </c>
      <c r="E303" t="s">
        <v>6</v>
      </c>
      <c r="F303" t="s">
        <v>7</v>
      </c>
      <c r="G303" t="s">
        <v>8</v>
      </c>
      <c r="H303">
        <v>125.9</v>
      </c>
      <c r="I303">
        <v>37.0563</v>
      </c>
      <c r="J303">
        <v>-88.7744</v>
      </c>
      <c r="K303">
        <v>20121026</v>
      </c>
      <c r="L303">
        <v>100</v>
      </c>
      <c r="M303">
        <v>50</v>
      </c>
      <c r="N303" t="s">
        <v>9</v>
      </c>
      <c r="O303">
        <v>2400</v>
      </c>
    </row>
    <row r="304" spans="1:15" x14ac:dyDescent="0.25">
      <c r="A304" s="1" t="s">
        <v>2</v>
      </c>
      <c r="B304" t="s">
        <v>3</v>
      </c>
      <c r="C304" t="s">
        <v>4</v>
      </c>
      <c r="D304" t="s">
        <v>5</v>
      </c>
      <c r="E304" t="s">
        <v>6</v>
      </c>
      <c r="F304" t="s">
        <v>7</v>
      </c>
      <c r="G304" t="s">
        <v>8</v>
      </c>
      <c r="H304">
        <v>125.9</v>
      </c>
      <c r="I304">
        <v>37.0563</v>
      </c>
      <c r="J304">
        <v>-88.7744</v>
      </c>
      <c r="K304">
        <v>20121027</v>
      </c>
      <c r="L304">
        <v>128</v>
      </c>
      <c r="M304">
        <v>28</v>
      </c>
      <c r="N304" t="s">
        <v>9</v>
      </c>
      <c r="O304">
        <v>2400</v>
      </c>
    </row>
    <row r="305" spans="1:15" x14ac:dyDescent="0.25">
      <c r="A305" s="1" t="s">
        <v>2</v>
      </c>
      <c r="B305" t="s">
        <v>3</v>
      </c>
      <c r="C305" t="s">
        <v>4</v>
      </c>
      <c r="D305" t="s">
        <v>5</v>
      </c>
      <c r="E305" t="s">
        <v>6</v>
      </c>
      <c r="F305" t="s">
        <v>7</v>
      </c>
      <c r="G305" t="s">
        <v>8</v>
      </c>
      <c r="H305">
        <v>125.9</v>
      </c>
      <c r="I305">
        <v>37.0563</v>
      </c>
      <c r="J305">
        <v>-88.7744</v>
      </c>
      <c r="K305">
        <v>20121028</v>
      </c>
      <c r="L305">
        <v>128</v>
      </c>
      <c r="M305">
        <v>28</v>
      </c>
      <c r="N305" t="s">
        <v>9</v>
      </c>
      <c r="O305">
        <v>2400</v>
      </c>
    </row>
    <row r="306" spans="1:15" x14ac:dyDescent="0.25">
      <c r="A306" s="1" t="s">
        <v>2</v>
      </c>
      <c r="B306" t="s">
        <v>3</v>
      </c>
      <c r="C306" t="s">
        <v>4</v>
      </c>
      <c r="D306" t="s">
        <v>5</v>
      </c>
      <c r="E306" t="s">
        <v>6</v>
      </c>
      <c r="F306" t="s">
        <v>7</v>
      </c>
      <c r="G306" t="s">
        <v>8</v>
      </c>
      <c r="H306">
        <v>125.9</v>
      </c>
      <c r="I306">
        <v>37.0563</v>
      </c>
      <c r="J306">
        <v>-88.7744</v>
      </c>
      <c r="K306">
        <v>20121029</v>
      </c>
      <c r="L306">
        <v>133</v>
      </c>
      <c r="M306">
        <v>22</v>
      </c>
      <c r="N306" t="s">
        <v>9</v>
      </c>
      <c r="O306">
        <v>2400</v>
      </c>
    </row>
    <row r="307" spans="1:15" x14ac:dyDescent="0.25">
      <c r="A307" s="1" t="s">
        <v>2</v>
      </c>
      <c r="B307" t="s">
        <v>3</v>
      </c>
      <c r="C307" t="s">
        <v>4</v>
      </c>
      <c r="D307" t="s">
        <v>5</v>
      </c>
      <c r="E307" t="s">
        <v>6</v>
      </c>
      <c r="F307" t="s">
        <v>7</v>
      </c>
      <c r="G307" t="s">
        <v>8</v>
      </c>
      <c r="H307">
        <v>125.9</v>
      </c>
      <c r="I307">
        <v>37.0563</v>
      </c>
      <c r="J307">
        <v>-88.7744</v>
      </c>
      <c r="K307">
        <v>20121030</v>
      </c>
      <c r="L307">
        <v>144</v>
      </c>
      <c r="M307">
        <v>39</v>
      </c>
      <c r="N307" t="s">
        <v>9</v>
      </c>
      <c r="O307">
        <v>2400</v>
      </c>
    </row>
    <row r="308" spans="1:15" x14ac:dyDescent="0.25">
      <c r="A308" s="1" t="s">
        <v>2</v>
      </c>
      <c r="B308" t="s">
        <v>3</v>
      </c>
      <c r="C308" t="s">
        <v>4</v>
      </c>
      <c r="D308" t="s">
        <v>5</v>
      </c>
      <c r="E308" t="s">
        <v>6</v>
      </c>
      <c r="F308" t="s">
        <v>7</v>
      </c>
      <c r="G308" t="s">
        <v>8</v>
      </c>
      <c r="H308">
        <v>125.9</v>
      </c>
      <c r="I308">
        <v>37.0563</v>
      </c>
      <c r="J308">
        <v>-88.7744</v>
      </c>
      <c r="K308">
        <v>20121031</v>
      </c>
      <c r="L308">
        <v>144</v>
      </c>
      <c r="M308">
        <v>-6</v>
      </c>
      <c r="N308" t="s">
        <v>9</v>
      </c>
      <c r="O308">
        <v>2400</v>
      </c>
    </row>
    <row r="309" spans="1:15" x14ac:dyDescent="0.25">
      <c r="A309" s="1" t="s">
        <v>2</v>
      </c>
      <c r="B309" t="s">
        <v>3</v>
      </c>
      <c r="C309" t="s">
        <v>4</v>
      </c>
      <c r="D309" t="s">
        <v>5</v>
      </c>
      <c r="E309" t="s">
        <v>6</v>
      </c>
      <c r="F309" t="s">
        <v>7</v>
      </c>
      <c r="G309" t="s">
        <v>8</v>
      </c>
      <c r="H309">
        <v>125.9</v>
      </c>
      <c r="I309">
        <v>37.0563</v>
      </c>
      <c r="J309">
        <v>-88.7744</v>
      </c>
      <c r="K309">
        <v>20121101</v>
      </c>
      <c r="L309">
        <v>161</v>
      </c>
      <c r="M309">
        <v>-17</v>
      </c>
      <c r="N309" t="s">
        <v>9</v>
      </c>
      <c r="O309">
        <v>2400</v>
      </c>
    </row>
    <row r="310" spans="1:15" x14ac:dyDescent="0.25">
      <c r="A310" s="1" t="s">
        <v>2</v>
      </c>
      <c r="B310" t="s">
        <v>3</v>
      </c>
      <c r="C310" t="s">
        <v>4</v>
      </c>
      <c r="D310" t="s">
        <v>5</v>
      </c>
      <c r="E310" t="s">
        <v>6</v>
      </c>
      <c r="F310" t="s">
        <v>7</v>
      </c>
      <c r="G310" t="s">
        <v>8</v>
      </c>
      <c r="H310">
        <v>125.9</v>
      </c>
      <c r="I310">
        <v>37.0563</v>
      </c>
      <c r="J310">
        <v>-88.7744</v>
      </c>
      <c r="K310">
        <v>20121102</v>
      </c>
      <c r="L310">
        <v>167</v>
      </c>
      <c r="M310">
        <v>72</v>
      </c>
      <c r="N310" t="s">
        <v>9</v>
      </c>
      <c r="O310">
        <v>2400</v>
      </c>
    </row>
    <row r="311" spans="1:15" x14ac:dyDescent="0.25">
      <c r="A311" s="1" t="s">
        <v>2</v>
      </c>
      <c r="B311" t="s">
        <v>3</v>
      </c>
      <c r="C311" t="s">
        <v>4</v>
      </c>
      <c r="D311" t="s">
        <v>5</v>
      </c>
      <c r="E311" t="s">
        <v>6</v>
      </c>
      <c r="F311" t="s">
        <v>7</v>
      </c>
      <c r="G311" t="s">
        <v>8</v>
      </c>
      <c r="H311">
        <v>125.9</v>
      </c>
      <c r="I311">
        <v>37.0563</v>
      </c>
      <c r="J311">
        <v>-88.7744</v>
      </c>
      <c r="K311">
        <v>20121103</v>
      </c>
      <c r="L311">
        <v>206</v>
      </c>
      <c r="M311">
        <v>44</v>
      </c>
      <c r="N311" t="s">
        <v>9</v>
      </c>
      <c r="O311">
        <v>2400</v>
      </c>
    </row>
    <row r="312" spans="1:15" x14ac:dyDescent="0.25">
      <c r="A312" s="1" t="s">
        <v>2</v>
      </c>
      <c r="B312" t="s">
        <v>3</v>
      </c>
      <c r="C312" t="s">
        <v>4</v>
      </c>
      <c r="D312" t="s">
        <v>5</v>
      </c>
      <c r="E312" t="s">
        <v>6</v>
      </c>
      <c r="F312" t="s">
        <v>7</v>
      </c>
      <c r="G312" t="s">
        <v>8</v>
      </c>
      <c r="H312">
        <v>125.9</v>
      </c>
      <c r="I312">
        <v>37.0563</v>
      </c>
      <c r="J312">
        <v>-88.7744</v>
      </c>
      <c r="K312">
        <v>20121104</v>
      </c>
      <c r="L312">
        <v>128</v>
      </c>
      <c r="M312">
        <v>22</v>
      </c>
      <c r="N312" t="s">
        <v>9</v>
      </c>
      <c r="O312">
        <v>2400</v>
      </c>
    </row>
    <row r="313" spans="1:15" x14ac:dyDescent="0.25">
      <c r="A313" s="1" t="s">
        <v>2</v>
      </c>
      <c r="B313" t="s">
        <v>3</v>
      </c>
      <c r="C313" t="s">
        <v>4</v>
      </c>
      <c r="D313" t="s">
        <v>5</v>
      </c>
      <c r="E313" t="s">
        <v>6</v>
      </c>
      <c r="F313" t="s">
        <v>7</v>
      </c>
      <c r="G313" t="s">
        <v>8</v>
      </c>
      <c r="H313">
        <v>125.9</v>
      </c>
      <c r="I313">
        <v>37.0563</v>
      </c>
      <c r="J313">
        <v>-88.7744</v>
      </c>
      <c r="K313">
        <v>20121105</v>
      </c>
      <c r="L313">
        <v>100</v>
      </c>
      <c r="M313">
        <v>33</v>
      </c>
      <c r="N313" t="s">
        <v>9</v>
      </c>
      <c r="O313">
        <v>2400</v>
      </c>
    </row>
    <row r="314" spans="1:15" x14ac:dyDescent="0.25">
      <c r="A314" s="1" t="s">
        <v>2</v>
      </c>
      <c r="B314" t="s">
        <v>3</v>
      </c>
      <c r="C314" t="s">
        <v>4</v>
      </c>
      <c r="D314" t="s">
        <v>5</v>
      </c>
      <c r="E314" t="s">
        <v>6</v>
      </c>
      <c r="F314" t="s">
        <v>7</v>
      </c>
      <c r="G314" t="s">
        <v>8</v>
      </c>
      <c r="H314">
        <v>125.9</v>
      </c>
      <c r="I314">
        <v>37.0563</v>
      </c>
      <c r="J314">
        <v>-88.7744</v>
      </c>
      <c r="K314">
        <v>20121106</v>
      </c>
      <c r="L314">
        <v>100</v>
      </c>
      <c r="M314">
        <v>28</v>
      </c>
      <c r="N314" t="s">
        <v>9</v>
      </c>
      <c r="O314">
        <v>2400</v>
      </c>
    </row>
    <row r="315" spans="1:15" x14ac:dyDescent="0.25">
      <c r="A315" s="1" t="s">
        <v>2</v>
      </c>
      <c r="B315" t="s">
        <v>3</v>
      </c>
      <c r="C315" t="s">
        <v>4</v>
      </c>
      <c r="D315" t="s">
        <v>5</v>
      </c>
      <c r="E315" t="s">
        <v>6</v>
      </c>
      <c r="F315" t="s">
        <v>7</v>
      </c>
      <c r="G315" t="s">
        <v>8</v>
      </c>
      <c r="H315">
        <v>125.9</v>
      </c>
      <c r="I315">
        <v>37.0563</v>
      </c>
      <c r="J315">
        <v>-88.7744</v>
      </c>
      <c r="K315">
        <v>20121107</v>
      </c>
      <c r="L315">
        <v>94</v>
      </c>
      <c r="M315">
        <v>22</v>
      </c>
      <c r="N315" t="s">
        <v>9</v>
      </c>
      <c r="O315">
        <v>2400</v>
      </c>
    </row>
    <row r="316" spans="1:15" x14ac:dyDescent="0.25">
      <c r="A316" s="1" t="s">
        <v>2</v>
      </c>
      <c r="B316" t="s">
        <v>3</v>
      </c>
      <c r="C316" t="s">
        <v>4</v>
      </c>
      <c r="D316" t="s">
        <v>5</v>
      </c>
      <c r="E316" t="s">
        <v>6</v>
      </c>
      <c r="F316" t="s">
        <v>7</v>
      </c>
      <c r="G316" t="s">
        <v>8</v>
      </c>
      <c r="H316">
        <v>125.9</v>
      </c>
      <c r="I316">
        <v>37.0563</v>
      </c>
      <c r="J316">
        <v>-88.7744</v>
      </c>
      <c r="K316">
        <v>20121108</v>
      </c>
      <c r="L316">
        <v>133</v>
      </c>
      <c r="M316">
        <v>-17</v>
      </c>
      <c r="N316" t="s">
        <v>9</v>
      </c>
      <c r="O316">
        <v>2400</v>
      </c>
    </row>
    <row r="317" spans="1:15" x14ac:dyDescent="0.25">
      <c r="A317" s="1" t="s">
        <v>2</v>
      </c>
      <c r="B317" t="s">
        <v>3</v>
      </c>
      <c r="C317" t="s">
        <v>4</v>
      </c>
      <c r="D317" t="s">
        <v>5</v>
      </c>
      <c r="E317" t="s">
        <v>6</v>
      </c>
      <c r="F317" t="s">
        <v>7</v>
      </c>
      <c r="G317" t="s">
        <v>8</v>
      </c>
      <c r="H317">
        <v>125.9</v>
      </c>
      <c r="I317">
        <v>37.0563</v>
      </c>
      <c r="J317">
        <v>-88.7744</v>
      </c>
      <c r="K317">
        <v>20121109</v>
      </c>
      <c r="L317">
        <v>206</v>
      </c>
      <c r="M317">
        <v>22</v>
      </c>
      <c r="N317" t="s">
        <v>9</v>
      </c>
      <c r="O317">
        <v>2400</v>
      </c>
    </row>
    <row r="318" spans="1:15" x14ac:dyDescent="0.25">
      <c r="A318" s="1" t="s">
        <v>2</v>
      </c>
      <c r="B318" t="s">
        <v>3</v>
      </c>
      <c r="C318" t="s">
        <v>4</v>
      </c>
      <c r="D318" t="s">
        <v>5</v>
      </c>
      <c r="E318" t="s">
        <v>6</v>
      </c>
      <c r="F318" t="s">
        <v>7</v>
      </c>
      <c r="G318" t="s">
        <v>8</v>
      </c>
      <c r="H318">
        <v>125.9</v>
      </c>
      <c r="I318">
        <v>37.0563</v>
      </c>
      <c r="J318">
        <v>-88.7744</v>
      </c>
      <c r="K318">
        <v>20121110</v>
      </c>
      <c r="L318">
        <v>222</v>
      </c>
      <c r="M318">
        <v>117</v>
      </c>
      <c r="N318" t="s">
        <v>9</v>
      </c>
      <c r="O318">
        <v>2400</v>
      </c>
    </row>
    <row r="319" spans="1:15" x14ac:dyDescent="0.25">
      <c r="A319" s="1" t="s">
        <v>2</v>
      </c>
      <c r="B319" t="s">
        <v>3</v>
      </c>
      <c r="C319" t="s">
        <v>4</v>
      </c>
      <c r="D319" t="s">
        <v>5</v>
      </c>
      <c r="E319" t="s">
        <v>6</v>
      </c>
      <c r="F319" t="s">
        <v>7</v>
      </c>
      <c r="G319" t="s">
        <v>8</v>
      </c>
      <c r="H319">
        <v>125.9</v>
      </c>
      <c r="I319">
        <v>37.0563</v>
      </c>
      <c r="J319">
        <v>-88.7744</v>
      </c>
      <c r="K319">
        <v>20121111</v>
      </c>
      <c r="L319">
        <v>217</v>
      </c>
      <c r="M319">
        <v>117</v>
      </c>
      <c r="N319" t="s">
        <v>9</v>
      </c>
      <c r="O319">
        <v>2400</v>
      </c>
    </row>
    <row r="320" spans="1:15" x14ac:dyDescent="0.25">
      <c r="A320" s="1" t="s">
        <v>2</v>
      </c>
      <c r="B320" t="s">
        <v>3</v>
      </c>
      <c r="C320" t="s">
        <v>4</v>
      </c>
      <c r="D320" t="s">
        <v>5</v>
      </c>
      <c r="E320" t="s">
        <v>6</v>
      </c>
      <c r="F320" t="s">
        <v>7</v>
      </c>
      <c r="G320" t="s">
        <v>8</v>
      </c>
      <c r="H320">
        <v>125.9</v>
      </c>
      <c r="I320">
        <v>37.0563</v>
      </c>
      <c r="J320">
        <v>-88.7744</v>
      </c>
      <c r="K320">
        <v>20121112</v>
      </c>
      <c r="L320">
        <v>117</v>
      </c>
      <c r="M320">
        <v>-6</v>
      </c>
      <c r="N320" t="s">
        <v>9</v>
      </c>
      <c r="O320">
        <v>2400</v>
      </c>
    </row>
    <row r="321" spans="1:15" x14ac:dyDescent="0.25">
      <c r="A321" s="1" t="s">
        <v>2</v>
      </c>
      <c r="B321" t="s">
        <v>3</v>
      </c>
      <c r="C321" t="s">
        <v>4</v>
      </c>
      <c r="D321" t="s">
        <v>5</v>
      </c>
      <c r="E321" t="s">
        <v>6</v>
      </c>
      <c r="F321" t="s">
        <v>7</v>
      </c>
      <c r="G321" t="s">
        <v>8</v>
      </c>
      <c r="H321">
        <v>125.9</v>
      </c>
      <c r="I321">
        <v>37.0563</v>
      </c>
      <c r="J321">
        <v>-88.7744</v>
      </c>
      <c r="K321">
        <v>20121113</v>
      </c>
      <c r="L321">
        <v>100</v>
      </c>
      <c r="M321">
        <v>-33</v>
      </c>
      <c r="N321" t="s">
        <v>9</v>
      </c>
      <c r="O321">
        <v>2400</v>
      </c>
    </row>
    <row r="322" spans="1:15" x14ac:dyDescent="0.25">
      <c r="A322" s="1" t="s">
        <v>2</v>
      </c>
      <c r="B322" t="s">
        <v>3</v>
      </c>
      <c r="C322" t="s">
        <v>4</v>
      </c>
      <c r="D322" t="s">
        <v>5</v>
      </c>
      <c r="E322" t="s">
        <v>6</v>
      </c>
      <c r="F322" t="s">
        <v>7</v>
      </c>
      <c r="G322" t="s">
        <v>8</v>
      </c>
      <c r="H322">
        <v>125.9</v>
      </c>
      <c r="I322">
        <v>37.0563</v>
      </c>
      <c r="J322">
        <v>-88.7744</v>
      </c>
      <c r="K322">
        <v>20121114</v>
      </c>
      <c r="L322">
        <v>83</v>
      </c>
      <c r="M322">
        <v>-22</v>
      </c>
      <c r="N322" t="s">
        <v>9</v>
      </c>
      <c r="O322">
        <v>2400</v>
      </c>
    </row>
    <row r="323" spans="1:15" x14ac:dyDescent="0.25">
      <c r="A323" s="1" t="s">
        <v>2</v>
      </c>
      <c r="B323" t="s">
        <v>3</v>
      </c>
      <c r="C323" t="s">
        <v>4</v>
      </c>
      <c r="D323" t="s">
        <v>5</v>
      </c>
      <c r="E323" t="s">
        <v>6</v>
      </c>
      <c r="F323" t="s">
        <v>7</v>
      </c>
      <c r="G323" t="s">
        <v>8</v>
      </c>
      <c r="H323">
        <v>125.9</v>
      </c>
      <c r="I323">
        <v>37.0563</v>
      </c>
      <c r="J323">
        <v>-88.7744</v>
      </c>
      <c r="K323">
        <v>20121115</v>
      </c>
      <c r="L323">
        <v>117</v>
      </c>
      <c r="M323">
        <v>-33</v>
      </c>
      <c r="N323" t="s">
        <v>9</v>
      </c>
      <c r="O323">
        <v>2400</v>
      </c>
    </row>
    <row r="324" spans="1:15" x14ac:dyDescent="0.25">
      <c r="A324" s="1" t="s">
        <v>2</v>
      </c>
      <c r="B324" t="s">
        <v>3</v>
      </c>
      <c r="C324" t="s">
        <v>4</v>
      </c>
      <c r="D324" t="s">
        <v>5</v>
      </c>
      <c r="E324" t="s">
        <v>6</v>
      </c>
      <c r="F324" t="s">
        <v>7</v>
      </c>
      <c r="G324" t="s">
        <v>8</v>
      </c>
      <c r="H324">
        <v>125.9</v>
      </c>
      <c r="I324">
        <v>37.0563</v>
      </c>
      <c r="J324">
        <v>-88.7744</v>
      </c>
      <c r="K324">
        <v>20121116</v>
      </c>
      <c r="L324">
        <v>139</v>
      </c>
      <c r="M324">
        <v>-22</v>
      </c>
      <c r="N324" t="s">
        <v>9</v>
      </c>
      <c r="O324">
        <v>2400</v>
      </c>
    </row>
    <row r="325" spans="1:15" x14ac:dyDescent="0.25">
      <c r="A325" s="1" t="s">
        <v>2</v>
      </c>
      <c r="B325" t="s">
        <v>3</v>
      </c>
      <c r="C325" t="s">
        <v>4</v>
      </c>
      <c r="D325" t="s">
        <v>5</v>
      </c>
      <c r="E325" t="s">
        <v>6</v>
      </c>
      <c r="F325" t="s">
        <v>7</v>
      </c>
      <c r="G325" t="s">
        <v>8</v>
      </c>
      <c r="H325">
        <v>125.9</v>
      </c>
      <c r="I325">
        <v>37.0563</v>
      </c>
      <c r="J325">
        <v>-88.7744</v>
      </c>
      <c r="K325">
        <v>20121117</v>
      </c>
      <c r="L325">
        <v>156</v>
      </c>
      <c r="M325">
        <v>-28</v>
      </c>
      <c r="N325" t="s">
        <v>9</v>
      </c>
      <c r="O325">
        <v>2400</v>
      </c>
    </row>
    <row r="326" spans="1:15" x14ac:dyDescent="0.25">
      <c r="A326" s="1" t="s">
        <v>2</v>
      </c>
      <c r="B326" t="s">
        <v>3</v>
      </c>
      <c r="C326" t="s">
        <v>4</v>
      </c>
      <c r="D326" t="s">
        <v>5</v>
      </c>
      <c r="E326" t="s">
        <v>6</v>
      </c>
      <c r="F326" t="s">
        <v>7</v>
      </c>
      <c r="G326" t="s">
        <v>8</v>
      </c>
      <c r="H326">
        <v>125.9</v>
      </c>
      <c r="I326">
        <v>37.0563</v>
      </c>
      <c r="J326">
        <v>-88.7744</v>
      </c>
      <c r="K326">
        <v>20121118</v>
      </c>
      <c r="L326">
        <v>172</v>
      </c>
      <c r="M326">
        <v>-17</v>
      </c>
      <c r="N326" t="s">
        <v>9</v>
      </c>
      <c r="O326">
        <v>2400</v>
      </c>
    </row>
    <row r="327" spans="1:15" x14ac:dyDescent="0.25">
      <c r="A327" s="1" t="s">
        <v>2</v>
      </c>
      <c r="B327" t="s">
        <v>3</v>
      </c>
      <c r="C327" t="s">
        <v>4</v>
      </c>
      <c r="D327" t="s">
        <v>5</v>
      </c>
      <c r="E327" t="s">
        <v>6</v>
      </c>
      <c r="F327" t="s">
        <v>7</v>
      </c>
      <c r="G327" t="s">
        <v>8</v>
      </c>
      <c r="H327">
        <v>125.9</v>
      </c>
      <c r="I327">
        <v>37.0563</v>
      </c>
      <c r="J327">
        <v>-88.7744</v>
      </c>
      <c r="K327">
        <v>20121119</v>
      </c>
      <c r="L327">
        <v>183</v>
      </c>
      <c r="M327">
        <v>11</v>
      </c>
      <c r="N327" t="s">
        <v>9</v>
      </c>
      <c r="O327">
        <v>2400</v>
      </c>
    </row>
    <row r="328" spans="1:15" x14ac:dyDescent="0.25">
      <c r="A328" s="1" t="s">
        <v>2</v>
      </c>
      <c r="B328" t="s">
        <v>3</v>
      </c>
      <c r="C328" t="s">
        <v>4</v>
      </c>
      <c r="D328" t="s">
        <v>5</v>
      </c>
      <c r="E328" t="s">
        <v>6</v>
      </c>
      <c r="F328" t="s">
        <v>7</v>
      </c>
      <c r="G328" t="s">
        <v>8</v>
      </c>
      <c r="H328">
        <v>125.9</v>
      </c>
      <c r="I328">
        <v>37.0563</v>
      </c>
      <c r="J328">
        <v>-88.7744</v>
      </c>
      <c r="K328">
        <v>20121120</v>
      </c>
      <c r="L328">
        <v>200</v>
      </c>
      <c r="M328">
        <v>72</v>
      </c>
      <c r="N328" t="s">
        <v>9</v>
      </c>
      <c r="O328">
        <v>2400</v>
      </c>
    </row>
    <row r="329" spans="1:15" x14ac:dyDescent="0.25">
      <c r="A329" s="1" t="s">
        <v>2</v>
      </c>
      <c r="B329" t="s">
        <v>3</v>
      </c>
      <c r="C329" t="s">
        <v>4</v>
      </c>
      <c r="D329" t="s">
        <v>5</v>
      </c>
      <c r="E329" t="s">
        <v>6</v>
      </c>
      <c r="F329" t="s">
        <v>7</v>
      </c>
      <c r="G329" t="s">
        <v>8</v>
      </c>
      <c r="H329">
        <v>125.9</v>
      </c>
      <c r="I329">
        <v>37.0563</v>
      </c>
      <c r="J329">
        <v>-88.7744</v>
      </c>
      <c r="K329">
        <v>20121121</v>
      </c>
      <c r="L329">
        <v>183</v>
      </c>
      <c r="M329">
        <v>22</v>
      </c>
      <c r="N329" t="s">
        <v>9</v>
      </c>
      <c r="O329">
        <v>2400</v>
      </c>
    </row>
    <row r="330" spans="1:15" x14ac:dyDescent="0.25">
      <c r="A330" s="1" t="s">
        <v>2</v>
      </c>
      <c r="B330" t="s">
        <v>3</v>
      </c>
      <c r="C330" t="s">
        <v>4</v>
      </c>
      <c r="D330" t="s">
        <v>5</v>
      </c>
      <c r="E330" t="s">
        <v>6</v>
      </c>
      <c r="F330" t="s">
        <v>7</v>
      </c>
      <c r="G330" t="s">
        <v>8</v>
      </c>
      <c r="H330">
        <v>125.9</v>
      </c>
      <c r="I330">
        <v>37.0563</v>
      </c>
      <c r="J330">
        <v>-88.7744</v>
      </c>
      <c r="K330">
        <v>20121122</v>
      </c>
      <c r="L330">
        <v>183</v>
      </c>
      <c r="M330">
        <v>6</v>
      </c>
      <c r="N330" t="s">
        <v>9</v>
      </c>
      <c r="O330">
        <v>2400</v>
      </c>
    </row>
    <row r="331" spans="1:15" x14ac:dyDescent="0.25">
      <c r="A331" s="1" t="s">
        <v>2</v>
      </c>
      <c r="B331" t="s">
        <v>3</v>
      </c>
      <c r="C331" t="s">
        <v>4</v>
      </c>
      <c r="D331" t="s">
        <v>5</v>
      </c>
      <c r="E331" t="s">
        <v>6</v>
      </c>
      <c r="F331" t="s">
        <v>7</v>
      </c>
      <c r="G331" t="s">
        <v>8</v>
      </c>
      <c r="H331">
        <v>125.9</v>
      </c>
      <c r="I331">
        <v>37.0563</v>
      </c>
      <c r="J331">
        <v>-88.7744</v>
      </c>
      <c r="K331">
        <v>20121123</v>
      </c>
      <c r="L331">
        <v>139</v>
      </c>
      <c r="M331">
        <v>6</v>
      </c>
      <c r="N331" t="s">
        <v>9</v>
      </c>
      <c r="O331">
        <v>2400</v>
      </c>
    </row>
    <row r="332" spans="1:15" x14ac:dyDescent="0.25">
      <c r="A332" s="1" t="s">
        <v>2</v>
      </c>
      <c r="B332" t="s">
        <v>3</v>
      </c>
      <c r="C332" t="s">
        <v>4</v>
      </c>
      <c r="D332" t="s">
        <v>5</v>
      </c>
      <c r="E332" t="s">
        <v>6</v>
      </c>
      <c r="F332" t="s">
        <v>7</v>
      </c>
      <c r="G332" t="s">
        <v>8</v>
      </c>
      <c r="H332">
        <v>125.9</v>
      </c>
      <c r="I332">
        <v>37.0563</v>
      </c>
      <c r="J332">
        <v>-88.7744</v>
      </c>
      <c r="K332">
        <v>20121124</v>
      </c>
      <c r="L332">
        <v>39</v>
      </c>
      <c r="M332">
        <v>-39</v>
      </c>
      <c r="N332" t="s">
        <v>9</v>
      </c>
      <c r="O332">
        <v>2400</v>
      </c>
    </row>
    <row r="333" spans="1:15" x14ac:dyDescent="0.25">
      <c r="A333" s="1" t="s">
        <v>2</v>
      </c>
      <c r="B333" t="s">
        <v>3</v>
      </c>
      <c r="C333" t="s">
        <v>4</v>
      </c>
      <c r="D333" t="s">
        <v>5</v>
      </c>
      <c r="E333" t="s">
        <v>6</v>
      </c>
      <c r="F333" t="s">
        <v>7</v>
      </c>
      <c r="G333" t="s">
        <v>8</v>
      </c>
      <c r="H333">
        <v>125.9</v>
      </c>
      <c r="I333">
        <v>37.0563</v>
      </c>
      <c r="J333">
        <v>-88.7744</v>
      </c>
      <c r="K333">
        <v>20121125</v>
      </c>
      <c r="L333">
        <v>139</v>
      </c>
      <c r="M333">
        <v>-11</v>
      </c>
      <c r="N333" t="s">
        <v>9</v>
      </c>
      <c r="O333">
        <v>2400</v>
      </c>
    </row>
    <row r="334" spans="1:15" x14ac:dyDescent="0.25">
      <c r="A334" s="1" t="s">
        <v>2</v>
      </c>
      <c r="B334" t="s">
        <v>3</v>
      </c>
      <c r="C334" t="s">
        <v>4</v>
      </c>
      <c r="D334" t="s">
        <v>5</v>
      </c>
      <c r="E334" t="s">
        <v>6</v>
      </c>
      <c r="F334" t="s">
        <v>7</v>
      </c>
      <c r="G334" t="s">
        <v>8</v>
      </c>
      <c r="H334">
        <v>125.9</v>
      </c>
      <c r="I334">
        <v>37.0563</v>
      </c>
      <c r="J334">
        <v>-88.7744</v>
      </c>
      <c r="K334">
        <v>20121126</v>
      </c>
      <c r="L334">
        <v>111</v>
      </c>
      <c r="M334">
        <v>6</v>
      </c>
      <c r="N334" t="s">
        <v>9</v>
      </c>
      <c r="O334">
        <v>2400</v>
      </c>
    </row>
    <row r="335" spans="1:15" x14ac:dyDescent="0.25">
      <c r="A335" s="1" t="s">
        <v>2</v>
      </c>
      <c r="B335" t="s">
        <v>3</v>
      </c>
      <c r="C335" t="s">
        <v>4</v>
      </c>
      <c r="D335" t="s">
        <v>5</v>
      </c>
      <c r="E335" t="s">
        <v>6</v>
      </c>
      <c r="F335" t="s">
        <v>7</v>
      </c>
      <c r="G335" t="s">
        <v>8</v>
      </c>
      <c r="H335">
        <v>125.9</v>
      </c>
      <c r="I335">
        <v>37.0563</v>
      </c>
      <c r="J335">
        <v>-88.7744</v>
      </c>
      <c r="K335">
        <v>20121127</v>
      </c>
      <c r="L335">
        <v>67</v>
      </c>
      <c r="M335">
        <v>-39</v>
      </c>
      <c r="N335" t="s">
        <v>9</v>
      </c>
      <c r="O335">
        <v>2400</v>
      </c>
    </row>
    <row r="336" spans="1:15" x14ac:dyDescent="0.25">
      <c r="A336" s="1" t="s">
        <v>2</v>
      </c>
      <c r="B336" t="s">
        <v>3</v>
      </c>
      <c r="C336" t="s">
        <v>4</v>
      </c>
      <c r="D336" t="s">
        <v>5</v>
      </c>
      <c r="E336" t="s">
        <v>6</v>
      </c>
      <c r="F336" t="s">
        <v>7</v>
      </c>
      <c r="G336" t="s">
        <v>8</v>
      </c>
      <c r="H336">
        <v>125.9</v>
      </c>
      <c r="I336">
        <v>37.0563</v>
      </c>
      <c r="J336">
        <v>-88.7744</v>
      </c>
      <c r="K336">
        <v>20121128</v>
      </c>
      <c r="L336">
        <v>100</v>
      </c>
      <c r="M336">
        <v>-61</v>
      </c>
      <c r="N336" t="s">
        <v>9</v>
      </c>
      <c r="O336">
        <v>2400</v>
      </c>
    </row>
    <row r="337" spans="1:15" x14ac:dyDescent="0.25">
      <c r="A337" s="1" t="s">
        <v>2</v>
      </c>
      <c r="B337" t="s">
        <v>3</v>
      </c>
      <c r="C337" t="s">
        <v>4</v>
      </c>
      <c r="D337" t="s">
        <v>5</v>
      </c>
      <c r="E337" t="s">
        <v>6</v>
      </c>
      <c r="F337" t="s">
        <v>7</v>
      </c>
      <c r="G337" t="s">
        <v>8</v>
      </c>
      <c r="H337">
        <v>125.9</v>
      </c>
      <c r="I337">
        <v>37.0563</v>
      </c>
      <c r="J337">
        <v>-88.7744</v>
      </c>
      <c r="K337">
        <v>20121129</v>
      </c>
      <c r="L337">
        <v>133</v>
      </c>
      <c r="M337">
        <v>-33</v>
      </c>
      <c r="N337" t="s">
        <v>9</v>
      </c>
      <c r="O337">
        <v>2400</v>
      </c>
    </row>
    <row r="338" spans="1:15" x14ac:dyDescent="0.25">
      <c r="A338" s="1" t="s">
        <v>2</v>
      </c>
      <c r="B338" t="s">
        <v>3</v>
      </c>
      <c r="C338" t="s">
        <v>4</v>
      </c>
      <c r="D338" t="s">
        <v>5</v>
      </c>
      <c r="E338" t="s">
        <v>6</v>
      </c>
      <c r="F338" t="s">
        <v>7</v>
      </c>
      <c r="G338" t="s">
        <v>8</v>
      </c>
      <c r="H338">
        <v>125.9</v>
      </c>
      <c r="I338">
        <v>37.0563</v>
      </c>
      <c r="J338">
        <v>-88.7744</v>
      </c>
      <c r="K338">
        <v>20121130</v>
      </c>
      <c r="L338">
        <v>167</v>
      </c>
      <c r="M338">
        <v>56</v>
      </c>
      <c r="N338" t="s">
        <v>9</v>
      </c>
      <c r="O338">
        <v>2400</v>
      </c>
    </row>
    <row r="339" spans="1:15" x14ac:dyDescent="0.25">
      <c r="A339" s="1" t="s">
        <v>2</v>
      </c>
      <c r="B339" t="s">
        <v>3</v>
      </c>
      <c r="C339" t="s">
        <v>4</v>
      </c>
      <c r="D339" t="s">
        <v>5</v>
      </c>
      <c r="E339" t="s">
        <v>6</v>
      </c>
      <c r="F339" t="s">
        <v>7</v>
      </c>
      <c r="G339" t="s">
        <v>8</v>
      </c>
      <c r="H339">
        <v>125.9</v>
      </c>
      <c r="I339">
        <v>37.0563</v>
      </c>
      <c r="J339">
        <v>-88.7744</v>
      </c>
      <c r="K339">
        <v>20121201</v>
      </c>
      <c r="L339">
        <v>194</v>
      </c>
      <c r="M339">
        <v>94</v>
      </c>
      <c r="N339" t="s">
        <v>11</v>
      </c>
      <c r="O339">
        <v>2400</v>
      </c>
    </row>
    <row r="340" spans="1:15" x14ac:dyDescent="0.25">
      <c r="A340" s="1" t="s">
        <v>2</v>
      </c>
      <c r="B340" t="s">
        <v>3</v>
      </c>
      <c r="C340" t="s">
        <v>4</v>
      </c>
      <c r="D340" t="s">
        <v>5</v>
      </c>
      <c r="E340" t="s">
        <v>6</v>
      </c>
      <c r="F340" t="s">
        <v>7</v>
      </c>
      <c r="G340" t="s">
        <v>8</v>
      </c>
      <c r="H340">
        <v>125.9</v>
      </c>
      <c r="I340">
        <v>37.0563</v>
      </c>
      <c r="J340">
        <v>-88.7744</v>
      </c>
      <c r="K340">
        <v>20121202</v>
      </c>
      <c r="L340">
        <v>194</v>
      </c>
      <c r="M340">
        <v>167</v>
      </c>
      <c r="N340" t="s">
        <v>11</v>
      </c>
      <c r="O340">
        <v>2400</v>
      </c>
    </row>
    <row r="341" spans="1:15" x14ac:dyDescent="0.25">
      <c r="A341" s="1" t="s">
        <v>2</v>
      </c>
      <c r="B341" t="s">
        <v>3</v>
      </c>
      <c r="C341" t="s">
        <v>4</v>
      </c>
      <c r="D341" t="s">
        <v>5</v>
      </c>
      <c r="E341" t="s">
        <v>6</v>
      </c>
      <c r="F341" t="s">
        <v>7</v>
      </c>
      <c r="G341" t="s">
        <v>8</v>
      </c>
      <c r="H341">
        <v>125.9</v>
      </c>
      <c r="I341">
        <v>37.0563</v>
      </c>
      <c r="J341">
        <v>-88.7744</v>
      </c>
      <c r="K341">
        <v>20121203</v>
      </c>
      <c r="L341">
        <v>217</v>
      </c>
      <c r="M341">
        <v>161</v>
      </c>
      <c r="N341" t="s">
        <v>11</v>
      </c>
      <c r="O341">
        <v>2400</v>
      </c>
    </row>
    <row r="342" spans="1:15" x14ac:dyDescent="0.25">
      <c r="A342" s="1" t="s">
        <v>2</v>
      </c>
      <c r="B342" t="s">
        <v>3</v>
      </c>
      <c r="C342" t="s">
        <v>4</v>
      </c>
      <c r="D342" t="s">
        <v>5</v>
      </c>
      <c r="E342" t="s">
        <v>6</v>
      </c>
      <c r="F342" t="s">
        <v>7</v>
      </c>
      <c r="G342" t="s">
        <v>8</v>
      </c>
      <c r="H342">
        <v>125.9</v>
      </c>
      <c r="I342">
        <v>37.0563</v>
      </c>
      <c r="J342">
        <v>-88.7744</v>
      </c>
      <c r="K342">
        <v>20121204</v>
      </c>
      <c r="L342">
        <v>194</v>
      </c>
      <c r="M342">
        <v>61</v>
      </c>
      <c r="N342" t="s">
        <v>11</v>
      </c>
      <c r="O342">
        <v>2400</v>
      </c>
    </row>
    <row r="343" spans="1:15" x14ac:dyDescent="0.25">
      <c r="A343" s="1" t="s">
        <v>2</v>
      </c>
      <c r="B343" t="s">
        <v>3</v>
      </c>
      <c r="C343" t="s">
        <v>4</v>
      </c>
      <c r="D343" t="s">
        <v>5</v>
      </c>
      <c r="E343" t="s">
        <v>6</v>
      </c>
      <c r="F343" t="s">
        <v>7</v>
      </c>
      <c r="G343" t="s">
        <v>8</v>
      </c>
      <c r="H343">
        <v>125.9</v>
      </c>
      <c r="I343">
        <v>37.0563</v>
      </c>
      <c r="J343">
        <v>-88.7744</v>
      </c>
      <c r="K343">
        <v>20121205</v>
      </c>
      <c r="L343">
        <v>161</v>
      </c>
      <c r="M343">
        <v>11</v>
      </c>
      <c r="N343" t="s">
        <v>11</v>
      </c>
      <c r="O343">
        <v>2400</v>
      </c>
    </row>
    <row r="344" spans="1:15" x14ac:dyDescent="0.25">
      <c r="A344" s="1" t="s">
        <v>2</v>
      </c>
      <c r="B344" t="s">
        <v>3</v>
      </c>
      <c r="C344" t="s">
        <v>4</v>
      </c>
      <c r="D344" t="s">
        <v>5</v>
      </c>
      <c r="E344" t="s">
        <v>6</v>
      </c>
      <c r="F344" t="s">
        <v>7</v>
      </c>
      <c r="G344" t="s">
        <v>8</v>
      </c>
      <c r="H344">
        <v>125.9</v>
      </c>
      <c r="I344">
        <v>37.0563</v>
      </c>
      <c r="J344">
        <v>-88.7744</v>
      </c>
      <c r="K344">
        <v>20121206</v>
      </c>
      <c r="L344">
        <v>128</v>
      </c>
      <c r="M344">
        <v>33</v>
      </c>
      <c r="N344" t="s">
        <v>11</v>
      </c>
      <c r="O344">
        <v>2400</v>
      </c>
    </row>
    <row r="345" spans="1:15" x14ac:dyDescent="0.25">
      <c r="A345" s="1" t="s">
        <v>2</v>
      </c>
      <c r="B345" t="s">
        <v>3</v>
      </c>
      <c r="C345" t="s">
        <v>4</v>
      </c>
      <c r="D345" t="s">
        <v>5</v>
      </c>
      <c r="E345" t="s">
        <v>6</v>
      </c>
      <c r="F345" t="s">
        <v>7</v>
      </c>
      <c r="G345" t="s">
        <v>8</v>
      </c>
      <c r="H345">
        <v>125.9</v>
      </c>
      <c r="I345">
        <v>37.0563</v>
      </c>
      <c r="J345">
        <v>-88.7744</v>
      </c>
      <c r="K345">
        <v>20121207</v>
      </c>
      <c r="L345">
        <v>161</v>
      </c>
      <c r="M345">
        <v>117</v>
      </c>
      <c r="N345" t="s">
        <v>11</v>
      </c>
      <c r="O345">
        <v>2400</v>
      </c>
    </row>
    <row r="346" spans="1:15" x14ac:dyDescent="0.25">
      <c r="A346" s="1" t="s">
        <v>2</v>
      </c>
      <c r="B346" t="s">
        <v>3</v>
      </c>
      <c r="C346" t="s">
        <v>4</v>
      </c>
      <c r="D346" t="s">
        <v>5</v>
      </c>
      <c r="E346" t="s">
        <v>6</v>
      </c>
      <c r="F346" t="s">
        <v>7</v>
      </c>
      <c r="G346" t="s">
        <v>8</v>
      </c>
      <c r="H346">
        <v>125.9</v>
      </c>
      <c r="I346">
        <v>37.0563</v>
      </c>
      <c r="J346">
        <v>-88.7744</v>
      </c>
      <c r="K346">
        <v>20121208</v>
      </c>
      <c r="L346">
        <v>161</v>
      </c>
      <c r="M346">
        <v>100</v>
      </c>
      <c r="N346" t="s">
        <v>11</v>
      </c>
      <c r="O346">
        <v>2400</v>
      </c>
    </row>
    <row r="347" spans="1:15" x14ac:dyDescent="0.25">
      <c r="A347" s="1" t="s">
        <v>2</v>
      </c>
      <c r="B347" t="s">
        <v>3</v>
      </c>
      <c r="C347" t="s">
        <v>4</v>
      </c>
      <c r="D347" t="s">
        <v>5</v>
      </c>
      <c r="E347" t="s">
        <v>6</v>
      </c>
      <c r="F347" t="s">
        <v>7</v>
      </c>
      <c r="G347" t="s">
        <v>8</v>
      </c>
      <c r="H347">
        <v>125.9</v>
      </c>
      <c r="I347">
        <v>37.0563</v>
      </c>
      <c r="J347">
        <v>-88.7744</v>
      </c>
      <c r="K347">
        <v>20121209</v>
      </c>
      <c r="L347">
        <v>183</v>
      </c>
      <c r="M347">
        <v>83</v>
      </c>
      <c r="N347" t="s">
        <v>11</v>
      </c>
      <c r="O347">
        <v>2400</v>
      </c>
    </row>
    <row r="348" spans="1:15" x14ac:dyDescent="0.25">
      <c r="A348" s="1" t="s">
        <v>2</v>
      </c>
      <c r="B348" t="s">
        <v>3</v>
      </c>
      <c r="C348" t="s">
        <v>4</v>
      </c>
      <c r="D348" t="s">
        <v>5</v>
      </c>
      <c r="E348" t="s">
        <v>6</v>
      </c>
      <c r="F348" t="s">
        <v>7</v>
      </c>
      <c r="G348" t="s">
        <v>8</v>
      </c>
      <c r="H348">
        <v>125.9</v>
      </c>
      <c r="I348">
        <v>37.0563</v>
      </c>
      <c r="J348">
        <v>-88.7744</v>
      </c>
      <c r="K348">
        <v>20121210</v>
      </c>
      <c r="L348">
        <v>83</v>
      </c>
      <c r="M348">
        <v>-6</v>
      </c>
      <c r="N348" t="s">
        <v>11</v>
      </c>
      <c r="O348">
        <v>2400</v>
      </c>
    </row>
    <row r="349" spans="1:15" x14ac:dyDescent="0.25">
      <c r="A349" s="1" t="s">
        <v>2</v>
      </c>
      <c r="B349" t="s">
        <v>3</v>
      </c>
      <c r="C349" t="s">
        <v>4</v>
      </c>
      <c r="D349" t="s">
        <v>5</v>
      </c>
      <c r="E349" t="s">
        <v>6</v>
      </c>
      <c r="F349" t="s">
        <v>7</v>
      </c>
      <c r="G349" t="s">
        <v>8</v>
      </c>
      <c r="H349">
        <v>125.9</v>
      </c>
      <c r="I349">
        <v>37.0563</v>
      </c>
      <c r="J349">
        <v>-88.7744</v>
      </c>
      <c r="K349">
        <v>20121211</v>
      </c>
      <c r="L349">
        <v>50</v>
      </c>
      <c r="M349">
        <v>-44</v>
      </c>
      <c r="N349" t="s">
        <v>11</v>
      </c>
      <c r="O349">
        <v>2400</v>
      </c>
    </row>
    <row r="350" spans="1:15" x14ac:dyDescent="0.25">
      <c r="A350" s="1" t="s">
        <v>2</v>
      </c>
      <c r="B350" t="s">
        <v>3</v>
      </c>
      <c r="C350" t="s">
        <v>4</v>
      </c>
      <c r="D350" t="s">
        <v>5</v>
      </c>
      <c r="E350" t="s">
        <v>6</v>
      </c>
      <c r="F350" t="s">
        <v>7</v>
      </c>
      <c r="G350" t="s">
        <v>8</v>
      </c>
      <c r="H350">
        <v>125.9</v>
      </c>
      <c r="I350">
        <v>37.0563</v>
      </c>
      <c r="J350">
        <v>-88.7744</v>
      </c>
      <c r="K350">
        <v>20121212</v>
      </c>
      <c r="L350">
        <v>94</v>
      </c>
      <c r="M350">
        <v>-61</v>
      </c>
      <c r="N350" t="s">
        <v>11</v>
      </c>
      <c r="O350">
        <v>2400</v>
      </c>
    </row>
    <row r="351" spans="1:15" x14ac:dyDescent="0.25">
      <c r="A351" s="1" t="s">
        <v>2</v>
      </c>
      <c r="B351" t="s">
        <v>3</v>
      </c>
      <c r="C351" t="s">
        <v>4</v>
      </c>
      <c r="D351" t="s">
        <v>5</v>
      </c>
      <c r="E351" t="s">
        <v>6</v>
      </c>
      <c r="F351" t="s">
        <v>7</v>
      </c>
      <c r="G351" t="s">
        <v>8</v>
      </c>
      <c r="H351">
        <v>125.9</v>
      </c>
      <c r="I351">
        <v>37.0563</v>
      </c>
      <c r="J351">
        <v>-88.7744</v>
      </c>
      <c r="K351">
        <v>20121213</v>
      </c>
      <c r="L351">
        <v>117</v>
      </c>
      <c r="M351">
        <v>-61</v>
      </c>
      <c r="N351" t="s">
        <v>11</v>
      </c>
      <c r="O351">
        <v>2400</v>
      </c>
    </row>
    <row r="352" spans="1:15" x14ac:dyDescent="0.25">
      <c r="A352" s="1" t="s">
        <v>2</v>
      </c>
      <c r="B352" t="s">
        <v>3</v>
      </c>
      <c r="C352" t="s">
        <v>4</v>
      </c>
      <c r="D352" t="s">
        <v>5</v>
      </c>
      <c r="E352" t="s">
        <v>6</v>
      </c>
      <c r="F352" t="s">
        <v>7</v>
      </c>
      <c r="G352" t="s">
        <v>8</v>
      </c>
      <c r="H352">
        <v>125.9</v>
      </c>
      <c r="I352">
        <v>37.0563</v>
      </c>
      <c r="J352">
        <v>-88.7744</v>
      </c>
      <c r="K352">
        <v>20121214</v>
      </c>
      <c r="L352">
        <v>128</v>
      </c>
      <c r="M352">
        <v>-39</v>
      </c>
      <c r="N352" t="s">
        <v>11</v>
      </c>
      <c r="O352">
        <v>2400</v>
      </c>
    </row>
    <row r="353" spans="1:15" x14ac:dyDescent="0.25">
      <c r="A353" s="1" t="s">
        <v>2</v>
      </c>
      <c r="B353" t="s">
        <v>3</v>
      </c>
      <c r="C353" t="s">
        <v>4</v>
      </c>
      <c r="D353" t="s">
        <v>5</v>
      </c>
      <c r="E353" t="s">
        <v>6</v>
      </c>
      <c r="F353" t="s">
        <v>7</v>
      </c>
      <c r="G353" t="s">
        <v>8</v>
      </c>
      <c r="H353">
        <v>125.9</v>
      </c>
      <c r="I353">
        <v>37.0563</v>
      </c>
      <c r="J353">
        <v>-88.7744</v>
      </c>
      <c r="K353">
        <v>20121215</v>
      </c>
      <c r="L353">
        <v>161</v>
      </c>
      <c r="M353">
        <v>89</v>
      </c>
      <c r="N353" t="s">
        <v>11</v>
      </c>
      <c r="O353">
        <v>2400</v>
      </c>
    </row>
    <row r="354" spans="1:15" x14ac:dyDescent="0.25">
      <c r="A354" s="1" t="s">
        <v>2</v>
      </c>
      <c r="B354" t="s">
        <v>3</v>
      </c>
      <c r="C354" t="s">
        <v>4</v>
      </c>
      <c r="D354" t="s">
        <v>5</v>
      </c>
      <c r="E354" t="s">
        <v>6</v>
      </c>
      <c r="F354" t="s">
        <v>7</v>
      </c>
      <c r="G354" t="s">
        <v>8</v>
      </c>
      <c r="H354">
        <v>125.9</v>
      </c>
      <c r="I354">
        <v>37.0563</v>
      </c>
      <c r="J354">
        <v>-88.7744</v>
      </c>
      <c r="K354">
        <v>20121216</v>
      </c>
      <c r="L354">
        <v>161</v>
      </c>
      <c r="M354">
        <v>128</v>
      </c>
      <c r="N354" t="s">
        <v>11</v>
      </c>
      <c r="O354">
        <v>2400</v>
      </c>
    </row>
    <row r="355" spans="1:15" x14ac:dyDescent="0.25">
      <c r="A355" s="1" t="s">
        <v>2</v>
      </c>
      <c r="B355" t="s">
        <v>3</v>
      </c>
      <c r="C355" t="s">
        <v>4</v>
      </c>
      <c r="D355" t="s">
        <v>5</v>
      </c>
      <c r="E355" t="s">
        <v>6</v>
      </c>
      <c r="F355" t="s">
        <v>7</v>
      </c>
      <c r="G355" t="s">
        <v>8</v>
      </c>
      <c r="H355">
        <v>125.9</v>
      </c>
      <c r="I355">
        <v>37.0563</v>
      </c>
      <c r="J355">
        <v>-88.7744</v>
      </c>
      <c r="K355">
        <v>20121217</v>
      </c>
      <c r="L355">
        <v>144</v>
      </c>
      <c r="M355">
        <v>61</v>
      </c>
      <c r="N355" t="s">
        <v>11</v>
      </c>
      <c r="O355">
        <v>2400</v>
      </c>
    </row>
    <row r="356" spans="1:15" x14ac:dyDescent="0.25">
      <c r="A356" s="1" t="s">
        <v>2</v>
      </c>
      <c r="B356" t="s">
        <v>3</v>
      </c>
      <c r="C356" t="s">
        <v>4</v>
      </c>
      <c r="D356" t="s">
        <v>5</v>
      </c>
      <c r="E356" t="s">
        <v>6</v>
      </c>
      <c r="F356" t="s">
        <v>7</v>
      </c>
      <c r="G356" t="s">
        <v>8</v>
      </c>
      <c r="H356">
        <v>125.9</v>
      </c>
      <c r="I356">
        <v>37.0563</v>
      </c>
      <c r="J356">
        <v>-88.7744</v>
      </c>
      <c r="K356">
        <v>20121218</v>
      </c>
      <c r="L356">
        <v>139</v>
      </c>
      <c r="M356">
        <v>0</v>
      </c>
      <c r="N356" t="s">
        <v>11</v>
      </c>
      <c r="O356">
        <v>2400</v>
      </c>
    </row>
    <row r="357" spans="1:15" x14ac:dyDescent="0.25">
      <c r="A357" s="1" t="s">
        <v>2</v>
      </c>
      <c r="B357" t="s">
        <v>3</v>
      </c>
      <c r="C357" t="s">
        <v>4</v>
      </c>
      <c r="D357" t="s">
        <v>5</v>
      </c>
      <c r="E357" t="s">
        <v>6</v>
      </c>
      <c r="F357" t="s">
        <v>7</v>
      </c>
      <c r="G357" t="s">
        <v>8</v>
      </c>
      <c r="H357">
        <v>125.9</v>
      </c>
      <c r="I357">
        <v>37.0563</v>
      </c>
      <c r="J357">
        <v>-88.7744</v>
      </c>
      <c r="K357">
        <v>20121219</v>
      </c>
      <c r="L357">
        <v>167</v>
      </c>
      <c r="M357">
        <v>11</v>
      </c>
      <c r="N357" t="s">
        <v>11</v>
      </c>
      <c r="O357">
        <v>2400</v>
      </c>
    </row>
    <row r="358" spans="1:15" x14ac:dyDescent="0.25">
      <c r="A358" s="1" t="s">
        <v>2</v>
      </c>
      <c r="B358" t="s">
        <v>3</v>
      </c>
      <c r="C358" t="s">
        <v>4</v>
      </c>
      <c r="D358" t="s">
        <v>5</v>
      </c>
      <c r="E358" t="s">
        <v>6</v>
      </c>
      <c r="F358" t="s">
        <v>7</v>
      </c>
      <c r="G358" t="s">
        <v>8</v>
      </c>
      <c r="H358">
        <v>125.9</v>
      </c>
      <c r="I358">
        <v>37.0563</v>
      </c>
      <c r="J358">
        <v>-88.7744</v>
      </c>
      <c r="K358">
        <v>20121220</v>
      </c>
      <c r="L358">
        <v>167</v>
      </c>
      <c r="M358">
        <v>-6</v>
      </c>
      <c r="N358" t="s">
        <v>11</v>
      </c>
      <c r="O358">
        <v>2400</v>
      </c>
    </row>
    <row r="359" spans="1:15" x14ac:dyDescent="0.25">
      <c r="A359" s="1" t="s">
        <v>2</v>
      </c>
      <c r="B359" t="s">
        <v>3</v>
      </c>
      <c r="C359" t="s">
        <v>4</v>
      </c>
      <c r="D359" t="s">
        <v>5</v>
      </c>
      <c r="E359" t="s">
        <v>6</v>
      </c>
      <c r="F359" t="s">
        <v>7</v>
      </c>
      <c r="G359" t="s">
        <v>8</v>
      </c>
      <c r="H359">
        <v>125.9</v>
      </c>
      <c r="I359">
        <v>37.0563</v>
      </c>
      <c r="J359">
        <v>-88.7744</v>
      </c>
      <c r="K359">
        <v>20121221</v>
      </c>
      <c r="L359">
        <v>56</v>
      </c>
      <c r="M359">
        <v>-28</v>
      </c>
      <c r="N359" t="s">
        <v>11</v>
      </c>
      <c r="O359">
        <v>2400</v>
      </c>
    </row>
    <row r="360" spans="1:15" x14ac:dyDescent="0.25">
      <c r="A360" s="1" t="s">
        <v>2</v>
      </c>
      <c r="B360" t="s">
        <v>3</v>
      </c>
      <c r="C360" t="s">
        <v>4</v>
      </c>
      <c r="D360" t="s">
        <v>5</v>
      </c>
      <c r="E360" t="s">
        <v>6</v>
      </c>
      <c r="F360" t="s">
        <v>7</v>
      </c>
      <c r="G360" t="s">
        <v>8</v>
      </c>
      <c r="H360">
        <v>125.9</v>
      </c>
      <c r="I360">
        <v>37.0563</v>
      </c>
      <c r="J360">
        <v>-88.7744</v>
      </c>
      <c r="K360">
        <v>20121222</v>
      </c>
      <c r="L360">
        <v>83</v>
      </c>
      <c r="M360">
        <v>-72</v>
      </c>
      <c r="N360" t="s">
        <v>11</v>
      </c>
      <c r="O360">
        <v>2400</v>
      </c>
    </row>
    <row r="361" spans="1:15" x14ac:dyDescent="0.25">
      <c r="A361" s="1" t="s">
        <v>2</v>
      </c>
      <c r="B361" t="s">
        <v>3</v>
      </c>
      <c r="C361" t="s">
        <v>4</v>
      </c>
      <c r="D361" t="s">
        <v>5</v>
      </c>
      <c r="E361" t="s">
        <v>6</v>
      </c>
      <c r="F361" t="s">
        <v>7</v>
      </c>
      <c r="G361" t="s">
        <v>8</v>
      </c>
      <c r="H361">
        <v>125.9</v>
      </c>
      <c r="I361">
        <v>37.0563</v>
      </c>
      <c r="J361">
        <v>-88.7744</v>
      </c>
      <c r="K361">
        <v>20121223</v>
      </c>
      <c r="L361">
        <v>150</v>
      </c>
      <c r="M361">
        <v>50</v>
      </c>
      <c r="N361" t="s">
        <v>11</v>
      </c>
      <c r="O361">
        <v>2400</v>
      </c>
    </row>
    <row r="362" spans="1:15" x14ac:dyDescent="0.25">
      <c r="A362" s="1" t="s">
        <v>2</v>
      </c>
      <c r="B362" t="s">
        <v>3</v>
      </c>
      <c r="C362" t="s">
        <v>4</v>
      </c>
      <c r="D362" t="s">
        <v>5</v>
      </c>
      <c r="E362" t="s">
        <v>6</v>
      </c>
      <c r="F362" t="s">
        <v>7</v>
      </c>
      <c r="G362" t="s">
        <v>8</v>
      </c>
      <c r="H362">
        <v>125.9</v>
      </c>
      <c r="I362">
        <v>37.0563</v>
      </c>
      <c r="J362">
        <v>-88.7744</v>
      </c>
      <c r="K362">
        <v>20121224</v>
      </c>
      <c r="L362">
        <v>111</v>
      </c>
      <c r="M362">
        <v>-6</v>
      </c>
      <c r="N362" t="s">
        <v>11</v>
      </c>
      <c r="O362">
        <v>2400</v>
      </c>
    </row>
    <row r="363" spans="1:15" x14ac:dyDescent="0.25">
      <c r="A363" s="1" t="s">
        <v>2</v>
      </c>
      <c r="B363" t="s">
        <v>3</v>
      </c>
      <c r="C363" t="s">
        <v>4</v>
      </c>
      <c r="D363" t="s">
        <v>5</v>
      </c>
      <c r="E363" t="s">
        <v>6</v>
      </c>
      <c r="F363" t="s">
        <v>7</v>
      </c>
      <c r="G363" t="s">
        <v>8</v>
      </c>
      <c r="H363">
        <v>125.9</v>
      </c>
      <c r="I363">
        <v>37.0563</v>
      </c>
      <c r="J363">
        <v>-88.7744</v>
      </c>
      <c r="K363">
        <v>20121225</v>
      </c>
      <c r="L363">
        <v>22</v>
      </c>
      <c r="M363">
        <v>-11</v>
      </c>
      <c r="N363" t="s">
        <v>11</v>
      </c>
      <c r="O363">
        <v>2400</v>
      </c>
    </row>
    <row r="364" spans="1:15" x14ac:dyDescent="0.25">
      <c r="A364" s="1" t="s">
        <v>2</v>
      </c>
      <c r="B364" t="s">
        <v>3</v>
      </c>
      <c r="C364" t="s">
        <v>4</v>
      </c>
      <c r="D364" t="s">
        <v>5</v>
      </c>
      <c r="E364" t="s">
        <v>6</v>
      </c>
      <c r="F364" t="s">
        <v>7</v>
      </c>
      <c r="G364" t="s">
        <v>8</v>
      </c>
      <c r="H364">
        <v>125.9</v>
      </c>
      <c r="I364">
        <v>37.0563</v>
      </c>
      <c r="J364">
        <v>-88.7744</v>
      </c>
      <c r="K364">
        <v>20121226</v>
      </c>
      <c r="L364">
        <v>11</v>
      </c>
      <c r="M364">
        <v>-6</v>
      </c>
      <c r="N364" t="s">
        <v>11</v>
      </c>
      <c r="O364">
        <v>2400</v>
      </c>
    </row>
    <row r="365" spans="1:15" x14ac:dyDescent="0.25">
      <c r="A365" s="1" t="s">
        <v>12</v>
      </c>
      <c r="B365" t="s">
        <v>13</v>
      </c>
      <c r="C365" t="s">
        <v>14</v>
      </c>
      <c r="D365" t="s">
        <v>6</v>
      </c>
      <c r="E365" t="s">
        <v>7</v>
      </c>
      <c r="F365" t="s">
        <v>8</v>
      </c>
      <c r="H365">
        <v>298.7</v>
      </c>
      <c r="I365">
        <v>38.040799999999997</v>
      </c>
      <c r="J365">
        <v>-84.605800000000002</v>
      </c>
      <c r="K365">
        <v>20120101</v>
      </c>
      <c r="L365">
        <v>144</v>
      </c>
      <c r="M365">
        <v>0</v>
      </c>
      <c r="N365" t="s">
        <v>9</v>
      </c>
      <c r="O365">
        <v>2400</v>
      </c>
    </row>
    <row r="366" spans="1:15" x14ac:dyDescent="0.25">
      <c r="A366" s="1" t="s">
        <v>12</v>
      </c>
      <c r="B366" t="s">
        <v>13</v>
      </c>
      <c r="C366" t="s">
        <v>14</v>
      </c>
      <c r="D366" t="s">
        <v>6</v>
      </c>
      <c r="E366" t="s">
        <v>7</v>
      </c>
      <c r="F366" t="s">
        <v>8</v>
      </c>
      <c r="H366">
        <v>298.7</v>
      </c>
      <c r="I366">
        <v>38.040799999999997</v>
      </c>
      <c r="J366">
        <v>-84.605800000000002</v>
      </c>
      <c r="K366">
        <v>20120102</v>
      </c>
      <c r="L366">
        <v>6</v>
      </c>
      <c r="M366">
        <v>-78</v>
      </c>
      <c r="N366" t="s">
        <v>9</v>
      </c>
      <c r="O366">
        <v>2400</v>
      </c>
    </row>
    <row r="367" spans="1:15" x14ac:dyDescent="0.25">
      <c r="A367" s="1" t="s">
        <v>12</v>
      </c>
      <c r="B367" t="s">
        <v>13</v>
      </c>
      <c r="C367" t="s">
        <v>14</v>
      </c>
      <c r="D367" t="s">
        <v>6</v>
      </c>
      <c r="E367" t="s">
        <v>7</v>
      </c>
      <c r="F367" t="s">
        <v>8</v>
      </c>
      <c r="H367">
        <v>298.7</v>
      </c>
      <c r="I367">
        <v>38.040799999999997</v>
      </c>
      <c r="J367">
        <v>-84.605800000000002</v>
      </c>
      <c r="K367">
        <v>20120103</v>
      </c>
      <c r="L367">
        <v>-22</v>
      </c>
      <c r="M367">
        <v>-100</v>
      </c>
      <c r="N367" t="s">
        <v>9</v>
      </c>
      <c r="O367">
        <v>2400</v>
      </c>
    </row>
    <row r="368" spans="1:15" x14ac:dyDescent="0.25">
      <c r="A368" s="1" t="s">
        <v>12</v>
      </c>
      <c r="B368" t="s">
        <v>13</v>
      </c>
      <c r="C368" t="s">
        <v>14</v>
      </c>
      <c r="D368" t="s">
        <v>6</v>
      </c>
      <c r="E368" t="s">
        <v>7</v>
      </c>
      <c r="F368" t="s">
        <v>8</v>
      </c>
      <c r="H368">
        <v>298.7</v>
      </c>
      <c r="I368">
        <v>38.040799999999997</v>
      </c>
      <c r="J368">
        <v>-84.605800000000002</v>
      </c>
      <c r="K368">
        <v>20120104</v>
      </c>
      <c r="L368">
        <v>61</v>
      </c>
      <c r="M368">
        <v>-72</v>
      </c>
      <c r="N368" t="s">
        <v>9</v>
      </c>
      <c r="O368">
        <v>2400</v>
      </c>
    </row>
    <row r="369" spans="1:15" x14ac:dyDescent="0.25">
      <c r="A369" s="1" t="s">
        <v>12</v>
      </c>
      <c r="B369" t="s">
        <v>13</v>
      </c>
      <c r="C369" t="s">
        <v>14</v>
      </c>
      <c r="D369" t="s">
        <v>6</v>
      </c>
      <c r="E369" t="s">
        <v>7</v>
      </c>
      <c r="F369" t="s">
        <v>8</v>
      </c>
      <c r="H369">
        <v>298.7</v>
      </c>
      <c r="I369">
        <v>38.040799999999997</v>
      </c>
      <c r="J369">
        <v>-84.605800000000002</v>
      </c>
      <c r="K369">
        <v>20120105</v>
      </c>
      <c r="L369">
        <v>100</v>
      </c>
      <c r="M369">
        <v>-33</v>
      </c>
      <c r="N369" t="s">
        <v>9</v>
      </c>
      <c r="O369">
        <v>2400</v>
      </c>
    </row>
    <row r="370" spans="1:15" x14ac:dyDescent="0.25">
      <c r="A370" s="1" t="s">
        <v>12</v>
      </c>
      <c r="B370" t="s">
        <v>13</v>
      </c>
      <c r="C370" t="s">
        <v>14</v>
      </c>
      <c r="D370" t="s">
        <v>6</v>
      </c>
      <c r="E370" t="s">
        <v>7</v>
      </c>
      <c r="F370" t="s">
        <v>8</v>
      </c>
      <c r="H370">
        <v>298.7</v>
      </c>
      <c r="I370">
        <v>38.040799999999997</v>
      </c>
      <c r="J370">
        <v>-84.605800000000002</v>
      </c>
      <c r="K370">
        <v>20120106</v>
      </c>
      <c r="L370">
        <v>161</v>
      </c>
      <c r="M370">
        <v>39</v>
      </c>
      <c r="N370" t="s">
        <v>9</v>
      </c>
      <c r="O370">
        <v>2400</v>
      </c>
    </row>
    <row r="371" spans="1:15" x14ac:dyDescent="0.25">
      <c r="A371" s="1" t="s">
        <v>12</v>
      </c>
      <c r="B371" t="s">
        <v>13</v>
      </c>
      <c r="C371" t="s">
        <v>14</v>
      </c>
      <c r="D371" t="s">
        <v>6</v>
      </c>
      <c r="E371" t="s">
        <v>7</v>
      </c>
      <c r="F371" t="s">
        <v>8</v>
      </c>
      <c r="H371">
        <v>298.7</v>
      </c>
      <c r="I371">
        <v>38.040799999999997</v>
      </c>
      <c r="J371">
        <v>-84.605800000000002</v>
      </c>
      <c r="K371">
        <v>20120107</v>
      </c>
      <c r="L371">
        <v>128</v>
      </c>
      <c r="M371">
        <v>-11</v>
      </c>
      <c r="N371" t="s">
        <v>9</v>
      </c>
      <c r="O371">
        <v>2400</v>
      </c>
    </row>
    <row r="372" spans="1:15" x14ac:dyDescent="0.25">
      <c r="A372" s="1" t="s">
        <v>12</v>
      </c>
      <c r="B372" t="s">
        <v>13</v>
      </c>
      <c r="C372" t="s">
        <v>14</v>
      </c>
      <c r="D372" t="s">
        <v>6</v>
      </c>
      <c r="E372" t="s">
        <v>7</v>
      </c>
      <c r="F372" t="s">
        <v>8</v>
      </c>
      <c r="H372">
        <v>298.7</v>
      </c>
      <c r="I372">
        <v>38.040799999999997</v>
      </c>
      <c r="J372">
        <v>-84.605800000000002</v>
      </c>
      <c r="K372">
        <v>20120108</v>
      </c>
      <c r="L372">
        <v>89</v>
      </c>
      <c r="M372">
        <v>-33</v>
      </c>
      <c r="N372" t="s">
        <v>9</v>
      </c>
      <c r="O372">
        <v>2400</v>
      </c>
    </row>
    <row r="373" spans="1:15" x14ac:dyDescent="0.25">
      <c r="A373" s="1" t="s">
        <v>12</v>
      </c>
      <c r="B373" t="s">
        <v>13</v>
      </c>
      <c r="C373" t="s">
        <v>14</v>
      </c>
      <c r="D373" t="s">
        <v>6</v>
      </c>
      <c r="E373" t="s">
        <v>7</v>
      </c>
      <c r="F373" t="s">
        <v>8</v>
      </c>
      <c r="H373">
        <v>298.7</v>
      </c>
      <c r="I373">
        <v>38.040799999999997</v>
      </c>
      <c r="J373">
        <v>-84.605800000000002</v>
      </c>
      <c r="K373">
        <v>20120109</v>
      </c>
      <c r="L373">
        <v>100</v>
      </c>
      <c r="M373">
        <v>6</v>
      </c>
      <c r="N373" t="s">
        <v>9</v>
      </c>
      <c r="O373">
        <v>2400</v>
      </c>
    </row>
    <row r="374" spans="1:15" x14ac:dyDescent="0.25">
      <c r="A374" s="1" t="s">
        <v>12</v>
      </c>
      <c r="B374" t="s">
        <v>13</v>
      </c>
      <c r="C374" t="s">
        <v>14</v>
      </c>
      <c r="D374" t="s">
        <v>6</v>
      </c>
      <c r="E374" t="s">
        <v>7</v>
      </c>
      <c r="F374" t="s">
        <v>8</v>
      </c>
      <c r="H374">
        <v>298.7</v>
      </c>
      <c r="I374">
        <v>38.040799999999997</v>
      </c>
      <c r="J374">
        <v>-84.605800000000002</v>
      </c>
      <c r="K374">
        <v>20120110</v>
      </c>
      <c r="L374">
        <v>117</v>
      </c>
      <c r="M374">
        <v>-33</v>
      </c>
      <c r="N374" t="s">
        <v>9</v>
      </c>
      <c r="O374">
        <v>2400</v>
      </c>
    </row>
    <row r="375" spans="1:15" x14ac:dyDescent="0.25">
      <c r="A375" s="1" t="s">
        <v>12</v>
      </c>
      <c r="B375" t="s">
        <v>13</v>
      </c>
      <c r="C375" t="s">
        <v>14</v>
      </c>
      <c r="D375" t="s">
        <v>6</v>
      </c>
      <c r="E375" t="s">
        <v>7</v>
      </c>
      <c r="F375" t="s">
        <v>8</v>
      </c>
      <c r="H375">
        <v>298.7</v>
      </c>
      <c r="I375">
        <v>38.040799999999997</v>
      </c>
      <c r="J375">
        <v>-84.605800000000002</v>
      </c>
      <c r="K375">
        <v>20120111</v>
      </c>
      <c r="L375">
        <v>144</v>
      </c>
      <c r="M375">
        <v>50</v>
      </c>
      <c r="N375" t="s">
        <v>9</v>
      </c>
      <c r="O375">
        <v>2400</v>
      </c>
    </row>
    <row r="376" spans="1:15" x14ac:dyDescent="0.25">
      <c r="A376" s="1" t="s">
        <v>12</v>
      </c>
      <c r="B376" t="s">
        <v>13</v>
      </c>
      <c r="C376" t="s">
        <v>14</v>
      </c>
      <c r="D376" t="s">
        <v>6</v>
      </c>
      <c r="E376" t="s">
        <v>7</v>
      </c>
      <c r="F376" t="s">
        <v>8</v>
      </c>
      <c r="H376">
        <v>298.7</v>
      </c>
      <c r="I376">
        <v>38.040799999999997</v>
      </c>
      <c r="J376">
        <v>-84.605800000000002</v>
      </c>
      <c r="K376">
        <v>20120112</v>
      </c>
      <c r="L376">
        <v>78</v>
      </c>
      <c r="M376">
        <v>-72</v>
      </c>
      <c r="N376" t="s">
        <v>9</v>
      </c>
      <c r="O376">
        <v>2400</v>
      </c>
    </row>
    <row r="377" spans="1:15" x14ac:dyDescent="0.25">
      <c r="A377" s="1" t="s">
        <v>12</v>
      </c>
      <c r="B377" t="s">
        <v>13</v>
      </c>
      <c r="C377" t="s">
        <v>14</v>
      </c>
      <c r="D377" t="s">
        <v>6</v>
      </c>
      <c r="E377" t="s">
        <v>7</v>
      </c>
      <c r="F377" t="s">
        <v>8</v>
      </c>
      <c r="H377">
        <v>298.7</v>
      </c>
      <c r="I377">
        <v>38.040799999999997</v>
      </c>
      <c r="J377">
        <v>-84.605800000000002</v>
      </c>
      <c r="K377">
        <v>20120113</v>
      </c>
      <c r="L377">
        <v>-56</v>
      </c>
      <c r="M377">
        <v>-94</v>
      </c>
      <c r="N377" t="s">
        <v>9</v>
      </c>
      <c r="O377">
        <v>2400</v>
      </c>
    </row>
    <row r="378" spans="1:15" x14ac:dyDescent="0.25">
      <c r="A378" s="1" t="s">
        <v>12</v>
      </c>
      <c r="B378" t="s">
        <v>13</v>
      </c>
      <c r="C378" t="s">
        <v>14</v>
      </c>
      <c r="D378" t="s">
        <v>6</v>
      </c>
      <c r="E378" t="s">
        <v>7</v>
      </c>
      <c r="F378" t="s">
        <v>8</v>
      </c>
      <c r="H378">
        <v>298.7</v>
      </c>
      <c r="I378">
        <v>38.040799999999997</v>
      </c>
      <c r="J378">
        <v>-84.605800000000002</v>
      </c>
      <c r="K378">
        <v>20120114</v>
      </c>
      <c r="L378">
        <v>0</v>
      </c>
      <c r="M378">
        <v>-100</v>
      </c>
      <c r="N378" t="s">
        <v>9</v>
      </c>
      <c r="O378">
        <v>2400</v>
      </c>
    </row>
    <row r="379" spans="1:15" x14ac:dyDescent="0.25">
      <c r="A379" s="1" t="s">
        <v>12</v>
      </c>
      <c r="B379" t="s">
        <v>13</v>
      </c>
      <c r="C379" t="s">
        <v>14</v>
      </c>
      <c r="D379" t="s">
        <v>6</v>
      </c>
      <c r="E379" t="s">
        <v>7</v>
      </c>
      <c r="F379" t="s">
        <v>8</v>
      </c>
      <c r="H379">
        <v>298.7</v>
      </c>
      <c r="I379">
        <v>38.040799999999997</v>
      </c>
      <c r="J379">
        <v>-84.605800000000002</v>
      </c>
      <c r="K379">
        <v>20120115</v>
      </c>
      <c r="L379">
        <v>0</v>
      </c>
      <c r="M379">
        <v>-56</v>
      </c>
      <c r="N379" t="s">
        <v>9</v>
      </c>
      <c r="O379">
        <v>2400</v>
      </c>
    </row>
    <row r="380" spans="1:15" x14ac:dyDescent="0.25">
      <c r="A380" s="1" t="s">
        <v>12</v>
      </c>
      <c r="B380" t="s">
        <v>13</v>
      </c>
      <c r="C380" t="s">
        <v>14</v>
      </c>
      <c r="D380" t="s">
        <v>6</v>
      </c>
      <c r="E380" t="s">
        <v>7</v>
      </c>
      <c r="F380" t="s">
        <v>8</v>
      </c>
      <c r="H380">
        <v>298.7</v>
      </c>
      <c r="I380">
        <v>38.040799999999997</v>
      </c>
      <c r="J380">
        <v>-84.605800000000002</v>
      </c>
      <c r="K380">
        <v>20120116</v>
      </c>
      <c r="L380">
        <v>122</v>
      </c>
      <c r="M380">
        <v>-22</v>
      </c>
      <c r="N380" t="s">
        <v>9</v>
      </c>
      <c r="O380">
        <v>2400</v>
      </c>
    </row>
    <row r="381" spans="1:15" x14ac:dyDescent="0.25">
      <c r="A381" s="1" t="s">
        <v>12</v>
      </c>
      <c r="B381" t="s">
        <v>13</v>
      </c>
      <c r="C381" t="s">
        <v>14</v>
      </c>
      <c r="D381" t="s">
        <v>6</v>
      </c>
      <c r="E381" t="s">
        <v>7</v>
      </c>
      <c r="F381" t="s">
        <v>8</v>
      </c>
      <c r="H381">
        <v>298.7</v>
      </c>
      <c r="I381">
        <v>38.040799999999997</v>
      </c>
      <c r="J381">
        <v>-84.605800000000002</v>
      </c>
      <c r="K381">
        <v>20120117</v>
      </c>
      <c r="L381">
        <v>150</v>
      </c>
      <c r="M381">
        <v>6</v>
      </c>
      <c r="N381" t="s">
        <v>9</v>
      </c>
      <c r="O381">
        <v>2400</v>
      </c>
    </row>
    <row r="382" spans="1:15" x14ac:dyDescent="0.25">
      <c r="A382" s="1" t="s">
        <v>12</v>
      </c>
      <c r="B382" t="s">
        <v>13</v>
      </c>
      <c r="C382" t="s">
        <v>14</v>
      </c>
      <c r="D382" t="s">
        <v>6</v>
      </c>
      <c r="E382" t="s">
        <v>7</v>
      </c>
      <c r="F382" t="s">
        <v>8</v>
      </c>
      <c r="H382">
        <v>298.7</v>
      </c>
      <c r="I382">
        <v>38.040799999999997</v>
      </c>
      <c r="J382">
        <v>-84.605800000000002</v>
      </c>
      <c r="K382">
        <v>20120118</v>
      </c>
      <c r="L382">
        <v>6</v>
      </c>
      <c r="M382">
        <v>-50</v>
      </c>
      <c r="N382" t="s">
        <v>9</v>
      </c>
      <c r="O382">
        <v>2400</v>
      </c>
    </row>
    <row r="383" spans="1:15" x14ac:dyDescent="0.25">
      <c r="A383" s="1" t="s">
        <v>12</v>
      </c>
      <c r="B383" t="s">
        <v>13</v>
      </c>
      <c r="C383" t="s">
        <v>14</v>
      </c>
      <c r="D383" t="s">
        <v>6</v>
      </c>
      <c r="E383" t="s">
        <v>7</v>
      </c>
      <c r="F383" t="s">
        <v>8</v>
      </c>
      <c r="H383">
        <v>298.7</v>
      </c>
      <c r="I383">
        <v>38.040799999999997</v>
      </c>
      <c r="J383">
        <v>-84.605800000000002</v>
      </c>
      <c r="K383">
        <v>20120119</v>
      </c>
      <c r="L383">
        <v>44</v>
      </c>
      <c r="M383">
        <v>-61</v>
      </c>
      <c r="N383" t="s">
        <v>9</v>
      </c>
      <c r="O383">
        <v>2400</v>
      </c>
    </row>
    <row r="384" spans="1:15" x14ac:dyDescent="0.25">
      <c r="A384" s="1" t="s">
        <v>12</v>
      </c>
      <c r="B384" t="s">
        <v>13</v>
      </c>
      <c r="C384" t="s">
        <v>14</v>
      </c>
      <c r="D384" t="s">
        <v>6</v>
      </c>
      <c r="E384" t="s">
        <v>7</v>
      </c>
      <c r="F384" t="s">
        <v>8</v>
      </c>
      <c r="H384">
        <v>298.7</v>
      </c>
      <c r="I384">
        <v>38.040799999999997</v>
      </c>
      <c r="J384">
        <v>-84.605800000000002</v>
      </c>
      <c r="K384">
        <v>20120120</v>
      </c>
      <c r="L384">
        <v>72</v>
      </c>
      <c r="M384">
        <v>-33</v>
      </c>
      <c r="N384" t="s">
        <v>9</v>
      </c>
      <c r="O384">
        <v>2400</v>
      </c>
    </row>
    <row r="385" spans="1:15" x14ac:dyDescent="0.25">
      <c r="A385" s="1" t="s">
        <v>12</v>
      </c>
      <c r="B385" t="s">
        <v>13</v>
      </c>
      <c r="C385" t="s">
        <v>14</v>
      </c>
      <c r="D385" t="s">
        <v>6</v>
      </c>
      <c r="E385" t="s">
        <v>7</v>
      </c>
      <c r="F385" t="s">
        <v>8</v>
      </c>
      <c r="H385">
        <v>298.7</v>
      </c>
      <c r="I385">
        <v>38.040799999999997</v>
      </c>
      <c r="J385">
        <v>-84.605800000000002</v>
      </c>
      <c r="K385">
        <v>20120121</v>
      </c>
      <c r="L385">
        <v>78</v>
      </c>
      <c r="M385">
        <v>-28</v>
      </c>
      <c r="N385" t="s">
        <v>9</v>
      </c>
      <c r="O385">
        <v>2400</v>
      </c>
    </row>
    <row r="386" spans="1:15" x14ac:dyDescent="0.25">
      <c r="A386" s="1" t="s">
        <v>12</v>
      </c>
      <c r="B386" t="s">
        <v>13</v>
      </c>
      <c r="C386" t="s">
        <v>14</v>
      </c>
      <c r="D386" t="s">
        <v>6</v>
      </c>
      <c r="E386" t="s">
        <v>7</v>
      </c>
      <c r="F386" t="s">
        <v>8</v>
      </c>
      <c r="H386">
        <v>298.7</v>
      </c>
      <c r="I386">
        <v>38.040799999999997</v>
      </c>
      <c r="J386">
        <v>-84.605800000000002</v>
      </c>
      <c r="K386">
        <v>20120122</v>
      </c>
      <c r="L386">
        <v>133</v>
      </c>
      <c r="M386">
        <v>-17</v>
      </c>
      <c r="N386" t="s">
        <v>9</v>
      </c>
      <c r="O386">
        <v>2400</v>
      </c>
    </row>
    <row r="387" spans="1:15" x14ac:dyDescent="0.25">
      <c r="A387" s="1" t="s">
        <v>12</v>
      </c>
      <c r="B387" t="s">
        <v>13</v>
      </c>
      <c r="C387" t="s">
        <v>14</v>
      </c>
      <c r="D387" t="s">
        <v>6</v>
      </c>
      <c r="E387" t="s">
        <v>7</v>
      </c>
      <c r="F387" t="s">
        <v>8</v>
      </c>
      <c r="H387">
        <v>298.7</v>
      </c>
      <c r="I387">
        <v>38.040799999999997</v>
      </c>
      <c r="J387">
        <v>-84.605800000000002</v>
      </c>
      <c r="K387">
        <v>20120123</v>
      </c>
      <c r="L387">
        <v>161</v>
      </c>
      <c r="M387">
        <v>28</v>
      </c>
      <c r="N387" t="s">
        <v>9</v>
      </c>
      <c r="O387">
        <v>2400</v>
      </c>
    </row>
    <row r="388" spans="1:15" x14ac:dyDescent="0.25">
      <c r="A388" s="1" t="s">
        <v>12</v>
      </c>
      <c r="B388" t="s">
        <v>13</v>
      </c>
      <c r="C388" t="s">
        <v>14</v>
      </c>
      <c r="D388" t="s">
        <v>6</v>
      </c>
      <c r="E388" t="s">
        <v>7</v>
      </c>
      <c r="F388" t="s">
        <v>8</v>
      </c>
      <c r="H388">
        <v>298.7</v>
      </c>
      <c r="I388">
        <v>38.040799999999997</v>
      </c>
      <c r="J388">
        <v>-84.605800000000002</v>
      </c>
      <c r="K388">
        <v>20120124</v>
      </c>
      <c r="L388">
        <v>94</v>
      </c>
      <c r="M388">
        <v>-28</v>
      </c>
      <c r="N388" t="s">
        <v>9</v>
      </c>
      <c r="O388">
        <v>2400</v>
      </c>
    </row>
    <row r="389" spans="1:15" x14ac:dyDescent="0.25">
      <c r="A389" s="1" t="s">
        <v>12</v>
      </c>
      <c r="B389" t="s">
        <v>13</v>
      </c>
      <c r="C389" t="s">
        <v>14</v>
      </c>
      <c r="D389" t="s">
        <v>6</v>
      </c>
      <c r="E389" t="s">
        <v>7</v>
      </c>
      <c r="F389" t="s">
        <v>8</v>
      </c>
      <c r="H389">
        <v>298.7</v>
      </c>
      <c r="I389">
        <v>38.040799999999997</v>
      </c>
      <c r="J389">
        <v>-84.605800000000002</v>
      </c>
      <c r="K389">
        <v>20120125</v>
      </c>
      <c r="L389">
        <v>44</v>
      </c>
      <c r="M389">
        <v>-33</v>
      </c>
      <c r="N389" t="s">
        <v>9</v>
      </c>
      <c r="O389">
        <v>2400</v>
      </c>
    </row>
    <row r="390" spans="1:15" x14ac:dyDescent="0.25">
      <c r="A390" s="1" t="s">
        <v>12</v>
      </c>
      <c r="B390" t="s">
        <v>13</v>
      </c>
      <c r="C390" t="s">
        <v>14</v>
      </c>
      <c r="D390" t="s">
        <v>6</v>
      </c>
      <c r="E390" t="s">
        <v>7</v>
      </c>
      <c r="F390" t="s">
        <v>8</v>
      </c>
      <c r="H390">
        <v>298.7</v>
      </c>
      <c r="I390">
        <v>38.040799999999997</v>
      </c>
      <c r="J390">
        <v>-84.605800000000002</v>
      </c>
      <c r="K390">
        <v>20120126</v>
      </c>
      <c r="L390">
        <v>156</v>
      </c>
      <c r="M390">
        <v>39</v>
      </c>
      <c r="N390" t="s">
        <v>9</v>
      </c>
      <c r="O390">
        <v>2400</v>
      </c>
    </row>
    <row r="391" spans="1:15" x14ac:dyDescent="0.25">
      <c r="A391" s="1" t="s">
        <v>12</v>
      </c>
      <c r="B391" t="s">
        <v>13</v>
      </c>
      <c r="C391" t="s">
        <v>14</v>
      </c>
      <c r="D391" t="s">
        <v>6</v>
      </c>
      <c r="E391" t="s">
        <v>7</v>
      </c>
      <c r="F391" t="s">
        <v>8</v>
      </c>
      <c r="H391">
        <v>298.7</v>
      </c>
      <c r="I391">
        <v>38.040799999999997</v>
      </c>
      <c r="J391">
        <v>-84.605800000000002</v>
      </c>
      <c r="K391">
        <v>20120127</v>
      </c>
      <c r="L391">
        <v>72</v>
      </c>
      <c r="M391">
        <v>11</v>
      </c>
      <c r="N391" t="s">
        <v>9</v>
      </c>
      <c r="O391">
        <v>2400</v>
      </c>
    </row>
    <row r="392" spans="1:15" x14ac:dyDescent="0.25">
      <c r="A392" s="1" t="s">
        <v>12</v>
      </c>
      <c r="B392" t="s">
        <v>13</v>
      </c>
      <c r="C392" t="s">
        <v>14</v>
      </c>
      <c r="D392" t="s">
        <v>6</v>
      </c>
      <c r="E392" t="s">
        <v>7</v>
      </c>
      <c r="F392" t="s">
        <v>8</v>
      </c>
      <c r="H392">
        <v>298.7</v>
      </c>
      <c r="I392">
        <v>38.040799999999997</v>
      </c>
      <c r="J392">
        <v>-84.605800000000002</v>
      </c>
      <c r="K392">
        <v>20120128</v>
      </c>
      <c r="L392">
        <v>61</v>
      </c>
      <c r="M392">
        <v>-28</v>
      </c>
      <c r="N392" t="s">
        <v>9</v>
      </c>
      <c r="O392">
        <v>2400</v>
      </c>
    </row>
    <row r="393" spans="1:15" x14ac:dyDescent="0.25">
      <c r="A393" s="1" t="s">
        <v>12</v>
      </c>
      <c r="B393" t="s">
        <v>13</v>
      </c>
      <c r="C393" t="s">
        <v>14</v>
      </c>
      <c r="D393" t="s">
        <v>6</v>
      </c>
      <c r="E393" t="s">
        <v>7</v>
      </c>
      <c r="F393" t="s">
        <v>8</v>
      </c>
      <c r="H393">
        <v>298.7</v>
      </c>
      <c r="I393">
        <v>38.040799999999997</v>
      </c>
      <c r="J393">
        <v>-84.605800000000002</v>
      </c>
      <c r="K393">
        <v>20120129</v>
      </c>
      <c r="L393">
        <v>94</v>
      </c>
      <c r="M393">
        <v>-39</v>
      </c>
      <c r="N393" t="s">
        <v>9</v>
      </c>
      <c r="O393">
        <v>2400</v>
      </c>
    </row>
    <row r="394" spans="1:15" x14ac:dyDescent="0.25">
      <c r="A394" s="1" t="s">
        <v>12</v>
      </c>
      <c r="B394" t="s">
        <v>13</v>
      </c>
      <c r="C394" t="s">
        <v>14</v>
      </c>
      <c r="D394" t="s">
        <v>6</v>
      </c>
      <c r="E394" t="s">
        <v>7</v>
      </c>
      <c r="F394" t="s">
        <v>8</v>
      </c>
      <c r="H394">
        <v>298.7</v>
      </c>
      <c r="I394">
        <v>38.040799999999997</v>
      </c>
      <c r="J394">
        <v>-84.605800000000002</v>
      </c>
      <c r="K394">
        <v>20120130</v>
      </c>
      <c r="L394">
        <v>139</v>
      </c>
      <c r="M394">
        <v>-39</v>
      </c>
      <c r="N394" t="s">
        <v>9</v>
      </c>
      <c r="O394">
        <v>2400</v>
      </c>
    </row>
    <row r="395" spans="1:15" x14ac:dyDescent="0.25">
      <c r="A395" s="1" t="s">
        <v>12</v>
      </c>
      <c r="B395" t="s">
        <v>13</v>
      </c>
      <c r="C395" t="s">
        <v>14</v>
      </c>
      <c r="D395" t="s">
        <v>6</v>
      </c>
      <c r="E395" t="s">
        <v>7</v>
      </c>
      <c r="F395" t="s">
        <v>8</v>
      </c>
      <c r="H395">
        <v>298.7</v>
      </c>
      <c r="I395">
        <v>38.040799999999997</v>
      </c>
      <c r="J395">
        <v>-84.605800000000002</v>
      </c>
      <c r="K395">
        <v>20120131</v>
      </c>
      <c r="L395">
        <v>167</v>
      </c>
      <c r="M395">
        <v>78</v>
      </c>
      <c r="N395" t="s">
        <v>9</v>
      </c>
      <c r="O395">
        <v>2400</v>
      </c>
    </row>
    <row r="396" spans="1:15" x14ac:dyDescent="0.25">
      <c r="A396" s="1" t="s">
        <v>12</v>
      </c>
      <c r="B396" t="s">
        <v>13</v>
      </c>
      <c r="C396" t="s">
        <v>14</v>
      </c>
      <c r="D396" t="s">
        <v>6</v>
      </c>
      <c r="E396" t="s">
        <v>7</v>
      </c>
      <c r="F396" t="s">
        <v>8</v>
      </c>
      <c r="H396">
        <v>298.7</v>
      </c>
      <c r="I396">
        <v>38.040799999999997</v>
      </c>
      <c r="J396">
        <v>-84.605800000000002</v>
      </c>
      <c r="K396">
        <v>20120201</v>
      </c>
      <c r="L396">
        <v>156</v>
      </c>
      <c r="M396">
        <v>94</v>
      </c>
      <c r="N396" t="s">
        <v>9</v>
      </c>
      <c r="O396">
        <v>2400</v>
      </c>
    </row>
    <row r="397" spans="1:15" x14ac:dyDescent="0.25">
      <c r="A397" s="1" t="s">
        <v>12</v>
      </c>
      <c r="B397" t="s">
        <v>13</v>
      </c>
      <c r="C397" t="s">
        <v>14</v>
      </c>
      <c r="D397" t="s">
        <v>6</v>
      </c>
      <c r="E397" t="s">
        <v>7</v>
      </c>
      <c r="F397" t="s">
        <v>8</v>
      </c>
      <c r="H397">
        <v>298.7</v>
      </c>
      <c r="I397">
        <v>38.040799999999997</v>
      </c>
      <c r="J397">
        <v>-84.605800000000002</v>
      </c>
      <c r="K397">
        <v>20120202</v>
      </c>
      <c r="L397">
        <v>133</v>
      </c>
      <c r="M397">
        <v>28</v>
      </c>
      <c r="N397" t="s">
        <v>9</v>
      </c>
      <c r="O397">
        <v>2400</v>
      </c>
    </row>
    <row r="398" spans="1:15" x14ac:dyDescent="0.25">
      <c r="A398" s="1" t="s">
        <v>12</v>
      </c>
      <c r="B398" t="s">
        <v>13</v>
      </c>
      <c r="C398" t="s">
        <v>14</v>
      </c>
      <c r="D398" t="s">
        <v>6</v>
      </c>
      <c r="E398" t="s">
        <v>7</v>
      </c>
      <c r="F398" t="s">
        <v>8</v>
      </c>
      <c r="H398">
        <v>298.7</v>
      </c>
      <c r="I398">
        <v>38.040799999999997</v>
      </c>
      <c r="J398">
        <v>-84.605800000000002</v>
      </c>
      <c r="K398">
        <v>20120203</v>
      </c>
      <c r="L398">
        <v>139</v>
      </c>
      <c r="M398">
        <v>0</v>
      </c>
      <c r="N398" t="s">
        <v>9</v>
      </c>
      <c r="O398">
        <v>2400</v>
      </c>
    </row>
    <row r="399" spans="1:15" x14ac:dyDescent="0.25">
      <c r="A399" s="1" t="s">
        <v>12</v>
      </c>
      <c r="B399" t="s">
        <v>13</v>
      </c>
      <c r="C399" t="s">
        <v>14</v>
      </c>
      <c r="D399" t="s">
        <v>6</v>
      </c>
      <c r="E399" t="s">
        <v>7</v>
      </c>
      <c r="F399" t="s">
        <v>8</v>
      </c>
      <c r="H399">
        <v>298.7</v>
      </c>
      <c r="I399">
        <v>38.040799999999997</v>
      </c>
      <c r="J399">
        <v>-84.605800000000002</v>
      </c>
      <c r="K399">
        <v>20120204</v>
      </c>
      <c r="L399">
        <v>83</v>
      </c>
      <c r="M399">
        <v>44</v>
      </c>
      <c r="N399" t="s">
        <v>9</v>
      </c>
      <c r="O399">
        <v>2400</v>
      </c>
    </row>
    <row r="400" spans="1:15" x14ac:dyDescent="0.25">
      <c r="A400" s="1" t="s">
        <v>12</v>
      </c>
      <c r="B400" t="s">
        <v>13</v>
      </c>
      <c r="C400" t="s">
        <v>14</v>
      </c>
      <c r="D400" t="s">
        <v>6</v>
      </c>
      <c r="E400" t="s">
        <v>7</v>
      </c>
      <c r="F400" t="s">
        <v>8</v>
      </c>
      <c r="H400">
        <v>298.7</v>
      </c>
      <c r="I400">
        <v>38.040799999999997</v>
      </c>
      <c r="J400">
        <v>-84.605800000000002</v>
      </c>
      <c r="K400">
        <v>20120205</v>
      </c>
      <c r="L400">
        <v>56</v>
      </c>
      <c r="M400">
        <v>-22</v>
      </c>
      <c r="N400" t="s">
        <v>9</v>
      </c>
      <c r="O400">
        <v>2400</v>
      </c>
    </row>
    <row r="401" spans="1:15" x14ac:dyDescent="0.25">
      <c r="A401" s="1" t="s">
        <v>12</v>
      </c>
      <c r="B401" t="s">
        <v>13</v>
      </c>
      <c r="C401" t="s">
        <v>14</v>
      </c>
      <c r="D401" t="s">
        <v>6</v>
      </c>
      <c r="E401" t="s">
        <v>7</v>
      </c>
      <c r="F401" t="s">
        <v>8</v>
      </c>
      <c r="H401">
        <v>298.7</v>
      </c>
      <c r="I401">
        <v>38.040799999999997</v>
      </c>
      <c r="J401">
        <v>-84.605800000000002</v>
      </c>
      <c r="K401">
        <v>20120206</v>
      </c>
      <c r="L401">
        <v>89</v>
      </c>
      <c r="M401">
        <v>-44</v>
      </c>
      <c r="N401" t="s">
        <v>9</v>
      </c>
      <c r="O401">
        <v>2400</v>
      </c>
    </row>
    <row r="402" spans="1:15" x14ac:dyDescent="0.25">
      <c r="A402" s="1" t="s">
        <v>12</v>
      </c>
      <c r="B402" t="s">
        <v>13</v>
      </c>
      <c r="C402" t="s">
        <v>14</v>
      </c>
      <c r="D402" t="s">
        <v>6</v>
      </c>
      <c r="E402" t="s">
        <v>7</v>
      </c>
      <c r="F402" t="s">
        <v>8</v>
      </c>
      <c r="H402">
        <v>298.7</v>
      </c>
      <c r="I402">
        <v>38.040799999999997</v>
      </c>
      <c r="J402">
        <v>-84.605800000000002</v>
      </c>
      <c r="K402">
        <v>20120207</v>
      </c>
      <c r="L402">
        <v>94</v>
      </c>
      <c r="M402">
        <v>-28</v>
      </c>
      <c r="N402" t="s">
        <v>9</v>
      </c>
      <c r="O402">
        <v>2400</v>
      </c>
    </row>
    <row r="403" spans="1:15" x14ac:dyDescent="0.25">
      <c r="A403" s="1" t="s">
        <v>12</v>
      </c>
      <c r="B403" t="s">
        <v>13</v>
      </c>
      <c r="C403" t="s">
        <v>14</v>
      </c>
      <c r="D403" t="s">
        <v>6</v>
      </c>
      <c r="E403" t="s">
        <v>7</v>
      </c>
      <c r="F403" t="s">
        <v>8</v>
      </c>
      <c r="H403">
        <v>298.7</v>
      </c>
      <c r="I403">
        <v>38.040799999999997</v>
      </c>
      <c r="J403">
        <v>-84.605800000000002</v>
      </c>
      <c r="K403">
        <v>20120208</v>
      </c>
      <c r="L403">
        <v>22</v>
      </c>
      <c r="M403">
        <v>-11</v>
      </c>
      <c r="N403" t="s">
        <v>9</v>
      </c>
      <c r="O403">
        <v>2400</v>
      </c>
    </row>
    <row r="404" spans="1:15" x14ac:dyDescent="0.25">
      <c r="A404" s="1" t="s">
        <v>12</v>
      </c>
      <c r="B404" t="s">
        <v>13</v>
      </c>
      <c r="C404" t="s">
        <v>14</v>
      </c>
      <c r="D404" t="s">
        <v>6</v>
      </c>
      <c r="E404" t="s">
        <v>7</v>
      </c>
      <c r="F404" t="s">
        <v>8</v>
      </c>
      <c r="H404">
        <v>298.7</v>
      </c>
      <c r="I404">
        <v>38.040799999999997</v>
      </c>
      <c r="J404">
        <v>-84.605800000000002</v>
      </c>
      <c r="K404">
        <v>20120209</v>
      </c>
      <c r="L404">
        <v>17</v>
      </c>
      <c r="M404">
        <v>-11</v>
      </c>
      <c r="N404" t="s">
        <v>9</v>
      </c>
      <c r="O404">
        <v>2400</v>
      </c>
    </row>
    <row r="405" spans="1:15" x14ac:dyDescent="0.25">
      <c r="A405" s="1" t="s">
        <v>12</v>
      </c>
      <c r="B405" t="s">
        <v>13</v>
      </c>
      <c r="C405" t="s">
        <v>14</v>
      </c>
      <c r="D405" t="s">
        <v>6</v>
      </c>
      <c r="E405" t="s">
        <v>7</v>
      </c>
      <c r="F405" t="s">
        <v>8</v>
      </c>
      <c r="H405">
        <v>298.7</v>
      </c>
      <c r="I405">
        <v>38.040799999999997</v>
      </c>
      <c r="J405">
        <v>-84.605800000000002</v>
      </c>
      <c r="K405">
        <v>20120210</v>
      </c>
      <c r="L405">
        <v>17</v>
      </c>
      <c r="M405">
        <v>-22</v>
      </c>
      <c r="N405" t="s">
        <v>9</v>
      </c>
      <c r="O405">
        <v>2400</v>
      </c>
    </row>
    <row r="406" spans="1:15" x14ac:dyDescent="0.25">
      <c r="A406" s="1" t="s">
        <v>12</v>
      </c>
      <c r="B406" t="s">
        <v>13</v>
      </c>
      <c r="C406" t="s">
        <v>14</v>
      </c>
      <c r="D406" t="s">
        <v>6</v>
      </c>
      <c r="E406" t="s">
        <v>7</v>
      </c>
      <c r="F406" t="s">
        <v>8</v>
      </c>
      <c r="H406">
        <v>298.7</v>
      </c>
      <c r="I406">
        <v>38.040799999999997</v>
      </c>
      <c r="J406">
        <v>-84.605800000000002</v>
      </c>
      <c r="K406">
        <v>20120211</v>
      </c>
      <c r="L406">
        <v>0</v>
      </c>
      <c r="M406">
        <v>-89</v>
      </c>
      <c r="N406" t="s">
        <v>9</v>
      </c>
      <c r="O406">
        <v>2400</v>
      </c>
    </row>
    <row r="407" spans="1:15" x14ac:dyDescent="0.25">
      <c r="A407" s="1" t="s">
        <v>12</v>
      </c>
      <c r="B407" t="s">
        <v>13</v>
      </c>
      <c r="C407" t="s">
        <v>14</v>
      </c>
      <c r="D407" t="s">
        <v>6</v>
      </c>
      <c r="E407" t="s">
        <v>7</v>
      </c>
      <c r="F407" t="s">
        <v>8</v>
      </c>
      <c r="H407">
        <v>298.7</v>
      </c>
      <c r="I407">
        <v>38.040799999999997</v>
      </c>
      <c r="J407">
        <v>-84.605800000000002</v>
      </c>
      <c r="K407">
        <v>20120212</v>
      </c>
      <c r="L407">
        <v>17</v>
      </c>
      <c r="M407">
        <v>-106</v>
      </c>
      <c r="N407" t="s">
        <v>9</v>
      </c>
      <c r="O407">
        <v>2400</v>
      </c>
    </row>
    <row r="408" spans="1:15" x14ac:dyDescent="0.25">
      <c r="A408" s="1" t="s">
        <v>12</v>
      </c>
      <c r="B408" t="s">
        <v>13</v>
      </c>
      <c r="C408" t="s">
        <v>14</v>
      </c>
      <c r="D408" t="s">
        <v>6</v>
      </c>
      <c r="E408" t="s">
        <v>7</v>
      </c>
      <c r="F408" t="s">
        <v>8</v>
      </c>
      <c r="H408">
        <v>298.7</v>
      </c>
      <c r="I408">
        <v>38.040799999999997</v>
      </c>
      <c r="J408">
        <v>-84.605800000000002</v>
      </c>
      <c r="K408">
        <v>20120213</v>
      </c>
      <c r="L408">
        <v>33</v>
      </c>
      <c r="M408">
        <v>-72</v>
      </c>
      <c r="N408" t="s">
        <v>9</v>
      </c>
      <c r="O408">
        <v>2400</v>
      </c>
    </row>
    <row r="409" spans="1:15" x14ac:dyDescent="0.25">
      <c r="A409" s="1" t="s">
        <v>12</v>
      </c>
      <c r="B409" t="s">
        <v>13</v>
      </c>
      <c r="C409" t="s">
        <v>14</v>
      </c>
      <c r="D409" t="s">
        <v>6</v>
      </c>
      <c r="E409" t="s">
        <v>7</v>
      </c>
      <c r="F409" t="s">
        <v>8</v>
      </c>
      <c r="H409">
        <v>298.7</v>
      </c>
      <c r="I409">
        <v>38.040799999999997</v>
      </c>
      <c r="J409">
        <v>-84.605800000000002</v>
      </c>
      <c r="K409">
        <v>20120214</v>
      </c>
      <c r="L409">
        <v>39</v>
      </c>
      <c r="M409">
        <v>0</v>
      </c>
      <c r="N409" t="s">
        <v>9</v>
      </c>
      <c r="O409">
        <v>2400</v>
      </c>
    </row>
    <row r="410" spans="1:15" x14ac:dyDescent="0.25">
      <c r="A410" s="1" t="s">
        <v>12</v>
      </c>
      <c r="B410" t="s">
        <v>13</v>
      </c>
      <c r="C410" t="s">
        <v>14</v>
      </c>
      <c r="D410" t="s">
        <v>6</v>
      </c>
      <c r="E410" t="s">
        <v>7</v>
      </c>
      <c r="F410" t="s">
        <v>8</v>
      </c>
      <c r="H410">
        <v>298.7</v>
      </c>
      <c r="I410">
        <v>38.040799999999997</v>
      </c>
      <c r="J410">
        <v>-84.605800000000002</v>
      </c>
      <c r="K410">
        <v>20120215</v>
      </c>
      <c r="L410">
        <v>106</v>
      </c>
      <c r="M410">
        <v>-17</v>
      </c>
      <c r="N410" t="s">
        <v>9</v>
      </c>
      <c r="O410">
        <v>2400</v>
      </c>
    </row>
    <row r="411" spans="1:15" x14ac:dyDescent="0.25">
      <c r="A411" s="1" t="s">
        <v>12</v>
      </c>
      <c r="B411" t="s">
        <v>13</v>
      </c>
      <c r="C411" t="s">
        <v>14</v>
      </c>
      <c r="D411" t="s">
        <v>6</v>
      </c>
      <c r="E411" t="s">
        <v>7</v>
      </c>
      <c r="F411" t="s">
        <v>8</v>
      </c>
      <c r="H411">
        <v>298.7</v>
      </c>
      <c r="I411">
        <v>38.040799999999997</v>
      </c>
      <c r="J411">
        <v>-84.605800000000002</v>
      </c>
      <c r="K411">
        <v>20120216</v>
      </c>
      <c r="L411">
        <v>100</v>
      </c>
      <c r="M411">
        <v>44</v>
      </c>
      <c r="N411" t="s">
        <v>9</v>
      </c>
      <c r="O411">
        <v>2400</v>
      </c>
    </row>
    <row r="412" spans="1:15" x14ac:dyDescent="0.25">
      <c r="A412" s="1" t="s">
        <v>12</v>
      </c>
      <c r="B412" t="s">
        <v>13</v>
      </c>
      <c r="C412" t="s">
        <v>14</v>
      </c>
      <c r="D412" t="s">
        <v>6</v>
      </c>
      <c r="E412" t="s">
        <v>7</v>
      </c>
      <c r="F412" t="s">
        <v>8</v>
      </c>
      <c r="H412">
        <v>298.7</v>
      </c>
      <c r="I412">
        <v>38.040799999999997</v>
      </c>
      <c r="J412">
        <v>-84.605800000000002</v>
      </c>
      <c r="K412">
        <v>20120217</v>
      </c>
      <c r="L412">
        <v>106</v>
      </c>
      <c r="M412">
        <v>0</v>
      </c>
      <c r="N412" t="s">
        <v>9</v>
      </c>
      <c r="O412">
        <v>2400</v>
      </c>
    </row>
    <row r="413" spans="1:15" x14ac:dyDescent="0.25">
      <c r="A413" s="1" t="s">
        <v>12</v>
      </c>
      <c r="B413" t="s">
        <v>13</v>
      </c>
      <c r="C413" t="s">
        <v>14</v>
      </c>
      <c r="D413" t="s">
        <v>6</v>
      </c>
      <c r="E413" t="s">
        <v>7</v>
      </c>
      <c r="F413" t="s">
        <v>8</v>
      </c>
      <c r="H413">
        <v>298.7</v>
      </c>
      <c r="I413">
        <v>38.040799999999997</v>
      </c>
      <c r="J413">
        <v>-84.605800000000002</v>
      </c>
      <c r="K413">
        <v>20120218</v>
      </c>
      <c r="L413">
        <v>117</v>
      </c>
      <c r="M413">
        <v>0</v>
      </c>
      <c r="N413" t="s">
        <v>9</v>
      </c>
      <c r="O413">
        <v>2400</v>
      </c>
    </row>
    <row r="414" spans="1:15" x14ac:dyDescent="0.25">
      <c r="A414" s="1" t="s">
        <v>12</v>
      </c>
      <c r="B414" t="s">
        <v>13</v>
      </c>
      <c r="C414" t="s">
        <v>14</v>
      </c>
      <c r="D414" t="s">
        <v>6</v>
      </c>
      <c r="E414" t="s">
        <v>7</v>
      </c>
      <c r="F414" t="s">
        <v>8</v>
      </c>
      <c r="H414">
        <v>298.7</v>
      </c>
      <c r="I414">
        <v>38.040799999999997</v>
      </c>
      <c r="J414">
        <v>-84.605800000000002</v>
      </c>
      <c r="K414">
        <v>20120219</v>
      </c>
      <c r="L414">
        <v>33</v>
      </c>
      <c r="M414">
        <v>-28</v>
      </c>
      <c r="N414" t="s">
        <v>9</v>
      </c>
      <c r="O414">
        <v>2400</v>
      </c>
    </row>
    <row r="415" spans="1:15" x14ac:dyDescent="0.25">
      <c r="A415" s="1" t="s">
        <v>12</v>
      </c>
      <c r="B415" t="s">
        <v>13</v>
      </c>
      <c r="C415" t="s">
        <v>14</v>
      </c>
      <c r="D415" t="s">
        <v>6</v>
      </c>
      <c r="E415" t="s">
        <v>7</v>
      </c>
      <c r="F415" t="s">
        <v>8</v>
      </c>
      <c r="H415">
        <v>298.7</v>
      </c>
      <c r="I415">
        <v>38.040799999999997</v>
      </c>
      <c r="J415">
        <v>-84.605800000000002</v>
      </c>
      <c r="K415">
        <v>20120220</v>
      </c>
      <c r="L415">
        <v>78</v>
      </c>
      <c r="M415">
        <v>-67</v>
      </c>
      <c r="N415" t="s">
        <v>9</v>
      </c>
      <c r="O415">
        <v>2400</v>
      </c>
    </row>
    <row r="416" spans="1:15" x14ac:dyDescent="0.25">
      <c r="A416" s="1" t="s">
        <v>12</v>
      </c>
      <c r="B416" t="s">
        <v>13</v>
      </c>
      <c r="C416" t="s">
        <v>14</v>
      </c>
      <c r="D416" t="s">
        <v>6</v>
      </c>
      <c r="E416" t="s">
        <v>7</v>
      </c>
      <c r="F416" t="s">
        <v>8</v>
      </c>
      <c r="H416">
        <v>298.7</v>
      </c>
      <c r="I416">
        <v>38.040799999999997</v>
      </c>
      <c r="J416">
        <v>-84.605800000000002</v>
      </c>
      <c r="K416">
        <v>20120221</v>
      </c>
      <c r="L416">
        <v>122</v>
      </c>
      <c r="M416">
        <v>0</v>
      </c>
      <c r="N416" t="s">
        <v>9</v>
      </c>
      <c r="O416">
        <v>2400</v>
      </c>
    </row>
    <row r="417" spans="1:15" x14ac:dyDescent="0.25">
      <c r="A417" s="1" t="s">
        <v>12</v>
      </c>
      <c r="B417" t="s">
        <v>13</v>
      </c>
      <c r="C417" t="s">
        <v>14</v>
      </c>
      <c r="D417" t="s">
        <v>6</v>
      </c>
      <c r="E417" t="s">
        <v>7</v>
      </c>
      <c r="F417" t="s">
        <v>8</v>
      </c>
      <c r="H417">
        <v>298.7</v>
      </c>
      <c r="I417">
        <v>38.040799999999997</v>
      </c>
      <c r="J417">
        <v>-84.605800000000002</v>
      </c>
      <c r="K417">
        <v>20120222</v>
      </c>
      <c r="L417">
        <v>150</v>
      </c>
      <c r="M417">
        <v>28</v>
      </c>
      <c r="N417" t="s">
        <v>9</v>
      </c>
      <c r="O417">
        <v>2400</v>
      </c>
    </row>
    <row r="418" spans="1:15" x14ac:dyDescent="0.25">
      <c r="A418" s="1" t="s">
        <v>12</v>
      </c>
      <c r="B418" t="s">
        <v>13</v>
      </c>
      <c r="C418" t="s">
        <v>14</v>
      </c>
      <c r="D418" t="s">
        <v>6</v>
      </c>
      <c r="E418" t="s">
        <v>7</v>
      </c>
      <c r="F418" t="s">
        <v>8</v>
      </c>
      <c r="H418">
        <v>298.7</v>
      </c>
      <c r="I418">
        <v>38.040799999999997</v>
      </c>
      <c r="J418">
        <v>-84.605800000000002</v>
      </c>
      <c r="K418">
        <v>20120223</v>
      </c>
      <c r="L418">
        <v>206</v>
      </c>
      <c r="M418">
        <v>44</v>
      </c>
      <c r="N418" t="s">
        <v>9</v>
      </c>
      <c r="O418">
        <v>2400</v>
      </c>
    </row>
    <row r="419" spans="1:15" x14ac:dyDescent="0.25">
      <c r="A419" s="1" t="s">
        <v>12</v>
      </c>
      <c r="B419" t="s">
        <v>13</v>
      </c>
      <c r="C419" t="s">
        <v>14</v>
      </c>
      <c r="D419" t="s">
        <v>6</v>
      </c>
      <c r="E419" t="s">
        <v>7</v>
      </c>
      <c r="F419" t="s">
        <v>8</v>
      </c>
      <c r="H419">
        <v>298.7</v>
      </c>
      <c r="I419">
        <v>38.040799999999997</v>
      </c>
      <c r="J419">
        <v>-84.605800000000002</v>
      </c>
      <c r="K419">
        <v>20120224</v>
      </c>
      <c r="L419">
        <v>161</v>
      </c>
      <c r="M419">
        <v>6</v>
      </c>
      <c r="N419" t="s">
        <v>9</v>
      </c>
      <c r="O419">
        <v>2400</v>
      </c>
    </row>
    <row r="420" spans="1:15" x14ac:dyDescent="0.25">
      <c r="A420" s="1" t="s">
        <v>12</v>
      </c>
      <c r="B420" t="s">
        <v>13</v>
      </c>
      <c r="C420" t="s">
        <v>14</v>
      </c>
      <c r="D420" t="s">
        <v>6</v>
      </c>
      <c r="E420" t="s">
        <v>7</v>
      </c>
      <c r="F420" t="s">
        <v>8</v>
      </c>
      <c r="H420">
        <v>298.7</v>
      </c>
      <c r="I420">
        <v>38.040799999999997</v>
      </c>
      <c r="J420">
        <v>-84.605800000000002</v>
      </c>
      <c r="K420">
        <v>20120225</v>
      </c>
      <c r="L420">
        <v>39</v>
      </c>
      <c r="M420">
        <v>-39</v>
      </c>
      <c r="N420" t="s">
        <v>9</v>
      </c>
      <c r="O420">
        <v>2400</v>
      </c>
    </row>
    <row r="421" spans="1:15" x14ac:dyDescent="0.25">
      <c r="A421" s="1" t="s">
        <v>12</v>
      </c>
      <c r="B421" t="s">
        <v>13</v>
      </c>
      <c r="C421" t="s">
        <v>14</v>
      </c>
      <c r="D421" t="s">
        <v>6</v>
      </c>
      <c r="E421" t="s">
        <v>7</v>
      </c>
      <c r="F421" t="s">
        <v>8</v>
      </c>
      <c r="H421">
        <v>298.7</v>
      </c>
      <c r="I421">
        <v>38.040799999999997</v>
      </c>
      <c r="J421">
        <v>-84.605800000000002</v>
      </c>
      <c r="K421">
        <v>20120226</v>
      </c>
      <c r="L421">
        <v>122</v>
      </c>
      <c r="M421">
        <v>-67</v>
      </c>
      <c r="N421" t="s">
        <v>9</v>
      </c>
      <c r="O421">
        <v>2400</v>
      </c>
    </row>
    <row r="422" spans="1:15" x14ac:dyDescent="0.25">
      <c r="A422" s="1" t="s">
        <v>12</v>
      </c>
      <c r="B422" t="s">
        <v>13</v>
      </c>
      <c r="C422" t="s">
        <v>14</v>
      </c>
      <c r="D422" t="s">
        <v>6</v>
      </c>
      <c r="E422" t="s">
        <v>7</v>
      </c>
      <c r="F422" t="s">
        <v>8</v>
      </c>
      <c r="H422">
        <v>298.7</v>
      </c>
      <c r="I422">
        <v>38.040799999999997</v>
      </c>
      <c r="J422">
        <v>-84.605800000000002</v>
      </c>
      <c r="K422">
        <v>20120227</v>
      </c>
      <c r="L422">
        <v>167</v>
      </c>
      <c r="M422">
        <v>33</v>
      </c>
      <c r="N422" t="s">
        <v>9</v>
      </c>
      <c r="O422">
        <v>2400</v>
      </c>
    </row>
    <row r="423" spans="1:15" x14ac:dyDescent="0.25">
      <c r="A423" s="1" t="s">
        <v>12</v>
      </c>
      <c r="B423" t="s">
        <v>13</v>
      </c>
      <c r="C423" t="s">
        <v>14</v>
      </c>
      <c r="D423" t="s">
        <v>6</v>
      </c>
      <c r="E423" t="s">
        <v>7</v>
      </c>
      <c r="F423" t="s">
        <v>8</v>
      </c>
      <c r="H423">
        <v>298.7</v>
      </c>
      <c r="I423">
        <v>38.040799999999997</v>
      </c>
      <c r="J423">
        <v>-84.605800000000002</v>
      </c>
      <c r="K423">
        <v>20120228</v>
      </c>
      <c r="L423">
        <v>178</v>
      </c>
      <c r="M423">
        <v>0</v>
      </c>
      <c r="N423" t="s">
        <v>9</v>
      </c>
      <c r="O423">
        <v>2400</v>
      </c>
    </row>
    <row r="424" spans="1:15" x14ac:dyDescent="0.25">
      <c r="A424" s="1" t="s">
        <v>12</v>
      </c>
      <c r="B424" t="s">
        <v>13</v>
      </c>
      <c r="C424" t="s">
        <v>14</v>
      </c>
      <c r="D424" t="s">
        <v>6</v>
      </c>
      <c r="E424" t="s">
        <v>7</v>
      </c>
      <c r="F424" t="s">
        <v>8</v>
      </c>
      <c r="H424">
        <v>298.7</v>
      </c>
      <c r="I424">
        <v>38.040799999999997</v>
      </c>
      <c r="J424">
        <v>-84.605800000000002</v>
      </c>
      <c r="K424">
        <v>20120229</v>
      </c>
      <c r="L424">
        <v>178</v>
      </c>
      <c r="M424">
        <v>128</v>
      </c>
      <c r="N424" t="s">
        <v>9</v>
      </c>
      <c r="O424">
        <v>2400</v>
      </c>
    </row>
    <row r="425" spans="1:15" x14ac:dyDescent="0.25">
      <c r="A425" s="1" t="s">
        <v>12</v>
      </c>
      <c r="B425" t="s">
        <v>13</v>
      </c>
      <c r="C425" t="s">
        <v>14</v>
      </c>
      <c r="D425" t="s">
        <v>6</v>
      </c>
      <c r="E425" t="s">
        <v>7</v>
      </c>
      <c r="F425" t="s">
        <v>8</v>
      </c>
      <c r="H425">
        <v>298.7</v>
      </c>
      <c r="I425">
        <v>38.040799999999997</v>
      </c>
      <c r="J425">
        <v>-84.605800000000002</v>
      </c>
      <c r="K425">
        <v>20120301</v>
      </c>
      <c r="L425">
        <v>156</v>
      </c>
      <c r="M425">
        <v>56</v>
      </c>
      <c r="N425" t="s">
        <v>9</v>
      </c>
      <c r="O425">
        <v>2400</v>
      </c>
    </row>
    <row r="426" spans="1:15" x14ac:dyDescent="0.25">
      <c r="A426" s="1" t="s">
        <v>12</v>
      </c>
      <c r="B426" t="s">
        <v>13</v>
      </c>
      <c r="C426" t="s">
        <v>14</v>
      </c>
      <c r="D426" t="s">
        <v>6</v>
      </c>
      <c r="E426" t="s">
        <v>7</v>
      </c>
      <c r="F426" t="s">
        <v>8</v>
      </c>
      <c r="H426">
        <v>298.7</v>
      </c>
      <c r="I426">
        <v>38.040799999999997</v>
      </c>
      <c r="J426">
        <v>-84.605800000000002</v>
      </c>
      <c r="K426">
        <v>20120302</v>
      </c>
      <c r="L426">
        <v>222</v>
      </c>
      <c r="M426">
        <v>61</v>
      </c>
      <c r="N426" t="s">
        <v>9</v>
      </c>
      <c r="O426">
        <v>2400</v>
      </c>
    </row>
    <row r="427" spans="1:15" x14ac:dyDescent="0.25">
      <c r="A427" s="1" t="s">
        <v>12</v>
      </c>
      <c r="B427" t="s">
        <v>13</v>
      </c>
      <c r="C427" t="s">
        <v>14</v>
      </c>
      <c r="D427" t="s">
        <v>6</v>
      </c>
      <c r="E427" t="s">
        <v>7</v>
      </c>
      <c r="F427" t="s">
        <v>8</v>
      </c>
      <c r="H427">
        <v>298.7</v>
      </c>
      <c r="I427">
        <v>38.040799999999997</v>
      </c>
      <c r="J427">
        <v>-84.605800000000002</v>
      </c>
      <c r="K427">
        <v>20120303</v>
      </c>
      <c r="L427">
        <v>100</v>
      </c>
      <c r="M427">
        <v>-6</v>
      </c>
      <c r="N427" t="s">
        <v>9</v>
      </c>
      <c r="O427">
        <v>2400</v>
      </c>
    </row>
    <row r="428" spans="1:15" x14ac:dyDescent="0.25">
      <c r="A428" s="1" t="s">
        <v>12</v>
      </c>
      <c r="B428" t="s">
        <v>13</v>
      </c>
      <c r="C428" t="s">
        <v>14</v>
      </c>
      <c r="D428" t="s">
        <v>6</v>
      </c>
      <c r="E428" t="s">
        <v>7</v>
      </c>
      <c r="F428" t="s">
        <v>8</v>
      </c>
      <c r="H428">
        <v>298.7</v>
      </c>
      <c r="I428">
        <v>38.040799999999997</v>
      </c>
      <c r="J428">
        <v>-84.605800000000002</v>
      </c>
      <c r="K428">
        <v>20120304</v>
      </c>
      <c r="L428">
        <v>61</v>
      </c>
      <c r="M428">
        <v>-33</v>
      </c>
      <c r="N428" t="s">
        <v>9</v>
      </c>
      <c r="O428">
        <v>2400</v>
      </c>
    </row>
    <row r="429" spans="1:15" x14ac:dyDescent="0.25">
      <c r="A429" s="1" t="s">
        <v>12</v>
      </c>
      <c r="B429" t="s">
        <v>13</v>
      </c>
      <c r="C429" t="s">
        <v>14</v>
      </c>
      <c r="D429" t="s">
        <v>6</v>
      </c>
      <c r="E429" t="s">
        <v>7</v>
      </c>
      <c r="F429" t="s">
        <v>8</v>
      </c>
      <c r="H429">
        <v>298.7</v>
      </c>
      <c r="I429">
        <v>38.040799999999997</v>
      </c>
      <c r="J429">
        <v>-84.605800000000002</v>
      </c>
      <c r="K429">
        <v>20120305</v>
      </c>
      <c r="L429">
        <v>0</v>
      </c>
      <c r="M429">
        <v>-50</v>
      </c>
      <c r="N429" t="s">
        <v>9</v>
      </c>
      <c r="O429">
        <v>2400</v>
      </c>
    </row>
    <row r="430" spans="1:15" x14ac:dyDescent="0.25">
      <c r="A430" s="1" t="s">
        <v>12</v>
      </c>
      <c r="B430" t="s">
        <v>13</v>
      </c>
      <c r="C430" t="s">
        <v>14</v>
      </c>
      <c r="D430" t="s">
        <v>6</v>
      </c>
      <c r="E430" t="s">
        <v>7</v>
      </c>
      <c r="F430" t="s">
        <v>8</v>
      </c>
      <c r="H430">
        <v>298.7</v>
      </c>
      <c r="I430">
        <v>38.040799999999997</v>
      </c>
      <c r="J430">
        <v>-84.605800000000002</v>
      </c>
      <c r="K430">
        <v>20120306</v>
      </c>
      <c r="L430">
        <v>183</v>
      </c>
      <c r="M430">
        <v>-44</v>
      </c>
      <c r="N430" t="s">
        <v>9</v>
      </c>
      <c r="O430">
        <v>2400</v>
      </c>
    </row>
    <row r="431" spans="1:15" x14ac:dyDescent="0.25">
      <c r="A431" s="1" t="s">
        <v>12</v>
      </c>
      <c r="B431" t="s">
        <v>13</v>
      </c>
      <c r="C431" t="s">
        <v>14</v>
      </c>
      <c r="D431" t="s">
        <v>6</v>
      </c>
      <c r="E431" t="s">
        <v>7</v>
      </c>
      <c r="F431" t="s">
        <v>8</v>
      </c>
      <c r="H431">
        <v>298.7</v>
      </c>
      <c r="I431">
        <v>38.040799999999997</v>
      </c>
      <c r="J431">
        <v>-84.605800000000002</v>
      </c>
      <c r="K431">
        <v>20120307</v>
      </c>
      <c r="L431">
        <v>200</v>
      </c>
      <c r="M431">
        <v>67</v>
      </c>
      <c r="N431" t="s">
        <v>9</v>
      </c>
      <c r="O431">
        <v>2400</v>
      </c>
    </row>
    <row r="432" spans="1:15" x14ac:dyDescent="0.25">
      <c r="A432" s="1" t="s">
        <v>12</v>
      </c>
      <c r="B432" t="s">
        <v>13</v>
      </c>
      <c r="C432" t="s">
        <v>14</v>
      </c>
      <c r="D432" t="s">
        <v>6</v>
      </c>
      <c r="E432" t="s">
        <v>7</v>
      </c>
      <c r="F432" t="s">
        <v>8</v>
      </c>
      <c r="H432">
        <v>298.7</v>
      </c>
      <c r="I432">
        <v>38.040799999999997</v>
      </c>
      <c r="J432">
        <v>-84.605800000000002</v>
      </c>
      <c r="K432">
        <v>20120308</v>
      </c>
      <c r="L432">
        <v>150</v>
      </c>
      <c r="M432">
        <v>28</v>
      </c>
      <c r="N432" t="s">
        <v>9</v>
      </c>
      <c r="O432">
        <v>2400</v>
      </c>
    </row>
    <row r="433" spans="1:15" x14ac:dyDescent="0.25">
      <c r="A433" s="1" t="s">
        <v>12</v>
      </c>
      <c r="B433" t="s">
        <v>13</v>
      </c>
      <c r="C433" t="s">
        <v>14</v>
      </c>
      <c r="D433" t="s">
        <v>6</v>
      </c>
      <c r="E433" t="s">
        <v>7</v>
      </c>
      <c r="F433" t="s">
        <v>8</v>
      </c>
      <c r="H433">
        <v>298.7</v>
      </c>
      <c r="I433">
        <v>38.040799999999997</v>
      </c>
      <c r="J433">
        <v>-84.605800000000002</v>
      </c>
      <c r="K433">
        <v>20120309</v>
      </c>
      <c r="L433">
        <v>106</v>
      </c>
      <c r="M433">
        <v>0</v>
      </c>
      <c r="N433" t="s">
        <v>9</v>
      </c>
      <c r="O433">
        <v>2400</v>
      </c>
    </row>
    <row r="434" spans="1:15" x14ac:dyDescent="0.25">
      <c r="A434" s="1" t="s">
        <v>12</v>
      </c>
      <c r="B434" t="s">
        <v>13</v>
      </c>
      <c r="C434" t="s">
        <v>14</v>
      </c>
      <c r="D434" t="s">
        <v>6</v>
      </c>
      <c r="E434" t="s">
        <v>7</v>
      </c>
      <c r="F434" t="s">
        <v>8</v>
      </c>
      <c r="H434">
        <v>298.7</v>
      </c>
      <c r="I434">
        <v>38.040799999999997</v>
      </c>
      <c r="J434">
        <v>-84.605800000000002</v>
      </c>
      <c r="K434">
        <v>20120310</v>
      </c>
      <c r="L434">
        <v>122</v>
      </c>
      <c r="M434">
        <v>-28</v>
      </c>
      <c r="N434" t="s">
        <v>9</v>
      </c>
      <c r="O434">
        <v>2400</v>
      </c>
    </row>
    <row r="435" spans="1:15" x14ac:dyDescent="0.25">
      <c r="A435" s="1" t="s">
        <v>12</v>
      </c>
      <c r="B435" t="s">
        <v>13</v>
      </c>
      <c r="C435" t="s">
        <v>14</v>
      </c>
      <c r="D435" t="s">
        <v>6</v>
      </c>
      <c r="E435" t="s">
        <v>7</v>
      </c>
      <c r="F435" t="s">
        <v>8</v>
      </c>
      <c r="H435">
        <v>298.7</v>
      </c>
      <c r="I435">
        <v>38.040799999999997</v>
      </c>
      <c r="J435">
        <v>-84.605800000000002</v>
      </c>
      <c r="K435">
        <v>20120311</v>
      </c>
      <c r="L435">
        <v>194</v>
      </c>
      <c r="M435">
        <v>39</v>
      </c>
      <c r="N435" t="s">
        <v>9</v>
      </c>
      <c r="O435">
        <v>2400</v>
      </c>
    </row>
    <row r="436" spans="1:15" x14ac:dyDescent="0.25">
      <c r="A436" s="1" t="s">
        <v>12</v>
      </c>
      <c r="B436" t="s">
        <v>13</v>
      </c>
      <c r="C436" t="s">
        <v>14</v>
      </c>
      <c r="D436" t="s">
        <v>6</v>
      </c>
      <c r="E436" t="s">
        <v>7</v>
      </c>
      <c r="F436" t="s">
        <v>8</v>
      </c>
      <c r="H436">
        <v>298.7</v>
      </c>
      <c r="I436">
        <v>38.040799999999997</v>
      </c>
      <c r="J436">
        <v>-84.605800000000002</v>
      </c>
      <c r="K436">
        <v>20120312</v>
      </c>
      <c r="L436">
        <v>178</v>
      </c>
      <c r="M436">
        <v>111</v>
      </c>
      <c r="N436" t="s">
        <v>9</v>
      </c>
      <c r="O436">
        <v>2400</v>
      </c>
    </row>
    <row r="437" spans="1:15" x14ac:dyDescent="0.25">
      <c r="A437" s="1" t="s">
        <v>12</v>
      </c>
      <c r="B437" t="s">
        <v>13</v>
      </c>
      <c r="C437" t="s">
        <v>14</v>
      </c>
      <c r="D437" t="s">
        <v>6</v>
      </c>
      <c r="E437" t="s">
        <v>7</v>
      </c>
      <c r="F437" t="s">
        <v>8</v>
      </c>
      <c r="H437">
        <v>298.7</v>
      </c>
      <c r="I437">
        <v>38.040799999999997</v>
      </c>
      <c r="J437">
        <v>-84.605800000000002</v>
      </c>
      <c r="K437">
        <v>20120313</v>
      </c>
      <c r="L437">
        <v>233</v>
      </c>
      <c r="M437">
        <v>133</v>
      </c>
      <c r="N437" t="s">
        <v>9</v>
      </c>
      <c r="O437">
        <v>2400</v>
      </c>
    </row>
    <row r="438" spans="1:15" x14ac:dyDescent="0.25">
      <c r="A438" s="1" t="s">
        <v>12</v>
      </c>
      <c r="B438" t="s">
        <v>13</v>
      </c>
      <c r="C438" t="s">
        <v>14</v>
      </c>
      <c r="D438" t="s">
        <v>6</v>
      </c>
      <c r="E438" t="s">
        <v>7</v>
      </c>
      <c r="F438" t="s">
        <v>8</v>
      </c>
      <c r="H438">
        <v>298.7</v>
      </c>
      <c r="I438">
        <v>38.040799999999997</v>
      </c>
      <c r="J438">
        <v>-84.605800000000002</v>
      </c>
      <c r="K438">
        <v>20120314</v>
      </c>
      <c r="L438">
        <v>250</v>
      </c>
      <c r="M438">
        <v>106</v>
      </c>
      <c r="N438" t="s">
        <v>9</v>
      </c>
      <c r="O438">
        <v>2400</v>
      </c>
    </row>
    <row r="439" spans="1:15" x14ac:dyDescent="0.25">
      <c r="A439" s="1" t="s">
        <v>12</v>
      </c>
      <c r="B439" t="s">
        <v>13</v>
      </c>
      <c r="C439" t="s">
        <v>14</v>
      </c>
      <c r="D439" t="s">
        <v>6</v>
      </c>
      <c r="E439" t="s">
        <v>7</v>
      </c>
      <c r="F439" t="s">
        <v>8</v>
      </c>
      <c r="H439">
        <v>298.7</v>
      </c>
      <c r="I439">
        <v>38.040799999999997</v>
      </c>
      <c r="J439">
        <v>-84.605800000000002</v>
      </c>
      <c r="K439">
        <v>20120315</v>
      </c>
      <c r="L439">
        <v>256</v>
      </c>
      <c r="M439">
        <v>144</v>
      </c>
      <c r="N439" t="s">
        <v>9</v>
      </c>
      <c r="O439">
        <v>2400</v>
      </c>
    </row>
    <row r="440" spans="1:15" x14ac:dyDescent="0.25">
      <c r="A440" s="1" t="s">
        <v>12</v>
      </c>
      <c r="B440" t="s">
        <v>13</v>
      </c>
      <c r="C440" t="s">
        <v>14</v>
      </c>
      <c r="D440" t="s">
        <v>6</v>
      </c>
      <c r="E440" t="s">
        <v>7</v>
      </c>
      <c r="F440" t="s">
        <v>8</v>
      </c>
      <c r="H440">
        <v>298.7</v>
      </c>
      <c r="I440">
        <v>38.040799999999997</v>
      </c>
      <c r="J440">
        <v>-84.605800000000002</v>
      </c>
      <c r="K440">
        <v>20120316</v>
      </c>
      <c r="L440">
        <v>189</v>
      </c>
      <c r="M440">
        <v>133</v>
      </c>
      <c r="N440" t="s">
        <v>9</v>
      </c>
      <c r="O440">
        <v>2400</v>
      </c>
    </row>
    <row r="441" spans="1:15" x14ac:dyDescent="0.25">
      <c r="A441" s="1" t="s">
        <v>12</v>
      </c>
      <c r="B441" t="s">
        <v>13</v>
      </c>
      <c r="C441" t="s">
        <v>14</v>
      </c>
      <c r="D441" t="s">
        <v>6</v>
      </c>
      <c r="E441" t="s">
        <v>7</v>
      </c>
      <c r="F441" t="s">
        <v>8</v>
      </c>
      <c r="H441">
        <v>298.7</v>
      </c>
      <c r="I441">
        <v>38.040799999999997</v>
      </c>
      <c r="J441">
        <v>-84.605800000000002</v>
      </c>
      <c r="K441">
        <v>20120317</v>
      </c>
      <c r="L441">
        <v>233</v>
      </c>
      <c r="M441">
        <v>139</v>
      </c>
      <c r="N441" t="s">
        <v>9</v>
      </c>
      <c r="O441">
        <v>2400</v>
      </c>
    </row>
    <row r="442" spans="1:15" x14ac:dyDescent="0.25">
      <c r="A442" s="1" t="s">
        <v>12</v>
      </c>
      <c r="B442" t="s">
        <v>13</v>
      </c>
      <c r="C442" t="s">
        <v>14</v>
      </c>
      <c r="D442" t="s">
        <v>6</v>
      </c>
      <c r="E442" t="s">
        <v>7</v>
      </c>
      <c r="F442" t="s">
        <v>8</v>
      </c>
      <c r="H442">
        <v>298.7</v>
      </c>
      <c r="I442">
        <v>38.040799999999997</v>
      </c>
      <c r="J442">
        <v>-84.605800000000002</v>
      </c>
      <c r="K442">
        <v>20120318</v>
      </c>
      <c r="L442">
        <v>250</v>
      </c>
      <c r="M442">
        <v>144</v>
      </c>
      <c r="N442" t="s">
        <v>9</v>
      </c>
      <c r="O442">
        <v>2400</v>
      </c>
    </row>
    <row r="443" spans="1:15" x14ac:dyDescent="0.25">
      <c r="A443" s="1" t="s">
        <v>12</v>
      </c>
      <c r="B443" t="s">
        <v>13</v>
      </c>
      <c r="C443" t="s">
        <v>14</v>
      </c>
      <c r="D443" t="s">
        <v>6</v>
      </c>
      <c r="E443" t="s">
        <v>7</v>
      </c>
      <c r="F443" t="s">
        <v>8</v>
      </c>
      <c r="H443">
        <v>298.7</v>
      </c>
      <c r="I443">
        <v>38.040799999999997</v>
      </c>
      <c r="J443">
        <v>-84.605800000000002</v>
      </c>
      <c r="K443">
        <v>20120319</v>
      </c>
      <c r="L443">
        <v>261</v>
      </c>
      <c r="M443">
        <v>150</v>
      </c>
      <c r="N443" t="s">
        <v>9</v>
      </c>
      <c r="O443">
        <v>2400</v>
      </c>
    </row>
    <row r="444" spans="1:15" x14ac:dyDescent="0.25">
      <c r="A444" s="1" t="s">
        <v>12</v>
      </c>
      <c r="B444" t="s">
        <v>13</v>
      </c>
      <c r="C444" t="s">
        <v>14</v>
      </c>
      <c r="D444" t="s">
        <v>6</v>
      </c>
      <c r="E444" t="s">
        <v>7</v>
      </c>
      <c r="F444" t="s">
        <v>8</v>
      </c>
      <c r="H444">
        <v>298.7</v>
      </c>
      <c r="I444">
        <v>38.040799999999997</v>
      </c>
      <c r="J444">
        <v>-84.605800000000002</v>
      </c>
      <c r="K444">
        <v>20120320</v>
      </c>
      <c r="L444">
        <v>283</v>
      </c>
      <c r="M444">
        <v>172</v>
      </c>
      <c r="N444" t="s">
        <v>9</v>
      </c>
      <c r="O444">
        <v>2400</v>
      </c>
    </row>
    <row r="445" spans="1:15" x14ac:dyDescent="0.25">
      <c r="A445" s="1" t="s">
        <v>12</v>
      </c>
      <c r="B445" t="s">
        <v>13</v>
      </c>
      <c r="C445" t="s">
        <v>14</v>
      </c>
      <c r="D445" t="s">
        <v>6</v>
      </c>
      <c r="E445" t="s">
        <v>7</v>
      </c>
      <c r="F445" t="s">
        <v>8</v>
      </c>
      <c r="H445">
        <v>298.7</v>
      </c>
      <c r="I445">
        <v>38.040799999999997</v>
      </c>
      <c r="J445">
        <v>-84.605800000000002</v>
      </c>
      <c r="K445">
        <v>20120321</v>
      </c>
      <c r="L445">
        <v>278</v>
      </c>
      <c r="M445">
        <v>161</v>
      </c>
      <c r="N445" t="s">
        <v>9</v>
      </c>
      <c r="O445">
        <v>2400</v>
      </c>
    </row>
    <row r="446" spans="1:15" x14ac:dyDescent="0.25">
      <c r="A446" s="1" t="s">
        <v>12</v>
      </c>
      <c r="B446" t="s">
        <v>13</v>
      </c>
      <c r="C446" t="s">
        <v>14</v>
      </c>
      <c r="D446" t="s">
        <v>6</v>
      </c>
      <c r="E446" t="s">
        <v>7</v>
      </c>
      <c r="F446" t="s">
        <v>8</v>
      </c>
      <c r="H446">
        <v>298.7</v>
      </c>
      <c r="I446">
        <v>38.040799999999997</v>
      </c>
      <c r="J446">
        <v>-84.605800000000002</v>
      </c>
      <c r="K446">
        <v>20120322</v>
      </c>
      <c r="L446">
        <v>267</v>
      </c>
      <c r="M446">
        <v>156</v>
      </c>
      <c r="N446" t="s">
        <v>9</v>
      </c>
      <c r="O446">
        <v>2400</v>
      </c>
    </row>
    <row r="447" spans="1:15" x14ac:dyDescent="0.25">
      <c r="A447" s="1" t="s">
        <v>12</v>
      </c>
      <c r="B447" t="s">
        <v>13</v>
      </c>
      <c r="C447" t="s">
        <v>14</v>
      </c>
      <c r="D447" t="s">
        <v>6</v>
      </c>
      <c r="E447" t="s">
        <v>7</v>
      </c>
      <c r="F447" t="s">
        <v>8</v>
      </c>
      <c r="H447">
        <v>298.7</v>
      </c>
      <c r="I447">
        <v>38.040799999999997</v>
      </c>
      <c r="J447">
        <v>-84.605800000000002</v>
      </c>
      <c r="K447">
        <v>20120323</v>
      </c>
      <c r="L447">
        <v>222</v>
      </c>
      <c r="M447">
        <v>133</v>
      </c>
      <c r="N447" t="s">
        <v>9</v>
      </c>
      <c r="O447">
        <v>2400</v>
      </c>
    </row>
    <row r="448" spans="1:15" x14ac:dyDescent="0.25">
      <c r="A448" s="1" t="s">
        <v>12</v>
      </c>
      <c r="B448" t="s">
        <v>13</v>
      </c>
      <c r="C448" t="s">
        <v>14</v>
      </c>
      <c r="D448" t="s">
        <v>6</v>
      </c>
      <c r="E448" t="s">
        <v>7</v>
      </c>
      <c r="F448" t="s">
        <v>8</v>
      </c>
      <c r="H448">
        <v>298.7</v>
      </c>
      <c r="I448">
        <v>38.040799999999997</v>
      </c>
      <c r="J448">
        <v>-84.605800000000002</v>
      </c>
      <c r="K448">
        <v>20120324</v>
      </c>
      <c r="L448">
        <v>172</v>
      </c>
      <c r="M448">
        <v>83</v>
      </c>
      <c r="N448" t="s">
        <v>9</v>
      </c>
      <c r="O448">
        <v>2400</v>
      </c>
    </row>
    <row r="449" spans="1:15" x14ac:dyDescent="0.25">
      <c r="A449" s="1" t="s">
        <v>12</v>
      </c>
      <c r="B449" t="s">
        <v>13</v>
      </c>
      <c r="C449" t="s">
        <v>14</v>
      </c>
      <c r="D449" t="s">
        <v>6</v>
      </c>
      <c r="E449" t="s">
        <v>7</v>
      </c>
      <c r="F449" t="s">
        <v>8</v>
      </c>
      <c r="H449">
        <v>298.7</v>
      </c>
      <c r="I449">
        <v>38.040799999999997</v>
      </c>
      <c r="J449">
        <v>-84.605800000000002</v>
      </c>
      <c r="K449">
        <v>20120325</v>
      </c>
      <c r="L449">
        <v>206</v>
      </c>
      <c r="M449">
        <v>61</v>
      </c>
      <c r="N449" t="s">
        <v>9</v>
      </c>
      <c r="O449">
        <v>2400</v>
      </c>
    </row>
    <row r="450" spans="1:15" x14ac:dyDescent="0.25">
      <c r="A450" s="1" t="s">
        <v>12</v>
      </c>
      <c r="B450" t="s">
        <v>13</v>
      </c>
      <c r="C450" t="s">
        <v>14</v>
      </c>
      <c r="D450" t="s">
        <v>6</v>
      </c>
      <c r="E450" t="s">
        <v>7</v>
      </c>
      <c r="F450" t="s">
        <v>8</v>
      </c>
      <c r="H450">
        <v>298.7</v>
      </c>
      <c r="I450">
        <v>38.040799999999997</v>
      </c>
      <c r="J450">
        <v>-84.605800000000002</v>
      </c>
      <c r="K450">
        <v>20120326</v>
      </c>
      <c r="L450">
        <v>167</v>
      </c>
      <c r="M450">
        <v>39</v>
      </c>
      <c r="N450" t="s">
        <v>9</v>
      </c>
      <c r="O450">
        <v>2400</v>
      </c>
    </row>
    <row r="451" spans="1:15" x14ac:dyDescent="0.25">
      <c r="A451" s="1" t="s">
        <v>12</v>
      </c>
      <c r="B451" t="s">
        <v>13</v>
      </c>
      <c r="C451" t="s">
        <v>14</v>
      </c>
      <c r="D451" t="s">
        <v>6</v>
      </c>
      <c r="E451" t="s">
        <v>7</v>
      </c>
      <c r="F451" t="s">
        <v>8</v>
      </c>
      <c r="H451">
        <v>298.7</v>
      </c>
      <c r="I451">
        <v>38.040799999999997</v>
      </c>
      <c r="J451">
        <v>-84.605800000000002</v>
      </c>
      <c r="K451">
        <v>20120327</v>
      </c>
      <c r="L451">
        <v>194</v>
      </c>
      <c r="M451">
        <v>22</v>
      </c>
      <c r="N451" t="s">
        <v>9</v>
      </c>
      <c r="O451">
        <v>2400</v>
      </c>
    </row>
    <row r="452" spans="1:15" x14ac:dyDescent="0.25">
      <c r="A452" s="1" t="s">
        <v>12</v>
      </c>
      <c r="B452" t="s">
        <v>13</v>
      </c>
      <c r="C452" t="s">
        <v>14</v>
      </c>
      <c r="D452" t="s">
        <v>6</v>
      </c>
      <c r="E452" t="s">
        <v>7</v>
      </c>
      <c r="F452" t="s">
        <v>8</v>
      </c>
      <c r="H452">
        <v>298.7</v>
      </c>
      <c r="I452">
        <v>38.040799999999997</v>
      </c>
      <c r="J452">
        <v>-84.605800000000002</v>
      </c>
      <c r="K452">
        <v>20120328</v>
      </c>
      <c r="L452">
        <v>261</v>
      </c>
      <c r="M452">
        <v>133</v>
      </c>
      <c r="N452" t="s">
        <v>9</v>
      </c>
      <c r="O452">
        <v>2400</v>
      </c>
    </row>
    <row r="453" spans="1:15" x14ac:dyDescent="0.25">
      <c r="A453" s="1" t="s">
        <v>12</v>
      </c>
      <c r="B453" t="s">
        <v>13</v>
      </c>
      <c r="C453" t="s">
        <v>14</v>
      </c>
      <c r="D453" t="s">
        <v>6</v>
      </c>
      <c r="E453" t="s">
        <v>7</v>
      </c>
      <c r="F453" t="s">
        <v>8</v>
      </c>
      <c r="H453">
        <v>298.7</v>
      </c>
      <c r="I453">
        <v>38.040799999999997</v>
      </c>
      <c r="J453">
        <v>-84.605800000000002</v>
      </c>
      <c r="K453">
        <v>20120329</v>
      </c>
      <c r="L453">
        <v>194</v>
      </c>
      <c r="M453">
        <v>78</v>
      </c>
      <c r="N453" t="s">
        <v>9</v>
      </c>
      <c r="O453">
        <v>2400</v>
      </c>
    </row>
    <row r="454" spans="1:15" x14ac:dyDescent="0.25">
      <c r="A454" s="1" t="s">
        <v>12</v>
      </c>
      <c r="B454" t="s">
        <v>13</v>
      </c>
      <c r="C454" t="s">
        <v>14</v>
      </c>
      <c r="D454" t="s">
        <v>6</v>
      </c>
      <c r="E454" t="s">
        <v>7</v>
      </c>
      <c r="F454" t="s">
        <v>8</v>
      </c>
      <c r="H454">
        <v>298.7</v>
      </c>
      <c r="I454">
        <v>38.040799999999997</v>
      </c>
      <c r="J454">
        <v>-84.605800000000002</v>
      </c>
      <c r="K454">
        <v>20120330</v>
      </c>
      <c r="L454">
        <v>256</v>
      </c>
      <c r="M454">
        <v>100</v>
      </c>
      <c r="N454" t="s">
        <v>9</v>
      </c>
      <c r="O454">
        <v>2400</v>
      </c>
    </row>
    <row r="455" spans="1:15" x14ac:dyDescent="0.25">
      <c r="A455" s="1" t="s">
        <v>12</v>
      </c>
      <c r="B455" t="s">
        <v>13</v>
      </c>
      <c r="C455" t="s">
        <v>14</v>
      </c>
      <c r="D455" t="s">
        <v>6</v>
      </c>
      <c r="E455" t="s">
        <v>7</v>
      </c>
      <c r="F455" t="s">
        <v>8</v>
      </c>
      <c r="H455">
        <v>298.7</v>
      </c>
      <c r="I455">
        <v>38.040799999999997</v>
      </c>
      <c r="J455">
        <v>-84.605800000000002</v>
      </c>
      <c r="K455">
        <v>20120331</v>
      </c>
      <c r="L455">
        <v>161</v>
      </c>
      <c r="M455">
        <v>61</v>
      </c>
      <c r="N455" t="s">
        <v>9</v>
      </c>
      <c r="O455">
        <v>2400</v>
      </c>
    </row>
    <row r="456" spans="1:15" x14ac:dyDescent="0.25">
      <c r="A456" s="1" t="s">
        <v>12</v>
      </c>
      <c r="B456" t="s">
        <v>13</v>
      </c>
      <c r="C456" t="s">
        <v>14</v>
      </c>
      <c r="D456" t="s">
        <v>6</v>
      </c>
      <c r="E456" t="s">
        <v>7</v>
      </c>
      <c r="F456" t="s">
        <v>8</v>
      </c>
      <c r="H456">
        <v>298.7</v>
      </c>
      <c r="I456">
        <v>38.040799999999997</v>
      </c>
      <c r="J456">
        <v>-84.605800000000002</v>
      </c>
      <c r="K456">
        <v>20120401</v>
      </c>
      <c r="L456">
        <v>206</v>
      </c>
      <c r="M456">
        <v>61</v>
      </c>
      <c r="N456" t="s">
        <v>9</v>
      </c>
      <c r="O456">
        <v>2400</v>
      </c>
    </row>
    <row r="457" spans="1:15" x14ac:dyDescent="0.25">
      <c r="A457" s="1" t="s">
        <v>12</v>
      </c>
      <c r="B457" t="s">
        <v>13</v>
      </c>
      <c r="C457" t="s">
        <v>14</v>
      </c>
      <c r="D457" t="s">
        <v>6</v>
      </c>
      <c r="E457" t="s">
        <v>7</v>
      </c>
      <c r="F457" t="s">
        <v>8</v>
      </c>
      <c r="H457">
        <v>298.7</v>
      </c>
      <c r="I457">
        <v>38.040799999999997</v>
      </c>
      <c r="J457">
        <v>-84.605800000000002</v>
      </c>
      <c r="K457">
        <v>20120402</v>
      </c>
      <c r="L457">
        <v>206</v>
      </c>
      <c r="M457">
        <v>128</v>
      </c>
      <c r="N457" t="s">
        <v>9</v>
      </c>
      <c r="O457">
        <v>2400</v>
      </c>
    </row>
    <row r="458" spans="1:15" x14ac:dyDescent="0.25">
      <c r="A458" s="1" t="s">
        <v>12</v>
      </c>
      <c r="B458" t="s">
        <v>13</v>
      </c>
      <c r="C458" t="s">
        <v>14</v>
      </c>
      <c r="D458" t="s">
        <v>6</v>
      </c>
      <c r="E458" t="s">
        <v>7</v>
      </c>
      <c r="F458" t="s">
        <v>8</v>
      </c>
      <c r="H458">
        <v>298.7</v>
      </c>
      <c r="I458">
        <v>38.040799999999997</v>
      </c>
      <c r="J458">
        <v>-84.605800000000002</v>
      </c>
      <c r="K458">
        <v>20120403</v>
      </c>
      <c r="L458">
        <v>283</v>
      </c>
      <c r="M458">
        <v>128</v>
      </c>
      <c r="N458" t="s">
        <v>9</v>
      </c>
      <c r="O458">
        <v>2400</v>
      </c>
    </row>
    <row r="459" spans="1:15" x14ac:dyDescent="0.25">
      <c r="A459" s="1" t="s">
        <v>12</v>
      </c>
      <c r="B459" t="s">
        <v>13</v>
      </c>
      <c r="C459" t="s">
        <v>14</v>
      </c>
      <c r="D459" t="s">
        <v>6</v>
      </c>
      <c r="E459" t="s">
        <v>7</v>
      </c>
      <c r="F459" t="s">
        <v>8</v>
      </c>
      <c r="H459">
        <v>298.7</v>
      </c>
      <c r="I459">
        <v>38.040799999999997</v>
      </c>
      <c r="J459">
        <v>-84.605800000000002</v>
      </c>
      <c r="K459">
        <v>20120404</v>
      </c>
      <c r="L459">
        <v>244</v>
      </c>
      <c r="M459">
        <v>133</v>
      </c>
      <c r="N459" t="s">
        <v>9</v>
      </c>
      <c r="O459">
        <v>2400</v>
      </c>
    </row>
    <row r="460" spans="1:15" x14ac:dyDescent="0.25">
      <c r="A460" s="1" t="s">
        <v>12</v>
      </c>
      <c r="B460" t="s">
        <v>13</v>
      </c>
      <c r="C460" t="s">
        <v>14</v>
      </c>
      <c r="D460" t="s">
        <v>6</v>
      </c>
      <c r="E460" t="s">
        <v>7</v>
      </c>
      <c r="F460" t="s">
        <v>8</v>
      </c>
      <c r="H460">
        <v>298.7</v>
      </c>
      <c r="I460">
        <v>38.040799999999997</v>
      </c>
      <c r="J460">
        <v>-84.605800000000002</v>
      </c>
      <c r="K460">
        <v>20120405</v>
      </c>
      <c r="L460">
        <v>150</v>
      </c>
      <c r="M460">
        <v>56</v>
      </c>
      <c r="N460" t="s">
        <v>9</v>
      </c>
      <c r="O460">
        <v>2400</v>
      </c>
    </row>
    <row r="461" spans="1:15" x14ac:dyDescent="0.25">
      <c r="A461" s="1" t="s">
        <v>12</v>
      </c>
      <c r="B461" t="s">
        <v>13</v>
      </c>
      <c r="C461" t="s">
        <v>14</v>
      </c>
      <c r="D461" t="s">
        <v>6</v>
      </c>
      <c r="E461" t="s">
        <v>7</v>
      </c>
      <c r="F461" t="s">
        <v>8</v>
      </c>
      <c r="H461">
        <v>298.7</v>
      </c>
      <c r="I461">
        <v>38.040799999999997</v>
      </c>
      <c r="J461">
        <v>-84.605800000000002</v>
      </c>
      <c r="K461">
        <v>20120406</v>
      </c>
      <c r="L461">
        <v>150</v>
      </c>
      <c r="M461">
        <v>11</v>
      </c>
      <c r="N461" t="s">
        <v>9</v>
      </c>
      <c r="O461">
        <v>2400</v>
      </c>
    </row>
    <row r="462" spans="1:15" x14ac:dyDescent="0.25">
      <c r="A462" s="1" t="s">
        <v>12</v>
      </c>
      <c r="B462" t="s">
        <v>13</v>
      </c>
      <c r="C462" t="s">
        <v>14</v>
      </c>
      <c r="D462" t="s">
        <v>6</v>
      </c>
      <c r="E462" t="s">
        <v>7</v>
      </c>
      <c r="F462" t="s">
        <v>8</v>
      </c>
      <c r="H462">
        <v>298.7</v>
      </c>
      <c r="I462">
        <v>38.040799999999997</v>
      </c>
      <c r="J462">
        <v>-84.605800000000002</v>
      </c>
      <c r="K462">
        <v>20120407</v>
      </c>
      <c r="L462">
        <v>183</v>
      </c>
      <c r="M462">
        <v>17</v>
      </c>
      <c r="N462" t="s">
        <v>9</v>
      </c>
      <c r="O462">
        <v>2400</v>
      </c>
    </row>
    <row r="463" spans="1:15" x14ac:dyDescent="0.25">
      <c r="A463" s="1" t="s">
        <v>12</v>
      </c>
      <c r="B463" t="s">
        <v>13</v>
      </c>
      <c r="C463" t="s">
        <v>14</v>
      </c>
      <c r="D463" t="s">
        <v>6</v>
      </c>
      <c r="E463" t="s">
        <v>7</v>
      </c>
      <c r="F463" t="s">
        <v>8</v>
      </c>
      <c r="H463">
        <v>298.7</v>
      </c>
      <c r="I463">
        <v>38.040799999999997</v>
      </c>
      <c r="J463">
        <v>-84.605800000000002</v>
      </c>
      <c r="K463">
        <v>20120408</v>
      </c>
      <c r="L463">
        <v>183</v>
      </c>
      <c r="M463">
        <v>61</v>
      </c>
      <c r="N463" t="s">
        <v>9</v>
      </c>
      <c r="O463">
        <v>2400</v>
      </c>
    </row>
    <row r="464" spans="1:15" x14ac:dyDescent="0.25">
      <c r="A464" s="1" t="s">
        <v>12</v>
      </c>
      <c r="B464" t="s">
        <v>13</v>
      </c>
      <c r="C464" t="s">
        <v>14</v>
      </c>
      <c r="D464" t="s">
        <v>6</v>
      </c>
      <c r="E464" t="s">
        <v>7</v>
      </c>
      <c r="F464" t="s">
        <v>8</v>
      </c>
      <c r="H464">
        <v>298.7</v>
      </c>
      <c r="I464">
        <v>38.040799999999997</v>
      </c>
      <c r="J464">
        <v>-84.605800000000002</v>
      </c>
      <c r="K464">
        <v>20120409</v>
      </c>
      <c r="L464">
        <v>194</v>
      </c>
      <c r="M464">
        <v>39</v>
      </c>
      <c r="N464" t="s">
        <v>9</v>
      </c>
      <c r="O464">
        <v>2400</v>
      </c>
    </row>
    <row r="465" spans="1:15" x14ac:dyDescent="0.25">
      <c r="A465" s="1" t="s">
        <v>12</v>
      </c>
      <c r="B465" t="s">
        <v>13</v>
      </c>
      <c r="C465" t="s">
        <v>14</v>
      </c>
      <c r="D465" t="s">
        <v>6</v>
      </c>
      <c r="E465" t="s">
        <v>7</v>
      </c>
      <c r="F465" t="s">
        <v>8</v>
      </c>
      <c r="H465">
        <v>298.7</v>
      </c>
      <c r="I465">
        <v>38.040799999999997</v>
      </c>
      <c r="J465">
        <v>-84.605800000000002</v>
      </c>
      <c r="K465">
        <v>20120410</v>
      </c>
      <c r="L465">
        <v>144</v>
      </c>
      <c r="M465">
        <v>17</v>
      </c>
      <c r="N465" t="s">
        <v>9</v>
      </c>
      <c r="O465">
        <v>2400</v>
      </c>
    </row>
    <row r="466" spans="1:15" x14ac:dyDescent="0.25">
      <c r="A466" s="1" t="s">
        <v>12</v>
      </c>
      <c r="B466" t="s">
        <v>13</v>
      </c>
      <c r="C466" t="s">
        <v>14</v>
      </c>
      <c r="D466" t="s">
        <v>6</v>
      </c>
      <c r="E466" t="s">
        <v>7</v>
      </c>
      <c r="F466" t="s">
        <v>8</v>
      </c>
      <c r="H466">
        <v>298.7</v>
      </c>
      <c r="I466">
        <v>38.040799999999997</v>
      </c>
      <c r="J466">
        <v>-84.605800000000002</v>
      </c>
      <c r="K466">
        <v>20120411</v>
      </c>
      <c r="L466">
        <v>100</v>
      </c>
      <c r="M466">
        <v>-11</v>
      </c>
      <c r="N466" t="s">
        <v>9</v>
      </c>
      <c r="O466">
        <v>2400</v>
      </c>
    </row>
    <row r="467" spans="1:15" x14ac:dyDescent="0.25">
      <c r="A467" s="1" t="s">
        <v>12</v>
      </c>
      <c r="B467" t="s">
        <v>13</v>
      </c>
      <c r="C467" t="s">
        <v>14</v>
      </c>
      <c r="D467" t="s">
        <v>6</v>
      </c>
      <c r="E467" t="s">
        <v>7</v>
      </c>
      <c r="F467" t="s">
        <v>8</v>
      </c>
      <c r="H467">
        <v>298.7</v>
      </c>
      <c r="I467">
        <v>38.040799999999997</v>
      </c>
      <c r="J467">
        <v>-84.605800000000002</v>
      </c>
      <c r="K467">
        <v>20120412</v>
      </c>
      <c r="L467">
        <v>150</v>
      </c>
      <c r="M467">
        <v>-17</v>
      </c>
      <c r="N467" t="s">
        <v>9</v>
      </c>
      <c r="O467">
        <v>2400</v>
      </c>
    </row>
    <row r="468" spans="1:15" x14ac:dyDescent="0.25">
      <c r="A468" s="1" t="s">
        <v>12</v>
      </c>
      <c r="B468" t="s">
        <v>13</v>
      </c>
      <c r="C468" t="s">
        <v>14</v>
      </c>
      <c r="D468" t="s">
        <v>6</v>
      </c>
      <c r="E468" t="s">
        <v>7</v>
      </c>
      <c r="F468" t="s">
        <v>8</v>
      </c>
      <c r="H468">
        <v>298.7</v>
      </c>
      <c r="I468">
        <v>38.040799999999997</v>
      </c>
      <c r="J468">
        <v>-84.605800000000002</v>
      </c>
      <c r="K468">
        <v>20120413</v>
      </c>
      <c r="L468">
        <v>183</v>
      </c>
      <c r="M468">
        <v>0</v>
      </c>
      <c r="N468" t="s">
        <v>9</v>
      </c>
      <c r="O468">
        <v>2400</v>
      </c>
    </row>
    <row r="469" spans="1:15" x14ac:dyDescent="0.25">
      <c r="A469" s="1" t="s">
        <v>12</v>
      </c>
      <c r="B469" t="s">
        <v>13</v>
      </c>
      <c r="C469" t="s">
        <v>14</v>
      </c>
      <c r="D469" t="s">
        <v>6</v>
      </c>
      <c r="E469" t="s">
        <v>7</v>
      </c>
      <c r="F469" t="s">
        <v>8</v>
      </c>
      <c r="H469">
        <v>298.7</v>
      </c>
      <c r="I469">
        <v>38.040799999999997</v>
      </c>
      <c r="J469">
        <v>-84.605800000000002</v>
      </c>
      <c r="K469">
        <v>20120414</v>
      </c>
      <c r="L469">
        <v>233</v>
      </c>
      <c r="M469">
        <v>111</v>
      </c>
      <c r="N469" t="s">
        <v>9</v>
      </c>
      <c r="O469">
        <v>2400</v>
      </c>
    </row>
    <row r="470" spans="1:15" x14ac:dyDescent="0.25">
      <c r="A470" s="1" t="s">
        <v>12</v>
      </c>
      <c r="B470" t="s">
        <v>13</v>
      </c>
      <c r="C470" t="s">
        <v>14</v>
      </c>
      <c r="D470" t="s">
        <v>6</v>
      </c>
      <c r="E470" t="s">
        <v>7</v>
      </c>
      <c r="F470" t="s">
        <v>8</v>
      </c>
      <c r="H470">
        <v>298.7</v>
      </c>
      <c r="I470">
        <v>38.040799999999997</v>
      </c>
      <c r="J470">
        <v>-84.605800000000002</v>
      </c>
      <c r="K470">
        <v>20120415</v>
      </c>
      <c r="L470">
        <v>267</v>
      </c>
      <c r="M470">
        <v>144</v>
      </c>
      <c r="N470" t="s">
        <v>9</v>
      </c>
      <c r="O470">
        <v>2400</v>
      </c>
    </row>
    <row r="471" spans="1:15" x14ac:dyDescent="0.25">
      <c r="A471" s="1" t="s">
        <v>12</v>
      </c>
      <c r="B471" t="s">
        <v>13</v>
      </c>
      <c r="C471" t="s">
        <v>14</v>
      </c>
      <c r="D471" t="s">
        <v>6</v>
      </c>
      <c r="E471" t="s">
        <v>7</v>
      </c>
      <c r="F471" t="s">
        <v>8</v>
      </c>
      <c r="H471">
        <v>298.7</v>
      </c>
      <c r="I471">
        <v>38.040799999999997</v>
      </c>
      <c r="J471">
        <v>-84.605800000000002</v>
      </c>
      <c r="K471">
        <v>20120416</v>
      </c>
      <c r="L471">
        <v>233</v>
      </c>
      <c r="M471">
        <v>117</v>
      </c>
      <c r="N471" t="s">
        <v>9</v>
      </c>
      <c r="O471">
        <v>2400</v>
      </c>
    </row>
    <row r="472" spans="1:15" x14ac:dyDescent="0.25">
      <c r="A472" s="1" t="s">
        <v>12</v>
      </c>
      <c r="B472" t="s">
        <v>13</v>
      </c>
      <c r="C472" t="s">
        <v>14</v>
      </c>
      <c r="D472" t="s">
        <v>6</v>
      </c>
      <c r="E472" t="s">
        <v>7</v>
      </c>
      <c r="F472" t="s">
        <v>8</v>
      </c>
      <c r="H472">
        <v>298.7</v>
      </c>
      <c r="I472">
        <v>38.040799999999997</v>
      </c>
      <c r="J472">
        <v>-84.605800000000002</v>
      </c>
      <c r="K472">
        <v>20120417</v>
      </c>
      <c r="L472">
        <v>156</v>
      </c>
      <c r="M472">
        <v>78</v>
      </c>
      <c r="N472" t="s">
        <v>9</v>
      </c>
      <c r="O472">
        <v>2400</v>
      </c>
    </row>
    <row r="473" spans="1:15" x14ac:dyDescent="0.25">
      <c r="A473" s="1" t="s">
        <v>12</v>
      </c>
      <c r="B473" t="s">
        <v>13</v>
      </c>
      <c r="C473" t="s">
        <v>14</v>
      </c>
      <c r="D473" t="s">
        <v>6</v>
      </c>
      <c r="E473" t="s">
        <v>7</v>
      </c>
      <c r="F473" t="s">
        <v>8</v>
      </c>
      <c r="H473">
        <v>298.7</v>
      </c>
      <c r="I473">
        <v>38.040799999999997</v>
      </c>
      <c r="J473">
        <v>-84.605800000000002</v>
      </c>
      <c r="K473">
        <v>20120418</v>
      </c>
      <c r="L473">
        <v>206</v>
      </c>
      <c r="M473">
        <v>89</v>
      </c>
      <c r="N473" t="s">
        <v>9</v>
      </c>
      <c r="O473">
        <v>2400</v>
      </c>
    </row>
    <row r="474" spans="1:15" x14ac:dyDescent="0.25">
      <c r="A474" s="1" t="s">
        <v>12</v>
      </c>
      <c r="B474" t="s">
        <v>13</v>
      </c>
      <c r="C474" t="s">
        <v>14</v>
      </c>
      <c r="D474" t="s">
        <v>6</v>
      </c>
      <c r="E474" t="s">
        <v>7</v>
      </c>
      <c r="F474" t="s">
        <v>8</v>
      </c>
      <c r="H474">
        <v>298.7</v>
      </c>
      <c r="I474">
        <v>38.040799999999997</v>
      </c>
      <c r="J474">
        <v>-84.605800000000002</v>
      </c>
      <c r="K474">
        <v>20120419</v>
      </c>
      <c r="L474">
        <v>228</v>
      </c>
      <c r="M474">
        <v>50</v>
      </c>
      <c r="N474" t="s">
        <v>9</v>
      </c>
      <c r="O474">
        <v>2400</v>
      </c>
    </row>
    <row r="475" spans="1:15" x14ac:dyDescent="0.25">
      <c r="A475" s="1" t="s">
        <v>12</v>
      </c>
      <c r="B475" t="s">
        <v>13</v>
      </c>
      <c r="C475" t="s">
        <v>14</v>
      </c>
      <c r="D475" t="s">
        <v>6</v>
      </c>
      <c r="E475" t="s">
        <v>7</v>
      </c>
      <c r="F475" t="s">
        <v>8</v>
      </c>
      <c r="H475">
        <v>298.7</v>
      </c>
      <c r="I475">
        <v>38.040799999999997</v>
      </c>
      <c r="J475">
        <v>-84.605800000000002</v>
      </c>
      <c r="K475">
        <v>20120420</v>
      </c>
      <c r="L475">
        <v>244</v>
      </c>
      <c r="M475">
        <v>111</v>
      </c>
      <c r="N475" t="s">
        <v>9</v>
      </c>
      <c r="O475">
        <v>2400</v>
      </c>
    </row>
    <row r="476" spans="1:15" x14ac:dyDescent="0.25">
      <c r="A476" s="1" t="s">
        <v>12</v>
      </c>
      <c r="B476" t="s">
        <v>13</v>
      </c>
      <c r="C476" t="s">
        <v>14</v>
      </c>
      <c r="D476" t="s">
        <v>6</v>
      </c>
      <c r="E476" t="s">
        <v>7</v>
      </c>
      <c r="F476" t="s">
        <v>8</v>
      </c>
      <c r="H476">
        <v>298.7</v>
      </c>
      <c r="I476">
        <v>38.040799999999997</v>
      </c>
      <c r="J476">
        <v>-84.605800000000002</v>
      </c>
      <c r="K476">
        <v>20120421</v>
      </c>
      <c r="L476">
        <v>133</v>
      </c>
      <c r="M476">
        <v>67</v>
      </c>
      <c r="N476" t="s">
        <v>9</v>
      </c>
      <c r="O476">
        <v>2400</v>
      </c>
    </row>
    <row r="477" spans="1:15" x14ac:dyDescent="0.25">
      <c r="A477" s="1" t="s">
        <v>12</v>
      </c>
      <c r="B477" t="s">
        <v>13</v>
      </c>
      <c r="C477" t="s">
        <v>14</v>
      </c>
      <c r="D477" t="s">
        <v>6</v>
      </c>
      <c r="E477" t="s">
        <v>7</v>
      </c>
      <c r="F477" t="s">
        <v>8</v>
      </c>
      <c r="H477">
        <v>298.7</v>
      </c>
      <c r="I477">
        <v>38.040799999999997</v>
      </c>
      <c r="J477">
        <v>-84.605800000000002</v>
      </c>
      <c r="K477">
        <v>20120422</v>
      </c>
      <c r="L477">
        <v>100</v>
      </c>
      <c r="M477">
        <v>33</v>
      </c>
      <c r="N477" t="s">
        <v>9</v>
      </c>
      <c r="O477">
        <v>2400</v>
      </c>
    </row>
    <row r="478" spans="1:15" x14ac:dyDescent="0.25">
      <c r="A478" s="1" t="s">
        <v>12</v>
      </c>
      <c r="B478" t="s">
        <v>13</v>
      </c>
      <c r="C478" t="s">
        <v>14</v>
      </c>
      <c r="D478" t="s">
        <v>6</v>
      </c>
      <c r="E478" t="s">
        <v>7</v>
      </c>
      <c r="F478" t="s">
        <v>8</v>
      </c>
      <c r="H478">
        <v>298.7</v>
      </c>
      <c r="I478">
        <v>38.040799999999997</v>
      </c>
      <c r="J478">
        <v>-84.605800000000002</v>
      </c>
      <c r="K478">
        <v>20120423</v>
      </c>
      <c r="L478">
        <v>144</v>
      </c>
      <c r="M478">
        <v>33</v>
      </c>
      <c r="N478" t="s">
        <v>9</v>
      </c>
      <c r="O478">
        <v>2400</v>
      </c>
    </row>
    <row r="479" spans="1:15" x14ac:dyDescent="0.25">
      <c r="A479" s="1" t="s">
        <v>12</v>
      </c>
      <c r="B479" t="s">
        <v>13</v>
      </c>
      <c r="C479" t="s">
        <v>14</v>
      </c>
      <c r="D479" t="s">
        <v>6</v>
      </c>
      <c r="E479" t="s">
        <v>7</v>
      </c>
      <c r="F479" t="s">
        <v>8</v>
      </c>
      <c r="H479">
        <v>298.7</v>
      </c>
      <c r="I479">
        <v>38.040799999999997</v>
      </c>
      <c r="J479">
        <v>-84.605800000000002</v>
      </c>
      <c r="K479">
        <v>20120424</v>
      </c>
      <c r="L479">
        <v>172</v>
      </c>
      <c r="M479">
        <v>22</v>
      </c>
      <c r="N479" t="s">
        <v>9</v>
      </c>
      <c r="O479">
        <v>2400</v>
      </c>
    </row>
    <row r="480" spans="1:15" x14ac:dyDescent="0.25">
      <c r="A480" s="1" t="s">
        <v>12</v>
      </c>
      <c r="B480" t="s">
        <v>13</v>
      </c>
      <c r="C480" t="s">
        <v>14</v>
      </c>
      <c r="D480" t="s">
        <v>6</v>
      </c>
      <c r="E480" t="s">
        <v>7</v>
      </c>
      <c r="F480" t="s">
        <v>8</v>
      </c>
      <c r="H480">
        <v>298.7</v>
      </c>
      <c r="I480">
        <v>38.040799999999997</v>
      </c>
      <c r="J480">
        <v>-84.605800000000002</v>
      </c>
      <c r="K480">
        <v>20120425</v>
      </c>
      <c r="L480">
        <v>228</v>
      </c>
      <c r="M480">
        <v>89</v>
      </c>
      <c r="N480" t="s">
        <v>9</v>
      </c>
      <c r="O480">
        <v>2400</v>
      </c>
    </row>
    <row r="481" spans="1:15" x14ac:dyDescent="0.25">
      <c r="A481" s="1" t="s">
        <v>12</v>
      </c>
      <c r="B481" t="s">
        <v>13</v>
      </c>
      <c r="C481" t="s">
        <v>14</v>
      </c>
      <c r="D481" t="s">
        <v>6</v>
      </c>
      <c r="E481" t="s">
        <v>7</v>
      </c>
      <c r="F481" t="s">
        <v>8</v>
      </c>
      <c r="H481">
        <v>298.7</v>
      </c>
      <c r="I481">
        <v>38.040799999999997</v>
      </c>
      <c r="J481">
        <v>-84.605800000000002</v>
      </c>
      <c r="K481">
        <v>20120426</v>
      </c>
      <c r="L481">
        <v>261</v>
      </c>
      <c r="M481">
        <v>94</v>
      </c>
      <c r="N481" t="s">
        <v>9</v>
      </c>
      <c r="O481">
        <v>2400</v>
      </c>
    </row>
    <row r="482" spans="1:15" x14ac:dyDescent="0.25">
      <c r="A482" s="1" t="s">
        <v>12</v>
      </c>
      <c r="B482" t="s">
        <v>13</v>
      </c>
      <c r="C482" t="s">
        <v>14</v>
      </c>
      <c r="D482" t="s">
        <v>6</v>
      </c>
      <c r="E482" t="s">
        <v>7</v>
      </c>
      <c r="F482" t="s">
        <v>8</v>
      </c>
      <c r="H482">
        <v>298.7</v>
      </c>
      <c r="I482">
        <v>38.040799999999997</v>
      </c>
      <c r="J482">
        <v>-84.605800000000002</v>
      </c>
      <c r="K482">
        <v>20120427</v>
      </c>
      <c r="L482">
        <v>167</v>
      </c>
      <c r="M482">
        <v>33</v>
      </c>
      <c r="N482" t="s">
        <v>9</v>
      </c>
      <c r="O482">
        <v>2400</v>
      </c>
    </row>
    <row r="483" spans="1:15" x14ac:dyDescent="0.25">
      <c r="A483" s="1" t="s">
        <v>12</v>
      </c>
      <c r="B483" t="s">
        <v>13</v>
      </c>
      <c r="C483" t="s">
        <v>14</v>
      </c>
      <c r="D483" t="s">
        <v>6</v>
      </c>
      <c r="E483" t="s">
        <v>7</v>
      </c>
      <c r="F483" t="s">
        <v>8</v>
      </c>
      <c r="H483">
        <v>298.7</v>
      </c>
      <c r="I483">
        <v>38.040799999999997</v>
      </c>
      <c r="J483">
        <v>-84.605800000000002</v>
      </c>
      <c r="K483">
        <v>20120428</v>
      </c>
      <c r="L483">
        <v>250</v>
      </c>
      <c r="M483">
        <v>89</v>
      </c>
      <c r="N483" t="s">
        <v>9</v>
      </c>
      <c r="O483">
        <v>2400</v>
      </c>
    </row>
    <row r="484" spans="1:15" x14ac:dyDescent="0.25">
      <c r="A484" s="1" t="s">
        <v>12</v>
      </c>
      <c r="B484" t="s">
        <v>13</v>
      </c>
      <c r="C484" t="s">
        <v>14</v>
      </c>
      <c r="D484" t="s">
        <v>6</v>
      </c>
      <c r="E484" t="s">
        <v>7</v>
      </c>
      <c r="F484" t="s">
        <v>8</v>
      </c>
      <c r="H484">
        <v>298.7</v>
      </c>
      <c r="I484">
        <v>38.040799999999997</v>
      </c>
      <c r="J484">
        <v>-84.605800000000002</v>
      </c>
      <c r="K484">
        <v>20120429</v>
      </c>
      <c r="L484">
        <v>256</v>
      </c>
      <c r="M484">
        <v>89</v>
      </c>
      <c r="N484" t="s">
        <v>9</v>
      </c>
      <c r="O484">
        <v>2400</v>
      </c>
    </row>
    <row r="485" spans="1:15" x14ac:dyDescent="0.25">
      <c r="A485" s="1" t="s">
        <v>12</v>
      </c>
      <c r="B485" t="s">
        <v>13</v>
      </c>
      <c r="C485" t="s">
        <v>14</v>
      </c>
      <c r="D485" t="s">
        <v>6</v>
      </c>
      <c r="E485" t="s">
        <v>7</v>
      </c>
      <c r="F485" t="s">
        <v>8</v>
      </c>
      <c r="H485">
        <v>298.7</v>
      </c>
      <c r="I485">
        <v>38.040799999999997</v>
      </c>
      <c r="J485">
        <v>-84.605800000000002</v>
      </c>
      <c r="K485">
        <v>20120430</v>
      </c>
      <c r="L485">
        <v>278</v>
      </c>
      <c r="M485">
        <v>156</v>
      </c>
      <c r="N485" t="s">
        <v>9</v>
      </c>
      <c r="O485">
        <v>2400</v>
      </c>
    </row>
    <row r="486" spans="1:15" x14ac:dyDescent="0.25">
      <c r="A486" s="1" t="s">
        <v>12</v>
      </c>
      <c r="B486" t="s">
        <v>13</v>
      </c>
      <c r="C486" t="s">
        <v>14</v>
      </c>
      <c r="D486" t="s">
        <v>6</v>
      </c>
      <c r="E486" t="s">
        <v>7</v>
      </c>
      <c r="F486" t="s">
        <v>8</v>
      </c>
      <c r="H486">
        <v>298.7</v>
      </c>
      <c r="I486">
        <v>38.040799999999997</v>
      </c>
      <c r="J486">
        <v>-84.605800000000002</v>
      </c>
      <c r="K486">
        <v>20120501</v>
      </c>
      <c r="L486">
        <v>278</v>
      </c>
      <c r="M486">
        <v>156</v>
      </c>
      <c r="N486" t="s">
        <v>9</v>
      </c>
      <c r="O486">
        <v>2400</v>
      </c>
    </row>
    <row r="487" spans="1:15" x14ac:dyDescent="0.25">
      <c r="A487" s="1" t="s">
        <v>12</v>
      </c>
      <c r="B487" t="s">
        <v>13</v>
      </c>
      <c r="C487" t="s">
        <v>14</v>
      </c>
      <c r="D487" t="s">
        <v>6</v>
      </c>
      <c r="E487" t="s">
        <v>7</v>
      </c>
      <c r="F487" t="s">
        <v>8</v>
      </c>
      <c r="H487">
        <v>298.7</v>
      </c>
      <c r="I487">
        <v>38.040799999999997</v>
      </c>
      <c r="J487">
        <v>-84.605800000000002</v>
      </c>
      <c r="K487">
        <v>20120502</v>
      </c>
      <c r="L487">
        <v>300</v>
      </c>
      <c r="M487">
        <v>189</v>
      </c>
      <c r="N487" t="s">
        <v>9</v>
      </c>
      <c r="O487">
        <v>2400</v>
      </c>
    </row>
    <row r="488" spans="1:15" x14ac:dyDescent="0.25">
      <c r="A488" s="1" t="s">
        <v>12</v>
      </c>
      <c r="B488" t="s">
        <v>13</v>
      </c>
      <c r="C488" t="s">
        <v>14</v>
      </c>
      <c r="D488" t="s">
        <v>6</v>
      </c>
      <c r="E488" t="s">
        <v>7</v>
      </c>
      <c r="F488" t="s">
        <v>8</v>
      </c>
      <c r="H488">
        <v>298.7</v>
      </c>
      <c r="I488">
        <v>38.040799999999997</v>
      </c>
      <c r="J488">
        <v>-84.605800000000002</v>
      </c>
      <c r="K488">
        <v>20120503</v>
      </c>
      <c r="L488">
        <v>272</v>
      </c>
      <c r="M488">
        <v>183</v>
      </c>
      <c r="N488" t="s">
        <v>9</v>
      </c>
      <c r="O488">
        <v>2400</v>
      </c>
    </row>
    <row r="489" spans="1:15" x14ac:dyDescent="0.25">
      <c r="A489" s="1" t="s">
        <v>12</v>
      </c>
      <c r="B489" t="s">
        <v>13</v>
      </c>
      <c r="C489" t="s">
        <v>14</v>
      </c>
      <c r="D489" t="s">
        <v>6</v>
      </c>
      <c r="E489" t="s">
        <v>7</v>
      </c>
      <c r="F489" t="s">
        <v>8</v>
      </c>
      <c r="H489">
        <v>298.7</v>
      </c>
      <c r="I489">
        <v>38.040799999999997</v>
      </c>
      <c r="J489">
        <v>-84.605800000000002</v>
      </c>
      <c r="K489">
        <v>20120504</v>
      </c>
      <c r="L489">
        <v>289</v>
      </c>
      <c r="M489">
        <v>183</v>
      </c>
      <c r="N489" t="s">
        <v>9</v>
      </c>
      <c r="O489">
        <v>2400</v>
      </c>
    </row>
    <row r="490" spans="1:15" x14ac:dyDescent="0.25">
      <c r="A490" s="1" t="s">
        <v>12</v>
      </c>
      <c r="B490" t="s">
        <v>13</v>
      </c>
      <c r="C490" t="s">
        <v>14</v>
      </c>
      <c r="D490" t="s">
        <v>6</v>
      </c>
      <c r="E490" t="s">
        <v>7</v>
      </c>
      <c r="F490" t="s">
        <v>8</v>
      </c>
      <c r="H490">
        <v>298.7</v>
      </c>
      <c r="I490">
        <v>38.040799999999997</v>
      </c>
      <c r="J490">
        <v>-84.605800000000002</v>
      </c>
      <c r="K490">
        <v>20120505</v>
      </c>
      <c r="L490">
        <v>261</v>
      </c>
      <c r="M490">
        <v>172</v>
      </c>
      <c r="N490" t="s">
        <v>9</v>
      </c>
      <c r="O490">
        <v>2400</v>
      </c>
    </row>
    <row r="491" spans="1:15" x14ac:dyDescent="0.25">
      <c r="A491" s="1" t="s">
        <v>12</v>
      </c>
      <c r="B491" t="s">
        <v>13</v>
      </c>
      <c r="C491" t="s">
        <v>14</v>
      </c>
      <c r="D491" t="s">
        <v>6</v>
      </c>
      <c r="E491" t="s">
        <v>7</v>
      </c>
      <c r="F491" t="s">
        <v>8</v>
      </c>
      <c r="H491">
        <v>298.7</v>
      </c>
      <c r="I491">
        <v>38.040799999999997</v>
      </c>
      <c r="J491">
        <v>-84.605800000000002</v>
      </c>
      <c r="K491">
        <v>20120506</v>
      </c>
      <c r="L491">
        <v>283</v>
      </c>
      <c r="M491">
        <v>139</v>
      </c>
      <c r="N491" t="s">
        <v>9</v>
      </c>
      <c r="O491">
        <v>2400</v>
      </c>
    </row>
    <row r="492" spans="1:15" x14ac:dyDescent="0.25">
      <c r="A492" s="1" t="s">
        <v>12</v>
      </c>
      <c r="B492" t="s">
        <v>13</v>
      </c>
      <c r="C492" t="s">
        <v>14</v>
      </c>
      <c r="D492" t="s">
        <v>6</v>
      </c>
      <c r="E492" t="s">
        <v>7</v>
      </c>
      <c r="F492" t="s">
        <v>8</v>
      </c>
      <c r="H492">
        <v>298.7</v>
      </c>
      <c r="I492">
        <v>38.040799999999997</v>
      </c>
      <c r="J492">
        <v>-84.605800000000002</v>
      </c>
      <c r="K492">
        <v>20120507</v>
      </c>
      <c r="L492">
        <v>278</v>
      </c>
      <c r="M492">
        <v>161</v>
      </c>
      <c r="N492" t="s">
        <v>9</v>
      </c>
      <c r="O492">
        <v>2400</v>
      </c>
    </row>
    <row r="493" spans="1:15" x14ac:dyDescent="0.25">
      <c r="A493" s="1" t="s">
        <v>12</v>
      </c>
      <c r="B493" t="s">
        <v>13</v>
      </c>
      <c r="C493" t="s">
        <v>14</v>
      </c>
      <c r="D493" t="s">
        <v>6</v>
      </c>
      <c r="E493" t="s">
        <v>7</v>
      </c>
      <c r="F493" t="s">
        <v>8</v>
      </c>
      <c r="H493">
        <v>298.7</v>
      </c>
      <c r="I493">
        <v>38.040799999999997</v>
      </c>
      <c r="J493">
        <v>-84.605800000000002</v>
      </c>
      <c r="K493">
        <v>20120508</v>
      </c>
      <c r="L493">
        <v>228</v>
      </c>
      <c r="M493">
        <v>161</v>
      </c>
      <c r="N493" t="s">
        <v>9</v>
      </c>
      <c r="O493">
        <v>2400</v>
      </c>
    </row>
    <row r="494" spans="1:15" x14ac:dyDescent="0.25">
      <c r="A494" s="1" t="s">
        <v>12</v>
      </c>
      <c r="B494" t="s">
        <v>13</v>
      </c>
      <c r="C494" t="s">
        <v>14</v>
      </c>
      <c r="D494" t="s">
        <v>6</v>
      </c>
      <c r="E494" t="s">
        <v>7</v>
      </c>
      <c r="F494" t="s">
        <v>8</v>
      </c>
      <c r="H494">
        <v>298.7</v>
      </c>
      <c r="I494">
        <v>38.040799999999997</v>
      </c>
      <c r="J494">
        <v>-84.605800000000002</v>
      </c>
      <c r="K494">
        <v>20120509</v>
      </c>
      <c r="L494">
        <v>217</v>
      </c>
      <c r="M494">
        <v>106</v>
      </c>
      <c r="N494" t="s">
        <v>9</v>
      </c>
      <c r="O494">
        <v>2400</v>
      </c>
    </row>
    <row r="495" spans="1:15" x14ac:dyDescent="0.25">
      <c r="A495" s="1" t="s">
        <v>12</v>
      </c>
      <c r="B495" t="s">
        <v>13</v>
      </c>
      <c r="C495" t="s">
        <v>14</v>
      </c>
      <c r="D495" t="s">
        <v>6</v>
      </c>
      <c r="E495" t="s">
        <v>7</v>
      </c>
      <c r="F495" t="s">
        <v>8</v>
      </c>
      <c r="H495">
        <v>298.7</v>
      </c>
      <c r="I495">
        <v>38.040799999999997</v>
      </c>
      <c r="J495">
        <v>-84.605800000000002</v>
      </c>
      <c r="K495">
        <v>20120510</v>
      </c>
      <c r="L495">
        <v>200</v>
      </c>
      <c r="M495">
        <v>67</v>
      </c>
      <c r="N495" t="s">
        <v>9</v>
      </c>
      <c r="O495">
        <v>2400</v>
      </c>
    </row>
    <row r="496" spans="1:15" x14ac:dyDescent="0.25">
      <c r="A496" s="1" t="s">
        <v>12</v>
      </c>
      <c r="B496" t="s">
        <v>13</v>
      </c>
      <c r="C496" t="s">
        <v>14</v>
      </c>
      <c r="D496" t="s">
        <v>6</v>
      </c>
      <c r="E496" t="s">
        <v>7</v>
      </c>
      <c r="F496" t="s">
        <v>8</v>
      </c>
      <c r="H496">
        <v>298.7</v>
      </c>
      <c r="I496">
        <v>38.040799999999997</v>
      </c>
      <c r="J496">
        <v>-84.605800000000002</v>
      </c>
      <c r="K496">
        <v>20120511</v>
      </c>
      <c r="L496">
        <v>222</v>
      </c>
      <c r="M496">
        <v>61</v>
      </c>
      <c r="N496" t="s">
        <v>9</v>
      </c>
      <c r="O496">
        <v>2400</v>
      </c>
    </row>
    <row r="497" spans="1:15" x14ac:dyDescent="0.25">
      <c r="A497" s="1" t="s">
        <v>12</v>
      </c>
      <c r="B497" t="s">
        <v>13</v>
      </c>
      <c r="C497" t="s">
        <v>14</v>
      </c>
      <c r="D497" t="s">
        <v>6</v>
      </c>
      <c r="E497" t="s">
        <v>7</v>
      </c>
      <c r="F497" t="s">
        <v>8</v>
      </c>
      <c r="H497">
        <v>298.7</v>
      </c>
      <c r="I497">
        <v>38.040799999999997</v>
      </c>
      <c r="J497">
        <v>-84.605800000000002</v>
      </c>
      <c r="K497">
        <v>20120512</v>
      </c>
      <c r="L497">
        <v>222</v>
      </c>
      <c r="M497">
        <v>100</v>
      </c>
      <c r="N497" t="s">
        <v>9</v>
      </c>
      <c r="O497">
        <v>2400</v>
      </c>
    </row>
    <row r="498" spans="1:15" x14ac:dyDescent="0.25">
      <c r="A498" s="1" t="s">
        <v>12</v>
      </c>
      <c r="B498" t="s">
        <v>13</v>
      </c>
      <c r="C498" t="s">
        <v>14</v>
      </c>
      <c r="D498" t="s">
        <v>6</v>
      </c>
      <c r="E498" t="s">
        <v>7</v>
      </c>
      <c r="F498" t="s">
        <v>8</v>
      </c>
      <c r="H498">
        <v>298.7</v>
      </c>
      <c r="I498">
        <v>38.040799999999997</v>
      </c>
      <c r="J498">
        <v>-84.605800000000002</v>
      </c>
      <c r="K498">
        <v>20120513</v>
      </c>
      <c r="L498">
        <v>172</v>
      </c>
      <c r="M498">
        <v>150</v>
      </c>
      <c r="N498" t="s">
        <v>9</v>
      </c>
      <c r="O498">
        <v>2400</v>
      </c>
    </row>
    <row r="499" spans="1:15" x14ac:dyDescent="0.25">
      <c r="A499" s="1" t="s">
        <v>12</v>
      </c>
      <c r="B499" t="s">
        <v>13</v>
      </c>
      <c r="C499" t="s">
        <v>14</v>
      </c>
      <c r="D499" t="s">
        <v>6</v>
      </c>
      <c r="E499" t="s">
        <v>7</v>
      </c>
      <c r="F499" t="s">
        <v>8</v>
      </c>
      <c r="H499">
        <v>298.7</v>
      </c>
      <c r="I499">
        <v>38.040799999999997</v>
      </c>
      <c r="J499">
        <v>-84.605800000000002</v>
      </c>
      <c r="K499">
        <v>20120514</v>
      </c>
      <c r="L499">
        <v>211</v>
      </c>
      <c r="M499">
        <v>133</v>
      </c>
      <c r="N499" t="s">
        <v>9</v>
      </c>
      <c r="O499">
        <v>2400</v>
      </c>
    </row>
    <row r="500" spans="1:15" x14ac:dyDescent="0.25">
      <c r="A500" s="1" t="s">
        <v>12</v>
      </c>
      <c r="B500" t="s">
        <v>13</v>
      </c>
      <c r="C500" t="s">
        <v>14</v>
      </c>
      <c r="D500" t="s">
        <v>6</v>
      </c>
      <c r="E500" t="s">
        <v>7</v>
      </c>
      <c r="F500" t="s">
        <v>8</v>
      </c>
      <c r="H500">
        <v>298.7</v>
      </c>
      <c r="I500">
        <v>38.040799999999997</v>
      </c>
      <c r="J500">
        <v>-84.605800000000002</v>
      </c>
      <c r="K500">
        <v>20120515</v>
      </c>
      <c r="L500">
        <v>256</v>
      </c>
      <c r="M500">
        <v>89</v>
      </c>
      <c r="N500" t="s">
        <v>9</v>
      </c>
      <c r="O500">
        <v>2400</v>
      </c>
    </row>
    <row r="501" spans="1:15" x14ac:dyDescent="0.25">
      <c r="A501" s="1" t="s">
        <v>12</v>
      </c>
      <c r="B501" t="s">
        <v>13</v>
      </c>
      <c r="C501" t="s">
        <v>14</v>
      </c>
      <c r="D501" t="s">
        <v>6</v>
      </c>
      <c r="E501" t="s">
        <v>7</v>
      </c>
      <c r="F501" t="s">
        <v>8</v>
      </c>
      <c r="H501">
        <v>298.7</v>
      </c>
      <c r="I501">
        <v>38.040799999999997</v>
      </c>
      <c r="J501">
        <v>-84.605800000000002</v>
      </c>
      <c r="K501">
        <v>20120516</v>
      </c>
      <c r="L501">
        <v>272</v>
      </c>
      <c r="M501">
        <v>128</v>
      </c>
      <c r="N501" t="s">
        <v>9</v>
      </c>
      <c r="O501">
        <v>2400</v>
      </c>
    </row>
    <row r="502" spans="1:15" x14ac:dyDescent="0.25">
      <c r="A502" s="1" t="s">
        <v>12</v>
      </c>
      <c r="B502" t="s">
        <v>13</v>
      </c>
      <c r="C502" t="s">
        <v>14</v>
      </c>
      <c r="D502" t="s">
        <v>6</v>
      </c>
      <c r="E502" t="s">
        <v>7</v>
      </c>
      <c r="F502" t="s">
        <v>8</v>
      </c>
      <c r="H502">
        <v>298.7</v>
      </c>
      <c r="I502">
        <v>38.040799999999997</v>
      </c>
      <c r="J502">
        <v>-84.605800000000002</v>
      </c>
      <c r="K502">
        <v>20120517</v>
      </c>
      <c r="L502">
        <v>233</v>
      </c>
      <c r="M502">
        <v>117</v>
      </c>
      <c r="N502" t="s">
        <v>9</v>
      </c>
      <c r="O502">
        <v>2400</v>
      </c>
    </row>
    <row r="503" spans="1:15" x14ac:dyDescent="0.25">
      <c r="A503" s="1" t="s">
        <v>12</v>
      </c>
      <c r="B503" t="s">
        <v>13</v>
      </c>
      <c r="C503" t="s">
        <v>14</v>
      </c>
      <c r="D503" t="s">
        <v>6</v>
      </c>
      <c r="E503" t="s">
        <v>7</v>
      </c>
      <c r="F503" t="s">
        <v>8</v>
      </c>
      <c r="H503">
        <v>298.7</v>
      </c>
      <c r="I503">
        <v>38.040799999999997</v>
      </c>
      <c r="J503">
        <v>-84.605800000000002</v>
      </c>
      <c r="K503">
        <v>20120518</v>
      </c>
      <c r="L503">
        <v>272</v>
      </c>
      <c r="M503">
        <v>100</v>
      </c>
      <c r="N503" t="s">
        <v>9</v>
      </c>
      <c r="O503">
        <v>2400</v>
      </c>
    </row>
    <row r="504" spans="1:15" x14ac:dyDescent="0.25">
      <c r="A504" s="1" t="s">
        <v>12</v>
      </c>
      <c r="B504" t="s">
        <v>13</v>
      </c>
      <c r="C504" t="s">
        <v>14</v>
      </c>
      <c r="D504" t="s">
        <v>6</v>
      </c>
      <c r="E504" t="s">
        <v>7</v>
      </c>
      <c r="F504" t="s">
        <v>8</v>
      </c>
      <c r="H504">
        <v>298.7</v>
      </c>
      <c r="I504">
        <v>38.040799999999997</v>
      </c>
      <c r="J504">
        <v>-84.605800000000002</v>
      </c>
      <c r="K504">
        <v>20120519</v>
      </c>
      <c r="L504">
        <v>294</v>
      </c>
      <c r="M504">
        <v>128</v>
      </c>
      <c r="N504" t="s">
        <v>9</v>
      </c>
      <c r="O504">
        <v>2400</v>
      </c>
    </row>
    <row r="505" spans="1:15" x14ac:dyDescent="0.25">
      <c r="A505" s="1" t="s">
        <v>12</v>
      </c>
      <c r="B505" t="s">
        <v>13</v>
      </c>
      <c r="C505" t="s">
        <v>14</v>
      </c>
      <c r="D505" t="s">
        <v>6</v>
      </c>
      <c r="E505" t="s">
        <v>7</v>
      </c>
      <c r="F505" t="s">
        <v>8</v>
      </c>
      <c r="H505">
        <v>298.7</v>
      </c>
      <c r="I505">
        <v>38.040799999999997</v>
      </c>
      <c r="J505">
        <v>-84.605800000000002</v>
      </c>
      <c r="K505">
        <v>20120520</v>
      </c>
      <c r="L505">
        <v>300</v>
      </c>
      <c r="M505">
        <v>144</v>
      </c>
      <c r="N505" t="s">
        <v>9</v>
      </c>
      <c r="O505">
        <v>2400</v>
      </c>
    </row>
    <row r="506" spans="1:15" x14ac:dyDescent="0.25">
      <c r="A506" s="1" t="s">
        <v>12</v>
      </c>
      <c r="B506" t="s">
        <v>13</v>
      </c>
      <c r="C506" t="s">
        <v>14</v>
      </c>
      <c r="D506" t="s">
        <v>6</v>
      </c>
      <c r="E506" t="s">
        <v>7</v>
      </c>
      <c r="F506" t="s">
        <v>8</v>
      </c>
      <c r="H506">
        <v>298.7</v>
      </c>
      <c r="I506">
        <v>38.040799999999997</v>
      </c>
      <c r="J506">
        <v>-84.605800000000002</v>
      </c>
      <c r="K506">
        <v>20120521</v>
      </c>
      <c r="L506">
        <v>261</v>
      </c>
      <c r="M506">
        <v>144</v>
      </c>
      <c r="N506" t="s">
        <v>9</v>
      </c>
      <c r="O506">
        <v>2400</v>
      </c>
    </row>
    <row r="507" spans="1:15" x14ac:dyDescent="0.25">
      <c r="A507" s="1" t="s">
        <v>12</v>
      </c>
      <c r="B507" t="s">
        <v>13</v>
      </c>
      <c r="C507" t="s">
        <v>14</v>
      </c>
      <c r="D507" t="s">
        <v>6</v>
      </c>
      <c r="E507" t="s">
        <v>7</v>
      </c>
      <c r="F507" t="s">
        <v>8</v>
      </c>
      <c r="H507">
        <v>298.7</v>
      </c>
      <c r="I507">
        <v>38.040799999999997</v>
      </c>
      <c r="J507">
        <v>-84.605800000000002</v>
      </c>
      <c r="K507">
        <v>20120522</v>
      </c>
      <c r="L507">
        <v>233</v>
      </c>
      <c r="M507">
        <v>150</v>
      </c>
      <c r="N507" t="s">
        <v>9</v>
      </c>
      <c r="O507">
        <v>2400</v>
      </c>
    </row>
    <row r="508" spans="1:15" x14ac:dyDescent="0.25">
      <c r="A508" s="1" t="s">
        <v>12</v>
      </c>
      <c r="B508" t="s">
        <v>13</v>
      </c>
      <c r="C508" t="s">
        <v>14</v>
      </c>
      <c r="D508" t="s">
        <v>6</v>
      </c>
      <c r="E508" t="s">
        <v>7</v>
      </c>
      <c r="F508" t="s">
        <v>8</v>
      </c>
      <c r="H508">
        <v>298.7</v>
      </c>
      <c r="I508">
        <v>38.040799999999997</v>
      </c>
      <c r="J508">
        <v>-84.605800000000002</v>
      </c>
      <c r="K508">
        <v>20120523</v>
      </c>
      <c r="L508">
        <v>256</v>
      </c>
      <c r="M508">
        <v>122</v>
      </c>
      <c r="N508" t="s">
        <v>9</v>
      </c>
      <c r="O508">
        <v>2400</v>
      </c>
    </row>
    <row r="509" spans="1:15" x14ac:dyDescent="0.25">
      <c r="A509" s="1" t="s">
        <v>12</v>
      </c>
      <c r="B509" t="s">
        <v>13</v>
      </c>
      <c r="C509" t="s">
        <v>14</v>
      </c>
      <c r="D509" t="s">
        <v>6</v>
      </c>
      <c r="E509" t="s">
        <v>7</v>
      </c>
      <c r="F509" t="s">
        <v>8</v>
      </c>
      <c r="H509">
        <v>298.7</v>
      </c>
      <c r="I509">
        <v>38.040799999999997</v>
      </c>
      <c r="J509">
        <v>-84.605800000000002</v>
      </c>
      <c r="K509">
        <v>20120524</v>
      </c>
      <c r="L509">
        <v>283</v>
      </c>
      <c r="M509">
        <v>161</v>
      </c>
      <c r="N509" t="s">
        <v>9</v>
      </c>
      <c r="O509">
        <v>2400</v>
      </c>
    </row>
    <row r="510" spans="1:15" x14ac:dyDescent="0.25">
      <c r="A510" s="1" t="s">
        <v>12</v>
      </c>
      <c r="B510" t="s">
        <v>13</v>
      </c>
      <c r="C510" t="s">
        <v>14</v>
      </c>
      <c r="D510" t="s">
        <v>6</v>
      </c>
      <c r="E510" t="s">
        <v>7</v>
      </c>
      <c r="F510" t="s">
        <v>8</v>
      </c>
      <c r="H510">
        <v>298.7</v>
      </c>
      <c r="I510">
        <v>38.040799999999997</v>
      </c>
      <c r="J510">
        <v>-84.605800000000002</v>
      </c>
      <c r="K510">
        <v>20120525</v>
      </c>
      <c r="L510">
        <v>311</v>
      </c>
      <c r="M510">
        <v>189</v>
      </c>
      <c r="N510" t="s">
        <v>9</v>
      </c>
      <c r="O510">
        <v>2400</v>
      </c>
    </row>
    <row r="511" spans="1:15" x14ac:dyDescent="0.25">
      <c r="A511" s="1" t="s">
        <v>12</v>
      </c>
      <c r="B511" t="s">
        <v>13</v>
      </c>
      <c r="C511" t="s">
        <v>14</v>
      </c>
      <c r="D511" t="s">
        <v>6</v>
      </c>
      <c r="E511" t="s">
        <v>7</v>
      </c>
      <c r="F511" t="s">
        <v>8</v>
      </c>
      <c r="H511">
        <v>298.7</v>
      </c>
      <c r="I511">
        <v>38.040799999999997</v>
      </c>
      <c r="J511">
        <v>-84.605800000000002</v>
      </c>
      <c r="K511">
        <v>20120526</v>
      </c>
      <c r="L511">
        <v>322</v>
      </c>
      <c r="M511">
        <v>183</v>
      </c>
      <c r="N511" t="s">
        <v>9</v>
      </c>
      <c r="O511">
        <v>2400</v>
      </c>
    </row>
    <row r="512" spans="1:15" x14ac:dyDescent="0.25">
      <c r="A512" s="1" t="s">
        <v>12</v>
      </c>
      <c r="B512" t="s">
        <v>13</v>
      </c>
      <c r="C512" t="s">
        <v>14</v>
      </c>
      <c r="D512" t="s">
        <v>6</v>
      </c>
      <c r="E512" t="s">
        <v>7</v>
      </c>
      <c r="F512" t="s">
        <v>8</v>
      </c>
      <c r="H512">
        <v>298.7</v>
      </c>
      <c r="I512">
        <v>38.040799999999997</v>
      </c>
      <c r="J512">
        <v>-84.605800000000002</v>
      </c>
      <c r="K512">
        <v>20120527</v>
      </c>
      <c r="L512">
        <v>333</v>
      </c>
      <c r="M512">
        <v>183</v>
      </c>
      <c r="N512" t="s">
        <v>9</v>
      </c>
      <c r="O512">
        <v>2400</v>
      </c>
    </row>
    <row r="513" spans="1:15" x14ac:dyDescent="0.25">
      <c r="A513" s="1" t="s">
        <v>12</v>
      </c>
      <c r="B513" t="s">
        <v>13</v>
      </c>
      <c r="C513" t="s">
        <v>14</v>
      </c>
      <c r="D513" t="s">
        <v>6</v>
      </c>
      <c r="E513" t="s">
        <v>7</v>
      </c>
      <c r="F513" t="s">
        <v>8</v>
      </c>
      <c r="H513">
        <v>298.7</v>
      </c>
      <c r="I513">
        <v>38.040799999999997</v>
      </c>
      <c r="J513">
        <v>-84.605800000000002</v>
      </c>
      <c r="K513">
        <v>20120528</v>
      </c>
      <c r="L513">
        <v>322</v>
      </c>
      <c r="M513">
        <v>211</v>
      </c>
      <c r="N513" t="s">
        <v>9</v>
      </c>
      <c r="O513">
        <v>2400</v>
      </c>
    </row>
    <row r="514" spans="1:15" x14ac:dyDescent="0.25">
      <c r="A514" s="1" t="s">
        <v>12</v>
      </c>
      <c r="B514" t="s">
        <v>13</v>
      </c>
      <c r="C514" t="s">
        <v>14</v>
      </c>
      <c r="D514" t="s">
        <v>6</v>
      </c>
      <c r="E514" t="s">
        <v>7</v>
      </c>
      <c r="F514" t="s">
        <v>8</v>
      </c>
      <c r="H514">
        <v>298.7</v>
      </c>
      <c r="I514">
        <v>38.040799999999997</v>
      </c>
      <c r="J514">
        <v>-84.605800000000002</v>
      </c>
      <c r="K514">
        <v>20120529</v>
      </c>
      <c r="L514">
        <v>261</v>
      </c>
      <c r="M514">
        <v>183</v>
      </c>
      <c r="N514" t="s">
        <v>9</v>
      </c>
      <c r="O514">
        <v>2400</v>
      </c>
    </row>
    <row r="515" spans="1:15" x14ac:dyDescent="0.25">
      <c r="A515" s="1" t="s">
        <v>12</v>
      </c>
      <c r="B515" t="s">
        <v>13</v>
      </c>
      <c r="C515" t="s">
        <v>14</v>
      </c>
      <c r="D515" t="s">
        <v>6</v>
      </c>
      <c r="E515" t="s">
        <v>7</v>
      </c>
      <c r="F515" t="s">
        <v>8</v>
      </c>
      <c r="H515">
        <v>298.7</v>
      </c>
      <c r="I515">
        <v>38.040799999999997</v>
      </c>
      <c r="J515">
        <v>-84.605800000000002</v>
      </c>
      <c r="K515">
        <v>20120530</v>
      </c>
      <c r="L515">
        <v>289</v>
      </c>
      <c r="M515">
        <v>133</v>
      </c>
      <c r="N515" t="s">
        <v>9</v>
      </c>
      <c r="O515">
        <v>2400</v>
      </c>
    </row>
    <row r="516" spans="1:15" x14ac:dyDescent="0.25">
      <c r="A516" s="1" t="s">
        <v>12</v>
      </c>
      <c r="B516" t="s">
        <v>13</v>
      </c>
      <c r="C516" t="s">
        <v>14</v>
      </c>
      <c r="D516" t="s">
        <v>6</v>
      </c>
      <c r="E516" t="s">
        <v>7</v>
      </c>
      <c r="F516" t="s">
        <v>8</v>
      </c>
      <c r="H516">
        <v>298.7</v>
      </c>
      <c r="I516">
        <v>38.040799999999997</v>
      </c>
      <c r="J516">
        <v>-84.605800000000002</v>
      </c>
      <c r="K516">
        <v>20120531</v>
      </c>
      <c r="L516">
        <v>289</v>
      </c>
      <c r="M516">
        <v>94</v>
      </c>
      <c r="N516" t="s">
        <v>9</v>
      </c>
      <c r="O516">
        <v>2400</v>
      </c>
    </row>
    <row r="517" spans="1:15" x14ac:dyDescent="0.25">
      <c r="A517" s="1" t="s">
        <v>12</v>
      </c>
      <c r="B517" t="s">
        <v>13</v>
      </c>
      <c r="C517" t="s">
        <v>14</v>
      </c>
      <c r="D517" t="s">
        <v>6</v>
      </c>
      <c r="E517" t="s">
        <v>7</v>
      </c>
      <c r="F517" t="s">
        <v>8</v>
      </c>
      <c r="H517">
        <v>298.7</v>
      </c>
      <c r="I517">
        <v>38.040799999999997</v>
      </c>
      <c r="J517">
        <v>-84.605800000000002</v>
      </c>
      <c r="K517">
        <v>20120601</v>
      </c>
      <c r="L517">
        <v>178</v>
      </c>
      <c r="M517">
        <v>106</v>
      </c>
      <c r="N517" t="s">
        <v>9</v>
      </c>
      <c r="O517">
        <v>2400</v>
      </c>
    </row>
    <row r="518" spans="1:15" x14ac:dyDescent="0.25">
      <c r="A518" s="1" t="s">
        <v>12</v>
      </c>
      <c r="B518" t="s">
        <v>13</v>
      </c>
      <c r="C518" t="s">
        <v>14</v>
      </c>
      <c r="D518" t="s">
        <v>6</v>
      </c>
      <c r="E518" t="s">
        <v>7</v>
      </c>
      <c r="F518" t="s">
        <v>8</v>
      </c>
      <c r="H518">
        <v>298.7</v>
      </c>
      <c r="I518">
        <v>38.040799999999997</v>
      </c>
      <c r="J518">
        <v>-84.605800000000002</v>
      </c>
      <c r="K518">
        <v>20120602</v>
      </c>
      <c r="L518">
        <v>211</v>
      </c>
      <c r="M518">
        <v>83</v>
      </c>
      <c r="N518" t="s">
        <v>9</v>
      </c>
      <c r="O518">
        <v>2400</v>
      </c>
    </row>
    <row r="519" spans="1:15" x14ac:dyDescent="0.25">
      <c r="A519" s="1" t="s">
        <v>12</v>
      </c>
      <c r="B519" t="s">
        <v>13</v>
      </c>
      <c r="C519" t="s">
        <v>14</v>
      </c>
      <c r="D519" t="s">
        <v>6</v>
      </c>
      <c r="E519" t="s">
        <v>7</v>
      </c>
      <c r="F519" t="s">
        <v>8</v>
      </c>
      <c r="H519">
        <v>298.7</v>
      </c>
      <c r="I519">
        <v>38.040799999999997</v>
      </c>
      <c r="J519">
        <v>-84.605800000000002</v>
      </c>
      <c r="K519">
        <v>20120603</v>
      </c>
      <c r="L519">
        <v>267</v>
      </c>
      <c r="M519">
        <v>128</v>
      </c>
      <c r="N519" t="s">
        <v>9</v>
      </c>
      <c r="O519">
        <v>2400</v>
      </c>
    </row>
    <row r="520" spans="1:15" x14ac:dyDescent="0.25">
      <c r="A520" s="1" t="s">
        <v>12</v>
      </c>
      <c r="B520" t="s">
        <v>13</v>
      </c>
      <c r="C520" t="s">
        <v>14</v>
      </c>
      <c r="D520" t="s">
        <v>6</v>
      </c>
      <c r="E520" t="s">
        <v>7</v>
      </c>
      <c r="F520" t="s">
        <v>8</v>
      </c>
      <c r="H520">
        <v>298.7</v>
      </c>
      <c r="I520">
        <v>38.040799999999997</v>
      </c>
      <c r="J520">
        <v>-84.605800000000002</v>
      </c>
      <c r="K520">
        <v>20120604</v>
      </c>
      <c r="L520">
        <v>239</v>
      </c>
      <c r="M520">
        <v>139</v>
      </c>
      <c r="N520" t="s">
        <v>9</v>
      </c>
      <c r="O520">
        <v>2400</v>
      </c>
    </row>
    <row r="521" spans="1:15" x14ac:dyDescent="0.25">
      <c r="A521" s="1" t="s">
        <v>12</v>
      </c>
      <c r="B521" t="s">
        <v>13</v>
      </c>
      <c r="C521" t="s">
        <v>14</v>
      </c>
      <c r="D521" t="s">
        <v>6</v>
      </c>
      <c r="E521" t="s">
        <v>7</v>
      </c>
      <c r="F521" t="s">
        <v>8</v>
      </c>
      <c r="H521">
        <v>298.7</v>
      </c>
      <c r="I521">
        <v>38.040799999999997</v>
      </c>
      <c r="J521">
        <v>-84.605800000000002</v>
      </c>
      <c r="K521">
        <v>20120605</v>
      </c>
      <c r="L521">
        <v>239</v>
      </c>
      <c r="M521">
        <v>111</v>
      </c>
      <c r="N521" t="s">
        <v>9</v>
      </c>
      <c r="O521">
        <v>2400</v>
      </c>
    </row>
    <row r="522" spans="1:15" x14ac:dyDescent="0.25">
      <c r="A522" s="1" t="s">
        <v>12</v>
      </c>
      <c r="B522" t="s">
        <v>13</v>
      </c>
      <c r="C522" t="s">
        <v>14</v>
      </c>
      <c r="D522" t="s">
        <v>6</v>
      </c>
      <c r="E522" t="s">
        <v>7</v>
      </c>
      <c r="F522" t="s">
        <v>8</v>
      </c>
      <c r="H522">
        <v>298.7</v>
      </c>
      <c r="I522">
        <v>38.040799999999997</v>
      </c>
      <c r="J522">
        <v>-84.605800000000002</v>
      </c>
      <c r="K522">
        <v>20120606</v>
      </c>
      <c r="L522">
        <v>233</v>
      </c>
      <c r="M522">
        <v>106</v>
      </c>
      <c r="N522" t="s">
        <v>9</v>
      </c>
      <c r="O522">
        <v>2400</v>
      </c>
    </row>
    <row r="523" spans="1:15" x14ac:dyDescent="0.25">
      <c r="A523" s="1" t="s">
        <v>12</v>
      </c>
      <c r="B523" t="s">
        <v>13</v>
      </c>
      <c r="C523" t="s">
        <v>14</v>
      </c>
      <c r="D523" t="s">
        <v>6</v>
      </c>
      <c r="E523" t="s">
        <v>7</v>
      </c>
      <c r="F523" t="s">
        <v>8</v>
      </c>
      <c r="H523">
        <v>298.7</v>
      </c>
      <c r="I523">
        <v>38.040799999999997</v>
      </c>
      <c r="J523">
        <v>-84.605800000000002</v>
      </c>
      <c r="K523">
        <v>20120607</v>
      </c>
      <c r="L523">
        <v>267</v>
      </c>
      <c r="M523">
        <v>94</v>
      </c>
      <c r="N523" t="s">
        <v>9</v>
      </c>
      <c r="O523">
        <v>2400</v>
      </c>
    </row>
    <row r="524" spans="1:15" x14ac:dyDescent="0.25">
      <c r="A524" s="1" t="s">
        <v>12</v>
      </c>
      <c r="B524" t="s">
        <v>13</v>
      </c>
      <c r="C524" t="s">
        <v>14</v>
      </c>
      <c r="D524" t="s">
        <v>6</v>
      </c>
      <c r="E524" t="s">
        <v>7</v>
      </c>
      <c r="F524" t="s">
        <v>8</v>
      </c>
      <c r="H524">
        <v>298.7</v>
      </c>
      <c r="I524">
        <v>38.040799999999997</v>
      </c>
      <c r="J524">
        <v>-84.605800000000002</v>
      </c>
      <c r="K524">
        <v>20120608</v>
      </c>
      <c r="L524">
        <v>294</v>
      </c>
      <c r="M524">
        <v>117</v>
      </c>
      <c r="N524" t="s">
        <v>9</v>
      </c>
      <c r="O524">
        <v>2400</v>
      </c>
    </row>
    <row r="525" spans="1:15" x14ac:dyDescent="0.25">
      <c r="A525" s="1" t="s">
        <v>12</v>
      </c>
      <c r="B525" t="s">
        <v>13</v>
      </c>
      <c r="C525" t="s">
        <v>14</v>
      </c>
      <c r="D525" t="s">
        <v>6</v>
      </c>
      <c r="E525" t="s">
        <v>7</v>
      </c>
      <c r="F525" t="s">
        <v>8</v>
      </c>
      <c r="H525">
        <v>298.7</v>
      </c>
      <c r="I525">
        <v>38.040799999999997</v>
      </c>
      <c r="J525">
        <v>-84.605800000000002</v>
      </c>
      <c r="K525">
        <v>20120609</v>
      </c>
      <c r="L525">
        <v>306</v>
      </c>
      <c r="M525">
        <v>133</v>
      </c>
      <c r="N525" t="s">
        <v>9</v>
      </c>
      <c r="O525">
        <v>2400</v>
      </c>
    </row>
    <row r="526" spans="1:15" x14ac:dyDescent="0.25">
      <c r="A526" s="1" t="s">
        <v>12</v>
      </c>
      <c r="B526" t="s">
        <v>13</v>
      </c>
      <c r="C526" t="s">
        <v>14</v>
      </c>
      <c r="D526" t="s">
        <v>6</v>
      </c>
      <c r="E526" t="s">
        <v>7</v>
      </c>
      <c r="F526" t="s">
        <v>8</v>
      </c>
      <c r="H526">
        <v>298.7</v>
      </c>
      <c r="I526">
        <v>38.040799999999997</v>
      </c>
      <c r="J526">
        <v>-84.605800000000002</v>
      </c>
      <c r="K526">
        <v>20120610</v>
      </c>
      <c r="L526">
        <v>294</v>
      </c>
      <c r="M526">
        <v>167</v>
      </c>
      <c r="N526" t="s">
        <v>9</v>
      </c>
      <c r="O526">
        <v>2400</v>
      </c>
    </row>
    <row r="527" spans="1:15" x14ac:dyDescent="0.25">
      <c r="A527" s="1" t="s">
        <v>12</v>
      </c>
      <c r="B527" t="s">
        <v>13</v>
      </c>
      <c r="C527" t="s">
        <v>14</v>
      </c>
      <c r="D527" t="s">
        <v>6</v>
      </c>
      <c r="E527" t="s">
        <v>7</v>
      </c>
      <c r="F527" t="s">
        <v>8</v>
      </c>
      <c r="H527">
        <v>298.7</v>
      </c>
      <c r="I527">
        <v>38.040799999999997</v>
      </c>
      <c r="J527">
        <v>-84.605800000000002</v>
      </c>
      <c r="K527">
        <v>20120611</v>
      </c>
      <c r="L527">
        <v>272</v>
      </c>
      <c r="M527">
        <v>189</v>
      </c>
      <c r="N527" t="s">
        <v>9</v>
      </c>
      <c r="O527">
        <v>2400</v>
      </c>
    </row>
    <row r="528" spans="1:15" x14ac:dyDescent="0.25">
      <c r="A528" s="1" t="s">
        <v>12</v>
      </c>
      <c r="B528" t="s">
        <v>13</v>
      </c>
      <c r="C528" t="s">
        <v>14</v>
      </c>
      <c r="D528" t="s">
        <v>6</v>
      </c>
      <c r="E528" t="s">
        <v>7</v>
      </c>
      <c r="F528" t="s">
        <v>8</v>
      </c>
      <c r="H528">
        <v>298.7</v>
      </c>
      <c r="I528">
        <v>38.040799999999997</v>
      </c>
      <c r="J528">
        <v>-84.605800000000002</v>
      </c>
      <c r="K528">
        <v>20120612</v>
      </c>
      <c r="L528">
        <v>289</v>
      </c>
      <c r="M528">
        <v>178</v>
      </c>
      <c r="N528" t="s">
        <v>9</v>
      </c>
      <c r="O528">
        <v>2400</v>
      </c>
    </row>
    <row r="529" spans="1:15" x14ac:dyDescent="0.25">
      <c r="A529" s="1" t="s">
        <v>12</v>
      </c>
      <c r="B529" t="s">
        <v>13</v>
      </c>
      <c r="C529" t="s">
        <v>14</v>
      </c>
      <c r="D529" t="s">
        <v>6</v>
      </c>
      <c r="E529" t="s">
        <v>7</v>
      </c>
      <c r="F529" t="s">
        <v>8</v>
      </c>
      <c r="H529">
        <v>298.7</v>
      </c>
      <c r="I529">
        <v>38.040799999999997</v>
      </c>
      <c r="J529">
        <v>-84.605800000000002</v>
      </c>
      <c r="K529">
        <v>20120613</v>
      </c>
      <c r="L529">
        <v>267</v>
      </c>
      <c r="M529">
        <v>128</v>
      </c>
      <c r="N529" t="s">
        <v>9</v>
      </c>
      <c r="O529">
        <v>2400</v>
      </c>
    </row>
    <row r="530" spans="1:15" x14ac:dyDescent="0.25">
      <c r="A530" s="1" t="s">
        <v>12</v>
      </c>
      <c r="B530" t="s">
        <v>13</v>
      </c>
      <c r="C530" t="s">
        <v>14</v>
      </c>
      <c r="D530" t="s">
        <v>6</v>
      </c>
      <c r="E530" t="s">
        <v>7</v>
      </c>
      <c r="F530" t="s">
        <v>8</v>
      </c>
      <c r="H530">
        <v>298.7</v>
      </c>
      <c r="I530">
        <v>38.040799999999997</v>
      </c>
      <c r="J530">
        <v>-84.605800000000002</v>
      </c>
      <c r="K530">
        <v>20120614</v>
      </c>
      <c r="L530">
        <v>283</v>
      </c>
      <c r="M530">
        <v>122</v>
      </c>
      <c r="N530" t="s">
        <v>9</v>
      </c>
      <c r="O530">
        <v>2400</v>
      </c>
    </row>
    <row r="531" spans="1:15" x14ac:dyDescent="0.25">
      <c r="A531" s="1" t="s">
        <v>12</v>
      </c>
      <c r="B531" t="s">
        <v>13</v>
      </c>
      <c r="C531" t="s">
        <v>14</v>
      </c>
      <c r="D531" t="s">
        <v>6</v>
      </c>
      <c r="E531" t="s">
        <v>7</v>
      </c>
      <c r="F531" t="s">
        <v>8</v>
      </c>
      <c r="H531">
        <v>298.7</v>
      </c>
      <c r="I531">
        <v>38.040799999999997</v>
      </c>
      <c r="J531">
        <v>-84.605800000000002</v>
      </c>
      <c r="K531">
        <v>20120615</v>
      </c>
      <c r="L531">
        <v>311</v>
      </c>
      <c r="M531">
        <v>139</v>
      </c>
      <c r="N531" t="s">
        <v>9</v>
      </c>
      <c r="O531">
        <v>2400</v>
      </c>
    </row>
    <row r="532" spans="1:15" x14ac:dyDescent="0.25">
      <c r="A532" s="1" t="s">
        <v>12</v>
      </c>
      <c r="B532" t="s">
        <v>13</v>
      </c>
      <c r="C532" t="s">
        <v>14</v>
      </c>
      <c r="D532" t="s">
        <v>6</v>
      </c>
      <c r="E532" t="s">
        <v>7</v>
      </c>
      <c r="F532" t="s">
        <v>8</v>
      </c>
      <c r="H532">
        <v>298.7</v>
      </c>
      <c r="I532">
        <v>38.040799999999997</v>
      </c>
      <c r="J532">
        <v>-84.605800000000002</v>
      </c>
      <c r="K532">
        <v>20120616</v>
      </c>
      <c r="L532">
        <v>289</v>
      </c>
      <c r="M532">
        <v>200</v>
      </c>
      <c r="N532" t="s">
        <v>9</v>
      </c>
      <c r="O532">
        <v>2400</v>
      </c>
    </row>
    <row r="533" spans="1:15" x14ac:dyDescent="0.25">
      <c r="A533" s="1" t="s">
        <v>12</v>
      </c>
      <c r="B533" t="s">
        <v>13</v>
      </c>
      <c r="C533" t="s">
        <v>14</v>
      </c>
      <c r="D533" t="s">
        <v>6</v>
      </c>
      <c r="E533" t="s">
        <v>7</v>
      </c>
      <c r="F533" t="s">
        <v>8</v>
      </c>
      <c r="H533">
        <v>298.7</v>
      </c>
      <c r="I533">
        <v>38.040799999999997</v>
      </c>
      <c r="J533">
        <v>-84.605800000000002</v>
      </c>
      <c r="K533">
        <v>20120617</v>
      </c>
      <c r="L533">
        <v>261</v>
      </c>
      <c r="M533">
        <v>200</v>
      </c>
      <c r="N533" t="s">
        <v>9</v>
      </c>
      <c r="O533">
        <v>2400</v>
      </c>
    </row>
    <row r="534" spans="1:15" x14ac:dyDescent="0.25">
      <c r="A534" s="1" t="s">
        <v>12</v>
      </c>
      <c r="B534" t="s">
        <v>13</v>
      </c>
      <c r="C534" t="s">
        <v>14</v>
      </c>
      <c r="D534" t="s">
        <v>6</v>
      </c>
      <c r="E534" t="s">
        <v>7</v>
      </c>
      <c r="F534" t="s">
        <v>8</v>
      </c>
      <c r="H534">
        <v>298.7</v>
      </c>
      <c r="I534">
        <v>38.040799999999997</v>
      </c>
      <c r="J534">
        <v>-84.605800000000002</v>
      </c>
      <c r="K534">
        <v>20120618</v>
      </c>
      <c r="L534">
        <v>306</v>
      </c>
      <c r="M534">
        <v>200</v>
      </c>
      <c r="N534" t="s">
        <v>9</v>
      </c>
      <c r="O534">
        <v>2400</v>
      </c>
    </row>
    <row r="535" spans="1:15" x14ac:dyDescent="0.25">
      <c r="A535" s="1" t="s">
        <v>12</v>
      </c>
      <c r="B535" t="s">
        <v>13</v>
      </c>
      <c r="C535" t="s">
        <v>14</v>
      </c>
      <c r="D535" t="s">
        <v>6</v>
      </c>
      <c r="E535" t="s">
        <v>7</v>
      </c>
      <c r="F535" t="s">
        <v>8</v>
      </c>
      <c r="H535">
        <v>298.7</v>
      </c>
      <c r="I535">
        <v>38.040799999999997</v>
      </c>
      <c r="J535">
        <v>-84.605800000000002</v>
      </c>
      <c r="K535">
        <v>20120619</v>
      </c>
      <c r="L535">
        <v>322</v>
      </c>
      <c r="M535">
        <v>194</v>
      </c>
      <c r="N535" t="s">
        <v>9</v>
      </c>
      <c r="O535">
        <v>2400</v>
      </c>
    </row>
    <row r="536" spans="1:15" x14ac:dyDescent="0.25">
      <c r="A536" s="1" t="s">
        <v>12</v>
      </c>
      <c r="B536" t="s">
        <v>13</v>
      </c>
      <c r="C536" t="s">
        <v>14</v>
      </c>
      <c r="D536" t="s">
        <v>6</v>
      </c>
      <c r="E536" t="s">
        <v>7</v>
      </c>
      <c r="F536" t="s">
        <v>8</v>
      </c>
      <c r="H536">
        <v>298.7</v>
      </c>
      <c r="I536">
        <v>38.040799999999997</v>
      </c>
      <c r="J536">
        <v>-84.605800000000002</v>
      </c>
      <c r="K536">
        <v>20120620</v>
      </c>
      <c r="L536">
        <v>333</v>
      </c>
      <c r="M536">
        <v>206</v>
      </c>
      <c r="N536" t="s">
        <v>9</v>
      </c>
      <c r="O536">
        <v>2400</v>
      </c>
    </row>
    <row r="537" spans="1:15" x14ac:dyDescent="0.25">
      <c r="A537" s="1" t="s">
        <v>12</v>
      </c>
      <c r="B537" t="s">
        <v>13</v>
      </c>
      <c r="C537" t="s">
        <v>14</v>
      </c>
      <c r="D537" t="s">
        <v>6</v>
      </c>
      <c r="E537" t="s">
        <v>7</v>
      </c>
      <c r="F537" t="s">
        <v>8</v>
      </c>
      <c r="H537">
        <v>298.7</v>
      </c>
      <c r="I537">
        <v>38.040799999999997</v>
      </c>
      <c r="J537">
        <v>-84.605800000000002</v>
      </c>
      <c r="K537">
        <v>20120621</v>
      </c>
      <c r="L537">
        <v>328</v>
      </c>
      <c r="M537">
        <v>183</v>
      </c>
      <c r="N537" t="s">
        <v>9</v>
      </c>
      <c r="O537">
        <v>2400</v>
      </c>
    </row>
    <row r="538" spans="1:15" x14ac:dyDescent="0.25">
      <c r="A538" s="1" t="s">
        <v>12</v>
      </c>
      <c r="B538" t="s">
        <v>13</v>
      </c>
      <c r="C538" t="s">
        <v>14</v>
      </c>
      <c r="D538" t="s">
        <v>6</v>
      </c>
      <c r="E538" t="s">
        <v>7</v>
      </c>
      <c r="F538" t="s">
        <v>8</v>
      </c>
      <c r="H538">
        <v>298.7</v>
      </c>
      <c r="I538">
        <v>38.040799999999997</v>
      </c>
      <c r="J538">
        <v>-84.605800000000002</v>
      </c>
      <c r="K538">
        <v>20120622</v>
      </c>
      <c r="L538">
        <v>311</v>
      </c>
      <c r="M538">
        <v>167</v>
      </c>
      <c r="N538" t="s">
        <v>9</v>
      </c>
      <c r="O538">
        <v>2400</v>
      </c>
    </row>
    <row r="539" spans="1:15" x14ac:dyDescent="0.25">
      <c r="A539" s="1" t="s">
        <v>12</v>
      </c>
      <c r="B539" t="s">
        <v>13</v>
      </c>
      <c r="C539" t="s">
        <v>14</v>
      </c>
      <c r="D539" t="s">
        <v>6</v>
      </c>
      <c r="E539" t="s">
        <v>7</v>
      </c>
      <c r="F539" t="s">
        <v>8</v>
      </c>
      <c r="H539">
        <v>298.7</v>
      </c>
      <c r="I539">
        <v>38.040799999999997</v>
      </c>
      <c r="J539">
        <v>-84.605800000000002</v>
      </c>
      <c r="K539">
        <v>20120623</v>
      </c>
      <c r="L539">
        <v>322</v>
      </c>
      <c r="M539">
        <v>156</v>
      </c>
      <c r="N539" t="s">
        <v>9</v>
      </c>
      <c r="O539">
        <v>2400</v>
      </c>
    </row>
    <row r="540" spans="1:15" x14ac:dyDescent="0.25">
      <c r="A540" s="1" t="s">
        <v>12</v>
      </c>
      <c r="B540" t="s">
        <v>13</v>
      </c>
      <c r="C540" t="s">
        <v>14</v>
      </c>
      <c r="D540" t="s">
        <v>6</v>
      </c>
      <c r="E540" t="s">
        <v>7</v>
      </c>
      <c r="F540" t="s">
        <v>8</v>
      </c>
      <c r="H540">
        <v>298.7</v>
      </c>
      <c r="I540">
        <v>38.040799999999997</v>
      </c>
      <c r="J540">
        <v>-84.605800000000002</v>
      </c>
      <c r="K540">
        <v>20120624</v>
      </c>
      <c r="L540">
        <v>344</v>
      </c>
      <c r="M540">
        <v>178</v>
      </c>
      <c r="N540" t="s">
        <v>9</v>
      </c>
      <c r="O540">
        <v>2400</v>
      </c>
    </row>
    <row r="541" spans="1:15" x14ac:dyDescent="0.25">
      <c r="A541" s="1" t="s">
        <v>12</v>
      </c>
      <c r="B541" t="s">
        <v>13</v>
      </c>
      <c r="C541" t="s">
        <v>14</v>
      </c>
      <c r="D541" t="s">
        <v>6</v>
      </c>
      <c r="E541" t="s">
        <v>7</v>
      </c>
      <c r="F541" t="s">
        <v>8</v>
      </c>
      <c r="H541">
        <v>298.7</v>
      </c>
      <c r="I541">
        <v>38.040799999999997</v>
      </c>
      <c r="J541">
        <v>-84.605800000000002</v>
      </c>
      <c r="K541">
        <v>20120625</v>
      </c>
      <c r="L541">
        <v>322</v>
      </c>
      <c r="M541">
        <v>178</v>
      </c>
      <c r="N541" t="s">
        <v>9</v>
      </c>
      <c r="O541">
        <v>2400</v>
      </c>
    </row>
    <row r="542" spans="1:15" x14ac:dyDescent="0.25">
      <c r="A542" s="1" t="s">
        <v>12</v>
      </c>
      <c r="B542" t="s">
        <v>13</v>
      </c>
      <c r="C542" t="s">
        <v>14</v>
      </c>
      <c r="D542" t="s">
        <v>6</v>
      </c>
      <c r="E542" t="s">
        <v>7</v>
      </c>
      <c r="F542" t="s">
        <v>8</v>
      </c>
      <c r="H542">
        <v>298.7</v>
      </c>
      <c r="I542">
        <v>38.040799999999997</v>
      </c>
      <c r="J542">
        <v>-84.605800000000002</v>
      </c>
      <c r="K542">
        <v>20120626</v>
      </c>
      <c r="L542">
        <v>278</v>
      </c>
      <c r="M542">
        <v>111</v>
      </c>
      <c r="N542" t="s">
        <v>9</v>
      </c>
      <c r="O542">
        <v>2400</v>
      </c>
    </row>
    <row r="543" spans="1:15" x14ac:dyDescent="0.25">
      <c r="A543" s="1" t="s">
        <v>12</v>
      </c>
      <c r="B543" t="s">
        <v>13</v>
      </c>
      <c r="C543" t="s">
        <v>14</v>
      </c>
      <c r="D543" t="s">
        <v>6</v>
      </c>
      <c r="E543" t="s">
        <v>7</v>
      </c>
      <c r="F543" t="s">
        <v>8</v>
      </c>
      <c r="H543">
        <v>298.7</v>
      </c>
      <c r="I543">
        <v>38.040799999999997</v>
      </c>
      <c r="J543">
        <v>-84.605800000000002</v>
      </c>
      <c r="K543">
        <v>20120627</v>
      </c>
      <c r="L543">
        <v>322</v>
      </c>
      <c r="M543">
        <v>106</v>
      </c>
      <c r="N543" t="s">
        <v>9</v>
      </c>
      <c r="O543">
        <v>2400</v>
      </c>
    </row>
    <row r="544" spans="1:15" x14ac:dyDescent="0.25">
      <c r="A544" s="1" t="s">
        <v>12</v>
      </c>
      <c r="B544" t="s">
        <v>13</v>
      </c>
      <c r="C544" t="s">
        <v>14</v>
      </c>
      <c r="D544" t="s">
        <v>6</v>
      </c>
      <c r="E544" t="s">
        <v>7</v>
      </c>
      <c r="F544" t="s">
        <v>8</v>
      </c>
      <c r="H544">
        <v>298.7</v>
      </c>
      <c r="I544">
        <v>38.040799999999997</v>
      </c>
      <c r="J544">
        <v>-84.605800000000002</v>
      </c>
      <c r="K544">
        <v>20120628</v>
      </c>
      <c r="L544">
        <v>389</v>
      </c>
      <c r="M544">
        <v>172</v>
      </c>
      <c r="N544" t="s">
        <v>9</v>
      </c>
      <c r="O544">
        <v>2400</v>
      </c>
    </row>
    <row r="545" spans="1:15" x14ac:dyDescent="0.25">
      <c r="A545" s="1" t="s">
        <v>12</v>
      </c>
      <c r="B545" t="s">
        <v>13</v>
      </c>
      <c r="C545" t="s">
        <v>14</v>
      </c>
      <c r="D545" t="s">
        <v>6</v>
      </c>
      <c r="E545" t="s">
        <v>7</v>
      </c>
      <c r="F545" t="s">
        <v>8</v>
      </c>
      <c r="H545">
        <v>298.7</v>
      </c>
      <c r="I545">
        <v>38.040799999999997</v>
      </c>
      <c r="J545">
        <v>-84.605800000000002</v>
      </c>
      <c r="K545">
        <v>20120629</v>
      </c>
      <c r="L545">
        <v>389</v>
      </c>
      <c r="M545">
        <v>217</v>
      </c>
      <c r="N545" t="s">
        <v>9</v>
      </c>
      <c r="O545">
        <v>2400</v>
      </c>
    </row>
    <row r="546" spans="1:15" x14ac:dyDescent="0.25">
      <c r="A546" s="1" t="s">
        <v>12</v>
      </c>
      <c r="B546" t="s">
        <v>13</v>
      </c>
      <c r="C546" t="s">
        <v>14</v>
      </c>
      <c r="D546" t="s">
        <v>6</v>
      </c>
      <c r="E546" t="s">
        <v>7</v>
      </c>
      <c r="F546" t="s">
        <v>8</v>
      </c>
      <c r="H546">
        <v>298.7</v>
      </c>
      <c r="I546">
        <v>38.040799999999997</v>
      </c>
      <c r="J546">
        <v>-84.605800000000002</v>
      </c>
      <c r="K546">
        <v>20120630</v>
      </c>
      <c r="L546">
        <v>394</v>
      </c>
      <c r="M546">
        <v>194</v>
      </c>
      <c r="N546" t="s">
        <v>9</v>
      </c>
      <c r="O546">
        <v>2400</v>
      </c>
    </row>
    <row r="547" spans="1:15" x14ac:dyDescent="0.25">
      <c r="A547" s="1" t="s">
        <v>12</v>
      </c>
      <c r="B547" t="s">
        <v>13</v>
      </c>
      <c r="C547" t="s">
        <v>14</v>
      </c>
      <c r="D547" t="s">
        <v>6</v>
      </c>
      <c r="E547" t="s">
        <v>7</v>
      </c>
      <c r="F547" t="s">
        <v>8</v>
      </c>
      <c r="H547">
        <v>298.7</v>
      </c>
      <c r="I547">
        <v>38.040799999999997</v>
      </c>
      <c r="J547">
        <v>-84.605800000000002</v>
      </c>
      <c r="K547">
        <v>20120701</v>
      </c>
      <c r="L547">
        <v>394</v>
      </c>
      <c r="M547">
        <v>206</v>
      </c>
      <c r="N547" t="s">
        <v>9</v>
      </c>
      <c r="O547">
        <v>2400</v>
      </c>
    </row>
    <row r="548" spans="1:15" x14ac:dyDescent="0.25">
      <c r="A548" s="1" t="s">
        <v>12</v>
      </c>
      <c r="B548" t="s">
        <v>13</v>
      </c>
      <c r="C548" t="s">
        <v>14</v>
      </c>
      <c r="D548" t="s">
        <v>6</v>
      </c>
      <c r="E548" t="s">
        <v>7</v>
      </c>
      <c r="F548" t="s">
        <v>8</v>
      </c>
      <c r="H548">
        <v>298.7</v>
      </c>
      <c r="I548">
        <v>38.040799999999997</v>
      </c>
      <c r="J548">
        <v>-84.605800000000002</v>
      </c>
      <c r="K548">
        <v>20120702</v>
      </c>
      <c r="L548">
        <v>361</v>
      </c>
      <c r="M548">
        <v>194</v>
      </c>
      <c r="N548" t="s">
        <v>9</v>
      </c>
      <c r="O548">
        <v>2400</v>
      </c>
    </row>
    <row r="549" spans="1:15" x14ac:dyDescent="0.25">
      <c r="A549" s="1" t="s">
        <v>12</v>
      </c>
      <c r="B549" t="s">
        <v>13</v>
      </c>
      <c r="C549" t="s">
        <v>14</v>
      </c>
      <c r="D549" t="s">
        <v>6</v>
      </c>
      <c r="E549" t="s">
        <v>7</v>
      </c>
      <c r="F549" t="s">
        <v>8</v>
      </c>
      <c r="H549">
        <v>298.7</v>
      </c>
      <c r="I549">
        <v>38.040799999999997</v>
      </c>
      <c r="J549">
        <v>-84.605800000000002</v>
      </c>
      <c r="K549">
        <v>20120703</v>
      </c>
      <c r="L549">
        <v>350</v>
      </c>
      <c r="M549">
        <v>200</v>
      </c>
      <c r="N549" t="s">
        <v>9</v>
      </c>
      <c r="O549">
        <v>2400</v>
      </c>
    </row>
    <row r="550" spans="1:15" x14ac:dyDescent="0.25">
      <c r="A550" s="1" t="s">
        <v>12</v>
      </c>
      <c r="B550" t="s">
        <v>13</v>
      </c>
      <c r="C550" t="s">
        <v>14</v>
      </c>
      <c r="D550" t="s">
        <v>6</v>
      </c>
      <c r="E550" t="s">
        <v>7</v>
      </c>
      <c r="F550" t="s">
        <v>8</v>
      </c>
      <c r="H550">
        <v>298.7</v>
      </c>
      <c r="I550">
        <v>38.040799999999997</v>
      </c>
      <c r="J550">
        <v>-84.605800000000002</v>
      </c>
      <c r="K550">
        <v>20120704</v>
      </c>
      <c r="L550">
        <v>372</v>
      </c>
      <c r="M550">
        <v>217</v>
      </c>
      <c r="N550" t="s">
        <v>9</v>
      </c>
      <c r="O550">
        <v>2400</v>
      </c>
    </row>
    <row r="551" spans="1:15" x14ac:dyDescent="0.25">
      <c r="A551" s="1" t="s">
        <v>12</v>
      </c>
      <c r="B551" t="s">
        <v>13</v>
      </c>
      <c r="C551" t="s">
        <v>14</v>
      </c>
      <c r="D551" t="s">
        <v>6</v>
      </c>
      <c r="E551" t="s">
        <v>7</v>
      </c>
      <c r="F551" t="s">
        <v>8</v>
      </c>
      <c r="H551">
        <v>298.7</v>
      </c>
      <c r="I551">
        <v>38.040799999999997</v>
      </c>
      <c r="J551">
        <v>-84.605800000000002</v>
      </c>
      <c r="K551">
        <v>20120705</v>
      </c>
      <c r="L551">
        <v>372</v>
      </c>
      <c r="M551">
        <v>222</v>
      </c>
      <c r="N551" t="s">
        <v>9</v>
      </c>
      <c r="O551">
        <v>2400</v>
      </c>
    </row>
    <row r="552" spans="1:15" x14ac:dyDescent="0.25">
      <c r="A552" s="1" t="s">
        <v>12</v>
      </c>
      <c r="B552" t="s">
        <v>13</v>
      </c>
      <c r="C552" t="s">
        <v>14</v>
      </c>
      <c r="D552" t="s">
        <v>6</v>
      </c>
      <c r="E552" t="s">
        <v>7</v>
      </c>
      <c r="F552" t="s">
        <v>8</v>
      </c>
      <c r="H552">
        <v>298.7</v>
      </c>
      <c r="I552">
        <v>38.040799999999997</v>
      </c>
      <c r="J552">
        <v>-84.605800000000002</v>
      </c>
      <c r="K552">
        <v>20120706</v>
      </c>
      <c r="L552">
        <v>394</v>
      </c>
      <c r="M552">
        <v>194</v>
      </c>
      <c r="N552" t="s">
        <v>9</v>
      </c>
      <c r="O552">
        <v>2400</v>
      </c>
    </row>
    <row r="553" spans="1:15" x14ac:dyDescent="0.25">
      <c r="A553" s="1" t="s">
        <v>12</v>
      </c>
      <c r="B553" t="s">
        <v>13</v>
      </c>
      <c r="C553" t="s">
        <v>14</v>
      </c>
      <c r="D553" t="s">
        <v>6</v>
      </c>
      <c r="E553" t="s">
        <v>7</v>
      </c>
      <c r="F553" t="s">
        <v>8</v>
      </c>
      <c r="H553">
        <v>298.7</v>
      </c>
      <c r="I553">
        <v>38.040799999999997</v>
      </c>
      <c r="J553">
        <v>-84.605800000000002</v>
      </c>
      <c r="K553">
        <v>20120707</v>
      </c>
      <c r="L553">
        <v>406</v>
      </c>
      <c r="M553">
        <v>228</v>
      </c>
      <c r="N553" t="s">
        <v>9</v>
      </c>
      <c r="O553">
        <v>2400</v>
      </c>
    </row>
    <row r="554" spans="1:15" x14ac:dyDescent="0.25">
      <c r="A554" s="1" t="s">
        <v>12</v>
      </c>
      <c r="B554" t="s">
        <v>13</v>
      </c>
      <c r="C554" t="s">
        <v>14</v>
      </c>
      <c r="D554" t="s">
        <v>6</v>
      </c>
      <c r="E554" t="s">
        <v>7</v>
      </c>
      <c r="F554" t="s">
        <v>8</v>
      </c>
      <c r="H554">
        <v>298.7</v>
      </c>
      <c r="I554">
        <v>38.040799999999997</v>
      </c>
      <c r="J554">
        <v>-84.605800000000002</v>
      </c>
      <c r="K554">
        <v>20120708</v>
      </c>
      <c r="L554">
        <v>394</v>
      </c>
      <c r="M554">
        <v>228</v>
      </c>
      <c r="N554" t="s">
        <v>9</v>
      </c>
      <c r="O554">
        <v>2400</v>
      </c>
    </row>
    <row r="555" spans="1:15" x14ac:dyDescent="0.25">
      <c r="A555" s="1" t="s">
        <v>12</v>
      </c>
      <c r="B555" t="s">
        <v>13</v>
      </c>
      <c r="C555" t="s">
        <v>14</v>
      </c>
      <c r="D555" t="s">
        <v>6</v>
      </c>
      <c r="E555" t="s">
        <v>7</v>
      </c>
      <c r="F555" t="s">
        <v>8</v>
      </c>
      <c r="H555">
        <v>298.7</v>
      </c>
      <c r="I555">
        <v>38.040799999999997</v>
      </c>
      <c r="J555">
        <v>-84.605800000000002</v>
      </c>
      <c r="K555">
        <v>20120709</v>
      </c>
      <c r="L555">
        <v>272</v>
      </c>
      <c r="M555">
        <v>206</v>
      </c>
      <c r="N555" t="s">
        <v>9</v>
      </c>
      <c r="O555">
        <v>2400</v>
      </c>
    </row>
    <row r="556" spans="1:15" x14ac:dyDescent="0.25">
      <c r="A556" s="1" t="s">
        <v>12</v>
      </c>
      <c r="B556" t="s">
        <v>13</v>
      </c>
      <c r="C556" t="s">
        <v>14</v>
      </c>
      <c r="D556" t="s">
        <v>6</v>
      </c>
      <c r="E556" t="s">
        <v>7</v>
      </c>
      <c r="F556" t="s">
        <v>8</v>
      </c>
      <c r="H556">
        <v>298.7</v>
      </c>
      <c r="I556">
        <v>38.040799999999997</v>
      </c>
      <c r="J556">
        <v>-84.605800000000002</v>
      </c>
      <c r="K556">
        <v>20120710</v>
      </c>
      <c r="L556">
        <v>339</v>
      </c>
      <c r="M556">
        <v>172</v>
      </c>
      <c r="N556" t="s">
        <v>9</v>
      </c>
      <c r="O556">
        <v>2400</v>
      </c>
    </row>
    <row r="557" spans="1:15" x14ac:dyDescent="0.25">
      <c r="A557" s="1" t="s">
        <v>12</v>
      </c>
      <c r="B557" t="s">
        <v>13</v>
      </c>
      <c r="C557" t="s">
        <v>14</v>
      </c>
      <c r="D557" t="s">
        <v>6</v>
      </c>
      <c r="E557" t="s">
        <v>7</v>
      </c>
      <c r="F557" t="s">
        <v>8</v>
      </c>
      <c r="H557">
        <v>298.7</v>
      </c>
      <c r="I557">
        <v>38.040799999999997</v>
      </c>
      <c r="J557">
        <v>-84.605800000000002</v>
      </c>
      <c r="K557">
        <v>20120711</v>
      </c>
      <c r="L557">
        <v>350</v>
      </c>
      <c r="M557">
        <v>183</v>
      </c>
      <c r="N557" t="s">
        <v>9</v>
      </c>
      <c r="O557">
        <v>2400</v>
      </c>
    </row>
    <row r="558" spans="1:15" x14ac:dyDescent="0.25">
      <c r="A558" s="1" t="s">
        <v>12</v>
      </c>
      <c r="B558" t="s">
        <v>13</v>
      </c>
      <c r="C558" t="s">
        <v>14</v>
      </c>
      <c r="D558" t="s">
        <v>6</v>
      </c>
      <c r="E558" t="s">
        <v>7</v>
      </c>
      <c r="F558" t="s">
        <v>8</v>
      </c>
      <c r="H558">
        <v>298.7</v>
      </c>
      <c r="I558">
        <v>38.040799999999997</v>
      </c>
      <c r="J558">
        <v>-84.605800000000002</v>
      </c>
      <c r="K558">
        <v>20120712</v>
      </c>
      <c r="L558">
        <v>311</v>
      </c>
      <c r="M558">
        <v>206</v>
      </c>
      <c r="N558" t="s">
        <v>9</v>
      </c>
      <c r="O558">
        <v>2400</v>
      </c>
    </row>
    <row r="559" spans="1:15" x14ac:dyDescent="0.25">
      <c r="A559" s="1" t="s">
        <v>12</v>
      </c>
      <c r="B559" t="s">
        <v>13</v>
      </c>
      <c r="C559" t="s">
        <v>14</v>
      </c>
      <c r="D559" t="s">
        <v>6</v>
      </c>
      <c r="E559" t="s">
        <v>7</v>
      </c>
      <c r="F559" t="s">
        <v>8</v>
      </c>
      <c r="H559">
        <v>298.7</v>
      </c>
      <c r="I559">
        <v>38.040799999999997</v>
      </c>
      <c r="J559">
        <v>-84.605800000000002</v>
      </c>
      <c r="K559">
        <v>20120713</v>
      </c>
      <c r="L559">
        <v>244</v>
      </c>
      <c r="M559">
        <v>206</v>
      </c>
      <c r="N559" t="s">
        <v>9</v>
      </c>
      <c r="O559">
        <v>2400</v>
      </c>
    </row>
    <row r="560" spans="1:15" x14ac:dyDescent="0.25">
      <c r="A560" s="1" t="s">
        <v>12</v>
      </c>
      <c r="B560" t="s">
        <v>13</v>
      </c>
      <c r="C560" t="s">
        <v>14</v>
      </c>
      <c r="D560" t="s">
        <v>6</v>
      </c>
      <c r="E560" t="s">
        <v>7</v>
      </c>
      <c r="F560" t="s">
        <v>8</v>
      </c>
      <c r="H560">
        <v>298.7</v>
      </c>
      <c r="I560">
        <v>38.040799999999997</v>
      </c>
      <c r="J560">
        <v>-84.605800000000002</v>
      </c>
      <c r="K560">
        <v>20120714</v>
      </c>
      <c r="L560">
        <v>311</v>
      </c>
      <c r="M560">
        <v>211</v>
      </c>
      <c r="N560" t="s">
        <v>9</v>
      </c>
      <c r="O560">
        <v>2400</v>
      </c>
    </row>
    <row r="561" spans="1:15" x14ac:dyDescent="0.25">
      <c r="A561" s="1" t="s">
        <v>12</v>
      </c>
      <c r="B561" t="s">
        <v>13</v>
      </c>
      <c r="C561" t="s">
        <v>14</v>
      </c>
      <c r="D561" t="s">
        <v>6</v>
      </c>
      <c r="E561" t="s">
        <v>7</v>
      </c>
      <c r="F561" t="s">
        <v>8</v>
      </c>
      <c r="H561">
        <v>298.7</v>
      </c>
      <c r="I561">
        <v>38.040799999999997</v>
      </c>
      <c r="J561">
        <v>-84.605800000000002</v>
      </c>
      <c r="K561">
        <v>20120715</v>
      </c>
      <c r="L561">
        <v>306</v>
      </c>
      <c r="M561">
        <v>206</v>
      </c>
      <c r="N561" t="s">
        <v>9</v>
      </c>
      <c r="O561">
        <v>2400</v>
      </c>
    </row>
    <row r="562" spans="1:15" x14ac:dyDescent="0.25">
      <c r="A562" s="1" t="s">
        <v>12</v>
      </c>
      <c r="B562" t="s">
        <v>13</v>
      </c>
      <c r="C562" t="s">
        <v>14</v>
      </c>
      <c r="D562" t="s">
        <v>6</v>
      </c>
      <c r="E562" t="s">
        <v>7</v>
      </c>
      <c r="F562" t="s">
        <v>8</v>
      </c>
      <c r="H562">
        <v>298.7</v>
      </c>
      <c r="I562">
        <v>38.040799999999997</v>
      </c>
      <c r="J562">
        <v>-84.605800000000002</v>
      </c>
      <c r="K562">
        <v>20120716</v>
      </c>
      <c r="L562">
        <v>328</v>
      </c>
      <c r="M562">
        <v>211</v>
      </c>
      <c r="N562" t="s">
        <v>9</v>
      </c>
      <c r="O562">
        <v>2400</v>
      </c>
    </row>
    <row r="563" spans="1:15" x14ac:dyDescent="0.25">
      <c r="A563" s="1" t="s">
        <v>12</v>
      </c>
      <c r="B563" t="s">
        <v>13</v>
      </c>
      <c r="C563" t="s">
        <v>14</v>
      </c>
      <c r="D563" t="s">
        <v>6</v>
      </c>
      <c r="E563" t="s">
        <v>7</v>
      </c>
      <c r="F563" t="s">
        <v>8</v>
      </c>
      <c r="H563">
        <v>298.7</v>
      </c>
      <c r="I563">
        <v>38.040799999999997</v>
      </c>
      <c r="J563">
        <v>-84.605800000000002</v>
      </c>
      <c r="K563">
        <v>20120717</v>
      </c>
      <c r="L563">
        <v>344</v>
      </c>
      <c r="M563">
        <v>233</v>
      </c>
      <c r="N563" t="s">
        <v>9</v>
      </c>
      <c r="O563">
        <v>2400</v>
      </c>
    </row>
    <row r="564" spans="1:15" x14ac:dyDescent="0.25">
      <c r="A564" s="1" t="s">
        <v>12</v>
      </c>
      <c r="B564" t="s">
        <v>13</v>
      </c>
      <c r="C564" t="s">
        <v>14</v>
      </c>
      <c r="D564" t="s">
        <v>6</v>
      </c>
      <c r="E564" t="s">
        <v>7</v>
      </c>
      <c r="F564" t="s">
        <v>8</v>
      </c>
      <c r="H564">
        <v>298.7</v>
      </c>
      <c r="I564">
        <v>38.040799999999997</v>
      </c>
      <c r="J564">
        <v>-84.605800000000002</v>
      </c>
      <c r="K564">
        <v>20120718</v>
      </c>
      <c r="L564">
        <v>356</v>
      </c>
      <c r="M564">
        <v>206</v>
      </c>
      <c r="N564" t="s">
        <v>9</v>
      </c>
      <c r="O564">
        <v>2400</v>
      </c>
    </row>
    <row r="565" spans="1:15" x14ac:dyDescent="0.25">
      <c r="A565" s="1" t="s">
        <v>12</v>
      </c>
      <c r="B565" t="s">
        <v>13</v>
      </c>
      <c r="C565" t="s">
        <v>14</v>
      </c>
      <c r="D565" t="s">
        <v>6</v>
      </c>
      <c r="E565" t="s">
        <v>7</v>
      </c>
      <c r="F565" t="s">
        <v>8</v>
      </c>
      <c r="H565">
        <v>298.7</v>
      </c>
      <c r="I565">
        <v>38.040799999999997</v>
      </c>
      <c r="J565">
        <v>-84.605800000000002</v>
      </c>
      <c r="K565">
        <v>20120719</v>
      </c>
      <c r="L565">
        <v>339</v>
      </c>
      <c r="M565">
        <v>200</v>
      </c>
      <c r="N565" t="s">
        <v>9</v>
      </c>
      <c r="O565">
        <v>2400</v>
      </c>
    </row>
    <row r="566" spans="1:15" x14ac:dyDescent="0.25">
      <c r="A566" s="1" t="s">
        <v>12</v>
      </c>
      <c r="B566" t="s">
        <v>13</v>
      </c>
      <c r="C566" t="s">
        <v>14</v>
      </c>
      <c r="D566" t="s">
        <v>6</v>
      </c>
      <c r="E566" t="s">
        <v>7</v>
      </c>
      <c r="F566" t="s">
        <v>8</v>
      </c>
      <c r="H566">
        <v>298.7</v>
      </c>
      <c r="I566">
        <v>38.040799999999997</v>
      </c>
      <c r="J566">
        <v>-84.605800000000002</v>
      </c>
      <c r="K566">
        <v>20120720</v>
      </c>
      <c r="L566">
        <v>306</v>
      </c>
      <c r="M566">
        <v>211</v>
      </c>
      <c r="N566" t="s">
        <v>9</v>
      </c>
      <c r="O566">
        <v>2400</v>
      </c>
    </row>
    <row r="567" spans="1:15" x14ac:dyDescent="0.25">
      <c r="A567" s="1" t="s">
        <v>12</v>
      </c>
      <c r="B567" t="s">
        <v>13</v>
      </c>
      <c r="C567" t="s">
        <v>14</v>
      </c>
      <c r="D567" t="s">
        <v>6</v>
      </c>
      <c r="E567" t="s">
        <v>7</v>
      </c>
      <c r="F567" t="s">
        <v>8</v>
      </c>
      <c r="H567">
        <v>298.7</v>
      </c>
      <c r="I567">
        <v>38.040799999999997</v>
      </c>
      <c r="J567">
        <v>-84.605800000000002</v>
      </c>
      <c r="K567">
        <v>20120721</v>
      </c>
      <c r="L567">
        <v>289</v>
      </c>
      <c r="M567">
        <v>189</v>
      </c>
      <c r="N567" t="s">
        <v>9</v>
      </c>
      <c r="O567">
        <v>2400</v>
      </c>
    </row>
    <row r="568" spans="1:15" x14ac:dyDescent="0.25">
      <c r="A568" s="1" t="s">
        <v>12</v>
      </c>
      <c r="B568" t="s">
        <v>13</v>
      </c>
      <c r="C568" t="s">
        <v>14</v>
      </c>
      <c r="D568" t="s">
        <v>6</v>
      </c>
      <c r="E568" t="s">
        <v>7</v>
      </c>
      <c r="F568" t="s">
        <v>8</v>
      </c>
      <c r="H568">
        <v>298.7</v>
      </c>
      <c r="I568">
        <v>38.040799999999997</v>
      </c>
      <c r="J568">
        <v>-84.605800000000002</v>
      </c>
      <c r="K568">
        <v>20120722</v>
      </c>
      <c r="L568">
        <v>322</v>
      </c>
      <c r="M568">
        <v>167</v>
      </c>
      <c r="N568" t="s">
        <v>9</v>
      </c>
      <c r="O568">
        <v>2400</v>
      </c>
    </row>
    <row r="569" spans="1:15" x14ac:dyDescent="0.25">
      <c r="A569" s="1" t="s">
        <v>12</v>
      </c>
      <c r="B569" t="s">
        <v>13</v>
      </c>
      <c r="C569" t="s">
        <v>14</v>
      </c>
      <c r="D569" t="s">
        <v>6</v>
      </c>
      <c r="E569" t="s">
        <v>7</v>
      </c>
      <c r="F569" t="s">
        <v>8</v>
      </c>
      <c r="H569">
        <v>298.7</v>
      </c>
      <c r="I569">
        <v>38.040799999999997</v>
      </c>
      <c r="J569">
        <v>-84.605800000000002</v>
      </c>
      <c r="K569">
        <v>20120723</v>
      </c>
      <c r="L569">
        <v>339</v>
      </c>
      <c r="M569">
        <v>228</v>
      </c>
      <c r="N569" t="s">
        <v>9</v>
      </c>
      <c r="O569">
        <v>2400</v>
      </c>
    </row>
    <row r="570" spans="1:15" x14ac:dyDescent="0.25">
      <c r="A570" s="1" t="s">
        <v>12</v>
      </c>
      <c r="B570" t="s">
        <v>13</v>
      </c>
      <c r="C570" t="s">
        <v>14</v>
      </c>
      <c r="D570" t="s">
        <v>6</v>
      </c>
      <c r="E570" t="s">
        <v>7</v>
      </c>
      <c r="F570" t="s">
        <v>8</v>
      </c>
      <c r="H570">
        <v>298.7</v>
      </c>
      <c r="I570">
        <v>38.040799999999997</v>
      </c>
      <c r="J570">
        <v>-84.605800000000002</v>
      </c>
      <c r="K570">
        <v>20120724</v>
      </c>
      <c r="L570">
        <v>322</v>
      </c>
      <c r="M570">
        <v>244</v>
      </c>
      <c r="N570" t="s">
        <v>9</v>
      </c>
      <c r="O570">
        <v>2400</v>
      </c>
    </row>
    <row r="571" spans="1:15" x14ac:dyDescent="0.25">
      <c r="A571" s="1" t="s">
        <v>12</v>
      </c>
      <c r="B571" t="s">
        <v>13</v>
      </c>
      <c r="C571" t="s">
        <v>14</v>
      </c>
      <c r="D571" t="s">
        <v>6</v>
      </c>
      <c r="E571" t="s">
        <v>7</v>
      </c>
      <c r="F571" t="s">
        <v>8</v>
      </c>
      <c r="H571">
        <v>298.7</v>
      </c>
      <c r="I571">
        <v>38.040799999999997</v>
      </c>
      <c r="J571">
        <v>-84.605800000000002</v>
      </c>
      <c r="K571">
        <v>20120725</v>
      </c>
      <c r="L571">
        <v>356</v>
      </c>
      <c r="M571">
        <v>228</v>
      </c>
      <c r="N571" t="s">
        <v>9</v>
      </c>
      <c r="O571">
        <v>2400</v>
      </c>
    </row>
    <row r="572" spans="1:15" x14ac:dyDescent="0.25">
      <c r="A572" s="1" t="s">
        <v>12</v>
      </c>
      <c r="B572" t="s">
        <v>13</v>
      </c>
      <c r="C572" t="s">
        <v>14</v>
      </c>
      <c r="D572" t="s">
        <v>6</v>
      </c>
      <c r="E572" t="s">
        <v>7</v>
      </c>
      <c r="F572" t="s">
        <v>8</v>
      </c>
      <c r="H572">
        <v>298.7</v>
      </c>
      <c r="I572">
        <v>38.040799999999997</v>
      </c>
      <c r="J572">
        <v>-84.605800000000002</v>
      </c>
      <c r="K572">
        <v>20120726</v>
      </c>
      <c r="L572">
        <v>350</v>
      </c>
      <c r="M572">
        <v>217</v>
      </c>
      <c r="N572" t="s">
        <v>9</v>
      </c>
      <c r="O572">
        <v>2400</v>
      </c>
    </row>
    <row r="573" spans="1:15" x14ac:dyDescent="0.25">
      <c r="A573" s="1" t="s">
        <v>12</v>
      </c>
      <c r="B573" t="s">
        <v>13</v>
      </c>
      <c r="C573" t="s">
        <v>14</v>
      </c>
      <c r="D573" t="s">
        <v>6</v>
      </c>
      <c r="E573" t="s">
        <v>7</v>
      </c>
      <c r="F573" t="s">
        <v>8</v>
      </c>
      <c r="H573">
        <v>298.7</v>
      </c>
      <c r="I573">
        <v>38.040799999999997</v>
      </c>
      <c r="J573">
        <v>-84.605800000000002</v>
      </c>
      <c r="K573">
        <v>20120727</v>
      </c>
      <c r="L573">
        <v>317</v>
      </c>
      <c r="M573">
        <v>178</v>
      </c>
      <c r="N573" t="s">
        <v>9</v>
      </c>
      <c r="O573">
        <v>2400</v>
      </c>
    </row>
    <row r="574" spans="1:15" x14ac:dyDescent="0.25">
      <c r="A574" s="1" t="s">
        <v>12</v>
      </c>
      <c r="B574" t="s">
        <v>13</v>
      </c>
      <c r="C574" t="s">
        <v>14</v>
      </c>
      <c r="D574" t="s">
        <v>6</v>
      </c>
      <c r="E574" t="s">
        <v>7</v>
      </c>
      <c r="F574" t="s">
        <v>8</v>
      </c>
      <c r="H574">
        <v>298.7</v>
      </c>
      <c r="I574">
        <v>38.040799999999997</v>
      </c>
      <c r="J574">
        <v>-84.605800000000002</v>
      </c>
      <c r="K574">
        <v>20120728</v>
      </c>
      <c r="L574">
        <v>294</v>
      </c>
      <c r="M574">
        <v>183</v>
      </c>
      <c r="N574" t="s">
        <v>9</v>
      </c>
      <c r="O574">
        <v>2400</v>
      </c>
    </row>
    <row r="575" spans="1:15" x14ac:dyDescent="0.25">
      <c r="A575" s="1" t="s">
        <v>12</v>
      </c>
      <c r="B575" t="s">
        <v>13</v>
      </c>
      <c r="C575" t="s">
        <v>14</v>
      </c>
      <c r="D575" t="s">
        <v>6</v>
      </c>
      <c r="E575" t="s">
        <v>7</v>
      </c>
      <c r="F575" t="s">
        <v>8</v>
      </c>
      <c r="H575">
        <v>298.7</v>
      </c>
      <c r="I575">
        <v>38.040799999999997</v>
      </c>
      <c r="J575">
        <v>-84.605800000000002</v>
      </c>
      <c r="K575">
        <v>20120729</v>
      </c>
      <c r="L575">
        <v>300</v>
      </c>
      <c r="M575">
        <v>167</v>
      </c>
      <c r="N575" t="s">
        <v>9</v>
      </c>
      <c r="O575">
        <v>2400</v>
      </c>
    </row>
    <row r="576" spans="1:15" x14ac:dyDescent="0.25">
      <c r="A576" s="1" t="s">
        <v>12</v>
      </c>
      <c r="B576" t="s">
        <v>13</v>
      </c>
      <c r="C576" t="s">
        <v>14</v>
      </c>
      <c r="D576" t="s">
        <v>6</v>
      </c>
      <c r="E576" t="s">
        <v>7</v>
      </c>
      <c r="F576" t="s">
        <v>8</v>
      </c>
      <c r="H576">
        <v>298.7</v>
      </c>
      <c r="I576">
        <v>38.040799999999997</v>
      </c>
      <c r="J576">
        <v>-84.605800000000002</v>
      </c>
      <c r="K576">
        <v>20120730</v>
      </c>
      <c r="L576">
        <v>311</v>
      </c>
      <c r="M576">
        <v>178</v>
      </c>
      <c r="N576" t="s">
        <v>9</v>
      </c>
      <c r="O576">
        <v>2400</v>
      </c>
    </row>
    <row r="577" spans="1:15" x14ac:dyDescent="0.25">
      <c r="A577" s="1" t="s">
        <v>12</v>
      </c>
      <c r="B577" t="s">
        <v>13</v>
      </c>
      <c r="C577" t="s">
        <v>14</v>
      </c>
      <c r="D577" t="s">
        <v>6</v>
      </c>
      <c r="E577" t="s">
        <v>7</v>
      </c>
      <c r="F577" t="s">
        <v>8</v>
      </c>
      <c r="H577">
        <v>298.7</v>
      </c>
      <c r="I577">
        <v>38.040799999999997</v>
      </c>
      <c r="J577">
        <v>-84.605800000000002</v>
      </c>
      <c r="K577">
        <v>20120731</v>
      </c>
      <c r="L577">
        <v>328</v>
      </c>
      <c r="M577">
        <v>194</v>
      </c>
      <c r="N577" t="s">
        <v>9</v>
      </c>
      <c r="O577">
        <v>2400</v>
      </c>
    </row>
    <row r="578" spans="1:15" x14ac:dyDescent="0.25">
      <c r="A578" s="1" t="s">
        <v>12</v>
      </c>
      <c r="B578" t="s">
        <v>13</v>
      </c>
      <c r="C578" t="s">
        <v>14</v>
      </c>
      <c r="D578" t="s">
        <v>6</v>
      </c>
      <c r="E578" t="s">
        <v>7</v>
      </c>
      <c r="F578" t="s">
        <v>8</v>
      </c>
      <c r="H578">
        <v>298.7</v>
      </c>
      <c r="I578">
        <v>38.040799999999997</v>
      </c>
      <c r="J578">
        <v>-84.605800000000002</v>
      </c>
      <c r="K578">
        <v>20120801</v>
      </c>
      <c r="L578">
        <v>328</v>
      </c>
      <c r="M578">
        <v>211</v>
      </c>
      <c r="N578" t="s">
        <v>9</v>
      </c>
      <c r="O578">
        <v>2400</v>
      </c>
    </row>
    <row r="579" spans="1:15" x14ac:dyDescent="0.25">
      <c r="A579" s="1" t="s">
        <v>12</v>
      </c>
      <c r="B579" t="s">
        <v>13</v>
      </c>
      <c r="C579" t="s">
        <v>14</v>
      </c>
      <c r="D579" t="s">
        <v>6</v>
      </c>
      <c r="E579" t="s">
        <v>7</v>
      </c>
      <c r="F579" t="s">
        <v>8</v>
      </c>
      <c r="H579">
        <v>298.7</v>
      </c>
      <c r="I579">
        <v>38.040799999999997</v>
      </c>
      <c r="J579">
        <v>-84.605800000000002</v>
      </c>
      <c r="K579">
        <v>20120802</v>
      </c>
      <c r="L579">
        <v>339</v>
      </c>
      <c r="M579">
        <v>194</v>
      </c>
      <c r="N579" t="s">
        <v>9</v>
      </c>
      <c r="O579">
        <v>2400</v>
      </c>
    </row>
    <row r="580" spans="1:15" x14ac:dyDescent="0.25">
      <c r="A580" s="1" t="s">
        <v>12</v>
      </c>
      <c r="B580" t="s">
        <v>13</v>
      </c>
      <c r="C580" t="s">
        <v>14</v>
      </c>
      <c r="D580" t="s">
        <v>6</v>
      </c>
      <c r="E580" t="s">
        <v>7</v>
      </c>
      <c r="F580" t="s">
        <v>8</v>
      </c>
      <c r="H580">
        <v>298.7</v>
      </c>
      <c r="I580">
        <v>38.040799999999997</v>
      </c>
      <c r="J580">
        <v>-84.605800000000002</v>
      </c>
      <c r="K580">
        <v>20120803</v>
      </c>
      <c r="L580">
        <v>261</v>
      </c>
      <c r="M580">
        <v>222</v>
      </c>
      <c r="N580" t="s">
        <v>9</v>
      </c>
      <c r="O580">
        <v>2400</v>
      </c>
    </row>
    <row r="581" spans="1:15" x14ac:dyDescent="0.25">
      <c r="A581" s="1" t="s">
        <v>12</v>
      </c>
      <c r="B581" t="s">
        <v>13</v>
      </c>
      <c r="C581" t="s">
        <v>14</v>
      </c>
      <c r="D581" t="s">
        <v>6</v>
      </c>
      <c r="E581" t="s">
        <v>7</v>
      </c>
      <c r="F581" t="s">
        <v>8</v>
      </c>
      <c r="H581">
        <v>298.7</v>
      </c>
      <c r="I581">
        <v>38.040799999999997</v>
      </c>
      <c r="J581">
        <v>-84.605800000000002</v>
      </c>
      <c r="K581">
        <v>20120804</v>
      </c>
      <c r="L581">
        <v>317</v>
      </c>
      <c r="M581">
        <v>228</v>
      </c>
      <c r="N581" t="s">
        <v>9</v>
      </c>
      <c r="O581">
        <v>2400</v>
      </c>
    </row>
    <row r="582" spans="1:15" x14ac:dyDescent="0.25">
      <c r="A582" s="1" t="s">
        <v>12</v>
      </c>
      <c r="B582" t="s">
        <v>13</v>
      </c>
      <c r="C582" t="s">
        <v>14</v>
      </c>
      <c r="D582" t="s">
        <v>6</v>
      </c>
      <c r="E582" t="s">
        <v>7</v>
      </c>
      <c r="F582" t="s">
        <v>8</v>
      </c>
      <c r="H582">
        <v>298.7</v>
      </c>
      <c r="I582">
        <v>38.040799999999997</v>
      </c>
      <c r="J582">
        <v>-84.605800000000002</v>
      </c>
      <c r="K582">
        <v>20120805</v>
      </c>
      <c r="L582">
        <v>278</v>
      </c>
      <c r="M582">
        <v>239</v>
      </c>
      <c r="N582" t="s">
        <v>9</v>
      </c>
      <c r="O582">
        <v>2400</v>
      </c>
    </row>
    <row r="583" spans="1:15" x14ac:dyDescent="0.25">
      <c r="A583" s="1" t="s">
        <v>12</v>
      </c>
      <c r="B583" t="s">
        <v>13</v>
      </c>
      <c r="C583" t="s">
        <v>14</v>
      </c>
      <c r="D583" t="s">
        <v>6</v>
      </c>
      <c r="E583" t="s">
        <v>7</v>
      </c>
      <c r="F583" t="s">
        <v>8</v>
      </c>
      <c r="H583">
        <v>298.7</v>
      </c>
      <c r="I583">
        <v>38.040799999999997</v>
      </c>
      <c r="J583">
        <v>-84.605800000000002</v>
      </c>
      <c r="K583">
        <v>20120806</v>
      </c>
      <c r="L583">
        <v>300</v>
      </c>
      <c r="M583">
        <v>217</v>
      </c>
      <c r="N583" t="s">
        <v>9</v>
      </c>
      <c r="O583">
        <v>2400</v>
      </c>
    </row>
    <row r="584" spans="1:15" x14ac:dyDescent="0.25">
      <c r="A584" s="1" t="s">
        <v>12</v>
      </c>
      <c r="B584" t="s">
        <v>13</v>
      </c>
      <c r="C584" t="s">
        <v>14</v>
      </c>
      <c r="D584" t="s">
        <v>6</v>
      </c>
      <c r="E584" t="s">
        <v>7</v>
      </c>
      <c r="F584" t="s">
        <v>8</v>
      </c>
      <c r="H584">
        <v>298.7</v>
      </c>
      <c r="I584">
        <v>38.040799999999997</v>
      </c>
      <c r="J584">
        <v>-84.605800000000002</v>
      </c>
      <c r="K584">
        <v>20120807</v>
      </c>
      <c r="L584">
        <v>317</v>
      </c>
      <c r="M584">
        <v>194</v>
      </c>
      <c r="N584" t="s">
        <v>9</v>
      </c>
      <c r="O584">
        <v>2400</v>
      </c>
    </row>
    <row r="585" spans="1:15" x14ac:dyDescent="0.25">
      <c r="A585" s="1" t="s">
        <v>12</v>
      </c>
      <c r="B585" t="s">
        <v>13</v>
      </c>
      <c r="C585" t="s">
        <v>14</v>
      </c>
      <c r="D585" t="s">
        <v>6</v>
      </c>
      <c r="E585" t="s">
        <v>7</v>
      </c>
      <c r="F585" t="s">
        <v>8</v>
      </c>
      <c r="H585">
        <v>298.7</v>
      </c>
      <c r="I585">
        <v>38.040799999999997</v>
      </c>
      <c r="J585">
        <v>-84.605800000000002</v>
      </c>
      <c r="K585">
        <v>20120808</v>
      </c>
      <c r="L585">
        <v>328</v>
      </c>
      <c r="M585">
        <v>206</v>
      </c>
      <c r="N585" t="s">
        <v>9</v>
      </c>
      <c r="O585">
        <v>2400</v>
      </c>
    </row>
    <row r="586" spans="1:15" x14ac:dyDescent="0.25">
      <c r="A586" s="1" t="s">
        <v>12</v>
      </c>
      <c r="B586" t="s">
        <v>13</v>
      </c>
      <c r="C586" t="s">
        <v>14</v>
      </c>
      <c r="D586" t="s">
        <v>6</v>
      </c>
      <c r="E586" t="s">
        <v>7</v>
      </c>
      <c r="F586" t="s">
        <v>8</v>
      </c>
      <c r="H586">
        <v>298.7</v>
      </c>
      <c r="I586">
        <v>38.040799999999997</v>
      </c>
      <c r="J586">
        <v>-84.605800000000002</v>
      </c>
      <c r="K586">
        <v>20120809</v>
      </c>
      <c r="L586">
        <v>311</v>
      </c>
      <c r="M586">
        <v>194</v>
      </c>
      <c r="N586" t="s">
        <v>9</v>
      </c>
      <c r="O586">
        <v>2400</v>
      </c>
    </row>
    <row r="587" spans="1:15" x14ac:dyDescent="0.25">
      <c r="A587" s="1" t="s">
        <v>12</v>
      </c>
      <c r="B587" t="s">
        <v>13</v>
      </c>
      <c r="C587" t="s">
        <v>14</v>
      </c>
      <c r="D587" t="s">
        <v>6</v>
      </c>
      <c r="E587" t="s">
        <v>7</v>
      </c>
      <c r="F587" t="s">
        <v>8</v>
      </c>
      <c r="H587">
        <v>298.7</v>
      </c>
      <c r="I587">
        <v>38.040799999999997</v>
      </c>
      <c r="J587">
        <v>-84.605800000000002</v>
      </c>
      <c r="K587">
        <v>20120810</v>
      </c>
      <c r="L587">
        <v>256</v>
      </c>
      <c r="M587">
        <v>172</v>
      </c>
      <c r="N587" t="s">
        <v>9</v>
      </c>
      <c r="O587">
        <v>2400</v>
      </c>
    </row>
    <row r="588" spans="1:15" x14ac:dyDescent="0.25">
      <c r="A588" s="1" t="s">
        <v>12</v>
      </c>
      <c r="B588" t="s">
        <v>13</v>
      </c>
      <c r="C588" t="s">
        <v>14</v>
      </c>
      <c r="D588" t="s">
        <v>6</v>
      </c>
      <c r="E588" t="s">
        <v>7</v>
      </c>
      <c r="F588" t="s">
        <v>8</v>
      </c>
      <c r="H588">
        <v>298.7</v>
      </c>
      <c r="I588">
        <v>38.040799999999997</v>
      </c>
      <c r="J588">
        <v>-84.605800000000002</v>
      </c>
      <c r="K588">
        <v>20120811</v>
      </c>
      <c r="L588">
        <v>250</v>
      </c>
      <c r="M588">
        <v>128</v>
      </c>
      <c r="N588" t="s">
        <v>9</v>
      </c>
      <c r="O588">
        <v>2400</v>
      </c>
    </row>
    <row r="589" spans="1:15" x14ac:dyDescent="0.25">
      <c r="A589" s="1" t="s">
        <v>12</v>
      </c>
      <c r="B589" t="s">
        <v>13</v>
      </c>
      <c r="C589" t="s">
        <v>14</v>
      </c>
      <c r="D589" t="s">
        <v>6</v>
      </c>
      <c r="E589" t="s">
        <v>7</v>
      </c>
      <c r="F589" t="s">
        <v>8</v>
      </c>
      <c r="H589">
        <v>298.7</v>
      </c>
      <c r="I589">
        <v>38.040799999999997</v>
      </c>
      <c r="J589">
        <v>-84.605800000000002</v>
      </c>
      <c r="K589">
        <v>20120812</v>
      </c>
      <c r="L589">
        <v>267</v>
      </c>
      <c r="M589">
        <v>117</v>
      </c>
      <c r="N589" t="s">
        <v>9</v>
      </c>
      <c r="O589">
        <v>2400</v>
      </c>
    </row>
    <row r="590" spans="1:15" x14ac:dyDescent="0.25">
      <c r="A590" s="1" t="s">
        <v>12</v>
      </c>
      <c r="B590" t="s">
        <v>13</v>
      </c>
      <c r="C590" t="s">
        <v>14</v>
      </c>
      <c r="D590" t="s">
        <v>6</v>
      </c>
      <c r="E590" t="s">
        <v>7</v>
      </c>
      <c r="F590" t="s">
        <v>8</v>
      </c>
      <c r="H590">
        <v>298.7</v>
      </c>
      <c r="I590">
        <v>38.040799999999997</v>
      </c>
      <c r="J590">
        <v>-84.605800000000002</v>
      </c>
      <c r="K590">
        <v>20120813</v>
      </c>
      <c r="L590">
        <v>256</v>
      </c>
      <c r="M590">
        <v>156</v>
      </c>
      <c r="N590" t="s">
        <v>9</v>
      </c>
      <c r="O590">
        <v>2400</v>
      </c>
    </row>
    <row r="591" spans="1:15" x14ac:dyDescent="0.25">
      <c r="A591" s="1" t="s">
        <v>12</v>
      </c>
      <c r="B591" t="s">
        <v>13</v>
      </c>
      <c r="C591" t="s">
        <v>14</v>
      </c>
      <c r="D591" t="s">
        <v>6</v>
      </c>
      <c r="E591" t="s">
        <v>7</v>
      </c>
      <c r="F591" t="s">
        <v>8</v>
      </c>
      <c r="H591">
        <v>298.7</v>
      </c>
      <c r="I591">
        <v>38.040799999999997</v>
      </c>
      <c r="J591">
        <v>-84.605800000000002</v>
      </c>
      <c r="K591">
        <v>20120814</v>
      </c>
      <c r="L591">
        <v>278</v>
      </c>
      <c r="M591">
        <v>194</v>
      </c>
      <c r="N591" t="s">
        <v>9</v>
      </c>
      <c r="O591">
        <v>2400</v>
      </c>
    </row>
    <row r="592" spans="1:15" x14ac:dyDescent="0.25">
      <c r="A592" s="1" t="s">
        <v>12</v>
      </c>
      <c r="B592" t="s">
        <v>13</v>
      </c>
      <c r="C592" t="s">
        <v>14</v>
      </c>
      <c r="D592" t="s">
        <v>6</v>
      </c>
      <c r="E592" t="s">
        <v>7</v>
      </c>
      <c r="F592" t="s">
        <v>8</v>
      </c>
      <c r="H592">
        <v>298.7</v>
      </c>
      <c r="I592">
        <v>38.040799999999997</v>
      </c>
      <c r="J592">
        <v>-84.605800000000002</v>
      </c>
      <c r="K592">
        <v>20120815</v>
      </c>
      <c r="L592">
        <v>289</v>
      </c>
      <c r="M592">
        <v>189</v>
      </c>
      <c r="N592" t="s">
        <v>9</v>
      </c>
      <c r="O592">
        <v>2400</v>
      </c>
    </row>
    <row r="593" spans="1:15" x14ac:dyDescent="0.25">
      <c r="A593" s="1" t="s">
        <v>12</v>
      </c>
      <c r="B593" t="s">
        <v>13</v>
      </c>
      <c r="C593" t="s">
        <v>14</v>
      </c>
      <c r="D593" t="s">
        <v>6</v>
      </c>
      <c r="E593" t="s">
        <v>7</v>
      </c>
      <c r="F593" t="s">
        <v>8</v>
      </c>
      <c r="H593">
        <v>298.7</v>
      </c>
      <c r="I593">
        <v>38.040799999999997</v>
      </c>
      <c r="J593">
        <v>-84.605800000000002</v>
      </c>
      <c r="K593">
        <v>20120816</v>
      </c>
      <c r="L593">
        <v>300</v>
      </c>
      <c r="M593">
        <v>156</v>
      </c>
      <c r="N593" t="s">
        <v>9</v>
      </c>
      <c r="O593">
        <v>2400</v>
      </c>
    </row>
    <row r="594" spans="1:15" x14ac:dyDescent="0.25">
      <c r="A594" s="1" t="s">
        <v>12</v>
      </c>
      <c r="B594" t="s">
        <v>13</v>
      </c>
      <c r="C594" t="s">
        <v>14</v>
      </c>
      <c r="D594" t="s">
        <v>6</v>
      </c>
      <c r="E594" t="s">
        <v>7</v>
      </c>
      <c r="F594" t="s">
        <v>8</v>
      </c>
      <c r="H594">
        <v>298.7</v>
      </c>
      <c r="I594">
        <v>38.040799999999997</v>
      </c>
      <c r="J594">
        <v>-84.605800000000002</v>
      </c>
      <c r="K594">
        <v>20120817</v>
      </c>
      <c r="L594">
        <v>272</v>
      </c>
      <c r="M594">
        <v>144</v>
      </c>
      <c r="N594" t="s">
        <v>9</v>
      </c>
      <c r="O594">
        <v>2400</v>
      </c>
    </row>
    <row r="595" spans="1:15" x14ac:dyDescent="0.25">
      <c r="A595" s="1" t="s">
        <v>12</v>
      </c>
      <c r="B595" t="s">
        <v>13</v>
      </c>
      <c r="C595" t="s">
        <v>14</v>
      </c>
      <c r="D595" t="s">
        <v>6</v>
      </c>
      <c r="E595" t="s">
        <v>7</v>
      </c>
      <c r="F595" t="s">
        <v>8</v>
      </c>
      <c r="H595">
        <v>298.7</v>
      </c>
      <c r="I595">
        <v>38.040799999999997</v>
      </c>
      <c r="J595">
        <v>-84.605800000000002</v>
      </c>
      <c r="K595">
        <v>20120818</v>
      </c>
      <c r="L595">
        <v>272</v>
      </c>
      <c r="M595">
        <v>133</v>
      </c>
      <c r="N595" t="s">
        <v>9</v>
      </c>
      <c r="O595">
        <v>2400</v>
      </c>
    </row>
    <row r="596" spans="1:15" x14ac:dyDescent="0.25">
      <c r="A596" s="1" t="s">
        <v>12</v>
      </c>
      <c r="B596" t="s">
        <v>13</v>
      </c>
      <c r="C596" t="s">
        <v>14</v>
      </c>
      <c r="D596" t="s">
        <v>6</v>
      </c>
      <c r="E596" t="s">
        <v>7</v>
      </c>
      <c r="F596" t="s">
        <v>8</v>
      </c>
      <c r="H596">
        <v>298.7</v>
      </c>
      <c r="I596">
        <v>38.040799999999997</v>
      </c>
      <c r="J596">
        <v>-84.605800000000002</v>
      </c>
      <c r="K596">
        <v>20120819</v>
      </c>
      <c r="L596">
        <v>283</v>
      </c>
      <c r="M596">
        <v>150</v>
      </c>
      <c r="N596" t="s">
        <v>9</v>
      </c>
      <c r="O596">
        <v>2400</v>
      </c>
    </row>
    <row r="597" spans="1:15" x14ac:dyDescent="0.25">
      <c r="A597" s="1" t="s">
        <v>12</v>
      </c>
      <c r="B597" t="s">
        <v>13</v>
      </c>
      <c r="C597" t="s">
        <v>14</v>
      </c>
      <c r="D597" t="s">
        <v>6</v>
      </c>
      <c r="E597" t="s">
        <v>7</v>
      </c>
      <c r="F597" t="s">
        <v>8</v>
      </c>
      <c r="H597">
        <v>298.7</v>
      </c>
      <c r="I597">
        <v>38.040799999999997</v>
      </c>
      <c r="J597">
        <v>-84.605800000000002</v>
      </c>
      <c r="K597">
        <v>20120820</v>
      </c>
      <c r="L597">
        <v>272</v>
      </c>
      <c r="M597">
        <v>111</v>
      </c>
      <c r="N597" t="s">
        <v>9</v>
      </c>
      <c r="O597">
        <v>2400</v>
      </c>
    </row>
    <row r="598" spans="1:15" x14ac:dyDescent="0.25">
      <c r="A598" s="1" t="s">
        <v>12</v>
      </c>
      <c r="B598" t="s">
        <v>13</v>
      </c>
      <c r="C598" t="s">
        <v>14</v>
      </c>
      <c r="D598" t="s">
        <v>6</v>
      </c>
      <c r="E598" t="s">
        <v>7</v>
      </c>
      <c r="F598" t="s">
        <v>8</v>
      </c>
      <c r="H598">
        <v>298.7</v>
      </c>
      <c r="I598">
        <v>38.040799999999997</v>
      </c>
      <c r="J598">
        <v>-84.605800000000002</v>
      </c>
      <c r="K598">
        <v>20120821</v>
      </c>
      <c r="L598">
        <v>272</v>
      </c>
      <c r="M598">
        <v>117</v>
      </c>
      <c r="N598" t="s">
        <v>9</v>
      </c>
      <c r="O598">
        <v>2400</v>
      </c>
    </row>
    <row r="599" spans="1:15" x14ac:dyDescent="0.25">
      <c r="A599" s="1" t="s">
        <v>12</v>
      </c>
      <c r="B599" t="s">
        <v>13</v>
      </c>
      <c r="C599" t="s">
        <v>14</v>
      </c>
      <c r="D599" t="s">
        <v>6</v>
      </c>
      <c r="E599" t="s">
        <v>7</v>
      </c>
      <c r="F599" t="s">
        <v>8</v>
      </c>
      <c r="H599">
        <v>298.7</v>
      </c>
      <c r="I599">
        <v>38.040799999999997</v>
      </c>
      <c r="J599">
        <v>-84.605800000000002</v>
      </c>
      <c r="K599">
        <v>20120822</v>
      </c>
      <c r="L599">
        <v>283</v>
      </c>
      <c r="M599">
        <v>111</v>
      </c>
      <c r="N599" t="s">
        <v>9</v>
      </c>
      <c r="O599">
        <v>2400</v>
      </c>
    </row>
    <row r="600" spans="1:15" x14ac:dyDescent="0.25">
      <c r="A600" s="1" t="s">
        <v>12</v>
      </c>
      <c r="B600" t="s">
        <v>13</v>
      </c>
      <c r="C600" t="s">
        <v>14</v>
      </c>
      <c r="D600" t="s">
        <v>6</v>
      </c>
      <c r="E600" t="s">
        <v>7</v>
      </c>
      <c r="F600" t="s">
        <v>8</v>
      </c>
      <c r="H600">
        <v>298.7</v>
      </c>
      <c r="I600">
        <v>38.040799999999997</v>
      </c>
      <c r="J600">
        <v>-84.605800000000002</v>
      </c>
      <c r="K600">
        <v>20120823</v>
      </c>
      <c r="L600">
        <v>300</v>
      </c>
      <c r="M600">
        <v>128</v>
      </c>
      <c r="N600" t="s">
        <v>9</v>
      </c>
      <c r="O600">
        <v>2400</v>
      </c>
    </row>
    <row r="601" spans="1:15" x14ac:dyDescent="0.25">
      <c r="A601" s="1" t="s">
        <v>12</v>
      </c>
      <c r="B601" t="s">
        <v>13</v>
      </c>
      <c r="C601" t="s">
        <v>14</v>
      </c>
      <c r="D601" t="s">
        <v>6</v>
      </c>
      <c r="E601" t="s">
        <v>7</v>
      </c>
      <c r="F601" t="s">
        <v>8</v>
      </c>
      <c r="H601">
        <v>298.7</v>
      </c>
      <c r="I601">
        <v>38.040799999999997</v>
      </c>
      <c r="J601">
        <v>-84.605800000000002</v>
      </c>
      <c r="K601">
        <v>20120824</v>
      </c>
      <c r="L601">
        <v>322</v>
      </c>
      <c r="M601">
        <v>150</v>
      </c>
      <c r="N601" t="s">
        <v>9</v>
      </c>
      <c r="O601">
        <v>2400</v>
      </c>
    </row>
    <row r="602" spans="1:15" x14ac:dyDescent="0.25">
      <c r="A602" s="1" t="s">
        <v>12</v>
      </c>
      <c r="B602" t="s">
        <v>13</v>
      </c>
      <c r="C602" t="s">
        <v>14</v>
      </c>
      <c r="D602" t="s">
        <v>6</v>
      </c>
      <c r="E602" t="s">
        <v>7</v>
      </c>
      <c r="F602" t="s">
        <v>8</v>
      </c>
      <c r="H602">
        <v>298.7</v>
      </c>
      <c r="I602">
        <v>38.040799999999997</v>
      </c>
      <c r="J602">
        <v>-84.605800000000002</v>
      </c>
      <c r="K602">
        <v>20120825</v>
      </c>
      <c r="L602">
        <v>339</v>
      </c>
      <c r="M602">
        <v>178</v>
      </c>
      <c r="N602" t="s">
        <v>9</v>
      </c>
      <c r="O602">
        <v>2400</v>
      </c>
    </row>
    <row r="603" spans="1:15" x14ac:dyDescent="0.25">
      <c r="A603" s="1" t="s">
        <v>12</v>
      </c>
      <c r="B603" t="s">
        <v>13</v>
      </c>
      <c r="C603" t="s">
        <v>14</v>
      </c>
      <c r="D603" t="s">
        <v>6</v>
      </c>
      <c r="E603" t="s">
        <v>7</v>
      </c>
      <c r="F603" t="s">
        <v>8</v>
      </c>
      <c r="H603">
        <v>298.7</v>
      </c>
      <c r="I603">
        <v>38.040799999999997</v>
      </c>
      <c r="J603">
        <v>-84.605800000000002</v>
      </c>
      <c r="K603">
        <v>20120826</v>
      </c>
      <c r="L603">
        <v>322</v>
      </c>
      <c r="M603">
        <v>167</v>
      </c>
      <c r="N603" t="s">
        <v>9</v>
      </c>
      <c r="O603">
        <v>2400</v>
      </c>
    </row>
    <row r="604" spans="1:15" x14ac:dyDescent="0.25">
      <c r="A604" s="1" t="s">
        <v>12</v>
      </c>
      <c r="B604" t="s">
        <v>13</v>
      </c>
      <c r="C604" t="s">
        <v>14</v>
      </c>
      <c r="D604" t="s">
        <v>6</v>
      </c>
      <c r="E604" t="s">
        <v>7</v>
      </c>
      <c r="F604" t="s">
        <v>8</v>
      </c>
      <c r="H604">
        <v>298.7</v>
      </c>
      <c r="I604">
        <v>38.040799999999997</v>
      </c>
      <c r="J604">
        <v>-84.605800000000002</v>
      </c>
      <c r="K604">
        <v>20120827</v>
      </c>
      <c r="L604">
        <v>322</v>
      </c>
      <c r="M604">
        <v>200</v>
      </c>
      <c r="N604" t="s">
        <v>9</v>
      </c>
      <c r="O604">
        <v>2400</v>
      </c>
    </row>
    <row r="605" spans="1:15" x14ac:dyDescent="0.25">
      <c r="A605" s="1" t="s">
        <v>12</v>
      </c>
      <c r="B605" t="s">
        <v>13</v>
      </c>
      <c r="C605" t="s">
        <v>14</v>
      </c>
      <c r="D605" t="s">
        <v>6</v>
      </c>
      <c r="E605" t="s">
        <v>7</v>
      </c>
      <c r="F605" t="s">
        <v>8</v>
      </c>
      <c r="H605">
        <v>298.7</v>
      </c>
      <c r="I605">
        <v>38.040799999999997</v>
      </c>
      <c r="J605">
        <v>-84.605800000000002</v>
      </c>
      <c r="K605">
        <v>20120828</v>
      </c>
      <c r="L605">
        <v>317</v>
      </c>
      <c r="M605">
        <v>189</v>
      </c>
      <c r="N605" t="s">
        <v>9</v>
      </c>
      <c r="O605">
        <v>2400</v>
      </c>
    </row>
    <row r="606" spans="1:15" x14ac:dyDescent="0.25">
      <c r="A606" s="1" t="s">
        <v>12</v>
      </c>
      <c r="B606" t="s">
        <v>13</v>
      </c>
      <c r="C606" t="s">
        <v>14</v>
      </c>
      <c r="D606" t="s">
        <v>6</v>
      </c>
      <c r="E606" t="s">
        <v>7</v>
      </c>
      <c r="F606" t="s">
        <v>8</v>
      </c>
      <c r="H606">
        <v>298.7</v>
      </c>
      <c r="I606">
        <v>38.040799999999997</v>
      </c>
      <c r="J606">
        <v>-84.605800000000002</v>
      </c>
      <c r="K606">
        <v>20120829</v>
      </c>
      <c r="L606">
        <v>306</v>
      </c>
      <c r="M606">
        <v>172</v>
      </c>
      <c r="N606" t="s">
        <v>9</v>
      </c>
      <c r="O606">
        <v>2400</v>
      </c>
    </row>
    <row r="607" spans="1:15" x14ac:dyDescent="0.25">
      <c r="A607" s="1" t="s">
        <v>12</v>
      </c>
      <c r="B607" t="s">
        <v>13</v>
      </c>
      <c r="C607" t="s">
        <v>14</v>
      </c>
      <c r="D607" t="s">
        <v>6</v>
      </c>
      <c r="E607" t="s">
        <v>7</v>
      </c>
      <c r="F607" t="s">
        <v>8</v>
      </c>
      <c r="H607">
        <v>298.7</v>
      </c>
      <c r="I607">
        <v>38.040799999999997</v>
      </c>
      <c r="J607">
        <v>-84.605800000000002</v>
      </c>
      <c r="K607">
        <v>20120830</v>
      </c>
      <c r="L607">
        <v>328</v>
      </c>
      <c r="M607">
        <v>178</v>
      </c>
      <c r="N607" t="s">
        <v>9</v>
      </c>
      <c r="O607">
        <v>2400</v>
      </c>
    </row>
    <row r="608" spans="1:15" x14ac:dyDescent="0.25">
      <c r="A608" s="1" t="s">
        <v>12</v>
      </c>
      <c r="B608" t="s">
        <v>13</v>
      </c>
      <c r="C608" t="s">
        <v>14</v>
      </c>
      <c r="D608" t="s">
        <v>6</v>
      </c>
      <c r="E608" t="s">
        <v>7</v>
      </c>
      <c r="F608" t="s">
        <v>8</v>
      </c>
      <c r="H608">
        <v>298.7</v>
      </c>
      <c r="I608">
        <v>38.040799999999997</v>
      </c>
      <c r="J608">
        <v>-84.605800000000002</v>
      </c>
      <c r="K608">
        <v>20120831</v>
      </c>
      <c r="L608">
        <v>300</v>
      </c>
      <c r="M608">
        <v>217</v>
      </c>
      <c r="N608" t="s">
        <v>9</v>
      </c>
      <c r="O608">
        <v>2400</v>
      </c>
    </row>
    <row r="609" spans="1:15" x14ac:dyDescent="0.25">
      <c r="A609" s="1" t="s">
        <v>12</v>
      </c>
      <c r="B609" t="s">
        <v>13</v>
      </c>
      <c r="C609" t="s">
        <v>14</v>
      </c>
      <c r="D609" t="s">
        <v>6</v>
      </c>
      <c r="E609" t="s">
        <v>7</v>
      </c>
      <c r="F609" t="s">
        <v>8</v>
      </c>
      <c r="H609">
        <v>298.7</v>
      </c>
      <c r="I609">
        <v>38.040799999999997</v>
      </c>
      <c r="J609">
        <v>-84.605800000000002</v>
      </c>
      <c r="K609">
        <v>20120901</v>
      </c>
      <c r="L609">
        <v>322</v>
      </c>
      <c r="M609">
        <v>233</v>
      </c>
      <c r="N609" t="s">
        <v>9</v>
      </c>
      <c r="O609">
        <v>2400</v>
      </c>
    </row>
    <row r="610" spans="1:15" x14ac:dyDescent="0.25">
      <c r="A610" s="1" t="s">
        <v>12</v>
      </c>
      <c r="B610" t="s">
        <v>13</v>
      </c>
      <c r="C610" t="s">
        <v>14</v>
      </c>
      <c r="D610" t="s">
        <v>6</v>
      </c>
      <c r="E610" t="s">
        <v>7</v>
      </c>
      <c r="F610" t="s">
        <v>8</v>
      </c>
      <c r="H610">
        <v>298.7</v>
      </c>
      <c r="I610">
        <v>38.040799999999997</v>
      </c>
      <c r="J610">
        <v>-84.605800000000002</v>
      </c>
      <c r="K610">
        <v>20120902</v>
      </c>
      <c r="L610">
        <v>261</v>
      </c>
      <c r="M610">
        <v>222</v>
      </c>
      <c r="N610" t="s">
        <v>9</v>
      </c>
      <c r="O610">
        <v>2400</v>
      </c>
    </row>
    <row r="611" spans="1:15" x14ac:dyDescent="0.25">
      <c r="A611" s="1" t="s">
        <v>12</v>
      </c>
      <c r="B611" t="s">
        <v>13</v>
      </c>
      <c r="C611" t="s">
        <v>14</v>
      </c>
      <c r="D611" t="s">
        <v>6</v>
      </c>
      <c r="E611" t="s">
        <v>7</v>
      </c>
      <c r="F611" t="s">
        <v>8</v>
      </c>
      <c r="H611">
        <v>298.7</v>
      </c>
      <c r="I611">
        <v>38.040799999999997</v>
      </c>
      <c r="J611">
        <v>-84.605800000000002</v>
      </c>
      <c r="K611">
        <v>20120903</v>
      </c>
      <c r="L611">
        <v>267</v>
      </c>
      <c r="M611">
        <v>217</v>
      </c>
      <c r="N611" t="s">
        <v>9</v>
      </c>
      <c r="O611">
        <v>2400</v>
      </c>
    </row>
    <row r="612" spans="1:15" x14ac:dyDescent="0.25">
      <c r="A612" s="1" t="s">
        <v>12</v>
      </c>
      <c r="B612" t="s">
        <v>13</v>
      </c>
      <c r="C612" t="s">
        <v>14</v>
      </c>
      <c r="D612" t="s">
        <v>6</v>
      </c>
      <c r="E612" t="s">
        <v>7</v>
      </c>
      <c r="F612" t="s">
        <v>8</v>
      </c>
      <c r="H612">
        <v>298.7</v>
      </c>
      <c r="I612">
        <v>38.040799999999997</v>
      </c>
      <c r="J612">
        <v>-84.605800000000002</v>
      </c>
      <c r="K612">
        <v>20120904</v>
      </c>
      <c r="L612">
        <v>300</v>
      </c>
      <c r="M612">
        <v>211</v>
      </c>
      <c r="N612" t="s">
        <v>9</v>
      </c>
      <c r="O612">
        <v>2400</v>
      </c>
    </row>
    <row r="613" spans="1:15" x14ac:dyDescent="0.25">
      <c r="A613" s="1" t="s">
        <v>12</v>
      </c>
      <c r="B613" t="s">
        <v>13</v>
      </c>
      <c r="C613" t="s">
        <v>14</v>
      </c>
      <c r="D613" t="s">
        <v>6</v>
      </c>
      <c r="E613" t="s">
        <v>7</v>
      </c>
      <c r="F613" t="s">
        <v>8</v>
      </c>
      <c r="H613">
        <v>298.7</v>
      </c>
      <c r="I613">
        <v>38.040799999999997</v>
      </c>
      <c r="J613">
        <v>-84.605800000000002</v>
      </c>
      <c r="K613">
        <v>20120905</v>
      </c>
      <c r="L613">
        <v>311</v>
      </c>
      <c r="M613">
        <v>194</v>
      </c>
      <c r="N613" t="s">
        <v>9</v>
      </c>
      <c r="O613">
        <v>2400</v>
      </c>
    </row>
    <row r="614" spans="1:15" x14ac:dyDescent="0.25">
      <c r="A614" s="1" t="s">
        <v>12</v>
      </c>
      <c r="B614" t="s">
        <v>13</v>
      </c>
      <c r="C614" t="s">
        <v>14</v>
      </c>
      <c r="D614" t="s">
        <v>6</v>
      </c>
      <c r="E614" t="s">
        <v>7</v>
      </c>
      <c r="F614" t="s">
        <v>8</v>
      </c>
      <c r="H614">
        <v>298.7</v>
      </c>
      <c r="I614">
        <v>38.040799999999997</v>
      </c>
      <c r="J614">
        <v>-84.605800000000002</v>
      </c>
      <c r="K614">
        <v>20120906</v>
      </c>
      <c r="L614">
        <v>289</v>
      </c>
      <c r="M614">
        <v>200</v>
      </c>
      <c r="N614" t="s">
        <v>9</v>
      </c>
      <c r="O614">
        <v>2400</v>
      </c>
    </row>
    <row r="615" spans="1:15" x14ac:dyDescent="0.25">
      <c r="A615" s="1" t="s">
        <v>12</v>
      </c>
      <c r="B615" t="s">
        <v>13</v>
      </c>
      <c r="C615" t="s">
        <v>14</v>
      </c>
      <c r="D615" t="s">
        <v>6</v>
      </c>
      <c r="E615" t="s">
        <v>7</v>
      </c>
      <c r="F615" t="s">
        <v>8</v>
      </c>
      <c r="H615">
        <v>298.7</v>
      </c>
      <c r="I615">
        <v>38.040799999999997</v>
      </c>
      <c r="J615">
        <v>-84.605800000000002</v>
      </c>
      <c r="K615">
        <v>20120907</v>
      </c>
      <c r="L615">
        <v>311</v>
      </c>
      <c r="M615">
        <v>194</v>
      </c>
      <c r="N615" t="s">
        <v>9</v>
      </c>
      <c r="O615">
        <v>2400</v>
      </c>
    </row>
    <row r="616" spans="1:15" x14ac:dyDescent="0.25">
      <c r="A616" s="1" t="s">
        <v>12</v>
      </c>
      <c r="B616" t="s">
        <v>13</v>
      </c>
      <c r="C616" t="s">
        <v>14</v>
      </c>
      <c r="D616" t="s">
        <v>6</v>
      </c>
      <c r="E616" t="s">
        <v>7</v>
      </c>
      <c r="F616" t="s">
        <v>8</v>
      </c>
      <c r="H616">
        <v>298.7</v>
      </c>
      <c r="I616">
        <v>38.040799999999997</v>
      </c>
      <c r="J616">
        <v>-84.605800000000002</v>
      </c>
      <c r="K616">
        <v>20120908</v>
      </c>
      <c r="L616">
        <v>256</v>
      </c>
      <c r="M616">
        <v>144</v>
      </c>
      <c r="N616" t="s">
        <v>9</v>
      </c>
      <c r="O616">
        <v>2400</v>
      </c>
    </row>
    <row r="617" spans="1:15" x14ac:dyDescent="0.25">
      <c r="A617" s="1" t="s">
        <v>12</v>
      </c>
      <c r="B617" t="s">
        <v>13</v>
      </c>
      <c r="C617" t="s">
        <v>14</v>
      </c>
      <c r="D617" t="s">
        <v>6</v>
      </c>
      <c r="E617" t="s">
        <v>7</v>
      </c>
      <c r="F617" t="s">
        <v>8</v>
      </c>
      <c r="H617">
        <v>298.7</v>
      </c>
      <c r="I617">
        <v>38.040799999999997</v>
      </c>
      <c r="J617">
        <v>-84.605800000000002</v>
      </c>
      <c r="K617">
        <v>20120909</v>
      </c>
      <c r="L617">
        <v>244</v>
      </c>
      <c r="M617">
        <v>106</v>
      </c>
      <c r="N617" t="s">
        <v>9</v>
      </c>
      <c r="O617">
        <v>2400</v>
      </c>
    </row>
    <row r="618" spans="1:15" x14ac:dyDescent="0.25">
      <c r="A618" s="1" t="s">
        <v>12</v>
      </c>
      <c r="B618" t="s">
        <v>13</v>
      </c>
      <c r="C618" t="s">
        <v>14</v>
      </c>
      <c r="D618" t="s">
        <v>6</v>
      </c>
      <c r="E618" t="s">
        <v>7</v>
      </c>
      <c r="F618" t="s">
        <v>8</v>
      </c>
      <c r="H618">
        <v>298.7</v>
      </c>
      <c r="I618">
        <v>38.040799999999997</v>
      </c>
      <c r="J618">
        <v>-84.605800000000002</v>
      </c>
      <c r="K618">
        <v>20120910</v>
      </c>
      <c r="L618">
        <v>244</v>
      </c>
      <c r="M618">
        <v>111</v>
      </c>
      <c r="N618" t="s">
        <v>9</v>
      </c>
      <c r="O618">
        <v>2400</v>
      </c>
    </row>
    <row r="619" spans="1:15" x14ac:dyDescent="0.25">
      <c r="A619" s="1" t="s">
        <v>12</v>
      </c>
      <c r="B619" t="s">
        <v>13</v>
      </c>
      <c r="C619" t="s">
        <v>14</v>
      </c>
      <c r="D619" t="s">
        <v>6</v>
      </c>
      <c r="E619" t="s">
        <v>7</v>
      </c>
      <c r="F619" t="s">
        <v>8</v>
      </c>
      <c r="H619">
        <v>298.7</v>
      </c>
      <c r="I619">
        <v>38.040799999999997</v>
      </c>
      <c r="J619">
        <v>-84.605800000000002</v>
      </c>
      <c r="K619">
        <v>20120911</v>
      </c>
      <c r="L619">
        <v>261</v>
      </c>
      <c r="M619">
        <v>94</v>
      </c>
      <c r="N619" t="s">
        <v>9</v>
      </c>
      <c r="O619">
        <v>2400</v>
      </c>
    </row>
    <row r="620" spans="1:15" x14ac:dyDescent="0.25">
      <c r="A620" s="1" t="s">
        <v>12</v>
      </c>
      <c r="B620" t="s">
        <v>13</v>
      </c>
      <c r="C620" t="s">
        <v>14</v>
      </c>
      <c r="D620" t="s">
        <v>6</v>
      </c>
      <c r="E620" t="s">
        <v>7</v>
      </c>
      <c r="F620" t="s">
        <v>8</v>
      </c>
      <c r="H620">
        <v>298.7</v>
      </c>
      <c r="I620">
        <v>38.040799999999997</v>
      </c>
      <c r="J620">
        <v>-84.605800000000002</v>
      </c>
      <c r="K620">
        <v>20120912</v>
      </c>
      <c r="L620">
        <v>278</v>
      </c>
      <c r="M620">
        <v>144</v>
      </c>
      <c r="N620" t="s">
        <v>9</v>
      </c>
      <c r="O620">
        <v>2400</v>
      </c>
    </row>
    <row r="621" spans="1:15" x14ac:dyDescent="0.25">
      <c r="A621" s="1" t="s">
        <v>12</v>
      </c>
      <c r="B621" t="s">
        <v>13</v>
      </c>
      <c r="C621" t="s">
        <v>14</v>
      </c>
      <c r="D621" t="s">
        <v>6</v>
      </c>
      <c r="E621" t="s">
        <v>7</v>
      </c>
      <c r="F621" t="s">
        <v>8</v>
      </c>
      <c r="H621">
        <v>298.7</v>
      </c>
      <c r="I621">
        <v>38.040799999999997</v>
      </c>
      <c r="J621">
        <v>-84.605800000000002</v>
      </c>
      <c r="K621">
        <v>20120913</v>
      </c>
      <c r="L621">
        <v>283</v>
      </c>
      <c r="M621">
        <v>167</v>
      </c>
      <c r="N621" t="s">
        <v>9</v>
      </c>
      <c r="O621">
        <v>2400</v>
      </c>
    </row>
    <row r="622" spans="1:15" x14ac:dyDescent="0.25">
      <c r="A622" s="1" t="s">
        <v>12</v>
      </c>
      <c r="B622" t="s">
        <v>13</v>
      </c>
      <c r="C622" t="s">
        <v>14</v>
      </c>
      <c r="D622" t="s">
        <v>6</v>
      </c>
      <c r="E622" t="s">
        <v>7</v>
      </c>
      <c r="F622" t="s">
        <v>8</v>
      </c>
      <c r="H622">
        <v>298.7</v>
      </c>
      <c r="I622">
        <v>38.040799999999997</v>
      </c>
      <c r="J622">
        <v>-84.605800000000002</v>
      </c>
      <c r="K622">
        <v>20120914</v>
      </c>
      <c r="L622">
        <v>278</v>
      </c>
      <c r="M622">
        <v>144</v>
      </c>
      <c r="N622" t="s">
        <v>9</v>
      </c>
      <c r="O622">
        <v>2400</v>
      </c>
    </row>
    <row r="623" spans="1:15" x14ac:dyDescent="0.25">
      <c r="A623" s="1" t="s">
        <v>12</v>
      </c>
      <c r="B623" t="s">
        <v>13</v>
      </c>
      <c r="C623" t="s">
        <v>14</v>
      </c>
      <c r="D623" t="s">
        <v>6</v>
      </c>
      <c r="E623" t="s">
        <v>7</v>
      </c>
      <c r="F623" t="s">
        <v>8</v>
      </c>
      <c r="H623">
        <v>298.7</v>
      </c>
      <c r="I623">
        <v>38.040799999999997</v>
      </c>
      <c r="J623">
        <v>-84.605800000000002</v>
      </c>
      <c r="K623">
        <v>20120915</v>
      </c>
      <c r="L623">
        <v>239</v>
      </c>
      <c r="M623">
        <v>117</v>
      </c>
      <c r="N623" t="s">
        <v>9</v>
      </c>
      <c r="O623">
        <v>2400</v>
      </c>
    </row>
    <row r="624" spans="1:15" x14ac:dyDescent="0.25">
      <c r="A624" s="1" t="s">
        <v>12</v>
      </c>
      <c r="B624" t="s">
        <v>13</v>
      </c>
      <c r="C624" t="s">
        <v>14</v>
      </c>
      <c r="D624" t="s">
        <v>6</v>
      </c>
      <c r="E624" t="s">
        <v>7</v>
      </c>
      <c r="F624" t="s">
        <v>8</v>
      </c>
      <c r="H624">
        <v>298.7</v>
      </c>
      <c r="I624">
        <v>38.040799999999997</v>
      </c>
      <c r="J624">
        <v>-84.605800000000002</v>
      </c>
      <c r="K624">
        <v>20120916</v>
      </c>
      <c r="L624">
        <v>250</v>
      </c>
      <c r="M624">
        <v>139</v>
      </c>
      <c r="N624" t="s">
        <v>9</v>
      </c>
      <c r="O624">
        <v>2400</v>
      </c>
    </row>
    <row r="625" spans="1:15" x14ac:dyDescent="0.25">
      <c r="A625" s="1" t="s">
        <v>12</v>
      </c>
      <c r="B625" t="s">
        <v>13</v>
      </c>
      <c r="C625" t="s">
        <v>14</v>
      </c>
      <c r="D625" t="s">
        <v>6</v>
      </c>
      <c r="E625" t="s">
        <v>7</v>
      </c>
      <c r="F625" t="s">
        <v>8</v>
      </c>
      <c r="H625">
        <v>298.7</v>
      </c>
      <c r="I625">
        <v>38.040799999999997</v>
      </c>
      <c r="J625">
        <v>-84.605800000000002</v>
      </c>
      <c r="K625">
        <v>20120917</v>
      </c>
      <c r="L625">
        <v>206</v>
      </c>
      <c r="M625">
        <v>156</v>
      </c>
      <c r="N625" t="s">
        <v>9</v>
      </c>
      <c r="O625">
        <v>2400</v>
      </c>
    </row>
    <row r="626" spans="1:15" x14ac:dyDescent="0.25">
      <c r="A626" s="1" t="s">
        <v>12</v>
      </c>
      <c r="B626" t="s">
        <v>13</v>
      </c>
      <c r="C626" t="s">
        <v>14</v>
      </c>
      <c r="D626" t="s">
        <v>6</v>
      </c>
      <c r="E626" t="s">
        <v>7</v>
      </c>
      <c r="F626" t="s">
        <v>8</v>
      </c>
      <c r="H626">
        <v>298.7</v>
      </c>
      <c r="I626">
        <v>38.040799999999997</v>
      </c>
      <c r="J626">
        <v>-84.605800000000002</v>
      </c>
      <c r="K626">
        <v>20120918</v>
      </c>
      <c r="L626">
        <v>189</v>
      </c>
      <c r="M626">
        <v>100</v>
      </c>
      <c r="N626" t="s">
        <v>9</v>
      </c>
      <c r="O626">
        <v>2400</v>
      </c>
    </row>
    <row r="627" spans="1:15" x14ac:dyDescent="0.25">
      <c r="A627" s="1" t="s">
        <v>12</v>
      </c>
      <c r="B627" t="s">
        <v>13</v>
      </c>
      <c r="C627" t="s">
        <v>14</v>
      </c>
      <c r="D627" t="s">
        <v>6</v>
      </c>
      <c r="E627" t="s">
        <v>7</v>
      </c>
      <c r="F627" t="s">
        <v>8</v>
      </c>
      <c r="H627">
        <v>298.7</v>
      </c>
      <c r="I627">
        <v>38.040799999999997</v>
      </c>
      <c r="J627">
        <v>-84.605800000000002</v>
      </c>
      <c r="K627">
        <v>20120919</v>
      </c>
      <c r="L627">
        <v>200</v>
      </c>
      <c r="M627">
        <v>50</v>
      </c>
      <c r="N627" t="s">
        <v>9</v>
      </c>
      <c r="O627">
        <v>2400</v>
      </c>
    </row>
    <row r="628" spans="1:15" x14ac:dyDescent="0.25">
      <c r="A628" s="1" t="s">
        <v>12</v>
      </c>
      <c r="B628" t="s">
        <v>13</v>
      </c>
      <c r="C628" t="s">
        <v>14</v>
      </c>
      <c r="D628" t="s">
        <v>6</v>
      </c>
      <c r="E628" t="s">
        <v>7</v>
      </c>
      <c r="F628" t="s">
        <v>8</v>
      </c>
      <c r="H628">
        <v>298.7</v>
      </c>
      <c r="I628">
        <v>38.040799999999997</v>
      </c>
      <c r="J628">
        <v>-84.605800000000002</v>
      </c>
      <c r="K628">
        <v>20120920</v>
      </c>
      <c r="L628">
        <v>244</v>
      </c>
      <c r="M628">
        <v>61</v>
      </c>
      <c r="N628" t="s">
        <v>9</v>
      </c>
      <c r="O628">
        <v>2400</v>
      </c>
    </row>
    <row r="629" spans="1:15" x14ac:dyDescent="0.25">
      <c r="A629" s="1" t="s">
        <v>12</v>
      </c>
      <c r="B629" t="s">
        <v>13</v>
      </c>
      <c r="C629" t="s">
        <v>14</v>
      </c>
      <c r="D629" t="s">
        <v>6</v>
      </c>
      <c r="E629" t="s">
        <v>7</v>
      </c>
      <c r="F629" t="s">
        <v>8</v>
      </c>
      <c r="H629">
        <v>298.7</v>
      </c>
      <c r="I629">
        <v>38.040799999999997</v>
      </c>
      <c r="J629">
        <v>-84.605800000000002</v>
      </c>
      <c r="K629">
        <v>20120921</v>
      </c>
      <c r="L629">
        <v>244</v>
      </c>
      <c r="M629">
        <v>133</v>
      </c>
      <c r="N629" t="s">
        <v>9</v>
      </c>
      <c r="O629">
        <v>2400</v>
      </c>
    </row>
    <row r="630" spans="1:15" x14ac:dyDescent="0.25">
      <c r="A630" s="1" t="s">
        <v>12</v>
      </c>
      <c r="B630" t="s">
        <v>13</v>
      </c>
      <c r="C630" t="s">
        <v>14</v>
      </c>
      <c r="D630" t="s">
        <v>6</v>
      </c>
      <c r="E630" t="s">
        <v>7</v>
      </c>
      <c r="F630" t="s">
        <v>8</v>
      </c>
      <c r="H630">
        <v>298.7</v>
      </c>
      <c r="I630">
        <v>38.040799999999997</v>
      </c>
      <c r="J630">
        <v>-84.605800000000002</v>
      </c>
      <c r="K630">
        <v>20120922</v>
      </c>
      <c r="L630">
        <v>233</v>
      </c>
      <c r="M630">
        <v>67</v>
      </c>
      <c r="N630" t="s">
        <v>9</v>
      </c>
      <c r="O630">
        <v>2400</v>
      </c>
    </row>
    <row r="631" spans="1:15" x14ac:dyDescent="0.25">
      <c r="A631" s="1" t="s">
        <v>12</v>
      </c>
      <c r="B631" t="s">
        <v>13</v>
      </c>
      <c r="C631" t="s">
        <v>14</v>
      </c>
      <c r="D631" t="s">
        <v>6</v>
      </c>
      <c r="E631" t="s">
        <v>7</v>
      </c>
      <c r="F631" t="s">
        <v>8</v>
      </c>
      <c r="H631">
        <v>298.7</v>
      </c>
      <c r="I631">
        <v>38.040799999999997</v>
      </c>
      <c r="J631">
        <v>-84.605800000000002</v>
      </c>
      <c r="K631">
        <v>20120923</v>
      </c>
      <c r="L631">
        <v>172</v>
      </c>
      <c r="M631">
        <v>22</v>
      </c>
      <c r="N631" t="s">
        <v>9</v>
      </c>
      <c r="O631">
        <v>2400</v>
      </c>
    </row>
    <row r="632" spans="1:15" x14ac:dyDescent="0.25">
      <c r="A632" s="1" t="s">
        <v>12</v>
      </c>
      <c r="B632" t="s">
        <v>13</v>
      </c>
      <c r="C632" t="s">
        <v>14</v>
      </c>
      <c r="D632" t="s">
        <v>6</v>
      </c>
      <c r="E632" t="s">
        <v>7</v>
      </c>
      <c r="F632" t="s">
        <v>8</v>
      </c>
      <c r="H632">
        <v>298.7</v>
      </c>
      <c r="I632">
        <v>38.040799999999997</v>
      </c>
      <c r="J632">
        <v>-84.605800000000002</v>
      </c>
      <c r="K632">
        <v>20120924</v>
      </c>
      <c r="L632">
        <v>189</v>
      </c>
      <c r="M632">
        <v>22</v>
      </c>
      <c r="N632" t="s">
        <v>9</v>
      </c>
      <c r="O632">
        <v>2400</v>
      </c>
    </row>
    <row r="633" spans="1:15" x14ac:dyDescent="0.25">
      <c r="A633" s="1" t="s">
        <v>12</v>
      </c>
      <c r="B633" t="s">
        <v>13</v>
      </c>
      <c r="C633" t="s">
        <v>14</v>
      </c>
      <c r="D633" t="s">
        <v>6</v>
      </c>
      <c r="E633" t="s">
        <v>7</v>
      </c>
      <c r="F633" t="s">
        <v>8</v>
      </c>
      <c r="H633">
        <v>298.7</v>
      </c>
      <c r="I633">
        <v>38.040799999999997</v>
      </c>
      <c r="J633">
        <v>-84.605800000000002</v>
      </c>
      <c r="K633">
        <v>20120925</v>
      </c>
      <c r="L633">
        <v>211</v>
      </c>
      <c r="M633">
        <v>100</v>
      </c>
      <c r="N633" t="s">
        <v>9</v>
      </c>
      <c r="O633">
        <v>2400</v>
      </c>
    </row>
    <row r="634" spans="1:15" x14ac:dyDescent="0.25">
      <c r="A634" s="1" t="s">
        <v>12</v>
      </c>
      <c r="B634" t="s">
        <v>13</v>
      </c>
      <c r="C634" t="s">
        <v>14</v>
      </c>
      <c r="D634" t="s">
        <v>6</v>
      </c>
      <c r="E634" t="s">
        <v>7</v>
      </c>
      <c r="F634" t="s">
        <v>8</v>
      </c>
      <c r="H634">
        <v>298.7</v>
      </c>
      <c r="I634">
        <v>38.040799999999997</v>
      </c>
      <c r="J634">
        <v>-84.605800000000002</v>
      </c>
      <c r="K634">
        <v>20120926</v>
      </c>
      <c r="L634">
        <v>261</v>
      </c>
      <c r="M634">
        <v>167</v>
      </c>
      <c r="N634" t="s">
        <v>9</v>
      </c>
      <c r="O634">
        <v>2400</v>
      </c>
    </row>
    <row r="635" spans="1:15" x14ac:dyDescent="0.25">
      <c r="A635" s="1" t="s">
        <v>12</v>
      </c>
      <c r="B635" t="s">
        <v>13</v>
      </c>
      <c r="C635" t="s">
        <v>14</v>
      </c>
      <c r="D635" t="s">
        <v>6</v>
      </c>
      <c r="E635" t="s">
        <v>7</v>
      </c>
      <c r="F635" t="s">
        <v>8</v>
      </c>
      <c r="H635">
        <v>298.7</v>
      </c>
      <c r="I635">
        <v>38.040799999999997</v>
      </c>
      <c r="J635">
        <v>-84.605800000000002</v>
      </c>
      <c r="K635">
        <v>20120927</v>
      </c>
      <c r="L635">
        <v>244</v>
      </c>
      <c r="M635">
        <v>172</v>
      </c>
      <c r="N635" t="s">
        <v>9</v>
      </c>
      <c r="O635">
        <v>2400</v>
      </c>
    </row>
    <row r="636" spans="1:15" x14ac:dyDescent="0.25">
      <c r="A636" s="1" t="s">
        <v>12</v>
      </c>
      <c r="B636" t="s">
        <v>13</v>
      </c>
      <c r="C636" t="s">
        <v>14</v>
      </c>
      <c r="D636" t="s">
        <v>6</v>
      </c>
      <c r="E636" t="s">
        <v>7</v>
      </c>
      <c r="F636" t="s">
        <v>8</v>
      </c>
      <c r="H636">
        <v>298.7</v>
      </c>
      <c r="I636">
        <v>38.040799999999997</v>
      </c>
      <c r="J636">
        <v>-84.605800000000002</v>
      </c>
      <c r="K636">
        <v>20120928</v>
      </c>
      <c r="L636">
        <v>211</v>
      </c>
      <c r="M636">
        <v>167</v>
      </c>
      <c r="N636" t="s">
        <v>9</v>
      </c>
      <c r="O636">
        <v>2400</v>
      </c>
    </row>
    <row r="637" spans="1:15" x14ac:dyDescent="0.25">
      <c r="A637" s="1" t="s">
        <v>12</v>
      </c>
      <c r="B637" t="s">
        <v>13</v>
      </c>
      <c r="C637" t="s">
        <v>14</v>
      </c>
      <c r="D637" t="s">
        <v>6</v>
      </c>
      <c r="E637" t="s">
        <v>7</v>
      </c>
      <c r="F637" t="s">
        <v>8</v>
      </c>
      <c r="H637">
        <v>298.7</v>
      </c>
      <c r="I637">
        <v>38.040799999999997</v>
      </c>
      <c r="J637">
        <v>-84.605800000000002</v>
      </c>
      <c r="K637">
        <v>20120929</v>
      </c>
      <c r="L637">
        <v>222</v>
      </c>
      <c r="M637">
        <v>100</v>
      </c>
      <c r="N637" t="s">
        <v>9</v>
      </c>
      <c r="O637">
        <v>2400</v>
      </c>
    </row>
    <row r="638" spans="1:15" x14ac:dyDescent="0.25">
      <c r="A638" s="1" t="s">
        <v>12</v>
      </c>
      <c r="B638" t="s">
        <v>13</v>
      </c>
      <c r="C638" t="s">
        <v>14</v>
      </c>
      <c r="D638" t="s">
        <v>6</v>
      </c>
      <c r="E638" t="s">
        <v>7</v>
      </c>
      <c r="F638" t="s">
        <v>8</v>
      </c>
      <c r="H638">
        <v>298.7</v>
      </c>
      <c r="I638">
        <v>38.040799999999997</v>
      </c>
      <c r="J638">
        <v>-84.605800000000002</v>
      </c>
      <c r="K638">
        <v>20120930</v>
      </c>
      <c r="L638">
        <v>228</v>
      </c>
      <c r="M638">
        <v>94</v>
      </c>
      <c r="N638" t="s">
        <v>9</v>
      </c>
      <c r="O638">
        <v>2400</v>
      </c>
    </row>
    <row r="639" spans="1:15" x14ac:dyDescent="0.25">
      <c r="A639" s="1" t="s">
        <v>12</v>
      </c>
      <c r="B639" t="s">
        <v>13</v>
      </c>
      <c r="C639" t="s">
        <v>14</v>
      </c>
      <c r="D639" t="s">
        <v>6</v>
      </c>
      <c r="E639" t="s">
        <v>7</v>
      </c>
      <c r="F639" t="s">
        <v>8</v>
      </c>
      <c r="H639">
        <v>298.7</v>
      </c>
      <c r="I639">
        <v>38.040799999999997</v>
      </c>
      <c r="J639">
        <v>-84.605800000000002</v>
      </c>
      <c r="K639">
        <v>20121001</v>
      </c>
      <c r="L639">
        <v>167</v>
      </c>
      <c r="M639">
        <v>133</v>
      </c>
      <c r="N639" t="s">
        <v>9</v>
      </c>
      <c r="O639">
        <v>2400</v>
      </c>
    </row>
    <row r="640" spans="1:15" x14ac:dyDescent="0.25">
      <c r="A640" s="1" t="s">
        <v>12</v>
      </c>
      <c r="B640" t="s">
        <v>13</v>
      </c>
      <c r="C640" t="s">
        <v>14</v>
      </c>
      <c r="D640" t="s">
        <v>6</v>
      </c>
      <c r="E640" t="s">
        <v>7</v>
      </c>
      <c r="F640" t="s">
        <v>8</v>
      </c>
      <c r="H640">
        <v>298.7</v>
      </c>
      <c r="I640">
        <v>38.040799999999997</v>
      </c>
      <c r="J640">
        <v>-84.605800000000002</v>
      </c>
      <c r="K640">
        <v>20121002</v>
      </c>
      <c r="L640">
        <v>228</v>
      </c>
      <c r="M640">
        <v>150</v>
      </c>
      <c r="N640" t="s">
        <v>9</v>
      </c>
      <c r="O640">
        <v>2400</v>
      </c>
    </row>
    <row r="641" spans="1:15" x14ac:dyDescent="0.25">
      <c r="A641" s="1" t="s">
        <v>12</v>
      </c>
      <c r="B641" t="s">
        <v>13</v>
      </c>
      <c r="C641" t="s">
        <v>14</v>
      </c>
      <c r="D641" t="s">
        <v>6</v>
      </c>
      <c r="E641" t="s">
        <v>7</v>
      </c>
      <c r="F641" t="s">
        <v>8</v>
      </c>
      <c r="H641">
        <v>298.7</v>
      </c>
      <c r="I641">
        <v>38.040799999999997</v>
      </c>
      <c r="J641">
        <v>-84.605800000000002</v>
      </c>
      <c r="K641">
        <v>20121003</v>
      </c>
      <c r="L641">
        <v>217</v>
      </c>
      <c r="M641">
        <v>117</v>
      </c>
      <c r="N641" t="s">
        <v>9</v>
      </c>
      <c r="O641">
        <v>2400</v>
      </c>
    </row>
    <row r="642" spans="1:15" x14ac:dyDescent="0.25">
      <c r="A642" s="1" t="s">
        <v>12</v>
      </c>
      <c r="B642" t="s">
        <v>13</v>
      </c>
      <c r="C642" t="s">
        <v>14</v>
      </c>
      <c r="D642" t="s">
        <v>6</v>
      </c>
      <c r="E642" t="s">
        <v>7</v>
      </c>
      <c r="F642" t="s">
        <v>8</v>
      </c>
      <c r="H642">
        <v>298.7</v>
      </c>
      <c r="I642">
        <v>38.040799999999997</v>
      </c>
      <c r="J642">
        <v>-84.605800000000002</v>
      </c>
      <c r="K642">
        <v>20121004</v>
      </c>
      <c r="L642">
        <v>239</v>
      </c>
      <c r="M642">
        <v>122</v>
      </c>
      <c r="N642" t="s">
        <v>9</v>
      </c>
      <c r="O642">
        <v>2400</v>
      </c>
    </row>
    <row r="643" spans="1:15" x14ac:dyDescent="0.25">
      <c r="A643" s="1" t="s">
        <v>12</v>
      </c>
      <c r="B643" t="s">
        <v>13</v>
      </c>
      <c r="C643" t="s">
        <v>14</v>
      </c>
      <c r="D643" t="s">
        <v>6</v>
      </c>
      <c r="E643" t="s">
        <v>7</v>
      </c>
      <c r="F643" t="s">
        <v>8</v>
      </c>
      <c r="H643">
        <v>298.7</v>
      </c>
      <c r="I643">
        <v>38.040799999999997</v>
      </c>
      <c r="J643">
        <v>-84.605800000000002</v>
      </c>
      <c r="K643">
        <v>20121005</v>
      </c>
      <c r="L643">
        <v>244</v>
      </c>
      <c r="M643">
        <v>89</v>
      </c>
      <c r="N643" t="s">
        <v>9</v>
      </c>
      <c r="O643">
        <v>2400</v>
      </c>
    </row>
    <row r="644" spans="1:15" x14ac:dyDescent="0.25">
      <c r="A644" s="1" t="s">
        <v>12</v>
      </c>
      <c r="B644" t="s">
        <v>13</v>
      </c>
      <c r="C644" t="s">
        <v>14</v>
      </c>
      <c r="D644" t="s">
        <v>6</v>
      </c>
      <c r="E644" t="s">
        <v>7</v>
      </c>
      <c r="F644" t="s">
        <v>8</v>
      </c>
      <c r="H644">
        <v>298.7</v>
      </c>
      <c r="I644">
        <v>38.040799999999997</v>
      </c>
      <c r="J644">
        <v>-84.605800000000002</v>
      </c>
      <c r="K644">
        <v>20121006</v>
      </c>
      <c r="L644">
        <v>144</v>
      </c>
      <c r="M644">
        <v>50</v>
      </c>
      <c r="N644" t="s">
        <v>9</v>
      </c>
      <c r="O644">
        <v>2400</v>
      </c>
    </row>
    <row r="645" spans="1:15" x14ac:dyDescent="0.25">
      <c r="A645" s="1" t="s">
        <v>12</v>
      </c>
      <c r="B645" t="s">
        <v>13</v>
      </c>
      <c r="C645" t="s">
        <v>14</v>
      </c>
      <c r="D645" t="s">
        <v>6</v>
      </c>
      <c r="E645" t="s">
        <v>7</v>
      </c>
      <c r="F645" t="s">
        <v>8</v>
      </c>
      <c r="H645">
        <v>298.7</v>
      </c>
      <c r="I645">
        <v>38.040799999999997</v>
      </c>
      <c r="J645">
        <v>-84.605800000000002</v>
      </c>
      <c r="K645">
        <v>20121007</v>
      </c>
      <c r="L645">
        <v>128</v>
      </c>
      <c r="M645">
        <v>33</v>
      </c>
      <c r="N645" t="s">
        <v>9</v>
      </c>
      <c r="O645">
        <v>2400</v>
      </c>
    </row>
    <row r="646" spans="1:15" x14ac:dyDescent="0.25">
      <c r="A646" s="1" t="s">
        <v>12</v>
      </c>
      <c r="B646" t="s">
        <v>13</v>
      </c>
      <c r="C646" t="s">
        <v>14</v>
      </c>
      <c r="D646" t="s">
        <v>6</v>
      </c>
      <c r="E646" t="s">
        <v>7</v>
      </c>
      <c r="F646" t="s">
        <v>8</v>
      </c>
      <c r="H646">
        <v>298.7</v>
      </c>
      <c r="I646">
        <v>38.040799999999997</v>
      </c>
      <c r="J646">
        <v>-84.605800000000002</v>
      </c>
      <c r="K646">
        <v>20121008</v>
      </c>
      <c r="L646">
        <v>133</v>
      </c>
      <c r="M646">
        <v>39</v>
      </c>
      <c r="N646" t="s">
        <v>9</v>
      </c>
      <c r="O646">
        <v>2400</v>
      </c>
    </row>
    <row r="647" spans="1:15" x14ac:dyDescent="0.25">
      <c r="A647" s="1" t="s">
        <v>12</v>
      </c>
      <c r="B647" t="s">
        <v>13</v>
      </c>
      <c r="C647" t="s">
        <v>14</v>
      </c>
      <c r="D647" t="s">
        <v>6</v>
      </c>
      <c r="E647" t="s">
        <v>7</v>
      </c>
      <c r="F647" t="s">
        <v>8</v>
      </c>
      <c r="H647">
        <v>298.7</v>
      </c>
      <c r="I647">
        <v>38.040799999999997</v>
      </c>
      <c r="J647">
        <v>-84.605800000000002</v>
      </c>
      <c r="K647">
        <v>20121009</v>
      </c>
      <c r="L647">
        <v>156</v>
      </c>
      <c r="M647">
        <v>17</v>
      </c>
      <c r="N647" t="s">
        <v>9</v>
      </c>
      <c r="O647">
        <v>2400</v>
      </c>
    </row>
    <row r="648" spans="1:15" x14ac:dyDescent="0.25">
      <c r="A648" s="1" t="s">
        <v>12</v>
      </c>
      <c r="B648" t="s">
        <v>13</v>
      </c>
      <c r="C648" t="s">
        <v>14</v>
      </c>
      <c r="D648" t="s">
        <v>6</v>
      </c>
      <c r="E648" t="s">
        <v>7</v>
      </c>
      <c r="F648" t="s">
        <v>8</v>
      </c>
      <c r="H648">
        <v>298.7</v>
      </c>
      <c r="I648">
        <v>38.040799999999997</v>
      </c>
      <c r="J648">
        <v>-84.605800000000002</v>
      </c>
      <c r="K648">
        <v>20121010</v>
      </c>
      <c r="L648">
        <v>150</v>
      </c>
      <c r="M648">
        <v>39</v>
      </c>
      <c r="N648" t="s">
        <v>9</v>
      </c>
      <c r="O648">
        <v>2400</v>
      </c>
    </row>
    <row r="649" spans="1:15" x14ac:dyDescent="0.25">
      <c r="A649" s="1" t="s">
        <v>12</v>
      </c>
      <c r="B649" t="s">
        <v>13</v>
      </c>
      <c r="C649" t="s">
        <v>14</v>
      </c>
      <c r="D649" t="s">
        <v>6</v>
      </c>
      <c r="E649" t="s">
        <v>7</v>
      </c>
      <c r="F649" t="s">
        <v>8</v>
      </c>
      <c r="H649">
        <v>298.7</v>
      </c>
      <c r="I649">
        <v>38.040799999999997</v>
      </c>
      <c r="J649">
        <v>-84.605800000000002</v>
      </c>
      <c r="K649">
        <v>20121011</v>
      </c>
      <c r="L649">
        <v>172</v>
      </c>
      <c r="M649">
        <v>-6</v>
      </c>
      <c r="N649" t="s">
        <v>9</v>
      </c>
      <c r="O649">
        <v>2400</v>
      </c>
    </row>
    <row r="650" spans="1:15" x14ac:dyDescent="0.25">
      <c r="A650" s="1" t="s">
        <v>12</v>
      </c>
      <c r="B650" t="s">
        <v>13</v>
      </c>
      <c r="C650" t="s">
        <v>14</v>
      </c>
      <c r="D650" t="s">
        <v>6</v>
      </c>
      <c r="E650" t="s">
        <v>7</v>
      </c>
      <c r="F650" t="s">
        <v>8</v>
      </c>
      <c r="H650">
        <v>298.7</v>
      </c>
      <c r="I650">
        <v>38.040799999999997</v>
      </c>
      <c r="J650">
        <v>-84.605800000000002</v>
      </c>
      <c r="K650">
        <v>20121012</v>
      </c>
      <c r="L650">
        <v>189</v>
      </c>
      <c r="M650">
        <v>39</v>
      </c>
      <c r="N650" t="s">
        <v>9</v>
      </c>
      <c r="O650">
        <v>2400</v>
      </c>
    </row>
    <row r="651" spans="1:15" x14ac:dyDescent="0.25">
      <c r="A651" s="1" t="s">
        <v>12</v>
      </c>
      <c r="B651" t="s">
        <v>13</v>
      </c>
      <c r="C651" t="s">
        <v>14</v>
      </c>
      <c r="D651" t="s">
        <v>6</v>
      </c>
      <c r="E651" t="s">
        <v>7</v>
      </c>
      <c r="F651" t="s">
        <v>8</v>
      </c>
      <c r="H651">
        <v>298.7</v>
      </c>
      <c r="I651">
        <v>38.040799999999997</v>
      </c>
      <c r="J651">
        <v>-84.605800000000002</v>
      </c>
      <c r="K651">
        <v>20121013</v>
      </c>
      <c r="L651">
        <v>233</v>
      </c>
      <c r="M651">
        <v>67</v>
      </c>
      <c r="N651" t="s">
        <v>9</v>
      </c>
      <c r="O651">
        <v>2400</v>
      </c>
    </row>
    <row r="652" spans="1:15" x14ac:dyDescent="0.25">
      <c r="A652" s="1" t="s">
        <v>12</v>
      </c>
      <c r="B652" t="s">
        <v>13</v>
      </c>
      <c r="C652" t="s">
        <v>14</v>
      </c>
      <c r="D652" t="s">
        <v>6</v>
      </c>
      <c r="E652" t="s">
        <v>7</v>
      </c>
      <c r="F652" t="s">
        <v>8</v>
      </c>
      <c r="H652">
        <v>298.7</v>
      </c>
      <c r="I652">
        <v>38.040799999999997</v>
      </c>
      <c r="J652">
        <v>-84.605800000000002</v>
      </c>
      <c r="K652">
        <v>20121014</v>
      </c>
      <c r="L652">
        <v>228</v>
      </c>
      <c r="M652">
        <v>150</v>
      </c>
      <c r="N652" t="s">
        <v>9</v>
      </c>
      <c r="O652">
        <v>2400</v>
      </c>
    </row>
    <row r="653" spans="1:15" x14ac:dyDescent="0.25">
      <c r="A653" s="1" t="s">
        <v>12</v>
      </c>
      <c r="B653" t="s">
        <v>13</v>
      </c>
      <c r="C653" t="s">
        <v>14</v>
      </c>
      <c r="D653" t="s">
        <v>6</v>
      </c>
      <c r="E653" t="s">
        <v>7</v>
      </c>
      <c r="F653" t="s">
        <v>8</v>
      </c>
      <c r="H653">
        <v>298.7</v>
      </c>
      <c r="I653">
        <v>38.040799999999997</v>
      </c>
      <c r="J653">
        <v>-84.605800000000002</v>
      </c>
      <c r="K653">
        <v>20121015</v>
      </c>
      <c r="L653">
        <v>167</v>
      </c>
      <c r="M653">
        <v>50</v>
      </c>
      <c r="N653" t="s">
        <v>9</v>
      </c>
      <c r="O653">
        <v>2400</v>
      </c>
    </row>
    <row r="654" spans="1:15" x14ac:dyDescent="0.25">
      <c r="A654" s="1" t="s">
        <v>12</v>
      </c>
      <c r="B654" t="s">
        <v>13</v>
      </c>
      <c r="C654" t="s">
        <v>14</v>
      </c>
      <c r="D654" t="s">
        <v>6</v>
      </c>
      <c r="E654" t="s">
        <v>7</v>
      </c>
      <c r="F654" t="s">
        <v>8</v>
      </c>
      <c r="H654">
        <v>298.7</v>
      </c>
      <c r="I654">
        <v>38.040799999999997</v>
      </c>
      <c r="J654">
        <v>-84.605800000000002</v>
      </c>
      <c r="K654">
        <v>20121016</v>
      </c>
      <c r="L654">
        <v>189</v>
      </c>
      <c r="M654">
        <v>17</v>
      </c>
      <c r="N654" t="s">
        <v>9</v>
      </c>
      <c r="O654">
        <v>2400</v>
      </c>
    </row>
    <row r="655" spans="1:15" x14ac:dyDescent="0.25">
      <c r="A655" s="1" t="s">
        <v>12</v>
      </c>
      <c r="B655" t="s">
        <v>13</v>
      </c>
      <c r="C655" t="s">
        <v>14</v>
      </c>
      <c r="D655" t="s">
        <v>6</v>
      </c>
      <c r="E655" t="s">
        <v>7</v>
      </c>
      <c r="F655" t="s">
        <v>8</v>
      </c>
      <c r="H655">
        <v>298.7</v>
      </c>
      <c r="I655">
        <v>38.040799999999997</v>
      </c>
      <c r="J655">
        <v>-84.605800000000002</v>
      </c>
      <c r="K655">
        <v>20121017</v>
      </c>
      <c r="L655">
        <v>233</v>
      </c>
      <c r="M655">
        <v>106</v>
      </c>
      <c r="N655" t="s">
        <v>9</v>
      </c>
      <c r="O655">
        <v>2400</v>
      </c>
    </row>
    <row r="656" spans="1:15" x14ac:dyDescent="0.25">
      <c r="A656" s="1" t="s">
        <v>12</v>
      </c>
      <c r="B656" t="s">
        <v>13</v>
      </c>
      <c r="C656" t="s">
        <v>14</v>
      </c>
      <c r="D656" t="s">
        <v>6</v>
      </c>
      <c r="E656" t="s">
        <v>7</v>
      </c>
      <c r="F656" t="s">
        <v>8</v>
      </c>
      <c r="H656">
        <v>298.7</v>
      </c>
      <c r="I656">
        <v>38.040799999999997</v>
      </c>
      <c r="J656">
        <v>-84.605800000000002</v>
      </c>
      <c r="K656">
        <v>20121018</v>
      </c>
      <c r="L656">
        <v>178</v>
      </c>
      <c r="M656">
        <v>106</v>
      </c>
      <c r="N656" t="s">
        <v>9</v>
      </c>
      <c r="O656">
        <v>2400</v>
      </c>
    </row>
    <row r="657" spans="1:15" x14ac:dyDescent="0.25">
      <c r="A657" s="1" t="s">
        <v>12</v>
      </c>
      <c r="B657" t="s">
        <v>13</v>
      </c>
      <c r="C657" t="s">
        <v>14</v>
      </c>
      <c r="D657" t="s">
        <v>6</v>
      </c>
      <c r="E657" t="s">
        <v>7</v>
      </c>
      <c r="F657" t="s">
        <v>8</v>
      </c>
      <c r="H657">
        <v>298.7</v>
      </c>
      <c r="I657">
        <v>38.040799999999997</v>
      </c>
      <c r="J657">
        <v>-84.605800000000002</v>
      </c>
      <c r="K657">
        <v>20121019</v>
      </c>
      <c r="L657">
        <v>150</v>
      </c>
      <c r="M657">
        <v>78</v>
      </c>
      <c r="N657" t="s">
        <v>9</v>
      </c>
      <c r="O657">
        <v>2400</v>
      </c>
    </row>
    <row r="658" spans="1:15" x14ac:dyDescent="0.25">
      <c r="A658" s="1" t="s">
        <v>12</v>
      </c>
      <c r="B658" t="s">
        <v>13</v>
      </c>
      <c r="C658" t="s">
        <v>14</v>
      </c>
      <c r="D658" t="s">
        <v>6</v>
      </c>
      <c r="E658" t="s">
        <v>7</v>
      </c>
      <c r="F658" t="s">
        <v>8</v>
      </c>
      <c r="H658">
        <v>298.7</v>
      </c>
      <c r="I658">
        <v>38.040799999999997</v>
      </c>
      <c r="J658">
        <v>-84.605800000000002</v>
      </c>
      <c r="K658">
        <v>20121020</v>
      </c>
      <c r="L658">
        <v>122</v>
      </c>
      <c r="M658">
        <v>56</v>
      </c>
      <c r="N658" t="s">
        <v>9</v>
      </c>
      <c r="O658">
        <v>2400</v>
      </c>
    </row>
    <row r="659" spans="1:15" x14ac:dyDescent="0.25">
      <c r="A659" s="1" t="s">
        <v>12</v>
      </c>
      <c r="B659" t="s">
        <v>13</v>
      </c>
      <c r="C659" t="s">
        <v>14</v>
      </c>
      <c r="D659" t="s">
        <v>6</v>
      </c>
      <c r="E659" t="s">
        <v>7</v>
      </c>
      <c r="F659" t="s">
        <v>8</v>
      </c>
      <c r="H659">
        <v>298.7</v>
      </c>
      <c r="I659">
        <v>38.040799999999997</v>
      </c>
      <c r="J659">
        <v>-84.605800000000002</v>
      </c>
      <c r="K659">
        <v>20121021</v>
      </c>
      <c r="L659">
        <v>194</v>
      </c>
      <c r="M659">
        <v>56</v>
      </c>
      <c r="N659" t="s">
        <v>9</v>
      </c>
      <c r="O659">
        <v>2400</v>
      </c>
    </row>
    <row r="660" spans="1:15" x14ac:dyDescent="0.25">
      <c r="A660" s="1" t="s">
        <v>12</v>
      </c>
      <c r="B660" t="s">
        <v>13</v>
      </c>
      <c r="C660" t="s">
        <v>14</v>
      </c>
      <c r="D660" t="s">
        <v>6</v>
      </c>
      <c r="E660" t="s">
        <v>7</v>
      </c>
      <c r="F660" t="s">
        <v>8</v>
      </c>
      <c r="H660">
        <v>298.7</v>
      </c>
      <c r="I660">
        <v>38.040799999999997</v>
      </c>
      <c r="J660">
        <v>-84.605800000000002</v>
      </c>
      <c r="K660">
        <v>20121022</v>
      </c>
      <c r="L660">
        <v>239</v>
      </c>
      <c r="M660">
        <v>122</v>
      </c>
      <c r="N660" t="s">
        <v>9</v>
      </c>
      <c r="O660">
        <v>2400</v>
      </c>
    </row>
    <row r="661" spans="1:15" x14ac:dyDescent="0.25">
      <c r="A661" s="1" t="s">
        <v>12</v>
      </c>
      <c r="B661" t="s">
        <v>13</v>
      </c>
      <c r="C661" t="s">
        <v>14</v>
      </c>
      <c r="D661" t="s">
        <v>6</v>
      </c>
      <c r="E661" t="s">
        <v>7</v>
      </c>
      <c r="F661" t="s">
        <v>8</v>
      </c>
      <c r="H661">
        <v>298.7</v>
      </c>
      <c r="I661">
        <v>38.040799999999997</v>
      </c>
      <c r="J661">
        <v>-84.605800000000002</v>
      </c>
      <c r="K661">
        <v>20121023</v>
      </c>
      <c r="L661">
        <v>250</v>
      </c>
      <c r="M661">
        <v>133</v>
      </c>
      <c r="N661" t="s">
        <v>9</v>
      </c>
      <c r="O661">
        <v>2400</v>
      </c>
    </row>
    <row r="662" spans="1:15" x14ac:dyDescent="0.25">
      <c r="A662" s="1" t="s">
        <v>12</v>
      </c>
      <c r="B662" t="s">
        <v>13</v>
      </c>
      <c r="C662" t="s">
        <v>14</v>
      </c>
      <c r="D662" t="s">
        <v>6</v>
      </c>
      <c r="E662" t="s">
        <v>7</v>
      </c>
      <c r="F662" t="s">
        <v>8</v>
      </c>
      <c r="H662">
        <v>298.7</v>
      </c>
      <c r="I662">
        <v>38.040799999999997</v>
      </c>
      <c r="J662">
        <v>-84.605800000000002</v>
      </c>
      <c r="K662">
        <v>20121024</v>
      </c>
      <c r="L662">
        <v>250</v>
      </c>
      <c r="M662">
        <v>122</v>
      </c>
      <c r="N662" t="s">
        <v>9</v>
      </c>
      <c r="O662">
        <v>2400</v>
      </c>
    </row>
    <row r="663" spans="1:15" x14ac:dyDescent="0.25">
      <c r="A663" s="1" t="s">
        <v>12</v>
      </c>
      <c r="B663" t="s">
        <v>13</v>
      </c>
      <c r="C663" t="s">
        <v>14</v>
      </c>
      <c r="D663" t="s">
        <v>6</v>
      </c>
      <c r="E663" t="s">
        <v>7</v>
      </c>
      <c r="F663" t="s">
        <v>8</v>
      </c>
      <c r="H663">
        <v>298.7</v>
      </c>
      <c r="I663">
        <v>38.040799999999997</v>
      </c>
      <c r="J663">
        <v>-84.605800000000002</v>
      </c>
      <c r="K663">
        <v>20121025</v>
      </c>
      <c r="L663">
        <v>256</v>
      </c>
      <c r="M663">
        <v>122</v>
      </c>
      <c r="N663" t="s">
        <v>9</v>
      </c>
      <c r="O663">
        <v>2400</v>
      </c>
    </row>
    <row r="664" spans="1:15" x14ac:dyDescent="0.25">
      <c r="A664" s="1" t="s">
        <v>12</v>
      </c>
      <c r="B664" t="s">
        <v>13</v>
      </c>
      <c r="C664" t="s">
        <v>14</v>
      </c>
      <c r="D664" t="s">
        <v>6</v>
      </c>
      <c r="E664" t="s">
        <v>7</v>
      </c>
      <c r="F664" t="s">
        <v>8</v>
      </c>
      <c r="H664">
        <v>298.7</v>
      </c>
      <c r="I664">
        <v>38.040799999999997</v>
      </c>
      <c r="J664">
        <v>-84.605800000000002</v>
      </c>
      <c r="K664">
        <v>20121026</v>
      </c>
      <c r="L664">
        <v>167</v>
      </c>
      <c r="M664">
        <v>72</v>
      </c>
      <c r="N664" t="s">
        <v>9</v>
      </c>
      <c r="O664">
        <v>2400</v>
      </c>
    </row>
    <row r="665" spans="1:15" x14ac:dyDescent="0.25">
      <c r="A665" s="1" t="s">
        <v>12</v>
      </c>
      <c r="B665" t="s">
        <v>13</v>
      </c>
      <c r="C665" t="s">
        <v>14</v>
      </c>
      <c r="D665" t="s">
        <v>6</v>
      </c>
      <c r="E665" t="s">
        <v>7</v>
      </c>
      <c r="F665" t="s">
        <v>8</v>
      </c>
      <c r="H665">
        <v>298.7</v>
      </c>
      <c r="I665">
        <v>38.040799999999997</v>
      </c>
      <c r="J665">
        <v>-84.605800000000002</v>
      </c>
      <c r="K665">
        <v>20121027</v>
      </c>
      <c r="L665">
        <v>89</v>
      </c>
      <c r="M665">
        <v>61</v>
      </c>
      <c r="N665" t="s">
        <v>9</v>
      </c>
      <c r="O665">
        <v>2400</v>
      </c>
    </row>
    <row r="666" spans="1:15" x14ac:dyDescent="0.25">
      <c r="A666" s="1" t="s">
        <v>12</v>
      </c>
      <c r="B666" t="s">
        <v>13</v>
      </c>
      <c r="C666" t="s">
        <v>14</v>
      </c>
      <c r="D666" t="s">
        <v>6</v>
      </c>
      <c r="E666" t="s">
        <v>7</v>
      </c>
      <c r="F666" t="s">
        <v>8</v>
      </c>
      <c r="H666">
        <v>298.7</v>
      </c>
      <c r="I666">
        <v>38.040799999999997</v>
      </c>
      <c r="J666">
        <v>-84.605800000000002</v>
      </c>
      <c r="K666">
        <v>20121028</v>
      </c>
      <c r="L666">
        <v>83</v>
      </c>
      <c r="M666">
        <v>56</v>
      </c>
      <c r="N666" t="s">
        <v>9</v>
      </c>
      <c r="O666">
        <v>2400</v>
      </c>
    </row>
    <row r="667" spans="1:15" x14ac:dyDescent="0.25">
      <c r="A667" s="1" t="s">
        <v>12</v>
      </c>
      <c r="B667" t="s">
        <v>13</v>
      </c>
      <c r="C667" t="s">
        <v>14</v>
      </c>
      <c r="D667" t="s">
        <v>6</v>
      </c>
      <c r="E667" t="s">
        <v>7</v>
      </c>
      <c r="F667" t="s">
        <v>8</v>
      </c>
      <c r="H667">
        <v>298.7</v>
      </c>
      <c r="I667">
        <v>38.040799999999997</v>
      </c>
      <c r="J667">
        <v>-84.605800000000002</v>
      </c>
      <c r="K667">
        <v>20121029</v>
      </c>
      <c r="L667">
        <v>72</v>
      </c>
      <c r="M667">
        <v>11</v>
      </c>
      <c r="N667" t="s">
        <v>9</v>
      </c>
      <c r="O667">
        <v>2400</v>
      </c>
    </row>
    <row r="668" spans="1:15" x14ac:dyDescent="0.25">
      <c r="A668" s="1" t="s">
        <v>12</v>
      </c>
      <c r="B668" t="s">
        <v>13</v>
      </c>
      <c r="C668" t="s">
        <v>14</v>
      </c>
      <c r="D668" t="s">
        <v>6</v>
      </c>
      <c r="E668" t="s">
        <v>7</v>
      </c>
      <c r="F668" t="s">
        <v>8</v>
      </c>
      <c r="H668">
        <v>298.7</v>
      </c>
      <c r="I668">
        <v>38.040799999999997</v>
      </c>
      <c r="J668">
        <v>-84.605800000000002</v>
      </c>
      <c r="K668">
        <v>20121030</v>
      </c>
      <c r="L668">
        <v>61</v>
      </c>
      <c r="M668">
        <v>28</v>
      </c>
      <c r="N668" t="s">
        <v>9</v>
      </c>
      <c r="O668">
        <v>2400</v>
      </c>
    </row>
    <row r="669" spans="1:15" x14ac:dyDescent="0.25">
      <c r="A669" s="1" t="s">
        <v>12</v>
      </c>
      <c r="B669" t="s">
        <v>13</v>
      </c>
      <c r="C669" t="s">
        <v>14</v>
      </c>
      <c r="D669" t="s">
        <v>6</v>
      </c>
      <c r="E669" t="s">
        <v>7</v>
      </c>
      <c r="F669" t="s">
        <v>8</v>
      </c>
      <c r="H669">
        <v>298.7</v>
      </c>
      <c r="I669">
        <v>38.040799999999997</v>
      </c>
      <c r="J669">
        <v>-84.605800000000002</v>
      </c>
      <c r="K669">
        <v>20121031</v>
      </c>
      <c r="L669">
        <v>83</v>
      </c>
      <c r="M669">
        <v>33</v>
      </c>
      <c r="N669" t="s">
        <v>9</v>
      </c>
      <c r="O669">
        <v>2400</v>
      </c>
    </row>
    <row r="670" spans="1:15" x14ac:dyDescent="0.25">
      <c r="A670" s="1" t="s">
        <v>12</v>
      </c>
      <c r="B670" t="s">
        <v>13</v>
      </c>
      <c r="C670" t="s">
        <v>14</v>
      </c>
      <c r="D670" t="s">
        <v>6</v>
      </c>
      <c r="E670" t="s">
        <v>7</v>
      </c>
      <c r="F670" t="s">
        <v>8</v>
      </c>
      <c r="H670">
        <v>298.7</v>
      </c>
      <c r="I670">
        <v>38.040799999999997</v>
      </c>
      <c r="J670">
        <v>-84.605800000000002</v>
      </c>
      <c r="K670">
        <v>20121101</v>
      </c>
      <c r="L670">
        <v>122</v>
      </c>
      <c r="M670">
        <v>6</v>
      </c>
      <c r="N670" t="s">
        <v>9</v>
      </c>
      <c r="O670">
        <v>2400</v>
      </c>
    </row>
    <row r="671" spans="1:15" x14ac:dyDescent="0.25">
      <c r="A671" s="1" t="s">
        <v>12</v>
      </c>
      <c r="B671" t="s">
        <v>13</v>
      </c>
      <c r="C671" t="s">
        <v>14</v>
      </c>
      <c r="D671" t="s">
        <v>6</v>
      </c>
      <c r="E671" t="s">
        <v>7</v>
      </c>
      <c r="F671" t="s">
        <v>8</v>
      </c>
      <c r="H671">
        <v>298.7</v>
      </c>
      <c r="I671">
        <v>38.040799999999997</v>
      </c>
      <c r="J671">
        <v>-84.605800000000002</v>
      </c>
      <c r="K671">
        <v>20121102</v>
      </c>
      <c r="L671">
        <v>122</v>
      </c>
      <c r="M671">
        <v>22</v>
      </c>
      <c r="N671" t="s">
        <v>9</v>
      </c>
      <c r="O671">
        <v>2400</v>
      </c>
    </row>
    <row r="672" spans="1:15" x14ac:dyDescent="0.25">
      <c r="A672" s="1" t="s">
        <v>12</v>
      </c>
      <c r="B672" t="s">
        <v>13</v>
      </c>
      <c r="C672" t="s">
        <v>14</v>
      </c>
      <c r="D672" t="s">
        <v>6</v>
      </c>
      <c r="E672" t="s">
        <v>7</v>
      </c>
      <c r="F672" t="s">
        <v>8</v>
      </c>
      <c r="H672">
        <v>298.7</v>
      </c>
      <c r="I672">
        <v>38.040799999999997</v>
      </c>
      <c r="J672">
        <v>-84.605800000000002</v>
      </c>
      <c r="K672">
        <v>20121103</v>
      </c>
      <c r="L672">
        <v>94</v>
      </c>
      <c r="M672">
        <v>-6</v>
      </c>
      <c r="N672" t="s">
        <v>9</v>
      </c>
      <c r="O672">
        <v>2400</v>
      </c>
    </row>
    <row r="673" spans="1:15" x14ac:dyDescent="0.25">
      <c r="A673" s="1" t="s">
        <v>12</v>
      </c>
      <c r="B673" t="s">
        <v>13</v>
      </c>
      <c r="C673" t="s">
        <v>14</v>
      </c>
      <c r="D673" t="s">
        <v>6</v>
      </c>
      <c r="E673" t="s">
        <v>7</v>
      </c>
      <c r="F673" t="s">
        <v>8</v>
      </c>
      <c r="H673">
        <v>298.7</v>
      </c>
      <c r="I673">
        <v>38.040799999999997</v>
      </c>
      <c r="J673">
        <v>-84.605800000000002</v>
      </c>
      <c r="K673">
        <v>20121104</v>
      </c>
      <c r="L673">
        <v>106</v>
      </c>
      <c r="M673">
        <v>6</v>
      </c>
      <c r="N673" t="s">
        <v>9</v>
      </c>
      <c r="O673">
        <v>2400</v>
      </c>
    </row>
    <row r="674" spans="1:15" x14ac:dyDescent="0.25">
      <c r="A674" s="1" t="s">
        <v>12</v>
      </c>
      <c r="B674" t="s">
        <v>13</v>
      </c>
      <c r="C674" t="s">
        <v>14</v>
      </c>
      <c r="D674" t="s">
        <v>6</v>
      </c>
      <c r="E674" t="s">
        <v>7</v>
      </c>
      <c r="F674" t="s">
        <v>8</v>
      </c>
      <c r="H674">
        <v>298.7</v>
      </c>
      <c r="I674">
        <v>38.040799999999997</v>
      </c>
      <c r="J674">
        <v>-84.605800000000002</v>
      </c>
      <c r="K674">
        <v>20121105</v>
      </c>
      <c r="L674">
        <v>89</v>
      </c>
      <c r="M674">
        <v>-39</v>
      </c>
      <c r="N674" t="s">
        <v>9</v>
      </c>
      <c r="O674">
        <v>2400</v>
      </c>
    </row>
    <row r="675" spans="1:15" x14ac:dyDescent="0.25">
      <c r="A675" s="1" t="s">
        <v>12</v>
      </c>
      <c r="B675" t="s">
        <v>13</v>
      </c>
      <c r="C675" t="s">
        <v>14</v>
      </c>
      <c r="D675" t="s">
        <v>6</v>
      </c>
      <c r="E675" t="s">
        <v>7</v>
      </c>
      <c r="F675" t="s">
        <v>8</v>
      </c>
      <c r="H675">
        <v>298.7</v>
      </c>
      <c r="I675">
        <v>38.040799999999997</v>
      </c>
      <c r="J675">
        <v>-84.605800000000002</v>
      </c>
      <c r="K675">
        <v>20121106</v>
      </c>
      <c r="L675">
        <v>117</v>
      </c>
      <c r="M675">
        <v>-11</v>
      </c>
      <c r="N675" t="s">
        <v>9</v>
      </c>
      <c r="O675">
        <v>2400</v>
      </c>
    </row>
    <row r="676" spans="1:15" x14ac:dyDescent="0.25">
      <c r="A676" s="1" t="s">
        <v>12</v>
      </c>
      <c r="B676" t="s">
        <v>13</v>
      </c>
      <c r="C676" t="s">
        <v>14</v>
      </c>
      <c r="D676" t="s">
        <v>6</v>
      </c>
      <c r="E676" t="s">
        <v>7</v>
      </c>
      <c r="F676" t="s">
        <v>8</v>
      </c>
      <c r="H676">
        <v>298.7</v>
      </c>
      <c r="I676">
        <v>38.040799999999997</v>
      </c>
      <c r="J676">
        <v>-84.605800000000002</v>
      </c>
      <c r="K676">
        <v>20121107</v>
      </c>
      <c r="L676">
        <v>106</v>
      </c>
      <c r="M676">
        <v>22</v>
      </c>
      <c r="N676" t="s">
        <v>9</v>
      </c>
      <c r="O676">
        <v>2400</v>
      </c>
    </row>
    <row r="677" spans="1:15" x14ac:dyDescent="0.25">
      <c r="A677" s="1" t="s">
        <v>12</v>
      </c>
      <c r="B677" t="s">
        <v>13</v>
      </c>
      <c r="C677" t="s">
        <v>14</v>
      </c>
      <c r="D677" t="s">
        <v>6</v>
      </c>
      <c r="E677" t="s">
        <v>7</v>
      </c>
      <c r="F677" t="s">
        <v>8</v>
      </c>
      <c r="H677">
        <v>298.7</v>
      </c>
      <c r="I677">
        <v>38.040799999999997</v>
      </c>
      <c r="J677">
        <v>-84.605800000000002</v>
      </c>
      <c r="K677">
        <v>20121108</v>
      </c>
      <c r="L677">
        <v>111</v>
      </c>
      <c r="M677">
        <v>-11</v>
      </c>
      <c r="N677" t="s">
        <v>9</v>
      </c>
      <c r="O677">
        <v>2400</v>
      </c>
    </row>
    <row r="678" spans="1:15" x14ac:dyDescent="0.25">
      <c r="A678" s="1" t="s">
        <v>12</v>
      </c>
      <c r="B678" t="s">
        <v>13</v>
      </c>
      <c r="C678" t="s">
        <v>14</v>
      </c>
      <c r="D678" t="s">
        <v>6</v>
      </c>
      <c r="E678" t="s">
        <v>7</v>
      </c>
      <c r="F678" t="s">
        <v>8</v>
      </c>
      <c r="H678">
        <v>298.7</v>
      </c>
      <c r="I678">
        <v>38.040799999999997</v>
      </c>
      <c r="J678">
        <v>-84.605800000000002</v>
      </c>
      <c r="K678">
        <v>20121109</v>
      </c>
      <c r="L678">
        <v>156</v>
      </c>
      <c r="M678">
        <v>-17</v>
      </c>
      <c r="N678" t="s">
        <v>9</v>
      </c>
      <c r="O678">
        <v>2400</v>
      </c>
    </row>
    <row r="679" spans="1:15" x14ac:dyDescent="0.25">
      <c r="A679" s="1" t="s">
        <v>12</v>
      </c>
      <c r="B679" t="s">
        <v>13</v>
      </c>
      <c r="C679" t="s">
        <v>14</v>
      </c>
      <c r="D679" t="s">
        <v>6</v>
      </c>
      <c r="E679" t="s">
        <v>7</v>
      </c>
      <c r="F679" t="s">
        <v>8</v>
      </c>
      <c r="H679">
        <v>298.7</v>
      </c>
      <c r="I679">
        <v>38.040799999999997</v>
      </c>
      <c r="J679">
        <v>-84.605800000000002</v>
      </c>
      <c r="K679">
        <v>20121110</v>
      </c>
      <c r="L679">
        <v>211</v>
      </c>
      <c r="M679">
        <v>78</v>
      </c>
      <c r="N679" t="s">
        <v>9</v>
      </c>
      <c r="O679">
        <v>2400</v>
      </c>
    </row>
    <row r="680" spans="1:15" x14ac:dyDescent="0.25">
      <c r="A680" s="1" t="s">
        <v>12</v>
      </c>
      <c r="B680" t="s">
        <v>13</v>
      </c>
      <c r="C680" t="s">
        <v>14</v>
      </c>
      <c r="D680" t="s">
        <v>6</v>
      </c>
      <c r="E680" t="s">
        <v>7</v>
      </c>
      <c r="F680" t="s">
        <v>8</v>
      </c>
      <c r="H680">
        <v>298.7</v>
      </c>
      <c r="I680">
        <v>38.040799999999997</v>
      </c>
      <c r="J680">
        <v>-84.605800000000002</v>
      </c>
      <c r="K680">
        <v>20121111</v>
      </c>
      <c r="L680">
        <v>206</v>
      </c>
      <c r="M680">
        <v>94</v>
      </c>
      <c r="N680" t="s">
        <v>9</v>
      </c>
      <c r="O680">
        <v>2400</v>
      </c>
    </row>
    <row r="681" spans="1:15" x14ac:dyDescent="0.25">
      <c r="A681" s="1" t="s">
        <v>12</v>
      </c>
      <c r="B681" t="s">
        <v>13</v>
      </c>
      <c r="C681" t="s">
        <v>14</v>
      </c>
      <c r="D681" t="s">
        <v>6</v>
      </c>
      <c r="E681" t="s">
        <v>7</v>
      </c>
      <c r="F681" t="s">
        <v>8</v>
      </c>
      <c r="H681">
        <v>298.7</v>
      </c>
      <c r="I681">
        <v>38.040799999999997</v>
      </c>
      <c r="J681">
        <v>-84.605800000000002</v>
      </c>
      <c r="K681">
        <v>20121112</v>
      </c>
      <c r="L681">
        <v>172</v>
      </c>
      <c r="M681">
        <v>-6</v>
      </c>
      <c r="N681" t="s">
        <v>9</v>
      </c>
      <c r="O681">
        <v>2400</v>
      </c>
    </row>
    <row r="682" spans="1:15" x14ac:dyDescent="0.25">
      <c r="A682" s="1" t="s">
        <v>12</v>
      </c>
      <c r="B682" t="s">
        <v>13</v>
      </c>
      <c r="C682" t="s">
        <v>14</v>
      </c>
      <c r="D682" t="s">
        <v>6</v>
      </c>
      <c r="E682" t="s">
        <v>7</v>
      </c>
      <c r="F682" t="s">
        <v>8</v>
      </c>
      <c r="H682">
        <v>298.7</v>
      </c>
      <c r="I682">
        <v>38.040799999999997</v>
      </c>
      <c r="J682">
        <v>-84.605800000000002</v>
      </c>
      <c r="K682">
        <v>20121113</v>
      </c>
      <c r="L682">
        <v>72</v>
      </c>
      <c r="M682">
        <v>-50</v>
      </c>
      <c r="N682" t="s">
        <v>9</v>
      </c>
      <c r="O682">
        <v>2400</v>
      </c>
    </row>
    <row r="683" spans="1:15" x14ac:dyDescent="0.25">
      <c r="A683" s="1" t="s">
        <v>12</v>
      </c>
      <c r="B683" t="s">
        <v>13</v>
      </c>
      <c r="C683" t="s">
        <v>14</v>
      </c>
      <c r="D683" t="s">
        <v>6</v>
      </c>
      <c r="E683" t="s">
        <v>7</v>
      </c>
      <c r="F683" t="s">
        <v>8</v>
      </c>
      <c r="H683">
        <v>298.7</v>
      </c>
      <c r="I683">
        <v>38.040799999999997</v>
      </c>
      <c r="J683">
        <v>-84.605800000000002</v>
      </c>
      <c r="K683">
        <v>20121114</v>
      </c>
      <c r="L683">
        <v>67</v>
      </c>
      <c r="M683">
        <v>-33</v>
      </c>
      <c r="N683" t="s">
        <v>9</v>
      </c>
      <c r="O683">
        <v>2400</v>
      </c>
    </row>
    <row r="684" spans="1:15" x14ac:dyDescent="0.25">
      <c r="A684" s="1" t="s">
        <v>12</v>
      </c>
      <c r="B684" t="s">
        <v>13</v>
      </c>
      <c r="C684" t="s">
        <v>14</v>
      </c>
      <c r="D684" t="s">
        <v>6</v>
      </c>
      <c r="E684" t="s">
        <v>7</v>
      </c>
      <c r="F684" t="s">
        <v>8</v>
      </c>
      <c r="H684">
        <v>298.7</v>
      </c>
      <c r="I684">
        <v>38.040799999999997</v>
      </c>
      <c r="J684">
        <v>-84.605800000000002</v>
      </c>
      <c r="K684">
        <v>20121115</v>
      </c>
      <c r="L684">
        <v>100</v>
      </c>
      <c r="M684">
        <v>-39</v>
      </c>
      <c r="N684" t="s">
        <v>9</v>
      </c>
      <c r="O684">
        <v>2400</v>
      </c>
    </row>
    <row r="685" spans="1:15" x14ac:dyDescent="0.25">
      <c r="A685" s="1" t="s">
        <v>12</v>
      </c>
      <c r="B685" t="s">
        <v>13</v>
      </c>
      <c r="C685" t="s">
        <v>14</v>
      </c>
      <c r="D685" t="s">
        <v>6</v>
      </c>
      <c r="E685" t="s">
        <v>7</v>
      </c>
      <c r="F685" t="s">
        <v>8</v>
      </c>
      <c r="H685">
        <v>298.7</v>
      </c>
      <c r="I685">
        <v>38.040799999999997</v>
      </c>
      <c r="J685">
        <v>-84.605800000000002</v>
      </c>
      <c r="K685">
        <v>20121116</v>
      </c>
      <c r="L685">
        <v>111</v>
      </c>
      <c r="M685">
        <v>-28</v>
      </c>
      <c r="N685" t="s">
        <v>9</v>
      </c>
      <c r="O685">
        <v>2400</v>
      </c>
    </row>
    <row r="686" spans="1:15" x14ac:dyDescent="0.25">
      <c r="A686" s="1" t="s">
        <v>12</v>
      </c>
      <c r="B686" t="s">
        <v>13</v>
      </c>
      <c r="C686" t="s">
        <v>14</v>
      </c>
      <c r="D686" t="s">
        <v>6</v>
      </c>
      <c r="E686" t="s">
        <v>7</v>
      </c>
      <c r="F686" t="s">
        <v>8</v>
      </c>
      <c r="H686">
        <v>298.7</v>
      </c>
      <c r="I686">
        <v>38.040799999999997</v>
      </c>
      <c r="J686">
        <v>-84.605800000000002</v>
      </c>
      <c r="K686">
        <v>20121117</v>
      </c>
      <c r="L686">
        <v>144</v>
      </c>
      <c r="M686">
        <v>-11</v>
      </c>
      <c r="N686" t="s">
        <v>9</v>
      </c>
      <c r="O686">
        <v>2400</v>
      </c>
    </row>
    <row r="687" spans="1:15" x14ac:dyDescent="0.25">
      <c r="A687" s="1" t="s">
        <v>12</v>
      </c>
      <c r="B687" t="s">
        <v>13</v>
      </c>
      <c r="C687" t="s">
        <v>14</v>
      </c>
      <c r="D687" t="s">
        <v>6</v>
      </c>
      <c r="E687" t="s">
        <v>7</v>
      </c>
      <c r="F687" t="s">
        <v>8</v>
      </c>
      <c r="H687">
        <v>298.7</v>
      </c>
      <c r="I687">
        <v>38.040799999999997</v>
      </c>
      <c r="J687">
        <v>-84.605800000000002</v>
      </c>
      <c r="K687">
        <v>20121118</v>
      </c>
      <c r="L687">
        <v>172</v>
      </c>
      <c r="M687">
        <v>11</v>
      </c>
      <c r="N687" t="s">
        <v>9</v>
      </c>
      <c r="O687">
        <v>2400</v>
      </c>
    </row>
    <row r="688" spans="1:15" x14ac:dyDescent="0.25">
      <c r="A688" s="1" t="s">
        <v>12</v>
      </c>
      <c r="B688" t="s">
        <v>13</v>
      </c>
      <c r="C688" t="s">
        <v>14</v>
      </c>
      <c r="D688" t="s">
        <v>6</v>
      </c>
      <c r="E688" t="s">
        <v>7</v>
      </c>
      <c r="F688" t="s">
        <v>8</v>
      </c>
      <c r="H688">
        <v>298.7</v>
      </c>
      <c r="I688">
        <v>38.040799999999997</v>
      </c>
      <c r="J688">
        <v>-84.605800000000002</v>
      </c>
      <c r="K688">
        <v>20121119</v>
      </c>
      <c r="L688">
        <v>161</v>
      </c>
      <c r="M688">
        <v>0</v>
      </c>
      <c r="N688" t="s">
        <v>9</v>
      </c>
      <c r="O688">
        <v>2400</v>
      </c>
    </row>
    <row r="689" spans="1:15" x14ac:dyDescent="0.25">
      <c r="A689" s="1" t="s">
        <v>12</v>
      </c>
      <c r="B689" t="s">
        <v>13</v>
      </c>
      <c r="C689" t="s">
        <v>14</v>
      </c>
      <c r="D689" t="s">
        <v>6</v>
      </c>
      <c r="E689" t="s">
        <v>7</v>
      </c>
      <c r="F689" t="s">
        <v>8</v>
      </c>
      <c r="H689">
        <v>298.7</v>
      </c>
      <c r="I689">
        <v>38.040799999999997</v>
      </c>
      <c r="J689">
        <v>-84.605800000000002</v>
      </c>
      <c r="K689">
        <v>20121120</v>
      </c>
      <c r="L689">
        <v>172</v>
      </c>
      <c r="M689">
        <v>39</v>
      </c>
      <c r="N689" t="s">
        <v>9</v>
      </c>
      <c r="O689">
        <v>2400</v>
      </c>
    </row>
    <row r="690" spans="1:15" x14ac:dyDescent="0.25">
      <c r="A690" s="1" t="s">
        <v>12</v>
      </c>
      <c r="B690" t="s">
        <v>13</v>
      </c>
      <c r="C690" t="s">
        <v>14</v>
      </c>
      <c r="D690" t="s">
        <v>6</v>
      </c>
      <c r="E690" t="s">
        <v>7</v>
      </c>
      <c r="F690" t="s">
        <v>8</v>
      </c>
      <c r="H690">
        <v>298.7</v>
      </c>
      <c r="I690">
        <v>38.040799999999997</v>
      </c>
      <c r="J690">
        <v>-84.605800000000002</v>
      </c>
      <c r="K690">
        <v>20121121</v>
      </c>
      <c r="L690">
        <v>178</v>
      </c>
      <c r="M690">
        <v>33</v>
      </c>
      <c r="N690" t="s">
        <v>9</v>
      </c>
      <c r="O690">
        <v>2400</v>
      </c>
    </row>
    <row r="691" spans="1:15" x14ac:dyDescent="0.25">
      <c r="A691" s="1" t="s">
        <v>12</v>
      </c>
      <c r="B691" t="s">
        <v>13</v>
      </c>
      <c r="C691" t="s">
        <v>14</v>
      </c>
      <c r="D691" t="s">
        <v>6</v>
      </c>
      <c r="E691" t="s">
        <v>7</v>
      </c>
      <c r="F691" t="s">
        <v>8</v>
      </c>
      <c r="H691">
        <v>298.7</v>
      </c>
      <c r="I691">
        <v>38.040799999999997</v>
      </c>
      <c r="J691">
        <v>-84.605800000000002</v>
      </c>
      <c r="K691">
        <v>20121122</v>
      </c>
      <c r="L691">
        <v>189</v>
      </c>
      <c r="M691">
        <v>6</v>
      </c>
      <c r="N691" t="s">
        <v>9</v>
      </c>
      <c r="O691">
        <v>2400</v>
      </c>
    </row>
    <row r="692" spans="1:15" x14ac:dyDescent="0.25">
      <c r="A692" s="1" t="s">
        <v>12</v>
      </c>
      <c r="B692" t="s">
        <v>13</v>
      </c>
      <c r="C692" t="s">
        <v>14</v>
      </c>
      <c r="D692" t="s">
        <v>6</v>
      </c>
      <c r="E692" t="s">
        <v>7</v>
      </c>
      <c r="F692" t="s">
        <v>8</v>
      </c>
      <c r="H692">
        <v>298.7</v>
      </c>
      <c r="I692">
        <v>38.040799999999997</v>
      </c>
      <c r="J692">
        <v>-84.605800000000002</v>
      </c>
      <c r="K692">
        <v>20121123</v>
      </c>
      <c r="L692">
        <v>128</v>
      </c>
      <c r="M692">
        <v>0</v>
      </c>
      <c r="N692" t="s">
        <v>9</v>
      </c>
      <c r="O692">
        <v>2400</v>
      </c>
    </row>
    <row r="693" spans="1:15" x14ac:dyDescent="0.25">
      <c r="A693" s="1" t="s">
        <v>12</v>
      </c>
      <c r="B693" t="s">
        <v>13</v>
      </c>
      <c r="C693" t="s">
        <v>14</v>
      </c>
      <c r="D693" t="s">
        <v>6</v>
      </c>
      <c r="E693" t="s">
        <v>7</v>
      </c>
      <c r="F693" t="s">
        <v>8</v>
      </c>
      <c r="H693">
        <v>298.7</v>
      </c>
      <c r="I693">
        <v>38.040799999999997</v>
      </c>
      <c r="J693">
        <v>-84.605800000000002</v>
      </c>
      <c r="K693">
        <v>20121124</v>
      </c>
      <c r="L693">
        <v>22</v>
      </c>
      <c r="M693">
        <v>-61</v>
      </c>
      <c r="N693" t="s">
        <v>9</v>
      </c>
      <c r="O693">
        <v>2400</v>
      </c>
    </row>
    <row r="694" spans="1:15" x14ac:dyDescent="0.25">
      <c r="A694" s="1" t="s">
        <v>12</v>
      </c>
      <c r="B694" t="s">
        <v>13</v>
      </c>
      <c r="C694" t="s">
        <v>14</v>
      </c>
      <c r="D694" t="s">
        <v>6</v>
      </c>
      <c r="E694" t="s">
        <v>7</v>
      </c>
      <c r="F694" t="s">
        <v>8</v>
      </c>
      <c r="H694">
        <v>298.7</v>
      </c>
      <c r="I694">
        <v>38.040799999999997</v>
      </c>
      <c r="J694">
        <v>-84.605800000000002</v>
      </c>
      <c r="K694">
        <v>20121125</v>
      </c>
      <c r="L694">
        <v>111</v>
      </c>
      <c r="M694">
        <v>-50</v>
      </c>
      <c r="N694" t="s">
        <v>9</v>
      </c>
      <c r="O694">
        <v>2400</v>
      </c>
    </row>
    <row r="695" spans="1:15" x14ac:dyDescent="0.25">
      <c r="A695" s="1" t="s">
        <v>12</v>
      </c>
      <c r="B695" t="s">
        <v>13</v>
      </c>
      <c r="C695" t="s">
        <v>14</v>
      </c>
      <c r="D695" t="s">
        <v>6</v>
      </c>
      <c r="E695" t="s">
        <v>7</v>
      </c>
      <c r="F695" t="s">
        <v>8</v>
      </c>
      <c r="H695">
        <v>298.7</v>
      </c>
      <c r="I695">
        <v>38.040799999999997</v>
      </c>
      <c r="J695">
        <v>-84.605800000000002</v>
      </c>
      <c r="K695">
        <v>20121126</v>
      </c>
      <c r="L695">
        <v>100</v>
      </c>
      <c r="M695">
        <v>11</v>
      </c>
      <c r="N695" t="s">
        <v>9</v>
      </c>
      <c r="O695">
        <v>2400</v>
      </c>
    </row>
    <row r="696" spans="1:15" x14ac:dyDescent="0.25">
      <c r="A696" s="1" t="s">
        <v>12</v>
      </c>
      <c r="B696" t="s">
        <v>13</v>
      </c>
      <c r="C696" t="s">
        <v>14</v>
      </c>
      <c r="D696" t="s">
        <v>6</v>
      </c>
      <c r="E696" t="s">
        <v>7</v>
      </c>
      <c r="F696" t="s">
        <v>8</v>
      </c>
      <c r="H696">
        <v>298.7</v>
      </c>
      <c r="I696">
        <v>38.040799999999997</v>
      </c>
      <c r="J696">
        <v>-84.605800000000002</v>
      </c>
      <c r="K696">
        <v>20121127</v>
      </c>
      <c r="L696">
        <v>44</v>
      </c>
      <c r="M696">
        <v>-17</v>
      </c>
      <c r="N696" t="s">
        <v>9</v>
      </c>
      <c r="O696">
        <v>2400</v>
      </c>
    </row>
    <row r="697" spans="1:15" x14ac:dyDescent="0.25">
      <c r="A697" s="1" t="s">
        <v>12</v>
      </c>
      <c r="B697" t="s">
        <v>13</v>
      </c>
      <c r="C697" t="s">
        <v>14</v>
      </c>
      <c r="D697" t="s">
        <v>6</v>
      </c>
      <c r="E697" t="s">
        <v>7</v>
      </c>
      <c r="F697" t="s">
        <v>8</v>
      </c>
      <c r="H697">
        <v>298.7</v>
      </c>
      <c r="I697">
        <v>38.040799999999997</v>
      </c>
      <c r="J697">
        <v>-84.605800000000002</v>
      </c>
      <c r="K697">
        <v>20121128</v>
      </c>
      <c r="L697">
        <v>61</v>
      </c>
      <c r="M697">
        <v>-39</v>
      </c>
      <c r="N697" t="s">
        <v>9</v>
      </c>
      <c r="O697">
        <v>2400</v>
      </c>
    </row>
    <row r="698" spans="1:15" x14ac:dyDescent="0.25">
      <c r="A698" s="1" t="s">
        <v>12</v>
      </c>
      <c r="B698" t="s">
        <v>13</v>
      </c>
      <c r="C698" t="s">
        <v>14</v>
      </c>
      <c r="D698" t="s">
        <v>6</v>
      </c>
      <c r="E698" t="s">
        <v>7</v>
      </c>
      <c r="F698" t="s">
        <v>8</v>
      </c>
      <c r="H698">
        <v>298.7</v>
      </c>
      <c r="I698">
        <v>38.040799999999997</v>
      </c>
      <c r="J698">
        <v>-84.605800000000002</v>
      </c>
      <c r="K698">
        <v>20121129</v>
      </c>
      <c r="L698">
        <v>106</v>
      </c>
      <c r="M698">
        <v>-56</v>
      </c>
      <c r="N698" t="s">
        <v>9</v>
      </c>
      <c r="O698">
        <v>2400</v>
      </c>
    </row>
    <row r="699" spans="1:15" x14ac:dyDescent="0.25">
      <c r="A699" s="1" t="s">
        <v>12</v>
      </c>
      <c r="B699" t="s">
        <v>13</v>
      </c>
      <c r="C699" t="s">
        <v>14</v>
      </c>
      <c r="D699" t="s">
        <v>6</v>
      </c>
      <c r="E699" t="s">
        <v>7</v>
      </c>
      <c r="F699" t="s">
        <v>8</v>
      </c>
      <c r="H699">
        <v>298.7</v>
      </c>
      <c r="I699">
        <v>38.040799999999997</v>
      </c>
      <c r="J699">
        <v>-84.605800000000002</v>
      </c>
      <c r="K699">
        <v>20121130</v>
      </c>
      <c r="L699">
        <v>139</v>
      </c>
      <c r="M699">
        <v>39</v>
      </c>
      <c r="N699" t="s">
        <v>9</v>
      </c>
      <c r="O699">
        <v>2400</v>
      </c>
    </row>
    <row r="700" spans="1:15" x14ac:dyDescent="0.25">
      <c r="A700" s="1" t="s">
        <v>12</v>
      </c>
      <c r="B700" t="s">
        <v>13</v>
      </c>
      <c r="C700" t="s">
        <v>14</v>
      </c>
      <c r="D700" t="s">
        <v>6</v>
      </c>
      <c r="E700" t="s">
        <v>7</v>
      </c>
      <c r="F700" t="s">
        <v>8</v>
      </c>
      <c r="H700">
        <v>298.7</v>
      </c>
      <c r="I700">
        <v>38.040799999999997</v>
      </c>
      <c r="J700">
        <v>-84.605800000000002</v>
      </c>
      <c r="K700">
        <v>20121201</v>
      </c>
      <c r="L700">
        <v>172</v>
      </c>
      <c r="M700">
        <v>72</v>
      </c>
      <c r="N700" t="s">
        <v>11</v>
      </c>
      <c r="O700">
        <v>2400</v>
      </c>
    </row>
    <row r="701" spans="1:15" x14ac:dyDescent="0.25">
      <c r="A701" s="1" t="s">
        <v>12</v>
      </c>
      <c r="B701" t="s">
        <v>13</v>
      </c>
      <c r="C701" t="s">
        <v>14</v>
      </c>
      <c r="D701" t="s">
        <v>6</v>
      </c>
      <c r="E701" t="s">
        <v>7</v>
      </c>
      <c r="F701" t="s">
        <v>8</v>
      </c>
      <c r="H701">
        <v>298.7</v>
      </c>
      <c r="I701">
        <v>38.040799999999997</v>
      </c>
      <c r="J701">
        <v>-84.605800000000002</v>
      </c>
      <c r="K701">
        <v>20121202</v>
      </c>
      <c r="L701">
        <v>194</v>
      </c>
      <c r="M701">
        <v>106</v>
      </c>
      <c r="N701" t="s">
        <v>11</v>
      </c>
      <c r="O701">
        <v>2400</v>
      </c>
    </row>
    <row r="702" spans="1:15" x14ac:dyDescent="0.25">
      <c r="A702" s="1" t="s">
        <v>12</v>
      </c>
      <c r="B702" t="s">
        <v>13</v>
      </c>
      <c r="C702" t="s">
        <v>14</v>
      </c>
      <c r="D702" t="s">
        <v>6</v>
      </c>
      <c r="E702" t="s">
        <v>7</v>
      </c>
      <c r="F702" t="s">
        <v>8</v>
      </c>
      <c r="H702">
        <v>298.7</v>
      </c>
      <c r="I702">
        <v>38.040799999999997</v>
      </c>
      <c r="J702">
        <v>-84.605800000000002</v>
      </c>
      <c r="K702">
        <v>20121203</v>
      </c>
      <c r="L702">
        <v>211</v>
      </c>
      <c r="M702">
        <v>133</v>
      </c>
      <c r="N702" t="s">
        <v>11</v>
      </c>
      <c r="O702">
        <v>2400</v>
      </c>
    </row>
    <row r="703" spans="1:15" x14ac:dyDescent="0.25">
      <c r="A703" s="1" t="s">
        <v>12</v>
      </c>
      <c r="B703" t="s">
        <v>13</v>
      </c>
      <c r="C703" t="s">
        <v>14</v>
      </c>
      <c r="D703" t="s">
        <v>6</v>
      </c>
      <c r="E703" t="s">
        <v>7</v>
      </c>
      <c r="F703" t="s">
        <v>8</v>
      </c>
      <c r="H703">
        <v>298.7</v>
      </c>
      <c r="I703">
        <v>38.040799999999997</v>
      </c>
      <c r="J703">
        <v>-84.605800000000002</v>
      </c>
      <c r="K703">
        <v>20121204</v>
      </c>
      <c r="L703">
        <v>172</v>
      </c>
      <c r="M703">
        <v>72</v>
      </c>
      <c r="N703" t="s">
        <v>11</v>
      </c>
      <c r="O703">
        <v>2400</v>
      </c>
    </row>
    <row r="704" spans="1:15" x14ac:dyDescent="0.25">
      <c r="A704" s="1" t="s">
        <v>12</v>
      </c>
      <c r="B704" t="s">
        <v>13</v>
      </c>
      <c r="C704" t="s">
        <v>14</v>
      </c>
      <c r="D704" t="s">
        <v>6</v>
      </c>
      <c r="E704" t="s">
        <v>7</v>
      </c>
      <c r="F704" t="s">
        <v>8</v>
      </c>
      <c r="H704">
        <v>298.7</v>
      </c>
      <c r="I704">
        <v>38.040799999999997</v>
      </c>
      <c r="J704">
        <v>-84.605800000000002</v>
      </c>
      <c r="K704">
        <v>20121205</v>
      </c>
      <c r="L704">
        <v>128</v>
      </c>
      <c r="M704">
        <v>6</v>
      </c>
      <c r="N704" t="s">
        <v>11</v>
      </c>
      <c r="O704">
        <v>2400</v>
      </c>
    </row>
    <row r="705" spans="1:15" x14ac:dyDescent="0.25">
      <c r="A705" s="1" t="s">
        <v>12</v>
      </c>
      <c r="B705" t="s">
        <v>13</v>
      </c>
      <c r="C705" t="s">
        <v>14</v>
      </c>
      <c r="D705" t="s">
        <v>6</v>
      </c>
      <c r="E705" t="s">
        <v>7</v>
      </c>
      <c r="F705" t="s">
        <v>8</v>
      </c>
      <c r="H705">
        <v>298.7</v>
      </c>
      <c r="I705">
        <v>38.040799999999997</v>
      </c>
      <c r="J705">
        <v>-84.605800000000002</v>
      </c>
      <c r="K705">
        <v>20121206</v>
      </c>
      <c r="L705">
        <v>111</v>
      </c>
      <c r="M705">
        <v>-17</v>
      </c>
      <c r="N705" t="s">
        <v>11</v>
      </c>
      <c r="O705">
        <v>2400</v>
      </c>
    </row>
    <row r="706" spans="1:15" x14ac:dyDescent="0.25">
      <c r="A706" s="1" t="s">
        <v>12</v>
      </c>
      <c r="B706" t="s">
        <v>13</v>
      </c>
      <c r="C706" t="s">
        <v>14</v>
      </c>
      <c r="D706" t="s">
        <v>6</v>
      </c>
      <c r="E706" t="s">
        <v>7</v>
      </c>
      <c r="F706" t="s">
        <v>8</v>
      </c>
      <c r="H706">
        <v>298.7</v>
      </c>
      <c r="I706">
        <v>38.040799999999997</v>
      </c>
      <c r="J706">
        <v>-84.605800000000002</v>
      </c>
      <c r="K706">
        <v>20121207</v>
      </c>
      <c r="L706">
        <v>139</v>
      </c>
      <c r="M706">
        <v>100</v>
      </c>
      <c r="N706" t="s">
        <v>11</v>
      </c>
      <c r="O706">
        <v>2400</v>
      </c>
    </row>
    <row r="707" spans="1:15" x14ac:dyDescent="0.25">
      <c r="A707" s="1" t="s">
        <v>12</v>
      </c>
      <c r="B707" t="s">
        <v>13</v>
      </c>
      <c r="C707" t="s">
        <v>14</v>
      </c>
      <c r="D707" t="s">
        <v>6</v>
      </c>
      <c r="E707" t="s">
        <v>7</v>
      </c>
      <c r="F707" t="s">
        <v>8</v>
      </c>
      <c r="H707">
        <v>298.7</v>
      </c>
      <c r="I707">
        <v>38.040799999999997</v>
      </c>
      <c r="J707">
        <v>-84.605800000000002</v>
      </c>
      <c r="K707">
        <v>20121208</v>
      </c>
      <c r="L707">
        <v>156</v>
      </c>
      <c r="M707">
        <v>106</v>
      </c>
      <c r="N707" t="s">
        <v>11</v>
      </c>
      <c r="O707">
        <v>2400</v>
      </c>
    </row>
    <row r="708" spans="1:15" x14ac:dyDescent="0.25">
      <c r="A708" s="1" t="s">
        <v>12</v>
      </c>
      <c r="B708" t="s">
        <v>13</v>
      </c>
      <c r="C708" t="s">
        <v>14</v>
      </c>
      <c r="D708" t="s">
        <v>6</v>
      </c>
      <c r="E708" t="s">
        <v>7</v>
      </c>
      <c r="F708" t="s">
        <v>8</v>
      </c>
      <c r="H708">
        <v>298.7</v>
      </c>
      <c r="I708">
        <v>38.040799999999997</v>
      </c>
      <c r="J708">
        <v>-84.605800000000002</v>
      </c>
      <c r="K708">
        <v>20121209</v>
      </c>
      <c r="L708">
        <v>156</v>
      </c>
      <c r="M708">
        <v>100</v>
      </c>
      <c r="N708" t="s">
        <v>11</v>
      </c>
      <c r="O708">
        <v>2400</v>
      </c>
    </row>
    <row r="709" spans="1:15" x14ac:dyDescent="0.25">
      <c r="A709" s="1" t="s">
        <v>12</v>
      </c>
      <c r="B709" t="s">
        <v>13</v>
      </c>
      <c r="C709" t="s">
        <v>14</v>
      </c>
      <c r="D709" t="s">
        <v>6</v>
      </c>
      <c r="E709" t="s">
        <v>7</v>
      </c>
      <c r="F709" t="s">
        <v>8</v>
      </c>
      <c r="H709">
        <v>298.7</v>
      </c>
      <c r="I709">
        <v>38.040799999999997</v>
      </c>
      <c r="J709">
        <v>-84.605800000000002</v>
      </c>
      <c r="K709">
        <v>20121210</v>
      </c>
      <c r="L709">
        <v>156</v>
      </c>
      <c r="M709">
        <v>-6</v>
      </c>
      <c r="N709" t="s">
        <v>11</v>
      </c>
      <c r="O709">
        <v>2400</v>
      </c>
    </row>
    <row r="710" spans="1:15" x14ac:dyDescent="0.25">
      <c r="A710" s="1" t="s">
        <v>12</v>
      </c>
      <c r="B710" t="s">
        <v>13</v>
      </c>
      <c r="C710" t="s">
        <v>14</v>
      </c>
      <c r="D710" t="s">
        <v>6</v>
      </c>
      <c r="E710" t="s">
        <v>7</v>
      </c>
      <c r="F710" t="s">
        <v>8</v>
      </c>
      <c r="H710">
        <v>298.7</v>
      </c>
      <c r="I710">
        <v>38.040799999999997</v>
      </c>
      <c r="J710">
        <v>-84.605800000000002</v>
      </c>
      <c r="K710">
        <v>20121211</v>
      </c>
      <c r="L710">
        <v>11</v>
      </c>
      <c r="M710">
        <v>-44</v>
      </c>
      <c r="N710" t="s">
        <v>11</v>
      </c>
      <c r="O710">
        <v>2400</v>
      </c>
    </row>
    <row r="711" spans="1:15" x14ac:dyDescent="0.25">
      <c r="A711" s="1" t="s">
        <v>12</v>
      </c>
      <c r="B711" t="s">
        <v>13</v>
      </c>
      <c r="C711" t="s">
        <v>14</v>
      </c>
      <c r="D711" t="s">
        <v>6</v>
      </c>
      <c r="E711" t="s">
        <v>7</v>
      </c>
      <c r="F711" t="s">
        <v>8</v>
      </c>
      <c r="H711">
        <v>298.7</v>
      </c>
      <c r="I711">
        <v>38.040799999999997</v>
      </c>
      <c r="J711">
        <v>-84.605800000000002</v>
      </c>
      <c r="K711">
        <v>20121212</v>
      </c>
      <c r="L711">
        <v>61</v>
      </c>
      <c r="M711">
        <v>-67</v>
      </c>
      <c r="N711" t="s">
        <v>11</v>
      </c>
      <c r="O711">
        <v>2400</v>
      </c>
    </row>
    <row r="712" spans="1:15" x14ac:dyDescent="0.25">
      <c r="A712" s="1" t="s">
        <v>12</v>
      </c>
      <c r="B712" t="s">
        <v>13</v>
      </c>
      <c r="C712" t="s">
        <v>14</v>
      </c>
      <c r="D712" t="s">
        <v>6</v>
      </c>
      <c r="E712" t="s">
        <v>7</v>
      </c>
      <c r="F712" t="s">
        <v>8</v>
      </c>
      <c r="H712">
        <v>298.7</v>
      </c>
      <c r="I712">
        <v>38.040799999999997</v>
      </c>
      <c r="J712">
        <v>-84.605800000000002</v>
      </c>
      <c r="K712">
        <v>20121213</v>
      </c>
      <c r="L712">
        <v>83</v>
      </c>
      <c r="M712">
        <v>-61</v>
      </c>
      <c r="N712" t="s">
        <v>11</v>
      </c>
      <c r="O712">
        <v>2400</v>
      </c>
    </row>
    <row r="713" spans="1:15" x14ac:dyDescent="0.25">
      <c r="A713" s="1" t="s">
        <v>12</v>
      </c>
      <c r="B713" t="s">
        <v>13</v>
      </c>
      <c r="C713" t="s">
        <v>14</v>
      </c>
      <c r="D713" t="s">
        <v>6</v>
      </c>
      <c r="E713" t="s">
        <v>7</v>
      </c>
      <c r="F713" t="s">
        <v>8</v>
      </c>
      <c r="H713">
        <v>298.7</v>
      </c>
      <c r="I713">
        <v>38.040799999999997</v>
      </c>
      <c r="J713">
        <v>-84.605800000000002</v>
      </c>
      <c r="K713">
        <v>20121214</v>
      </c>
      <c r="L713">
        <v>122</v>
      </c>
      <c r="M713">
        <v>-33</v>
      </c>
      <c r="N713" t="s">
        <v>11</v>
      </c>
      <c r="O713">
        <v>2400</v>
      </c>
    </row>
    <row r="714" spans="1:15" x14ac:dyDescent="0.25">
      <c r="A714" s="1" t="s">
        <v>12</v>
      </c>
      <c r="B714" t="s">
        <v>13</v>
      </c>
      <c r="C714" t="s">
        <v>14</v>
      </c>
      <c r="D714" t="s">
        <v>6</v>
      </c>
      <c r="E714" t="s">
        <v>7</v>
      </c>
      <c r="F714" t="s">
        <v>8</v>
      </c>
      <c r="H714">
        <v>298.7</v>
      </c>
      <c r="I714">
        <v>38.040799999999997</v>
      </c>
      <c r="J714">
        <v>-84.605800000000002</v>
      </c>
      <c r="K714">
        <v>20121215</v>
      </c>
      <c r="L714">
        <v>133</v>
      </c>
      <c r="M714">
        <v>44</v>
      </c>
      <c r="N714" t="s">
        <v>11</v>
      </c>
      <c r="O714">
        <v>2400</v>
      </c>
    </row>
    <row r="715" spans="1:15" x14ac:dyDescent="0.25">
      <c r="A715" s="1" t="s">
        <v>12</v>
      </c>
      <c r="B715" t="s">
        <v>13</v>
      </c>
      <c r="C715" t="s">
        <v>14</v>
      </c>
      <c r="D715" t="s">
        <v>6</v>
      </c>
      <c r="E715" t="s">
        <v>7</v>
      </c>
      <c r="F715" t="s">
        <v>8</v>
      </c>
      <c r="H715">
        <v>298.7</v>
      </c>
      <c r="I715">
        <v>38.040799999999997</v>
      </c>
      <c r="J715">
        <v>-84.605800000000002</v>
      </c>
      <c r="K715">
        <v>20121216</v>
      </c>
      <c r="L715">
        <v>161</v>
      </c>
      <c r="M715">
        <v>117</v>
      </c>
      <c r="N715" t="s">
        <v>11</v>
      </c>
      <c r="O715">
        <v>2400</v>
      </c>
    </row>
    <row r="716" spans="1:15" x14ac:dyDescent="0.25">
      <c r="A716" s="1" t="s">
        <v>12</v>
      </c>
      <c r="B716" t="s">
        <v>13</v>
      </c>
      <c r="C716" t="s">
        <v>14</v>
      </c>
      <c r="D716" t="s">
        <v>6</v>
      </c>
      <c r="E716" t="s">
        <v>7</v>
      </c>
      <c r="F716" t="s">
        <v>8</v>
      </c>
      <c r="H716">
        <v>298.7</v>
      </c>
      <c r="I716">
        <v>38.040799999999997</v>
      </c>
      <c r="J716">
        <v>-84.605800000000002</v>
      </c>
      <c r="K716">
        <v>20121217</v>
      </c>
      <c r="L716">
        <v>150</v>
      </c>
      <c r="M716">
        <v>61</v>
      </c>
      <c r="N716" t="s">
        <v>11</v>
      </c>
      <c r="O716">
        <v>2400</v>
      </c>
    </row>
    <row r="717" spans="1:15" x14ac:dyDescent="0.25">
      <c r="A717" s="1" t="s">
        <v>12</v>
      </c>
      <c r="B717" t="s">
        <v>13</v>
      </c>
      <c r="C717" t="s">
        <v>14</v>
      </c>
      <c r="D717" t="s">
        <v>6</v>
      </c>
      <c r="E717" t="s">
        <v>7</v>
      </c>
      <c r="F717" t="s">
        <v>8</v>
      </c>
      <c r="H717">
        <v>298.7</v>
      </c>
      <c r="I717">
        <v>38.040799999999997</v>
      </c>
      <c r="J717">
        <v>-84.605800000000002</v>
      </c>
      <c r="K717">
        <v>20121218</v>
      </c>
      <c r="L717">
        <v>72</v>
      </c>
      <c r="M717">
        <v>33</v>
      </c>
      <c r="N717" t="s">
        <v>11</v>
      </c>
      <c r="O717">
        <v>2400</v>
      </c>
    </row>
    <row r="718" spans="1:15" x14ac:dyDescent="0.25">
      <c r="A718" s="1" t="s">
        <v>12</v>
      </c>
      <c r="B718" t="s">
        <v>13</v>
      </c>
      <c r="C718" t="s">
        <v>14</v>
      </c>
      <c r="D718" t="s">
        <v>6</v>
      </c>
      <c r="E718" t="s">
        <v>7</v>
      </c>
      <c r="F718" t="s">
        <v>8</v>
      </c>
      <c r="H718">
        <v>298.7</v>
      </c>
      <c r="I718">
        <v>38.040799999999997</v>
      </c>
      <c r="J718">
        <v>-84.605800000000002</v>
      </c>
      <c r="K718">
        <v>20121219</v>
      </c>
      <c r="L718">
        <v>117</v>
      </c>
      <c r="M718">
        <v>28</v>
      </c>
      <c r="N718" t="s">
        <v>11</v>
      </c>
      <c r="O718">
        <v>2400</v>
      </c>
    </row>
    <row r="719" spans="1:15" x14ac:dyDescent="0.25">
      <c r="A719" s="1" t="s">
        <v>12</v>
      </c>
      <c r="B719" t="s">
        <v>13</v>
      </c>
      <c r="C719" t="s">
        <v>14</v>
      </c>
      <c r="D719" t="s">
        <v>6</v>
      </c>
      <c r="E719" t="s">
        <v>7</v>
      </c>
      <c r="F719" t="s">
        <v>8</v>
      </c>
      <c r="H719">
        <v>298.7</v>
      </c>
      <c r="I719">
        <v>38.040799999999997</v>
      </c>
      <c r="J719">
        <v>-84.605800000000002</v>
      </c>
      <c r="K719">
        <v>20121220</v>
      </c>
      <c r="L719">
        <v>122</v>
      </c>
      <c r="M719">
        <v>-11</v>
      </c>
      <c r="N719" t="s">
        <v>11</v>
      </c>
      <c r="O719">
        <v>2400</v>
      </c>
    </row>
    <row r="720" spans="1:15" x14ac:dyDescent="0.25">
      <c r="A720" s="1" t="s">
        <v>12</v>
      </c>
      <c r="B720" t="s">
        <v>13</v>
      </c>
      <c r="C720" t="s">
        <v>14</v>
      </c>
      <c r="D720" t="s">
        <v>6</v>
      </c>
      <c r="E720" t="s">
        <v>7</v>
      </c>
      <c r="F720" t="s">
        <v>8</v>
      </c>
      <c r="H720">
        <v>298.7</v>
      </c>
      <c r="I720">
        <v>38.040799999999997</v>
      </c>
      <c r="J720">
        <v>-84.605800000000002</v>
      </c>
      <c r="K720">
        <v>20121221</v>
      </c>
      <c r="L720">
        <v>-11</v>
      </c>
      <c r="M720">
        <v>-28</v>
      </c>
      <c r="N720" t="s">
        <v>11</v>
      </c>
      <c r="O720">
        <v>2400</v>
      </c>
    </row>
    <row r="721" spans="1:15" x14ac:dyDescent="0.25">
      <c r="A721" s="1" t="s">
        <v>12</v>
      </c>
      <c r="B721" t="s">
        <v>13</v>
      </c>
      <c r="C721" t="s">
        <v>14</v>
      </c>
      <c r="D721" t="s">
        <v>6</v>
      </c>
      <c r="E721" t="s">
        <v>7</v>
      </c>
      <c r="F721" t="s">
        <v>8</v>
      </c>
      <c r="H721">
        <v>298.7</v>
      </c>
      <c r="I721">
        <v>38.040799999999997</v>
      </c>
      <c r="J721">
        <v>-84.605800000000002</v>
      </c>
      <c r="K721">
        <v>20121222</v>
      </c>
      <c r="L721">
        <v>17</v>
      </c>
      <c r="M721">
        <v>-67</v>
      </c>
      <c r="N721" t="s">
        <v>11</v>
      </c>
      <c r="O721">
        <v>2400</v>
      </c>
    </row>
    <row r="722" spans="1:15" x14ac:dyDescent="0.25">
      <c r="A722" s="1" t="s">
        <v>12</v>
      </c>
      <c r="B722" t="s">
        <v>13</v>
      </c>
      <c r="C722" t="s">
        <v>14</v>
      </c>
      <c r="D722" t="s">
        <v>6</v>
      </c>
      <c r="E722" t="s">
        <v>7</v>
      </c>
      <c r="F722" t="s">
        <v>8</v>
      </c>
      <c r="H722">
        <v>298.7</v>
      </c>
      <c r="I722">
        <v>38.040799999999997</v>
      </c>
      <c r="J722">
        <v>-84.605800000000002</v>
      </c>
      <c r="K722">
        <v>20121223</v>
      </c>
      <c r="L722">
        <v>94</v>
      </c>
      <c r="M722">
        <v>-22</v>
      </c>
      <c r="N722" t="s">
        <v>11</v>
      </c>
      <c r="O722">
        <v>2400</v>
      </c>
    </row>
    <row r="723" spans="1:15" x14ac:dyDescent="0.25">
      <c r="A723" s="1" t="s">
        <v>12</v>
      </c>
      <c r="B723" t="s">
        <v>13</v>
      </c>
      <c r="C723" t="s">
        <v>14</v>
      </c>
      <c r="D723" t="s">
        <v>6</v>
      </c>
      <c r="E723" t="s">
        <v>7</v>
      </c>
      <c r="F723" t="s">
        <v>8</v>
      </c>
      <c r="H723">
        <v>298.7</v>
      </c>
      <c r="I723">
        <v>38.040799999999997</v>
      </c>
      <c r="J723">
        <v>-84.605800000000002</v>
      </c>
      <c r="K723">
        <v>20121224</v>
      </c>
      <c r="L723">
        <v>94</v>
      </c>
      <c r="M723">
        <v>28</v>
      </c>
      <c r="N723" t="s">
        <v>11</v>
      </c>
      <c r="O723">
        <v>2400</v>
      </c>
    </row>
    <row r="724" spans="1:15" x14ac:dyDescent="0.25">
      <c r="A724" s="1" t="s">
        <v>12</v>
      </c>
      <c r="B724" t="s">
        <v>13</v>
      </c>
      <c r="C724" t="s">
        <v>14</v>
      </c>
      <c r="D724" t="s">
        <v>6</v>
      </c>
      <c r="E724" t="s">
        <v>7</v>
      </c>
      <c r="F724" t="s">
        <v>8</v>
      </c>
      <c r="H724">
        <v>298.7</v>
      </c>
      <c r="I724">
        <v>38.040799999999997</v>
      </c>
      <c r="J724">
        <v>-84.605800000000002</v>
      </c>
      <c r="K724">
        <v>20121225</v>
      </c>
      <c r="L724">
        <v>28</v>
      </c>
      <c r="M724">
        <v>-6</v>
      </c>
      <c r="N724" t="s">
        <v>11</v>
      </c>
      <c r="O724">
        <v>2400</v>
      </c>
    </row>
    <row r="725" spans="1:15" x14ac:dyDescent="0.25">
      <c r="A725" s="1" t="s">
        <v>12</v>
      </c>
      <c r="B725" t="s">
        <v>13</v>
      </c>
      <c r="C725" t="s">
        <v>14</v>
      </c>
      <c r="D725" t="s">
        <v>6</v>
      </c>
      <c r="E725" t="s">
        <v>7</v>
      </c>
      <c r="F725" t="s">
        <v>8</v>
      </c>
      <c r="H725">
        <v>298.7</v>
      </c>
      <c r="I725">
        <v>38.040799999999997</v>
      </c>
      <c r="J725">
        <v>-84.605800000000002</v>
      </c>
      <c r="K725">
        <v>20121226</v>
      </c>
      <c r="L725">
        <v>56</v>
      </c>
      <c r="M725">
        <v>-17</v>
      </c>
      <c r="N725" t="s">
        <v>11</v>
      </c>
      <c r="O725">
        <v>2400</v>
      </c>
    </row>
    <row r="726" spans="1:15" x14ac:dyDescent="0.25">
      <c r="A726" s="1" t="s">
        <v>15</v>
      </c>
      <c r="B726" t="s">
        <v>16</v>
      </c>
      <c r="C726" t="s">
        <v>17</v>
      </c>
      <c r="D726" t="s">
        <v>6</v>
      </c>
      <c r="E726" t="s">
        <v>18</v>
      </c>
      <c r="F726" t="s">
        <v>8</v>
      </c>
      <c r="H726">
        <v>182.9</v>
      </c>
      <c r="I726">
        <v>36.1188</v>
      </c>
      <c r="J726">
        <v>-86.689099999999996</v>
      </c>
      <c r="K726">
        <v>20120101</v>
      </c>
      <c r="L726">
        <v>161</v>
      </c>
      <c r="M726">
        <v>33</v>
      </c>
      <c r="N726" t="s">
        <v>9</v>
      </c>
      <c r="O726">
        <v>2400</v>
      </c>
    </row>
    <row r="727" spans="1:15" x14ac:dyDescent="0.25">
      <c r="A727" s="1" t="s">
        <v>15</v>
      </c>
      <c r="B727" t="s">
        <v>16</v>
      </c>
      <c r="C727" t="s">
        <v>17</v>
      </c>
      <c r="D727" t="s">
        <v>6</v>
      </c>
      <c r="E727" t="s">
        <v>18</v>
      </c>
      <c r="F727" t="s">
        <v>8</v>
      </c>
      <c r="H727">
        <v>182.9</v>
      </c>
      <c r="I727">
        <v>36.1188</v>
      </c>
      <c r="J727">
        <v>-86.689099999999996</v>
      </c>
      <c r="K727">
        <v>20120102</v>
      </c>
      <c r="L727">
        <v>33</v>
      </c>
      <c r="M727">
        <v>-56</v>
      </c>
      <c r="N727" t="s">
        <v>9</v>
      </c>
      <c r="O727">
        <v>2400</v>
      </c>
    </row>
    <row r="728" spans="1:15" x14ac:dyDescent="0.25">
      <c r="A728" s="1" t="s">
        <v>15</v>
      </c>
      <c r="B728" t="s">
        <v>16</v>
      </c>
      <c r="C728" t="s">
        <v>17</v>
      </c>
      <c r="D728" t="s">
        <v>6</v>
      </c>
      <c r="E728" t="s">
        <v>18</v>
      </c>
      <c r="F728" t="s">
        <v>8</v>
      </c>
      <c r="H728">
        <v>182.9</v>
      </c>
      <c r="I728">
        <v>36.1188</v>
      </c>
      <c r="J728">
        <v>-86.689099999999996</v>
      </c>
      <c r="K728">
        <v>20120103</v>
      </c>
      <c r="L728">
        <v>17</v>
      </c>
      <c r="M728">
        <v>-67</v>
      </c>
      <c r="N728" t="s">
        <v>9</v>
      </c>
      <c r="O728">
        <v>2400</v>
      </c>
    </row>
    <row r="729" spans="1:15" x14ac:dyDescent="0.25">
      <c r="A729" s="1" t="s">
        <v>15</v>
      </c>
      <c r="B729" t="s">
        <v>16</v>
      </c>
      <c r="C729" t="s">
        <v>17</v>
      </c>
      <c r="D729" t="s">
        <v>6</v>
      </c>
      <c r="E729" t="s">
        <v>18</v>
      </c>
      <c r="F729" t="s">
        <v>8</v>
      </c>
      <c r="H729">
        <v>182.9</v>
      </c>
      <c r="I729">
        <v>36.1188</v>
      </c>
      <c r="J729">
        <v>-86.689099999999996</v>
      </c>
      <c r="K729">
        <v>20120104</v>
      </c>
      <c r="L729">
        <v>122</v>
      </c>
      <c r="M729">
        <v>-67</v>
      </c>
      <c r="N729" t="s">
        <v>9</v>
      </c>
      <c r="O729">
        <v>2400</v>
      </c>
    </row>
    <row r="730" spans="1:15" x14ac:dyDescent="0.25">
      <c r="A730" s="1" t="s">
        <v>15</v>
      </c>
      <c r="B730" t="s">
        <v>16</v>
      </c>
      <c r="C730" t="s">
        <v>17</v>
      </c>
      <c r="D730" t="s">
        <v>6</v>
      </c>
      <c r="E730" t="s">
        <v>18</v>
      </c>
      <c r="F730" t="s">
        <v>8</v>
      </c>
      <c r="H730">
        <v>182.9</v>
      </c>
      <c r="I730">
        <v>36.1188</v>
      </c>
      <c r="J730">
        <v>-86.689099999999996</v>
      </c>
      <c r="K730">
        <v>20120105</v>
      </c>
      <c r="L730">
        <v>139</v>
      </c>
      <c r="M730">
        <v>-22</v>
      </c>
      <c r="N730" t="s">
        <v>9</v>
      </c>
      <c r="O730">
        <v>2400</v>
      </c>
    </row>
    <row r="731" spans="1:15" x14ac:dyDescent="0.25">
      <c r="A731" s="1" t="s">
        <v>15</v>
      </c>
      <c r="B731" t="s">
        <v>16</v>
      </c>
      <c r="C731" t="s">
        <v>17</v>
      </c>
      <c r="D731" t="s">
        <v>6</v>
      </c>
      <c r="E731" t="s">
        <v>18</v>
      </c>
      <c r="F731" t="s">
        <v>8</v>
      </c>
      <c r="H731">
        <v>182.9</v>
      </c>
      <c r="I731">
        <v>36.1188</v>
      </c>
      <c r="J731">
        <v>-86.689099999999996</v>
      </c>
      <c r="K731">
        <v>20120106</v>
      </c>
      <c r="L731">
        <v>194</v>
      </c>
      <c r="M731">
        <v>0</v>
      </c>
      <c r="N731" t="s">
        <v>9</v>
      </c>
      <c r="O731">
        <v>2400</v>
      </c>
    </row>
    <row r="732" spans="1:15" x14ac:dyDescent="0.25">
      <c r="A732" s="1" t="s">
        <v>15</v>
      </c>
      <c r="B732" t="s">
        <v>16</v>
      </c>
      <c r="C732" t="s">
        <v>17</v>
      </c>
      <c r="D732" t="s">
        <v>6</v>
      </c>
      <c r="E732" t="s">
        <v>18</v>
      </c>
      <c r="F732" t="s">
        <v>8</v>
      </c>
      <c r="H732">
        <v>182.9</v>
      </c>
      <c r="I732">
        <v>36.1188</v>
      </c>
      <c r="J732">
        <v>-86.689099999999996</v>
      </c>
      <c r="K732">
        <v>20120107</v>
      </c>
      <c r="L732">
        <v>167</v>
      </c>
      <c r="M732">
        <v>61</v>
      </c>
      <c r="N732" t="s">
        <v>9</v>
      </c>
      <c r="O732">
        <v>2400</v>
      </c>
    </row>
    <row r="733" spans="1:15" x14ac:dyDescent="0.25">
      <c r="A733" s="1" t="s">
        <v>15</v>
      </c>
      <c r="B733" t="s">
        <v>16</v>
      </c>
      <c r="C733" t="s">
        <v>17</v>
      </c>
      <c r="D733" t="s">
        <v>6</v>
      </c>
      <c r="E733" t="s">
        <v>18</v>
      </c>
      <c r="F733" t="s">
        <v>8</v>
      </c>
      <c r="H733">
        <v>182.9</v>
      </c>
      <c r="I733">
        <v>36.1188</v>
      </c>
      <c r="J733">
        <v>-86.689099999999996</v>
      </c>
      <c r="K733">
        <v>20120108</v>
      </c>
      <c r="L733">
        <v>106</v>
      </c>
      <c r="M733">
        <v>22</v>
      </c>
      <c r="N733" t="s">
        <v>9</v>
      </c>
      <c r="O733">
        <v>2400</v>
      </c>
    </row>
    <row r="734" spans="1:15" x14ac:dyDescent="0.25">
      <c r="A734" s="1" t="s">
        <v>15</v>
      </c>
      <c r="B734" t="s">
        <v>16</v>
      </c>
      <c r="C734" t="s">
        <v>17</v>
      </c>
      <c r="D734" t="s">
        <v>6</v>
      </c>
      <c r="E734" t="s">
        <v>18</v>
      </c>
      <c r="F734" t="s">
        <v>8</v>
      </c>
      <c r="H734">
        <v>182.9</v>
      </c>
      <c r="I734">
        <v>36.1188</v>
      </c>
      <c r="J734">
        <v>-86.689099999999996</v>
      </c>
      <c r="K734">
        <v>20120109</v>
      </c>
      <c r="L734">
        <v>128</v>
      </c>
      <c r="M734">
        <v>61</v>
      </c>
      <c r="N734" t="s">
        <v>9</v>
      </c>
      <c r="O734">
        <v>2400</v>
      </c>
    </row>
    <row r="735" spans="1:15" x14ac:dyDescent="0.25">
      <c r="A735" s="1" t="s">
        <v>15</v>
      </c>
      <c r="B735" t="s">
        <v>16</v>
      </c>
      <c r="C735" t="s">
        <v>17</v>
      </c>
      <c r="D735" t="s">
        <v>6</v>
      </c>
      <c r="E735" t="s">
        <v>18</v>
      </c>
      <c r="F735" t="s">
        <v>8</v>
      </c>
      <c r="H735">
        <v>182.9</v>
      </c>
      <c r="I735">
        <v>36.1188</v>
      </c>
      <c r="J735">
        <v>-86.689099999999996</v>
      </c>
      <c r="K735">
        <v>20120110</v>
      </c>
      <c r="L735">
        <v>111</v>
      </c>
      <c r="M735">
        <v>44</v>
      </c>
      <c r="N735" t="s">
        <v>9</v>
      </c>
      <c r="O735">
        <v>2400</v>
      </c>
    </row>
    <row r="736" spans="1:15" x14ac:dyDescent="0.25">
      <c r="A736" s="1" t="s">
        <v>15</v>
      </c>
      <c r="B736" t="s">
        <v>16</v>
      </c>
      <c r="C736" t="s">
        <v>17</v>
      </c>
      <c r="D736" t="s">
        <v>6</v>
      </c>
      <c r="E736" t="s">
        <v>18</v>
      </c>
      <c r="F736" t="s">
        <v>8</v>
      </c>
      <c r="H736">
        <v>182.9</v>
      </c>
      <c r="I736">
        <v>36.1188</v>
      </c>
      <c r="J736">
        <v>-86.689099999999996</v>
      </c>
      <c r="K736">
        <v>20120111</v>
      </c>
      <c r="L736">
        <v>161</v>
      </c>
      <c r="M736">
        <v>78</v>
      </c>
      <c r="N736" t="s">
        <v>9</v>
      </c>
      <c r="O736">
        <v>2400</v>
      </c>
    </row>
    <row r="737" spans="1:15" x14ac:dyDescent="0.25">
      <c r="A737" s="1" t="s">
        <v>15</v>
      </c>
      <c r="B737" t="s">
        <v>16</v>
      </c>
      <c r="C737" t="s">
        <v>17</v>
      </c>
      <c r="D737" t="s">
        <v>6</v>
      </c>
      <c r="E737" t="s">
        <v>18</v>
      </c>
      <c r="F737" t="s">
        <v>8</v>
      </c>
      <c r="H737">
        <v>182.9</v>
      </c>
      <c r="I737">
        <v>36.1188</v>
      </c>
      <c r="J737">
        <v>-86.689099999999996</v>
      </c>
      <c r="K737">
        <v>20120112</v>
      </c>
      <c r="L737">
        <v>83</v>
      </c>
      <c r="M737">
        <v>-33</v>
      </c>
      <c r="N737" t="s">
        <v>9</v>
      </c>
      <c r="O737">
        <v>2400</v>
      </c>
    </row>
    <row r="738" spans="1:15" x14ac:dyDescent="0.25">
      <c r="A738" s="1" t="s">
        <v>15</v>
      </c>
      <c r="B738" t="s">
        <v>16</v>
      </c>
      <c r="C738" t="s">
        <v>17</v>
      </c>
      <c r="D738" t="s">
        <v>6</v>
      </c>
      <c r="E738" t="s">
        <v>18</v>
      </c>
      <c r="F738" t="s">
        <v>8</v>
      </c>
      <c r="H738">
        <v>182.9</v>
      </c>
      <c r="I738">
        <v>36.1188</v>
      </c>
      <c r="J738">
        <v>-86.689099999999996</v>
      </c>
      <c r="K738">
        <v>20120113</v>
      </c>
      <c r="L738">
        <v>22</v>
      </c>
      <c r="M738">
        <v>-50</v>
      </c>
      <c r="N738" t="s">
        <v>9</v>
      </c>
      <c r="O738">
        <v>2400</v>
      </c>
    </row>
    <row r="739" spans="1:15" x14ac:dyDescent="0.25">
      <c r="A739" s="1" t="s">
        <v>15</v>
      </c>
      <c r="B739" t="s">
        <v>16</v>
      </c>
      <c r="C739" t="s">
        <v>17</v>
      </c>
      <c r="D739" t="s">
        <v>6</v>
      </c>
      <c r="E739" t="s">
        <v>18</v>
      </c>
      <c r="F739" t="s">
        <v>8</v>
      </c>
      <c r="H739">
        <v>182.9</v>
      </c>
      <c r="I739">
        <v>36.1188</v>
      </c>
      <c r="J739">
        <v>-86.689099999999996</v>
      </c>
      <c r="K739">
        <v>20120114</v>
      </c>
      <c r="L739">
        <v>106</v>
      </c>
      <c r="M739">
        <v>-67</v>
      </c>
      <c r="N739" t="s">
        <v>9</v>
      </c>
      <c r="O739">
        <v>2400</v>
      </c>
    </row>
    <row r="740" spans="1:15" x14ac:dyDescent="0.25">
      <c r="A740" s="1" t="s">
        <v>15</v>
      </c>
      <c r="B740" t="s">
        <v>16</v>
      </c>
      <c r="C740" t="s">
        <v>17</v>
      </c>
      <c r="D740" t="s">
        <v>6</v>
      </c>
      <c r="E740" t="s">
        <v>18</v>
      </c>
      <c r="F740" t="s">
        <v>8</v>
      </c>
      <c r="H740">
        <v>182.9</v>
      </c>
      <c r="I740">
        <v>36.1188</v>
      </c>
      <c r="J740">
        <v>-86.689099999999996</v>
      </c>
      <c r="K740">
        <v>20120115</v>
      </c>
      <c r="L740">
        <v>83</v>
      </c>
      <c r="M740">
        <v>-50</v>
      </c>
      <c r="N740" t="s">
        <v>9</v>
      </c>
      <c r="O740">
        <v>2400</v>
      </c>
    </row>
    <row r="741" spans="1:15" x14ac:dyDescent="0.25">
      <c r="A741" s="1" t="s">
        <v>15</v>
      </c>
      <c r="B741" t="s">
        <v>16</v>
      </c>
      <c r="C741" t="s">
        <v>17</v>
      </c>
      <c r="D741" t="s">
        <v>6</v>
      </c>
      <c r="E741" t="s">
        <v>18</v>
      </c>
      <c r="F741" t="s">
        <v>8</v>
      </c>
      <c r="H741">
        <v>182.9</v>
      </c>
      <c r="I741">
        <v>36.1188</v>
      </c>
      <c r="J741">
        <v>-86.689099999999996</v>
      </c>
      <c r="K741">
        <v>20120116</v>
      </c>
      <c r="L741">
        <v>150</v>
      </c>
      <c r="M741">
        <v>56</v>
      </c>
      <c r="N741" t="s">
        <v>9</v>
      </c>
      <c r="O741">
        <v>2400</v>
      </c>
    </row>
    <row r="742" spans="1:15" x14ac:dyDescent="0.25">
      <c r="A742" s="1" t="s">
        <v>15</v>
      </c>
      <c r="B742" t="s">
        <v>16</v>
      </c>
      <c r="C742" t="s">
        <v>17</v>
      </c>
      <c r="D742" t="s">
        <v>6</v>
      </c>
      <c r="E742" t="s">
        <v>18</v>
      </c>
      <c r="F742" t="s">
        <v>8</v>
      </c>
      <c r="H742">
        <v>182.9</v>
      </c>
      <c r="I742">
        <v>36.1188</v>
      </c>
      <c r="J742">
        <v>-86.689099999999996</v>
      </c>
      <c r="K742">
        <v>20120117</v>
      </c>
      <c r="L742">
        <v>172</v>
      </c>
      <c r="M742">
        <v>6</v>
      </c>
      <c r="N742" t="s">
        <v>9</v>
      </c>
      <c r="O742">
        <v>2400</v>
      </c>
    </row>
    <row r="743" spans="1:15" x14ac:dyDescent="0.25">
      <c r="A743" s="1" t="s">
        <v>15</v>
      </c>
      <c r="B743" t="s">
        <v>16</v>
      </c>
      <c r="C743" t="s">
        <v>17</v>
      </c>
      <c r="D743" t="s">
        <v>6</v>
      </c>
      <c r="E743" t="s">
        <v>18</v>
      </c>
      <c r="F743" t="s">
        <v>8</v>
      </c>
      <c r="H743">
        <v>182.9</v>
      </c>
      <c r="I743">
        <v>36.1188</v>
      </c>
      <c r="J743">
        <v>-86.689099999999996</v>
      </c>
      <c r="K743">
        <v>20120118</v>
      </c>
      <c r="L743">
        <v>28</v>
      </c>
      <c r="M743">
        <v>-44</v>
      </c>
      <c r="N743" t="s">
        <v>9</v>
      </c>
      <c r="O743">
        <v>2400</v>
      </c>
    </row>
    <row r="744" spans="1:15" x14ac:dyDescent="0.25">
      <c r="A744" s="1" t="s">
        <v>15</v>
      </c>
      <c r="B744" t="s">
        <v>16</v>
      </c>
      <c r="C744" t="s">
        <v>17</v>
      </c>
      <c r="D744" t="s">
        <v>6</v>
      </c>
      <c r="E744" t="s">
        <v>18</v>
      </c>
      <c r="F744" t="s">
        <v>8</v>
      </c>
      <c r="H744">
        <v>182.9</v>
      </c>
      <c r="I744">
        <v>36.1188</v>
      </c>
      <c r="J744">
        <v>-86.689099999999996</v>
      </c>
      <c r="K744">
        <v>20120119</v>
      </c>
      <c r="L744">
        <v>106</v>
      </c>
      <c r="M744">
        <v>-44</v>
      </c>
      <c r="N744" t="s">
        <v>9</v>
      </c>
      <c r="O744">
        <v>2400</v>
      </c>
    </row>
    <row r="745" spans="1:15" x14ac:dyDescent="0.25">
      <c r="A745" s="1" t="s">
        <v>15</v>
      </c>
      <c r="B745" t="s">
        <v>16</v>
      </c>
      <c r="C745" t="s">
        <v>17</v>
      </c>
      <c r="D745" t="s">
        <v>6</v>
      </c>
      <c r="E745" t="s">
        <v>18</v>
      </c>
      <c r="F745" t="s">
        <v>8</v>
      </c>
      <c r="H745">
        <v>182.9</v>
      </c>
      <c r="I745">
        <v>36.1188</v>
      </c>
      <c r="J745">
        <v>-86.689099999999996</v>
      </c>
      <c r="K745">
        <v>20120120</v>
      </c>
      <c r="L745">
        <v>172</v>
      </c>
      <c r="M745">
        <v>33</v>
      </c>
      <c r="N745" t="s">
        <v>9</v>
      </c>
      <c r="O745">
        <v>2400</v>
      </c>
    </row>
    <row r="746" spans="1:15" x14ac:dyDescent="0.25">
      <c r="A746" s="1" t="s">
        <v>15</v>
      </c>
      <c r="B746" t="s">
        <v>16</v>
      </c>
      <c r="C746" t="s">
        <v>17</v>
      </c>
      <c r="D746" t="s">
        <v>6</v>
      </c>
      <c r="E746" t="s">
        <v>18</v>
      </c>
      <c r="F746" t="s">
        <v>8</v>
      </c>
      <c r="H746">
        <v>182.9</v>
      </c>
      <c r="I746">
        <v>36.1188</v>
      </c>
      <c r="J746">
        <v>-86.689099999999996</v>
      </c>
      <c r="K746">
        <v>20120121</v>
      </c>
      <c r="L746">
        <v>189</v>
      </c>
      <c r="M746">
        <v>22</v>
      </c>
      <c r="N746" t="s">
        <v>9</v>
      </c>
      <c r="O746">
        <v>2400</v>
      </c>
    </row>
    <row r="747" spans="1:15" x14ac:dyDescent="0.25">
      <c r="A747" s="1" t="s">
        <v>15</v>
      </c>
      <c r="B747" t="s">
        <v>16</v>
      </c>
      <c r="C747" t="s">
        <v>17</v>
      </c>
      <c r="D747" t="s">
        <v>6</v>
      </c>
      <c r="E747" t="s">
        <v>18</v>
      </c>
      <c r="F747" t="s">
        <v>8</v>
      </c>
      <c r="H747">
        <v>182.9</v>
      </c>
      <c r="I747">
        <v>36.1188</v>
      </c>
      <c r="J747">
        <v>-86.689099999999996</v>
      </c>
      <c r="K747">
        <v>20120122</v>
      </c>
      <c r="L747">
        <v>161</v>
      </c>
      <c r="M747">
        <v>22</v>
      </c>
      <c r="N747" t="s">
        <v>9</v>
      </c>
      <c r="O747">
        <v>2400</v>
      </c>
    </row>
    <row r="748" spans="1:15" x14ac:dyDescent="0.25">
      <c r="A748" s="1" t="s">
        <v>15</v>
      </c>
      <c r="B748" t="s">
        <v>16</v>
      </c>
      <c r="C748" t="s">
        <v>17</v>
      </c>
      <c r="D748" t="s">
        <v>6</v>
      </c>
      <c r="E748" t="s">
        <v>18</v>
      </c>
      <c r="F748" t="s">
        <v>8</v>
      </c>
      <c r="H748">
        <v>182.9</v>
      </c>
      <c r="I748">
        <v>36.1188</v>
      </c>
      <c r="J748">
        <v>-86.689099999999996</v>
      </c>
      <c r="K748">
        <v>20120123</v>
      </c>
      <c r="L748">
        <v>161</v>
      </c>
      <c r="M748">
        <v>22</v>
      </c>
      <c r="N748" t="s">
        <v>9</v>
      </c>
      <c r="O748">
        <v>2400</v>
      </c>
    </row>
    <row r="749" spans="1:15" x14ac:dyDescent="0.25">
      <c r="A749" s="1" t="s">
        <v>15</v>
      </c>
      <c r="B749" t="s">
        <v>16</v>
      </c>
      <c r="C749" t="s">
        <v>17</v>
      </c>
      <c r="D749" t="s">
        <v>6</v>
      </c>
      <c r="E749" t="s">
        <v>18</v>
      </c>
      <c r="F749" t="s">
        <v>8</v>
      </c>
      <c r="H749">
        <v>182.9</v>
      </c>
      <c r="I749">
        <v>36.1188</v>
      </c>
      <c r="J749">
        <v>-86.689099999999996</v>
      </c>
      <c r="K749">
        <v>20120124</v>
      </c>
      <c r="L749">
        <v>139</v>
      </c>
      <c r="M749">
        <v>-6</v>
      </c>
      <c r="N749" t="s">
        <v>9</v>
      </c>
      <c r="O749">
        <v>2400</v>
      </c>
    </row>
    <row r="750" spans="1:15" x14ac:dyDescent="0.25">
      <c r="A750" s="1" t="s">
        <v>15</v>
      </c>
      <c r="B750" t="s">
        <v>16</v>
      </c>
      <c r="C750" t="s">
        <v>17</v>
      </c>
      <c r="D750" t="s">
        <v>6</v>
      </c>
      <c r="E750" t="s">
        <v>18</v>
      </c>
      <c r="F750" t="s">
        <v>8</v>
      </c>
      <c r="H750">
        <v>182.9</v>
      </c>
      <c r="I750">
        <v>36.1188</v>
      </c>
      <c r="J750">
        <v>-86.689099999999996</v>
      </c>
      <c r="K750">
        <v>20120125</v>
      </c>
      <c r="L750">
        <v>89</v>
      </c>
      <c r="M750">
        <v>11</v>
      </c>
      <c r="N750" t="s">
        <v>9</v>
      </c>
      <c r="O750">
        <v>2400</v>
      </c>
    </row>
    <row r="751" spans="1:15" x14ac:dyDescent="0.25">
      <c r="A751" s="1" t="s">
        <v>15</v>
      </c>
      <c r="B751" t="s">
        <v>16</v>
      </c>
      <c r="C751" t="s">
        <v>17</v>
      </c>
      <c r="D751" t="s">
        <v>6</v>
      </c>
      <c r="E751" t="s">
        <v>18</v>
      </c>
      <c r="F751" t="s">
        <v>8</v>
      </c>
      <c r="H751">
        <v>182.9</v>
      </c>
      <c r="I751">
        <v>36.1188</v>
      </c>
      <c r="J751">
        <v>-86.689099999999996</v>
      </c>
      <c r="K751">
        <v>20120126</v>
      </c>
      <c r="L751">
        <v>161</v>
      </c>
      <c r="M751">
        <v>61</v>
      </c>
      <c r="N751" t="s">
        <v>9</v>
      </c>
      <c r="O751">
        <v>2400</v>
      </c>
    </row>
    <row r="752" spans="1:15" x14ac:dyDescent="0.25">
      <c r="A752" s="1" t="s">
        <v>15</v>
      </c>
      <c r="B752" t="s">
        <v>16</v>
      </c>
      <c r="C752" t="s">
        <v>17</v>
      </c>
      <c r="D752" t="s">
        <v>6</v>
      </c>
      <c r="E752" t="s">
        <v>18</v>
      </c>
      <c r="F752" t="s">
        <v>8</v>
      </c>
      <c r="H752">
        <v>182.9</v>
      </c>
      <c r="I752">
        <v>36.1188</v>
      </c>
      <c r="J752">
        <v>-86.689099999999996</v>
      </c>
      <c r="K752">
        <v>20120127</v>
      </c>
      <c r="L752">
        <v>100</v>
      </c>
      <c r="M752">
        <v>17</v>
      </c>
      <c r="N752" t="s">
        <v>9</v>
      </c>
      <c r="O752">
        <v>2400</v>
      </c>
    </row>
    <row r="753" spans="1:15" x14ac:dyDescent="0.25">
      <c r="A753" s="1" t="s">
        <v>15</v>
      </c>
      <c r="B753" t="s">
        <v>16</v>
      </c>
      <c r="C753" t="s">
        <v>17</v>
      </c>
      <c r="D753" t="s">
        <v>6</v>
      </c>
      <c r="E753" t="s">
        <v>18</v>
      </c>
      <c r="F753" t="s">
        <v>8</v>
      </c>
      <c r="H753">
        <v>182.9</v>
      </c>
      <c r="I753">
        <v>36.1188</v>
      </c>
      <c r="J753">
        <v>-86.689099999999996</v>
      </c>
      <c r="K753">
        <v>20120128</v>
      </c>
      <c r="L753">
        <v>94</v>
      </c>
      <c r="M753">
        <v>-28</v>
      </c>
      <c r="N753" t="s">
        <v>9</v>
      </c>
      <c r="O753">
        <v>2400</v>
      </c>
    </row>
    <row r="754" spans="1:15" x14ac:dyDescent="0.25">
      <c r="A754" s="1" t="s">
        <v>15</v>
      </c>
      <c r="B754" t="s">
        <v>16</v>
      </c>
      <c r="C754" t="s">
        <v>17</v>
      </c>
      <c r="D754" t="s">
        <v>6</v>
      </c>
      <c r="E754" t="s">
        <v>18</v>
      </c>
      <c r="F754" t="s">
        <v>8</v>
      </c>
      <c r="H754">
        <v>182.9</v>
      </c>
      <c r="I754">
        <v>36.1188</v>
      </c>
      <c r="J754">
        <v>-86.689099999999996</v>
      </c>
      <c r="K754">
        <v>20120129</v>
      </c>
      <c r="L754">
        <v>128</v>
      </c>
      <c r="M754">
        <v>-56</v>
      </c>
      <c r="N754" t="s">
        <v>9</v>
      </c>
      <c r="O754">
        <v>2400</v>
      </c>
    </row>
    <row r="755" spans="1:15" x14ac:dyDescent="0.25">
      <c r="A755" s="1" t="s">
        <v>15</v>
      </c>
      <c r="B755" t="s">
        <v>16</v>
      </c>
      <c r="C755" t="s">
        <v>17</v>
      </c>
      <c r="D755" t="s">
        <v>6</v>
      </c>
      <c r="E755" t="s">
        <v>18</v>
      </c>
      <c r="F755" t="s">
        <v>8</v>
      </c>
      <c r="H755">
        <v>182.9</v>
      </c>
      <c r="I755">
        <v>36.1188</v>
      </c>
      <c r="J755">
        <v>-86.689099999999996</v>
      </c>
      <c r="K755">
        <v>20120130</v>
      </c>
      <c r="L755">
        <v>172</v>
      </c>
      <c r="M755">
        <v>0</v>
      </c>
      <c r="N755" t="s">
        <v>9</v>
      </c>
      <c r="O755">
        <v>2400</v>
      </c>
    </row>
    <row r="756" spans="1:15" x14ac:dyDescent="0.25">
      <c r="A756" s="1" t="s">
        <v>15</v>
      </c>
      <c r="B756" t="s">
        <v>16</v>
      </c>
      <c r="C756" t="s">
        <v>17</v>
      </c>
      <c r="D756" t="s">
        <v>6</v>
      </c>
      <c r="E756" t="s">
        <v>18</v>
      </c>
      <c r="F756" t="s">
        <v>8</v>
      </c>
      <c r="H756">
        <v>182.9</v>
      </c>
      <c r="I756">
        <v>36.1188</v>
      </c>
      <c r="J756">
        <v>-86.689099999999996</v>
      </c>
      <c r="K756">
        <v>20120131</v>
      </c>
      <c r="L756">
        <v>189</v>
      </c>
      <c r="M756">
        <v>89</v>
      </c>
      <c r="N756" t="s">
        <v>9</v>
      </c>
      <c r="O756">
        <v>2400</v>
      </c>
    </row>
    <row r="757" spans="1:15" x14ac:dyDescent="0.25">
      <c r="A757" s="1" t="s">
        <v>15</v>
      </c>
      <c r="B757" t="s">
        <v>16</v>
      </c>
      <c r="C757" t="s">
        <v>17</v>
      </c>
      <c r="D757" t="s">
        <v>6</v>
      </c>
      <c r="E757" t="s">
        <v>18</v>
      </c>
      <c r="F757" t="s">
        <v>8</v>
      </c>
      <c r="H757">
        <v>182.9</v>
      </c>
      <c r="I757">
        <v>36.1188</v>
      </c>
      <c r="J757">
        <v>-86.689099999999996</v>
      </c>
      <c r="K757">
        <v>20120201</v>
      </c>
      <c r="L757">
        <v>183</v>
      </c>
      <c r="M757">
        <v>111</v>
      </c>
      <c r="N757" t="s">
        <v>9</v>
      </c>
      <c r="O757">
        <v>2400</v>
      </c>
    </row>
    <row r="758" spans="1:15" x14ac:dyDescent="0.25">
      <c r="A758" s="1" t="s">
        <v>15</v>
      </c>
      <c r="B758" t="s">
        <v>16</v>
      </c>
      <c r="C758" t="s">
        <v>17</v>
      </c>
      <c r="D758" t="s">
        <v>6</v>
      </c>
      <c r="E758" t="s">
        <v>18</v>
      </c>
      <c r="F758" t="s">
        <v>8</v>
      </c>
      <c r="H758">
        <v>182.9</v>
      </c>
      <c r="I758">
        <v>36.1188</v>
      </c>
      <c r="J758">
        <v>-86.689099999999996</v>
      </c>
      <c r="K758">
        <v>20120202</v>
      </c>
      <c r="L758">
        <v>172</v>
      </c>
      <c r="M758">
        <v>39</v>
      </c>
      <c r="N758" t="s">
        <v>9</v>
      </c>
      <c r="O758">
        <v>2400</v>
      </c>
    </row>
    <row r="759" spans="1:15" x14ac:dyDescent="0.25">
      <c r="A759" s="1" t="s">
        <v>15</v>
      </c>
      <c r="B759" t="s">
        <v>16</v>
      </c>
      <c r="C759" t="s">
        <v>17</v>
      </c>
      <c r="D759" t="s">
        <v>6</v>
      </c>
      <c r="E759" t="s">
        <v>18</v>
      </c>
      <c r="F759" t="s">
        <v>8</v>
      </c>
      <c r="H759">
        <v>182.9</v>
      </c>
      <c r="I759">
        <v>36.1188</v>
      </c>
      <c r="J759">
        <v>-86.689099999999996</v>
      </c>
      <c r="K759">
        <v>20120203</v>
      </c>
      <c r="L759">
        <v>172</v>
      </c>
      <c r="M759">
        <v>0</v>
      </c>
      <c r="N759" t="s">
        <v>9</v>
      </c>
      <c r="O759">
        <v>2400</v>
      </c>
    </row>
    <row r="760" spans="1:15" x14ac:dyDescent="0.25">
      <c r="A760" s="1" t="s">
        <v>15</v>
      </c>
      <c r="B760" t="s">
        <v>16</v>
      </c>
      <c r="C760" t="s">
        <v>17</v>
      </c>
      <c r="D760" t="s">
        <v>6</v>
      </c>
      <c r="E760" t="s">
        <v>18</v>
      </c>
      <c r="F760" t="s">
        <v>8</v>
      </c>
      <c r="H760">
        <v>182.9</v>
      </c>
      <c r="I760">
        <v>36.1188</v>
      </c>
      <c r="J760">
        <v>-86.689099999999996</v>
      </c>
      <c r="K760">
        <v>20120204</v>
      </c>
      <c r="L760">
        <v>144</v>
      </c>
      <c r="M760">
        <v>100</v>
      </c>
      <c r="N760" t="s">
        <v>9</v>
      </c>
      <c r="O760">
        <v>2400</v>
      </c>
    </row>
    <row r="761" spans="1:15" x14ac:dyDescent="0.25">
      <c r="A761" s="1" t="s">
        <v>15</v>
      </c>
      <c r="B761" t="s">
        <v>16</v>
      </c>
      <c r="C761" t="s">
        <v>17</v>
      </c>
      <c r="D761" t="s">
        <v>6</v>
      </c>
      <c r="E761" t="s">
        <v>18</v>
      </c>
      <c r="F761" t="s">
        <v>8</v>
      </c>
      <c r="H761">
        <v>182.9</v>
      </c>
      <c r="I761">
        <v>36.1188</v>
      </c>
      <c r="J761">
        <v>-86.689099999999996</v>
      </c>
      <c r="K761">
        <v>20120205</v>
      </c>
      <c r="L761">
        <v>133</v>
      </c>
      <c r="M761">
        <v>72</v>
      </c>
      <c r="N761" t="s">
        <v>9</v>
      </c>
      <c r="O761">
        <v>2400</v>
      </c>
    </row>
    <row r="762" spans="1:15" x14ac:dyDescent="0.25">
      <c r="A762" s="1" t="s">
        <v>15</v>
      </c>
      <c r="B762" t="s">
        <v>16</v>
      </c>
      <c r="C762" t="s">
        <v>17</v>
      </c>
      <c r="D762" t="s">
        <v>6</v>
      </c>
      <c r="E762" t="s">
        <v>18</v>
      </c>
      <c r="F762" t="s">
        <v>8</v>
      </c>
      <c r="H762">
        <v>182.9</v>
      </c>
      <c r="I762">
        <v>36.1188</v>
      </c>
      <c r="J762">
        <v>-86.689099999999996</v>
      </c>
      <c r="K762">
        <v>20120206</v>
      </c>
      <c r="L762">
        <v>100</v>
      </c>
      <c r="M762">
        <v>11</v>
      </c>
      <c r="N762" t="s">
        <v>9</v>
      </c>
      <c r="O762">
        <v>2400</v>
      </c>
    </row>
    <row r="763" spans="1:15" x14ac:dyDescent="0.25">
      <c r="A763" s="1" t="s">
        <v>15</v>
      </c>
      <c r="B763" t="s">
        <v>16</v>
      </c>
      <c r="C763" t="s">
        <v>17</v>
      </c>
      <c r="D763" t="s">
        <v>6</v>
      </c>
      <c r="E763" t="s">
        <v>18</v>
      </c>
      <c r="F763" t="s">
        <v>8</v>
      </c>
      <c r="H763">
        <v>182.9</v>
      </c>
      <c r="I763">
        <v>36.1188</v>
      </c>
      <c r="J763">
        <v>-86.689099999999996</v>
      </c>
      <c r="K763">
        <v>20120207</v>
      </c>
      <c r="L763">
        <v>128</v>
      </c>
      <c r="M763">
        <v>-28</v>
      </c>
      <c r="N763" t="s">
        <v>9</v>
      </c>
      <c r="O763">
        <v>2400</v>
      </c>
    </row>
    <row r="764" spans="1:15" x14ac:dyDescent="0.25">
      <c r="A764" s="1" t="s">
        <v>15</v>
      </c>
      <c r="B764" t="s">
        <v>16</v>
      </c>
      <c r="C764" t="s">
        <v>17</v>
      </c>
      <c r="D764" t="s">
        <v>6</v>
      </c>
      <c r="E764" t="s">
        <v>18</v>
      </c>
      <c r="F764" t="s">
        <v>8</v>
      </c>
      <c r="H764">
        <v>182.9</v>
      </c>
      <c r="I764">
        <v>36.1188</v>
      </c>
      <c r="J764">
        <v>-86.689099999999996</v>
      </c>
      <c r="K764">
        <v>20120208</v>
      </c>
      <c r="L764">
        <v>83</v>
      </c>
      <c r="M764">
        <v>22</v>
      </c>
      <c r="N764" t="s">
        <v>9</v>
      </c>
      <c r="O764">
        <v>2400</v>
      </c>
    </row>
    <row r="765" spans="1:15" x14ac:dyDescent="0.25">
      <c r="A765" s="1" t="s">
        <v>15</v>
      </c>
      <c r="B765" t="s">
        <v>16</v>
      </c>
      <c r="C765" t="s">
        <v>17</v>
      </c>
      <c r="D765" t="s">
        <v>6</v>
      </c>
      <c r="E765" t="s">
        <v>18</v>
      </c>
      <c r="F765" t="s">
        <v>8</v>
      </c>
      <c r="H765">
        <v>182.9</v>
      </c>
      <c r="I765">
        <v>36.1188</v>
      </c>
      <c r="J765">
        <v>-86.689099999999996</v>
      </c>
      <c r="K765">
        <v>20120209</v>
      </c>
      <c r="L765">
        <v>72</v>
      </c>
      <c r="M765">
        <v>-6</v>
      </c>
      <c r="N765" t="s">
        <v>9</v>
      </c>
      <c r="O765">
        <v>2400</v>
      </c>
    </row>
    <row r="766" spans="1:15" x14ac:dyDescent="0.25">
      <c r="A766" s="1" t="s">
        <v>15</v>
      </c>
      <c r="B766" t="s">
        <v>16</v>
      </c>
      <c r="C766" t="s">
        <v>17</v>
      </c>
      <c r="D766" t="s">
        <v>6</v>
      </c>
      <c r="E766" t="s">
        <v>18</v>
      </c>
      <c r="F766" t="s">
        <v>8</v>
      </c>
      <c r="H766">
        <v>182.9</v>
      </c>
      <c r="I766">
        <v>36.1188</v>
      </c>
      <c r="J766">
        <v>-86.689099999999996</v>
      </c>
      <c r="K766">
        <v>20120210</v>
      </c>
      <c r="L766">
        <v>39</v>
      </c>
      <c r="M766">
        <v>-28</v>
      </c>
      <c r="N766" t="s">
        <v>9</v>
      </c>
      <c r="O766">
        <v>2400</v>
      </c>
    </row>
    <row r="767" spans="1:15" x14ac:dyDescent="0.25">
      <c r="A767" s="1" t="s">
        <v>15</v>
      </c>
      <c r="B767" t="s">
        <v>16</v>
      </c>
      <c r="C767" t="s">
        <v>17</v>
      </c>
      <c r="D767" t="s">
        <v>6</v>
      </c>
      <c r="E767" t="s">
        <v>18</v>
      </c>
      <c r="F767" t="s">
        <v>8</v>
      </c>
      <c r="H767">
        <v>182.9</v>
      </c>
      <c r="I767">
        <v>36.1188</v>
      </c>
      <c r="J767">
        <v>-86.689099999999996</v>
      </c>
      <c r="K767">
        <v>20120211</v>
      </c>
      <c r="L767">
        <v>22</v>
      </c>
      <c r="M767">
        <v>-67</v>
      </c>
      <c r="N767" t="s">
        <v>9</v>
      </c>
      <c r="O767">
        <v>2400</v>
      </c>
    </row>
    <row r="768" spans="1:15" x14ac:dyDescent="0.25">
      <c r="A768" s="1" t="s">
        <v>15</v>
      </c>
      <c r="B768" t="s">
        <v>16</v>
      </c>
      <c r="C768" t="s">
        <v>17</v>
      </c>
      <c r="D768" t="s">
        <v>6</v>
      </c>
      <c r="E768" t="s">
        <v>18</v>
      </c>
      <c r="F768" t="s">
        <v>8</v>
      </c>
      <c r="H768">
        <v>182.9</v>
      </c>
      <c r="I768">
        <v>36.1188</v>
      </c>
      <c r="J768">
        <v>-86.689099999999996</v>
      </c>
      <c r="K768">
        <v>20120212</v>
      </c>
      <c r="L768">
        <v>39</v>
      </c>
      <c r="M768">
        <v>-78</v>
      </c>
      <c r="N768" t="s">
        <v>9</v>
      </c>
      <c r="O768">
        <v>2400</v>
      </c>
    </row>
    <row r="769" spans="1:15" x14ac:dyDescent="0.25">
      <c r="A769" s="1" t="s">
        <v>15</v>
      </c>
      <c r="B769" t="s">
        <v>16</v>
      </c>
      <c r="C769" t="s">
        <v>17</v>
      </c>
      <c r="D769" t="s">
        <v>6</v>
      </c>
      <c r="E769" t="s">
        <v>18</v>
      </c>
      <c r="F769" t="s">
        <v>8</v>
      </c>
      <c r="H769">
        <v>182.9</v>
      </c>
      <c r="I769">
        <v>36.1188</v>
      </c>
      <c r="J769">
        <v>-86.689099999999996</v>
      </c>
      <c r="K769">
        <v>20120213</v>
      </c>
      <c r="L769">
        <v>44</v>
      </c>
      <c r="M769">
        <v>-78</v>
      </c>
      <c r="N769" t="s">
        <v>9</v>
      </c>
      <c r="O769">
        <v>2400</v>
      </c>
    </row>
    <row r="770" spans="1:15" x14ac:dyDescent="0.25">
      <c r="A770" s="1" t="s">
        <v>15</v>
      </c>
      <c r="B770" t="s">
        <v>16</v>
      </c>
      <c r="C770" t="s">
        <v>17</v>
      </c>
      <c r="D770" t="s">
        <v>6</v>
      </c>
      <c r="E770" t="s">
        <v>18</v>
      </c>
      <c r="F770" t="s">
        <v>8</v>
      </c>
      <c r="H770">
        <v>182.9</v>
      </c>
      <c r="I770">
        <v>36.1188</v>
      </c>
      <c r="J770">
        <v>-86.689099999999996</v>
      </c>
      <c r="K770">
        <v>20120214</v>
      </c>
      <c r="L770">
        <v>61</v>
      </c>
      <c r="M770">
        <v>22</v>
      </c>
      <c r="N770" t="s">
        <v>9</v>
      </c>
      <c r="O770">
        <v>2400</v>
      </c>
    </row>
    <row r="771" spans="1:15" x14ac:dyDescent="0.25">
      <c r="A771" s="1" t="s">
        <v>15</v>
      </c>
      <c r="B771" t="s">
        <v>16</v>
      </c>
      <c r="C771" t="s">
        <v>17</v>
      </c>
      <c r="D771" t="s">
        <v>6</v>
      </c>
      <c r="E771" t="s">
        <v>18</v>
      </c>
      <c r="F771" t="s">
        <v>8</v>
      </c>
      <c r="H771">
        <v>182.9</v>
      </c>
      <c r="I771">
        <v>36.1188</v>
      </c>
      <c r="J771">
        <v>-86.689099999999996</v>
      </c>
      <c r="K771">
        <v>20120215</v>
      </c>
      <c r="L771">
        <v>156</v>
      </c>
      <c r="M771">
        <v>44</v>
      </c>
      <c r="N771" t="s">
        <v>9</v>
      </c>
      <c r="O771">
        <v>2400</v>
      </c>
    </row>
    <row r="772" spans="1:15" x14ac:dyDescent="0.25">
      <c r="A772" s="1" t="s">
        <v>15</v>
      </c>
      <c r="B772" t="s">
        <v>16</v>
      </c>
      <c r="C772" t="s">
        <v>17</v>
      </c>
      <c r="D772" t="s">
        <v>6</v>
      </c>
      <c r="E772" t="s">
        <v>18</v>
      </c>
      <c r="F772" t="s">
        <v>8</v>
      </c>
      <c r="H772">
        <v>182.9</v>
      </c>
      <c r="I772">
        <v>36.1188</v>
      </c>
      <c r="J772">
        <v>-86.689099999999996</v>
      </c>
      <c r="K772">
        <v>20120216</v>
      </c>
      <c r="L772">
        <v>156</v>
      </c>
      <c r="M772">
        <v>61</v>
      </c>
      <c r="N772" t="s">
        <v>9</v>
      </c>
      <c r="O772">
        <v>2400</v>
      </c>
    </row>
    <row r="773" spans="1:15" x14ac:dyDescent="0.25">
      <c r="A773" s="1" t="s">
        <v>15</v>
      </c>
      <c r="B773" t="s">
        <v>16</v>
      </c>
      <c r="C773" t="s">
        <v>17</v>
      </c>
      <c r="D773" t="s">
        <v>6</v>
      </c>
      <c r="E773" t="s">
        <v>18</v>
      </c>
      <c r="F773" t="s">
        <v>8</v>
      </c>
      <c r="H773">
        <v>182.9</v>
      </c>
      <c r="I773">
        <v>36.1188</v>
      </c>
      <c r="J773">
        <v>-86.689099999999996</v>
      </c>
      <c r="K773">
        <v>20120217</v>
      </c>
      <c r="L773">
        <v>139</v>
      </c>
      <c r="M773">
        <v>22</v>
      </c>
      <c r="N773" t="s">
        <v>9</v>
      </c>
      <c r="O773">
        <v>2400</v>
      </c>
    </row>
    <row r="774" spans="1:15" x14ac:dyDescent="0.25">
      <c r="A774" s="1" t="s">
        <v>15</v>
      </c>
      <c r="B774" t="s">
        <v>16</v>
      </c>
      <c r="C774" t="s">
        <v>17</v>
      </c>
      <c r="D774" t="s">
        <v>6</v>
      </c>
      <c r="E774" t="s">
        <v>18</v>
      </c>
      <c r="F774" t="s">
        <v>8</v>
      </c>
      <c r="H774">
        <v>182.9</v>
      </c>
      <c r="I774">
        <v>36.1188</v>
      </c>
      <c r="J774">
        <v>-86.689099999999996</v>
      </c>
      <c r="K774">
        <v>20120218</v>
      </c>
      <c r="L774">
        <v>128</v>
      </c>
      <c r="M774">
        <v>39</v>
      </c>
      <c r="N774" t="s">
        <v>9</v>
      </c>
      <c r="O774">
        <v>2400</v>
      </c>
    </row>
    <row r="775" spans="1:15" x14ac:dyDescent="0.25">
      <c r="A775" s="1" t="s">
        <v>15</v>
      </c>
      <c r="B775" t="s">
        <v>16</v>
      </c>
      <c r="C775" t="s">
        <v>17</v>
      </c>
      <c r="D775" t="s">
        <v>6</v>
      </c>
      <c r="E775" t="s">
        <v>18</v>
      </c>
      <c r="F775" t="s">
        <v>8</v>
      </c>
      <c r="H775">
        <v>182.9</v>
      </c>
      <c r="I775">
        <v>36.1188</v>
      </c>
      <c r="J775">
        <v>-86.689099999999996</v>
      </c>
      <c r="K775">
        <v>20120219</v>
      </c>
      <c r="L775">
        <v>89</v>
      </c>
      <c r="M775">
        <v>-6</v>
      </c>
      <c r="N775" t="s">
        <v>10</v>
      </c>
      <c r="O775">
        <v>2400</v>
      </c>
    </row>
    <row r="776" spans="1:15" x14ac:dyDescent="0.25">
      <c r="A776" s="1" t="s">
        <v>15</v>
      </c>
      <c r="B776" t="s">
        <v>16</v>
      </c>
      <c r="C776" t="s">
        <v>17</v>
      </c>
      <c r="D776" t="s">
        <v>6</v>
      </c>
      <c r="E776" t="s">
        <v>18</v>
      </c>
      <c r="F776" t="s">
        <v>8</v>
      </c>
      <c r="H776">
        <v>182.9</v>
      </c>
      <c r="I776">
        <v>36.1188</v>
      </c>
      <c r="J776">
        <v>-86.689099999999996</v>
      </c>
      <c r="K776">
        <v>20120220</v>
      </c>
      <c r="L776">
        <v>117</v>
      </c>
      <c r="M776">
        <v>-44</v>
      </c>
      <c r="N776" t="s">
        <v>9</v>
      </c>
      <c r="O776">
        <v>2400</v>
      </c>
    </row>
    <row r="777" spans="1:15" x14ac:dyDescent="0.25">
      <c r="A777" s="1" t="s">
        <v>15</v>
      </c>
      <c r="B777" t="s">
        <v>16</v>
      </c>
      <c r="C777" t="s">
        <v>17</v>
      </c>
      <c r="D777" t="s">
        <v>6</v>
      </c>
      <c r="E777" t="s">
        <v>18</v>
      </c>
      <c r="F777" t="s">
        <v>8</v>
      </c>
      <c r="H777">
        <v>182.9</v>
      </c>
      <c r="I777">
        <v>36.1188</v>
      </c>
      <c r="J777">
        <v>-86.689099999999996</v>
      </c>
      <c r="K777">
        <v>20120221</v>
      </c>
      <c r="L777">
        <v>167</v>
      </c>
      <c r="M777">
        <v>39</v>
      </c>
      <c r="N777" t="s">
        <v>9</v>
      </c>
      <c r="O777">
        <v>2400</v>
      </c>
    </row>
    <row r="778" spans="1:15" x14ac:dyDescent="0.25">
      <c r="A778" s="1" t="s">
        <v>15</v>
      </c>
      <c r="B778" t="s">
        <v>16</v>
      </c>
      <c r="C778" t="s">
        <v>17</v>
      </c>
      <c r="D778" t="s">
        <v>6</v>
      </c>
      <c r="E778" t="s">
        <v>18</v>
      </c>
      <c r="F778" t="s">
        <v>8</v>
      </c>
      <c r="H778">
        <v>182.9</v>
      </c>
      <c r="I778">
        <v>36.1188</v>
      </c>
      <c r="J778">
        <v>-86.689099999999996</v>
      </c>
      <c r="K778">
        <v>20120222</v>
      </c>
      <c r="L778">
        <v>144</v>
      </c>
      <c r="M778">
        <v>17</v>
      </c>
      <c r="N778" t="s">
        <v>9</v>
      </c>
      <c r="O778">
        <v>2400</v>
      </c>
    </row>
    <row r="779" spans="1:15" x14ac:dyDescent="0.25">
      <c r="A779" s="1" t="s">
        <v>15</v>
      </c>
      <c r="B779" t="s">
        <v>16</v>
      </c>
      <c r="C779" t="s">
        <v>17</v>
      </c>
      <c r="D779" t="s">
        <v>6</v>
      </c>
      <c r="E779" t="s">
        <v>18</v>
      </c>
      <c r="F779" t="s">
        <v>8</v>
      </c>
      <c r="H779">
        <v>182.9</v>
      </c>
      <c r="I779">
        <v>36.1188</v>
      </c>
      <c r="J779">
        <v>-86.689099999999996</v>
      </c>
      <c r="K779">
        <v>20120223</v>
      </c>
      <c r="L779">
        <v>250</v>
      </c>
      <c r="M779">
        <v>72</v>
      </c>
      <c r="N779" t="s">
        <v>9</v>
      </c>
      <c r="O779">
        <v>2400</v>
      </c>
    </row>
    <row r="780" spans="1:15" x14ac:dyDescent="0.25">
      <c r="A780" s="1" t="s">
        <v>15</v>
      </c>
      <c r="B780" t="s">
        <v>16</v>
      </c>
      <c r="C780" t="s">
        <v>17</v>
      </c>
      <c r="D780" t="s">
        <v>6</v>
      </c>
      <c r="E780" t="s">
        <v>18</v>
      </c>
      <c r="F780" t="s">
        <v>8</v>
      </c>
      <c r="H780">
        <v>182.9</v>
      </c>
      <c r="I780">
        <v>36.1188</v>
      </c>
      <c r="J780">
        <v>-86.689099999999996</v>
      </c>
      <c r="K780">
        <v>20120224</v>
      </c>
      <c r="L780">
        <v>206</v>
      </c>
      <c r="M780">
        <v>22</v>
      </c>
      <c r="N780" t="s">
        <v>9</v>
      </c>
      <c r="O780">
        <v>2400</v>
      </c>
    </row>
    <row r="781" spans="1:15" x14ac:dyDescent="0.25">
      <c r="A781" s="1" t="s">
        <v>15</v>
      </c>
      <c r="B781" t="s">
        <v>16</v>
      </c>
      <c r="C781" t="s">
        <v>17</v>
      </c>
      <c r="D781" t="s">
        <v>6</v>
      </c>
      <c r="E781" t="s">
        <v>18</v>
      </c>
      <c r="F781" t="s">
        <v>8</v>
      </c>
      <c r="H781">
        <v>182.9</v>
      </c>
      <c r="I781">
        <v>36.1188</v>
      </c>
      <c r="J781">
        <v>-86.689099999999996</v>
      </c>
      <c r="K781">
        <v>20120225</v>
      </c>
      <c r="L781">
        <v>106</v>
      </c>
      <c r="M781">
        <v>-22</v>
      </c>
      <c r="N781" t="s">
        <v>9</v>
      </c>
      <c r="O781">
        <v>2400</v>
      </c>
    </row>
    <row r="782" spans="1:15" x14ac:dyDescent="0.25">
      <c r="A782" s="1" t="s">
        <v>15</v>
      </c>
      <c r="B782" t="s">
        <v>16</v>
      </c>
      <c r="C782" t="s">
        <v>17</v>
      </c>
      <c r="D782" t="s">
        <v>6</v>
      </c>
      <c r="E782" t="s">
        <v>18</v>
      </c>
      <c r="F782" t="s">
        <v>8</v>
      </c>
      <c r="H782">
        <v>182.9</v>
      </c>
      <c r="I782">
        <v>36.1188</v>
      </c>
      <c r="J782">
        <v>-86.689099999999996</v>
      </c>
      <c r="K782">
        <v>20120226</v>
      </c>
      <c r="L782">
        <v>161</v>
      </c>
      <c r="M782">
        <v>-39</v>
      </c>
      <c r="N782" t="s">
        <v>9</v>
      </c>
      <c r="O782">
        <v>2400</v>
      </c>
    </row>
    <row r="783" spans="1:15" x14ac:dyDescent="0.25">
      <c r="A783" s="1" t="s">
        <v>15</v>
      </c>
      <c r="B783" t="s">
        <v>16</v>
      </c>
      <c r="C783" t="s">
        <v>17</v>
      </c>
      <c r="D783" t="s">
        <v>6</v>
      </c>
      <c r="E783" t="s">
        <v>18</v>
      </c>
      <c r="F783" t="s">
        <v>8</v>
      </c>
      <c r="H783">
        <v>182.9</v>
      </c>
      <c r="I783">
        <v>36.1188</v>
      </c>
      <c r="J783">
        <v>-86.689099999999996</v>
      </c>
      <c r="K783">
        <v>20120227</v>
      </c>
      <c r="L783">
        <v>211</v>
      </c>
      <c r="M783">
        <v>56</v>
      </c>
      <c r="N783" t="s">
        <v>9</v>
      </c>
      <c r="O783">
        <v>2400</v>
      </c>
    </row>
    <row r="784" spans="1:15" x14ac:dyDescent="0.25">
      <c r="A784" s="1" t="s">
        <v>15</v>
      </c>
      <c r="B784" t="s">
        <v>16</v>
      </c>
      <c r="C784" t="s">
        <v>17</v>
      </c>
      <c r="D784" t="s">
        <v>6</v>
      </c>
      <c r="E784" t="s">
        <v>18</v>
      </c>
      <c r="F784" t="s">
        <v>8</v>
      </c>
      <c r="H784">
        <v>182.9</v>
      </c>
      <c r="I784">
        <v>36.1188</v>
      </c>
      <c r="J784">
        <v>-86.689099999999996</v>
      </c>
      <c r="K784">
        <v>20120228</v>
      </c>
      <c r="L784">
        <v>217</v>
      </c>
      <c r="M784">
        <v>33</v>
      </c>
      <c r="N784" t="s">
        <v>9</v>
      </c>
      <c r="O784">
        <v>2400</v>
      </c>
    </row>
    <row r="785" spans="1:15" x14ac:dyDescent="0.25">
      <c r="A785" s="1" t="s">
        <v>15</v>
      </c>
      <c r="B785" t="s">
        <v>16</v>
      </c>
      <c r="C785" t="s">
        <v>17</v>
      </c>
      <c r="D785" t="s">
        <v>6</v>
      </c>
      <c r="E785" t="s">
        <v>18</v>
      </c>
      <c r="F785" t="s">
        <v>8</v>
      </c>
      <c r="H785">
        <v>182.9</v>
      </c>
      <c r="I785">
        <v>36.1188</v>
      </c>
      <c r="J785">
        <v>-86.689099999999996</v>
      </c>
      <c r="K785">
        <v>20120229</v>
      </c>
      <c r="L785">
        <v>222</v>
      </c>
      <c r="M785">
        <v>150</v>
      </c>
      <c r="N785" t="s">
        <v>9</v>
      </c>
      <c r="O785">
        <v>2400</v>
      </c>
    </row>
    <row r="786" spans="1:15" x14ac:dyDescent="0.25">
      <c r="A786" s="1" t="s">
        <v>15</v>
      </c>
      <c r="B786" t="s">
        <v>16</v>
      </c>
      <c r="C786" t="s">
        <v>17</v>
      </c>
      <c r="D786" t="s">
        <v>6</v>
      </c>
      <c r="E786" t="s">
        <v>18</v>
      </c>
      <c r="F786" t="s">
        <v>8</v>
      </c>
      <c r="H786">
        <v>182.9</v>
      </c>
      <c r="I786">
        <v>36.1188</v>
      </c>
      <c r="J786">
        <v>-86.689099999999996</v>
      </c>
      <c r="K786">
        <v>20120301</v>
      </c>
      <c r="L786">
        <v>211</v>
      </c>
      <c r="M786">
        <v>44</v>
      </c>
      <c r="N786" t="s">
        <v>9</v>
      </c>
      <c r="O786">
        <v>2400</v>
      </c>
    </row>
    <row r="787" spans="1:15" x14ac:dyDescent="0.25">
      <c r="A787" s="1" t="s">
        <v>15</v>
      </c>
      <c r="B787" t="s">
        <v>16</v>
      </c>
      <c r="C787" t="s">
        <v>17</v>
      </c>
      <c r="D787" t="s">
        <v>6</v>
      </c>
      <c r="E787" t="s">
        <v>18</v>
      </c>
      <c r="F787" t="s">
        <v>8</v>
      </c>
      <c r="H787">
        <v>182.9</v>
      </c>
      <c r="I787">
        <v>36.1188</v>
      </c>
      <c r="J787">
        <v>-86.689099999999996</v>
      </c>
      <c r="K787">
        <v>20120302</v>
      </c>
      <c r="L787">
        <v>272</v>
      </c>
      <c r="M787">
        <v>61</v>
      </c>
      <c r="N787" t="s">
        <v>9</v>
      </c>
      <c r="O787">
        <v>2400</v>
      </c>
    </row>
    <row r="788" spans="1:15" x14ac:dyDescent="0.25">
      <c r="A788" s="1" t="s">
        <v>15</v>
      </c>
      <c r="B788" t="s">
        <v>16</v>
      </c>
      <c r="C788" t="s">
        <v>17</v>
      </c>
      <c r="D788" t="s">
        <v>6</v>
      </c>
      <c r="E788" t="s">
        <v>18</v>
      </c>
      <c r="F788" t="s">
        <v>8</v>
      </c>
      <c r="H788">
        <v>182.9</v>
      </c>
      <c r="I788">
        <v>36.1188</v>
      </c>
      <c r="J788">
        <v>-86.689099999999996</v>
      </c>
      <c r="K788">
        <v>20120303</v>
      </c>
      <c r="L788">
        <v>139</v>
      </c>
      <c r="M788">
        <v>6</v>
      </c>
      <c r="N788" t="s">
        <v>9</v>
      </c>
      <c r="O788">
        <v>2400</v>
      </c>
    </row>
    <row r="789" spans="1:15" x14ac:dyDescent="0.25">
      <c r="A789" s="1" t="s">
        <v>15</v>
      </c>
      <c r="B789" t="s">
        <v>16</v>
      </c>
      <c r="C789" t="s">
        <v>17</v>
      </c>
      <c r="D789" t="s">
        <v>6</v>
      </c>
      <c r="E789" t="s">
        <v>18</v>
      </c>
      <c r="F789" t="s">
        <v>8</v>
      </c>
      <c r="H789">
        <v>182.9</v>
      </c>
      <c r="I789">
        <v>36.1188</v>
      </c>
      <c r="J789">
        <v>-86.689099999999996</v>
      </c>
      <c r="K789">
        <v>20120304</v>
      </c>
      <c r="L789">
        <v>117</v>
      </c>
      <c r="M789">
        <v>-22</v>
      </c>
      <c r="N789" t="s">
        <v>9</v>
      </c>
      <c r="O789">
        <v>2400</v>
      </c>
    </row>
    <row r="790" spans="1:15" x14ac:dyDescent="0.25">
      <c r="A790" s="1" t="s">
        <v>15</v>
      </c>
      <c r="B790" t="s">
        <v>16</v>
      </c>
      <c r="C790" t="s">
        <v>17</v>
      </c>
      <c r="D790" t="s">
        <v>6</v>
      </c>
      <c r="E790" t="s">
        <v>18</v>
      </c>
      <c r="F790" t="s">
        <v>8</v>
      </c>
      <c r="H790">
        <v>182.9</v>
      </c>
      <c r="I790">
        <v>36.1188</v>
      </c>
      <c r="J790">
        <v>-86.689099999999996</v>
      </c>
      <c r="K790">
        <v>20120305</v>
      </c>
      <c r="L790">
        <v>111</v>
      </c>
      <c r="M790">
        <v>11</v>
      </c>
      <c r="N790" t="s">
        <v>9</v>
      </c>
      <c r="O790">
        <v>2400</v>
      </c>
    </row>
    <row r="791" spans="1:15" x14ac:dyDescent="0.25">
      <c r="A791" s="1" t="s">
        <v>15</v>
      </c>
      <c r="B791" t="s">
        <v>16</v>
      </c>
      <c r="C791" t="s">
        <v>17</v>
      </c>
      <c r="D791" t="s">
        <v>6</v>
      </c>
      <c r="E791" t="s">
        <v>18</v>
      </c>
      <c r="F791" t="s">
        <v>8</v>
      </c>
      <c r="H791">
        <v>182.9</v>
      </c>
      <c r="I791">
        <v>36.1188</v>
      </c>
      <c r="J791">
        <v>-86.689099999999996</v>
      </c>
      <c r="K791">
        <v>20120306</v>
      </c>
      <c r="L791">
        <v>200</v>
      </c>
      <c r="M791">
        <v>-6</v>
      </c>
      <c r="N791" t="s">
        <v>9</v>
      </c>
      <c r="O791">
        <v>2400</v>
      </c>
    </row>
    <row r="792" spans="1:15" x14ac:dyDescent="0.25">
      <c r="A792" s="1" t="s">
        <v>15</v>
      </c>
      <c r="B792" t="s">
        <v>16</v>
      </c>
      <c r="C792" t="s">
        <v>17</v>
      </c>
      <c r="D792" t="s">
        <v>6</v>
      </c>
      <c r="E792" t="s">
        <v>18</v>
      </c>
      <c r="F792" t="s">
        <v>8</v>
      </c>
      <c r="H792">
        <v>182.9</v>
      </c>
      <c r="I792">
        <v>36.1188</v>
      </c>
      <c r="J792">
        <v>-86.689099999999996</v>
      </c>
      <c r="K792">
        <v>20120307</v>
      </c>
      <c r="L792">
        <v>211</v>
      </c>
      <c r="M792">
        <v>100</v>
      </c>
      <c r="N792" t="s">
        <v>9</v>
      </c>
      <c r="O792">
        <v>2400</v>
      </c>
    </row>
    <row r="793" spans="1:15" x14ac:dyDescent="0.25">
      <c r="A793" s="1" t="s">
        <v>15</v>
      </c>
      <c r="B793" t="s">
        <v>16</v>
      </c>
      <c r="C793" t="s">
        <v>17</v>
      </c>
      <c r="D793" t="s">
        <v>6</v>
      </c>
      <c r="E793" t="s">
        <v>18</v>
      </c>
      <c r="F793" t="s">
        <v>8</v>
      </c>
      <c r="H793">
        <v>182.9</v>
      </c>
      <c r="I793">
        <v>36.1188</v>
      </c>
      <c r="J793">
        <v>-86.689099999999996</v>
      </c>
      <c r="K793">
        <v>20120308</v>
      </c>
      <c r="L793">
        <v>172</v>
      </c>
      <c r="M793">
        <v>50</v>
      </c>
      <c r="N793" t="s">
        <v>9</v>
      </c>
      <c r="O793">
        <v>2400</v>
      </c>
    </row>
    <row r="794" spans="1:15" x14ac:dyDescent="0.25">
      <c r="A794" s="1" t="s">
        <v>15</v>
      </c>
      <c r="B794" t="s">
        <v>16</v>
      </c>
      <c r="C794" t="s">
        <v>17</v>
      </c>
      <c r="D794" t="s">
        <v>6</v>
      </c>
      <c r="E794" t="s">
        <v>18</v>
      </c>
      <c r="F794" t="s">
        <v>8</v>
      </c>
      <c r="H794">
        <v>182.9</v>
      </c>
      <c r="I794">
        <v>36.1188</v>
      </c>
      <c r="J794">
        <v>-86.689099999999996</v>
      </c>
      <c r="K794">
        <v>20120309</v>
      </c>
      <c r="L794">
        <v>156</v>
      </c>
      <c r="M794">
        <v>28</v>
      </c>
      <c r="N794" t="s">
        <v>9</v>
      </c>
      <c r="O794">
        <v>2400</v>
      </c>
    </row>
    <row r="795" spans="1:15" x14ac:dyDescent="0.25">
      <c r="A795" s="1" t="s">
        <v>15</v>
      </c>
      <c r="B795" t="s">
        <v>16</v>
      </c>
      <c r="C795" t="s">
        <v>17</v>
      </c>
      <c r="D795" t="s">
        <v>6</v>
      </c>
      <c r="E795" t="s">
        <v>18</v>
      </c>
      <c r="F795" t="s">
        <v>8</v>
      </c>
      <c r="H795">
        <v>182.9</v>
      </c>
      <c r="I795">
        <v>36.1188</v>
      </c>
      <c r="J795">
        <v>-86.689099999999996</v>
      </c>
      <c r="K795">
        <v>20120310</v>
      </c>
      <c r="L795">
        <v>183</v>
      </c>
      <c r="M795">
        <v>6</v>
      </c>
      <c r="N795" t="s">
        <v>9</v>
      </c>
      <c r="O795">
        <v>2400</v>
      </c>
    </row>
    <row r="796" spans="1:15" x14ac:dyDescent="0.25">
      <c r="A796" s="1" t="s">
        <v>15</v>
      </c>
      <c r="B796" t="s">
        <v>16</v>
      </c>
      <c r="C796" t="s">
        <v>17</v>
      </c>
      <c r="D796" t="s">
        <v>6</v>
      </c>
      <c r="E796" t="s">
        <v>18</v>
      </c>
      <c r="F796" t="s">
        <v>8</v>
      </c>
      <c r="H796">
        <v>182.9</v>
      </c>
      <c r="I796">
        <v>36.1188</v>
      </c>
      <c r="J796">
        <v>-86.689099999999996</v>
      </c>
      <c r="K796">
        <v>20120311</v>
      </c>
      <c r="L796">
        <v>211</v>
      </c>
      <c r="M796">
        <v>28</v>
      </c>
      <c r="N796" t="s">
        <v>9</v>
      </c>
      <c r="O796">
        <v>2400</v>
      </c>
    </row>
    <row r="797" spans="1:15" x14ac:dyDescent="0.25">
      <c r="A797" s="1" t="s">
        <v>15</v>
      </c>
      <c r="B797" t="s">
        <v>16</v>
      </c>
      <c r="C797" t="s">
        <v>17</v>
      </c>
      <c r="D797" t="s">
        <v>6</v>
      </c>
      <c r="E797" t="s">
        <v>18</v>
      </c>
      <c r="F797" t="s">
        <v>8</v>
      </c>
      <c r="H797">
        <v>182.9</v>
      </c>
      <c r="I797">
        <v>36.1188</v>
      </c>
      <c r="J797">
        <v>-86.689099999999996</v>
      </c>
      <c r="K797">
        <v>20120312</v>
      </c>
      <c r="L797">
        <v>211</v>
      </c>
      <c r="M797">
        <v>150</v>
      </c>
      <c r="N797" t="s">
        <v>9</v>
      </c>
      <c r="O797">
        <v>2400</v>
      </c>
    </row>
    <row r="798" spans="1:15" x14ac:dyDescent="0.25">
      <c r="A798" s="1" t="s">
        <v>15</v>
      </c>
      <c r="B798" t="s">
        <v>16</v>
      </c>
      <c r="C798" t="s">
        <v>17</v>
      </c>
      <c r="D798" t="s">
        <v>6</v>
      </c>
      <c r="E798" t="s">
        <v>18</v>
      </c>
      <c r="F798" t="s">
        <v>8</v>
      </c>
      <c r="H798">
        <v>182.9</v>
      </c>
      <c r="I798">
        <v>36.1188</v>
      </c>
      <c r="J798">
        <v>-86.689099999999996</v>
      </c>
      <c r="K798">
        <v>20120313</v>
      </c>
      <c r="L798">
        <v>272</v>
      </c>
      <c r="M798">
        <v>139</v>
      </c>
      <c r="N798" t="s">
        <v>9</v>
      </c>
      <c r="O798">
        <v>2400</v>
      </c>
    </row>
    <row r="799" spans="1:15" x14ac:dyDescent="0.25">
      <c r="A799" s="1" t="s">
        <v>15</v>
      </c>
      <c r="B799" t="s">
        <v>16</v>
      </c>
      <c r="C799" t="s">
        <v>17</v>
      </c>
      <c r="D799" t="s">
        <v>6</v>
      </c>
      <c r="E799" t="s">
        <v>18</v>
      </c>
      <c r="F799" t="s">
        <v>8</v>
      </c>
      <c r="H799">
        <v>182.9</v>
      </c>
      <c r="I799">
        <v>36.1188</v>
      </c>
      <c r="J799">
        <v>-86.689099999999996</v>
      </c>
      <c r="K799">
        <v>20120314</v>
      </c>
      <c r="L799">
        <v>283</v>
      </c>
      <c r="M799">
        <v>122</v>
      </c>
      <c r="N799" t="s">
        <v>9</v>
      </c>
      <c r="O799">
        <v>2400</v>
      </c>
    </row>
    <row r="800" spans="1:15" x14ac:dyDescent="0.25">
      <c r="A800" s="1" t="s">
        <v>15</v>
      </c>
      <c r="B800" t="s">
        <v>16</v>
      </c>
      <c r="C800" t="s">
        <v>17</v>
      </c>
      <c r="D800" t="s">
        <v>6</v>
      </c>
      <c r="E800" t="s">
        <v>18</v>
      </c>
      <c r="F800" t="s">
        <v>8</v>
      </c>
      <c r="H800">
        <v>182.9</v>
      </c>
      <c r="I800">
        <v>36.1188</v>
      </c>
      <c r="J800">
        <v>-86.689099999999996</v>
      </c>
      <c r="K800">
        <v>20120315</v>
      </c>
      <c r="L800">
        <v>278</v>
      </c>
      <c r="M800">
        <v>144</v>
      </c>
      <c r="N800" t="s">
        <v>9</v>
      </c>
      <c r="O800">
        <v>2400</v>
      </c>
    </row>
    <row r="801" spans="1:15" x14ac:dyDescent="0.25">
      <c r="A801" s="1" t="s">
        <v>15</v>
      </c>
      <c r="B801" t="s">
        <v>16</v>
      </c>
      <c r="C801" t="s">
        <v>17</v>
      </c>
      <c r="D801" t="s">
        <v>6</v>
      </c>
      <c r="E801" t="s">
        <v>18</v>
      </c>
      <c r="F801" t="s">
        <v>8</v>
      </c>
      <c r="H801">
        <v>182.9</v>
      </c>
      <c r="I801">
        <v>36.1188</v>
      </c>
      <c r="J801">
        <v>-86.689099999999996</v>
      </c>
      <c r="K801">
        <v>20120316</v>
      </c>
      <c r="L801">
        <v>228</v>
      </c>
      <c r="M801">
        <v>128</v>
      </c>
      <c r="N801" t="s">
        <v>9</v>
      </c>
      <c r="O801">
        <v>2400</v>
      </c>
    </row>
    <row r="802" spans="1:15" x14ac:dyDescent="0.25">
      <c r="A802" s="1" t="s">
        <v>15</v>
      </c>
      <c r="B802" t="s">
        <v>16</v>
      </c>
      <c r="C802" t="s">
        <v>17</v>
      </c>
      <c r="D802" t="s">
        <v>6</v>
      </c>
      <c r="E802" t="s">
        <v>18</v>
      </c>
      <c r="F802" t="s">
        <v>8</v>
      </c>
      <c r="H802">
        <v>182.9</v>
      </c>
      <c r="I802">
        <v>36.1188</v>
      </c>
      <c r="J802">
        <v>-86.689099999999996</v>
      </c>
      <c r="K802">
        <v>20120317</v>
      </c>
      <c r="L802">
        <v>261</v>
      </c>
      <c r="M802">
        <v>122</v>
      </c>
      <c r="N802" t="s">
        <v>9</v>
      </c>
      <c r="O802">
        <v>2400</v>
      </c>
    </row>
    <row r="803" spans="1:15" x14ac:dyDescent="0.25">
      <c r="A803" s="1" t="s">
        <v>15</v>
      </c>
      <c r="B803" t="s">
        <v>16</v>
      </c>
      <c r="C803" t="s">
        <v>17</v>
      </c>
      <c r="D803" t="s">
        <v>6</v>
      </c>
      <c r="E803" t="s">
        <v>18</v>
      </c>
      <c r="F803" t="s">
        <v>8</v>
      </c>
      <c r="H803">
        <v>182.9</v>
      </c>
      <c r="I803">
        <v>36.1188</v>
      </c>
      <c r="J803">
        <v>-86.689099999999996</v>
      </c>
      <c r="K803">
        <v>20120318</v>
      </c>
      <c r="L803">
        <v>272</v>
      </c>
      <c r="M803">
        <v>128</v>
      </c>
      <c r="N803" t="s">
        <v>9</v>
      </c>
      <c r="O803">
        <v>2400</v>
      </c>
    </row>
    <row r="804" spans="1:15" x14ac:dyDescent="0.25">
      <c r="A804" s="1" t="s">
        <v>15</v>
      </c>
      <c r="B804" t="s">
        <v>16</v>
      </c>
      <c r="C804" t="s">
        <v>17</v>
      </c>
      <c r="D804" t="s">
        <v>6</v>
      </c>
      <c r="E804" t="s">
        <v>18</v>
      </c>
      <c r="F804" t="s">
        <v>8</v>
      </c>
      <c r="H804">
        <v>182.9</v>
      </c>
      <c r="I804">
        <v>36.1188</v>
      </c>
      <c r="J804">
        <v>-86.689099999999996</v>
      </c>
      <c r="K804">
        <v>20120319</v>
      </c>
      <c r="L804">
        <v>278</v>
      </c>
      <c r="M804">
        <v>133</v>
      </c>
      <c r="N804" t="s">
        <v>9</v>
      </c>
      <c r="O804">
        <v>2400</v>
      </c>
    </row>
    <row r="805" spans="1:15" x14ac:dyDescent="0.25">
      <c r="A805" s="1" t="s">
        <v>15</v>
      </c>
      <c r="B805" t="s">
        <v>16</v>
      </c>
      <c r="C805" t="s">
        <v>17</v>
      </c>
      <c r="D805" t="s">
        <v>6</v>
      </c>
      <c r="E805" t="s">
        <v>18</v>
      </c>
      <c r="F805" t="s">
        <v>8</v>
      </c>
      <c r="H805">
        <v>182.9</v>
      </c>
      <c r="I805">
        <v>36.1188</v>
      </c>
      <c r="J805">
        <v>-86.689099999999996</v>
      </c>
      <c r="K805">
        <v>20120320</v>
      </c>
      <c r="L805">
        <v>289</v>
      </c>
      <c r="M805">
        <v>156</v>
      </c>
      <c r="N805" t="s">
        <v>9</v>
      </c>
      <c r="O805">
        <v>2400</v>
      </c>
    </row>
    <row r="806" spans="1:15" x14ac:dyDescent="0.25">
      <c r="A806" s="1" t="s">
        <v>15</v>
      </c>
      <c r="B806" t="s">
        <v>16</v>
      </c>
      <c r="C806" t="s">
        <v>17</v>
      </c>
      <c r="D806" t="s">
        <v>6</v>
      </c>
      <c r="E806" t="s">
        <v>18</v>
      </c>
      <c r="F806" t="s">
        <v>8</v>
      </c>
      <c r="H806">
        <v>182.9</v>
      </c>
      <c r="I806">
        <v>36.1188</v>
      </c>
      <c r="J806">
        <v>-86.689099999999996</v>
      </c>
      <c r="K806">
        <v>20120321</v>
      </c>
      <c r="L806">
        <v>272</v>
      </c>
      <c r="M806">
        <v>161</v>
      </c>
      <c r="N806" t="s">
        <v>9</v>
      </c>
      <c r="O806">
        <v>2400</v>
      </c>
    </row>
    <row r="807" spans="1:15" x14ac:dyDescent="0.25">
      <c r="A807" s="1" t="s">
        <v>15</v>
      </c>
      <c r="B807" t="s">
        <v>16</v>
      </c>
      <c r="C807" t="s">
        <v>17</v>
      </c>
      <c r="D807" t="s">
        <v>6</v>
      </c>
      <c r="E807" t="s">
        <v>18</v>
      </c>
      <c r="F807" t="s">
        <v>8</v>
      </c>
      <c r="H807">
        <v>182.9</v>
      </c>
      <c r="I807">
        <v>36.1188</v>
      </c>
      <c r="J807">
        <v>-86.689099999999996</v>
      </c>
      <c r="K807">
        <v>20120322</v>
      </c>
      <c r="L807">
        <v>228</v>
      </c>
      <c r="M807">
        <v>161</v>
      </c>
      <c r="N807" t="s">
        <v>9</v>
      </c>
      <c r="O807">
        <v>2400</v>
      </c>
    </row>
    <row r="808" spans="1:15" x14ac:dyDescent="0.25">
      <c r="A808" s="1" t="s">
        <v>15</v>
      </c>
      <c r="B808" t="s">
        <v>16</v>
      </c>
      <c r="C808" t="s">
        <v>17</v>
      </c>
      <c r="D808" t="s">
        <v>6</v>
      </c>
      <c r="E808" t="s">
        <v>18</v>
      </c>
      <c r="F808" t="s">
        <v>8</v>
      </c>
      <c r="H808">
        <v>182.9</v>
      </c>
      <c r="I808">
        <v>36.1188</v>
      </c>
      <c r="J808">
        <v>-86.689099999999996</v>
      </c>
      <c r="K808">
        <v>20120323</v>
      </c>
      <c r="L808">
        <v>261</v>
      </c>
      <c r="M808">
        <v>139</v>
      </c>
      <c r="N808" t="s">
        <v>9</v>
      </c>
      <c r="O808">
        <v>2400</v>
      </c>
    </row>
    <row r="809" spans="1:15" x14ac:dyDescent="0.25">
      <c r="A809" s="1" t="s">
        <v>15</v>
      </c>
      <c r="B809" t="s">
        <v>16</v>
      </c>
      <c r="C809" t="s">
        <v>17</v>
      </c>
      <c r="D809" t="s">
        <v>6</v>
      </c>
      <c r="E809" t="s">
        <v>18</v>
      </c>
      <c r="F809" t="s">
        <v>8</v>
      </c>
      <c r="H809">
        <v>182.9</v>
      </c>
      <c r="I809">
        <v>36.1188</v>
      </c>
      <c r="J809">
        <v>-86.689099999999996</v>
      </c>
      <c r="K809">
        <v>20120324</v>
      </c>
      <c r="L809">
        <v>161</v>
      </c>
      <c r="M809">
        <v>78</v>
      </c>
      <c r="N809" t="s">
        <v>9</v>
      </c>
      <c r="O809">
        <v>2400</v>
      </c>
    </row>
    <row r="810" spans="1:15" x14ac:dyDescent="0.25">
      <c r="A810" s="1" t="s">
        <v>15</v>
      </c>
      <c r="B810" t="s">
        <v>16</v>
      </c>
      <c r="C810" t="s">
        <v>17</v>
      </c>
      <c r="D810" t="s">
        <v>6</v>
      </c>
      <c r="E810" t="s">
        <v>18</v>
      </c>
      <c r="F810" t="s">
        <v>8</v>
      </c>
      <c r="H810">
        <v>182.9</v>
      </c>
      <c r="I810">
        <v>36.1188</v>
      </c>
      <c r="J810">
        <v>-86.689099999999996</v>
      </c>
      <c r="K810">
        <v>20120325</v>
      </c>
      <c r="L810">
        <v>233</v>
      </c>
      <c r="M810">
        <v>72</v>
      </c>
      <c r="N810" t="s">
        <v>9</v>
      </c>
      <c r="O810">
        <v>2400</v>
      </c>
    </row>
    <row r="811" spans="1:15" x14ac:dyDescent="0.25">
      <c r="A811" s="1" t="s">
        <v>15</v>
      </c>
      <c r="B811" t="s">
        <v>16</v>
      </c>
      <c r="C811" t="s">
        <v>17</v>
      </c>
      <c r="D811" t="s">
        <v>6</v>
      </c>
      <c r="E811" t="s">
        <v>18</v>
      </c>
      <c r="F811" t="s">
        <v>8</v>
      </c>
      <c r="H811">
        <v>182.9</v>
      </c>
      <c r="I811">
        <v>36.1188</v>
      </c>
      <c r="J811">
        <v>-86.689099999999996</v>
      </c>
      <c r="K811">
        <v>20120326</v>
      </c>
      <c r="L811">
        <v>250</v>
      </c>
      <c r="M811">
        <v>100</v>
      </c>
      <c r="N811" t="s">
        <v>9</v>
      </c>
      <c r="O811">
        <v>2400</v>
      </c>
    </row>
    <row r="812" spans="1:15" x14ac:dyDescent="0.25">
      <c r="A812" s="1" t="s">
        <v>15</v>
      </c>
      <c r="B812" t="s">
        <v>16</v>
      </c>
      <c r="C812" t="s">
        <v>17</v>
      </c>
      <c r="D812" t="s">
        <v>6</v>
      </c>
      <c r="E812" t="s">
        <v>18</v>
      </c>
      <c r="F812" t="s">
        <v>8</v>
      </c>
      <c r="H812">
        <v>182.9</v>
      </c>
      <c r="I812">
        <v>36.1188</v>
      </c>
      <c r="J812">
        <v>-86.689099999999996</v>
      </c>
      <c r="K812">
        <v>20120327</v>
      </c>
      <c r="L812">
        <v>267</v>
      </c>
      <c r="M812">
        <v>89</v>
      </c>
      <c r="N812" t="s">
        <v>9</v>
      </c>
      <c r="O812">
        <v>2400</v>
      </c>
    </row>
    <row r="813" spans="1:15" x14ac:dyDescent="0.25">
      <c r="A813" s="1" t="s">
        <v>15</v>
      </c>
      <c r="B813" t="s">
        <v>16</v>
      </c>
      <c r="C813" t="s">
        <v>17</v>
      </c>
      <c r="D813" t="s">
        <v>6</v>
      </c>
      <c r="E813" t="s">
        <v>18</v>
      </c>
      <c r="F813" t="s">
        <v>8</v>
      </c>
      <c r="H813">
        <v>182.9</v>
      </c>
      <c r="I813">
        <v>36.1188</v>
      </c>
      <c r="J813">
        <v>-86.689099999999996</v>
      </c>
      <c r="K813">
        <v>20120328</v>
      </c>
      <c r="L813">
        <v>294</v>
      </c>
      <c r="M813">
        <v>133</v>
      </c>
      <c r="N813" t="s">
        <v>9</v>
      </c>
      <c r="O813">
        <v>2400</v>
      </c>
    </row>
    <row r="814" spans="1:15" x14ac:dyDescent="0.25">
      <c r="A814" s="1" t="s">
        <v>15</v>
      </c>
      <c r="B814" t="s">
        <v>16</v>
      </c>
      <c r="C814" t="s">
        <v>17</v>
      </c>
      <c r="D814" t="s">
        <v>6</v>
      </c>
      <c r="E814" t="s">
        <v>18</v>
      </c>
      <c r="F814" t="s">
        <v>8</v>
      </c>
      <c r="H814">
        <v>182.9</v>
      </c>
      <c r="I814">
        <v>36.1188</v>
      </c>
      <c r="J814">
        <v>-86.689099999999996</v>
      </c>
      <c r="K814">
        <v>20120329</v>
      </c>
      <c r="L814">
        <v>283</v>
      </c>
      <c r="M814">
        <v>161</v>
      </c>
      <c r="N814" t="s">
        <v>9</v>
      </c>
      <c r="O814">
        <v>2400</v>
      </c>
    </row>
    <row r="815" spans="1:15" x14ac:dyDescent="0.25">
      <c r="A815" s="1" t="s">
        <v>15</v>
      </c>
      <c r="B815" t="s">
        <v>16</v>
      </c>
      <c r="C815" t="s">
        <v>17</v>
      </c>
      <c r="D815" t="s">
        <v>6</v>
      </c>
      <c r="E815" t="s">
        <v>18</v>
      </c>
      <c r="F815" t="s">
        <v>8</v>
      </c>
      <c r="H815">
        <v>182.9</v>
      </c>
      <c r="I815">
        <v>36.1188</v>
      </c>
      <c r="J815">
        <v>-86.689099999999996</v>
      </c>
      <c r="K815">
        <v>20120330</v>
      </c>
      <c r="L815">
        <v>250</v>
      </c>
      <c r="M815">
        <v>144</v>
      </c>
      <c r="N815" t="s">
        <v>9</v>
      </c>
      <c r="O815">
        <v>2400</v>
      </c>
    </row>
    <row r="816" spans="1:15" x14ac:dyDescent="0.25">
      <c r="A816" s="1" t="s">
        <v>15</v>
      </c>
      <c r="B816" t="s">
        <v>16</v>
      </c>
      <c r="C816" t="s">
        <v>17</v>
      </c>
      <c r="D816" t="s">
        <v>6</v>
      </c>
      <c r="E816" t="s">
        <v>18</v>
      </c>
      <c r="F816" t="s">
        <v>8</v>
      </c>
      <c r="H816">
        <v>182.9</v>
      </c>
      <c r="I816">
        <v>36.1188</v>
      </c>
      <c r="J816">
        <v>-86.689099999999996</v>
      </c>
      <c r="K816">
        <v>20120331</v>
      </c>
      <c r="L816">
        <v>278</v>
      </c>
      <c r="M816">
        <v>133</v>
      </c>
      <c r="N816" t="s">
        <v>9</v>
      </c>
      <c r="O816">
        <v>2400</v>
      </c>
    </row>
    <row r="817" spans="1:15" x14ac:dyDescent="0.25">
      <c r="A817" s="1" t="s">
        <v>15</v>
      </c>
      <c r="B817" t="s">
        <v>16</v>
      </c>
      <c r="C817" t="s">
        <v>17</v>
      </c>
      <c r="D817" t="s">
        <v>6</v>
      </c>
      <c r="E817" t="s">
        <v>18</v>
      </c>
      <c r="F817" t="s">
        <v>8</v>
      </c>
      <c r="H817">
        <v>182.9</v>
      </c>
      <c r="I817">
        <v>36.1188</v>
      </c>
      <c r="J817">
        <v>-86.689099999999996</v>
      </c>
      <c r="K817">
        <v>20120401</v>
      </c>
      <c r="L817">
        <v>294</v>
      </c>
      <c r="M817">
        <v>117</v>
      </c>
      <c r="N817" t="s">
        <v>9</v>
      </c>
      <c r="O817">
        <v>2400</v>
      </c>
    </row>
    <row r="818" spans="1:15" x14ac:dyDescent="0.25">
      <c r="A818" s="1" t="s">
        <v>15</v>
      </c>
      <c r="B818" t="s">
        <v>16</v>
      </c>
      <c r="C818" t="s">
        <v>17</v>
      </c>
      <c r="D818" t="s">
        <v>6</v>
      </c>
      <c r="E818" t="s">
        <v>18</v>
      </c>
      <c r="F818" t="s">
        <v>8</v>
      </c>
      <c r="H818">
        <v>182.9</v>
      </c>
      <c r="I818">
        <v>36.1188</v>
      </c>
      <c r="J818">
        <v>-86.689099999999996</v>
      </c>
      <c r="K818">
        <v>20120402</v>
      </c>
      <c r="L818">
        <v>306</v>
      </c>
      <c r="M818">
        <v>167</v>
      </c>
      <c r="N818" t="s">
        <v>9</v>
      </c>
      <c r="O818">
        <v>2400</v>
      </c>
    </row>
    <row r="819" spans="1:15" x14ac:dyDescent="0.25">
      <c r="A819" s="1" t="s">
        <v>15</v>
      </c>
      <c r="B819" t="s">
        <v>16</v>
      </c>
      <c r="C819" t="s">
        <v>17</v>
      </c>
      <c r="D819" t="s">
        <v>6</v>
      </c>
      <c r="E819" t="s">
        <v>18</v>
      </c>
      <c r="F819" t="s">
        <v>8</v>
      </c>
      <c r="H819">
        <v>182.9</v>
      </c>
      <c r="I819">
        <v>36.1188</v>
      </c>
      <c r="J819">
        <v>-86.689099999999996</v>
      </c>
      <c r="K819">
        <v>20120403</v>
      </c>
      <c r="L819">
        <v>300</v>
      </c>
      <c r="M819">
        <v>172</v>
      </c>
      <c r="N819" t="s">
        <v>9</v>
      </c>
      <c r="O819">
        <v>2400</v>
      </c>
    </row>
    <row r="820" spans="1:15" x14ac:dyDescent="0.25">
      <c r="A820" s="1" t="s">
        <v>15</v>
      </c>
      <c r="B820" t="s">
        <v>16</v>
      </c>
      <c r="C820" t="s">
        <v>17</v>
      </c>
      <c r="D820" t="s">
        <v>6</v>
      </c>
      <c r="E820" t="s">
        <v>18</v>
      </c>
      <c r="F820" t="s">
        <v>8</v>
      </c>
      <c r="H820">
        <v>182.9</v>
      </c>
      <c r="I820">
        <v>36.1188</v>
      </c>
      <c r="J820">
        <v>-86.689099999999996</v>
      </c>
      <c r="K820">
        <v>20120404</v>
      </c>
      <c r="L820">
        <v>283</v>
      </c>
      <c r="M820">
        <v>156</v>
      </c>
      <c r="N820" t="s">
        <v>9</v>
      </c>
      <c r="O820">
        <v>2400</v>
      </c>
    </row>
    <row r="821" spans="1:15" x14ac:dyDescent="0.25">
      <c r="A821" s="1" t="s">
        <v>15</v>
      </c>
      <c r="B821" t="s">
        <v>16</v>
      </c>
      <c r="C821" t="s">
        <v>17</v>
      </c>
      <c r="D821" t="s">
        <v>6</v>
      </c>
      <c r="E821" t="s">
        <v>18</v>
      </c>
      <c r="F821" t="s">
        <v>8</v>
      </c>
      <c r="H821">
        <v>182.9</v>
      </c>
      <c r="I821">
        <v>36.1188</v>
      </c>
      <c r="J821">
        <v>-86.689099999999996</v>
      </c>
      <c r="K821">
        <v>20120405</v>
      </c>
      <c r="L821">
        <v>244</v>
      </c>
      <c r="M821">
        <v>100</v>
      </c>
      <c r="N821" t="s">
        <v>9</v>
      </c>
      <c r="O821">
        <v>2400</v>
      </c>
    </row>
    <row r="822" spans="1:15" x14ac:dyDescent="0.25">
      <c r="A822" s="1" t="s">
        <v>15</v>
      </c>
      <c r="B822" t="s">
        <v>16</v>
      </c>
      <c r="C822" t="s">
        <v>17</v>
      </c>
      <c r="D822" t="s">
        <v>6</v>
      </c>
      <c r="E822" t="s">
        <v>18</v>
      </c>
      <c r="F822" t="s">
        <v>8</v>
      </c>
      <c r="H822">
        <v>182.9</v>
      </c>
      <c r="I822">
        <v>36.1188</v>
      </c>
      <c r="J822">
        <v>-86.689099999999996</v>
      </c>
      <c r="K822">
        <v>20120406</v>
      </c>
      <c r="L822">
        <v>189</v>
      </c>
      <c r="M822">
        <v>61</v>
      </c>
      <c r="N822" t="s">
        <v>9</v>
      </c>
      <c r="O822">
        <v>2400</v>
      </c>
    </row>
    <row r="823" spans="1:15" x14ac:dyDescent="0.25">
      <c r="A823" s="1" t="s">
        <v>15</v>
      </c>
      <c r="B823" t="s">
        <v>16</v>
      </c>
      <c r="C823" t="s">
        <v>17</v>
      </c>
      <c r="D823" t="s">
        <v>6</v>
      </c>
      <c r="E823" t="s">
        <v>18</v>
      </c>
      <c r="F823" t="s">
        <v>8</v>
      </c>
      <c r="H823">
        <v>182.9</v>
      </c>
      <c r="I823">
        <v>36.1188</v>
      </c>
      <c r="J823">
        <v>-86.689099999999996</v>
      </c>
      <c r="K823">
        <v>20120407</v>
      </c>
      <c r="L823">
        <v>233</v>
      </c>
      <c r="M823">
        <v>50</v>
      </c>
      <c r="N823" t="s">
        <v>9</v>
      </c>
      <c r="O823">
        <v>2400</v>
      </c>
    </row>
    <row r="824" spans="1:15" x14ac:dyDescent="0.25">
      <c r="A824" s="1" t="s">
        <v>15</v>
      </c>
      <c r="B824" t="s">
        <v>16</v>
      </c>
      <c r="C824" t="s">
        <v>17</v>
      </c>
      <c r="D824" t="s">
        <v>6</v>
      </c>
      <c r="E824" t="s">
        <v>18</v>
      </c>
      <c r="F824" t="s">
        <v>8</v>
      </c>
      <c r="H824">
        <v>182.9</v>
      </c>
      <c r="I824">
        <v>36.1188</v>
      </c>
      <c r="J824">
        <v>-86.689099999999996</v>
      </c>
      <c r="K824">
        <v>20120408</v>
      </c>
      <c r="L824">
        <v>217</v>
      </c>
      <c r="M824">
        <v>83</v>
      </c>
      <c r="N824" t="s">
        <v>9</v>
      </c>
      <c r="O824">
        <v>2400</v>
      </c>
    </row>
    <row r="825" spans="1:15" x14ac:dyDescent="0.25">
      <c r="A825" s="1" t="s">
        <v>15</v>
      </c>
      <c r="B825" t="s">
        <v>16</v>
      </c>
      <c r="C825" t="s">
        <v>17</v>
      </c>
      <c r="D825" t="s">
        <v>6</v>
      </c>
      <c r="E825" t="s">
        <v>18</v>
      </c>
      <c r="F825" t="s">
        <v>8</v>
      </c>
      <c r="H825">
        <v>182.9</v>
      </c>
      <c r="I825">
        <v>36.1188</v>
      </c>
      <c r="J825">
        <v>-86.689099999999996</v>
      </c>
      <c r="K825">
        <v>20120409</v>
      </c>
      <c r="L825">
        <v>233</v>
      </c>
      <c r="M825">
        <v>33</v>
      </c>
      <c r="N825" t="s">
        <v>9</v>
      </c>
      <c r="O825">
        <v>2400</v>
      </c>
    </row>
    <row r="826" spans="1:15" x14ac:dyDescent="0.25">
      <c r="A826" s="1" t="s">
        <v>15</v>
      </c>
      <c r="B826" t="s">
        <v>16</v>
      </c>
      <c r="C826" t="s">
        <v>17</v>
      </c>
      <c r="D826" t="s">
        <v>6</v>
      </c>
      <c r="E826" t="s">
        <v>18</v>
      </c>
      <c r="F826" t="s">
        <v>8</v>
      </c>
      <c r="H826">
        <v>182.9</v>
      </c>
      <c r="I826">
        <v>36.1188</v>
      </c>
      <c r="J826">
        <v>-86.689099999999996</v>
      </c>
      <c r="K826">
        <v>20120410</v>
      </c>
      <c r="L826">
        <v>206</v>
      </c>
      <c r="M826">
        <v>67</v>
      </c>
      <c r="N826" t="s">
        <v>9</v>
      </c>
      <c r="O826">
        <v>2400</v>
      </c>
    </row>
    <row r="827" spans="1:15" x14ac:dyDescent="0.25">
      <c r="A827" s="1" t="s">
        <v>15</v>
      </c>
      <c r="B827" t="s">
        <v>16</v>
      </c>
      <c r="C827" t="s">
        <v>17</v>
      </c>
      <c r="D827" t="s">
        <v>6</v>
      </c>
      <c r="E827" t="s">
        <v>18</v>
      </c>
      <c r="F827" t="s">
        <v>8</v>
      </c>
      <c r="H827">
        <v>182.9</v>
      </c>
      <c r="I827">
        <v>36.1188</v>
      </c>
      <c r="J827">
        <v>-86.689099999999996</v>
      </c>
      <c r="K827">
        <v>20120411</v>
      </c>
      <c r="L827">
        <v>150</v>
      </c>
      <c r="M827">
        <v>22</v>
      </c>
      <c r="N827" t="s">
        <v>9</v>
      </c>
      <c r="O827">
        <v>2400</v>
      </c>
    </row>
    <row r="828" spans="1:15" x14ac:dyDescent="0.25">
      <c r="A828" s="1" t="s">
        <v>15</v>
      </c>
      <c r="B828" t="s">
        <v>16</v>
      </c>
      <c r="C828" t="s">
        <v>17</v>
      </c>
      <c r="D828" t="s">
        <v>6</v>
      </c>
      <c r="E828" t="s">
        <v>18</v>
      </c>
      <c r="F828" t="s">
        <v>8</v>
      </c>
      <c r="H828">
        <v>182.9</v>
      </c>
      <c r="I828">
        <v>36.1188</v>
      </c>
      <c r="J828">
        <v>-86.689099999999996</v>
      </c>
      <c r="K828">
        <v>20120412</v>
      </c>
      <c r="L828">
        <v>178</v>
      </c>
      <c r="M828">
        <v>6</v>
      </c>
      <c r="N828" t="s">
        <v>9</v>
      </c>
      <c r="O828">
        <v>2400</v>
      </c>
    </row>
    <row r="829" spans="1:15" x14ac:dyDescent="0.25">
      <c r="A829" s="1" t="s">
        <v>15</v>
      </c>
      <c r="B829" t="s">
        <v>16</v>
      </c>
      <c r="C829" t="s">
        <v>17</v>
      </c>
      <c r="D829" t="s">
        <v>6</v>
      </c>
      <c r="E829" t="s">
        <v>18</v>
      </c>
      <c r="F829" t="s">
        <v>8</v>
      </c>
      <c r="H829">
        <v>182.9</v>
      </c>
      <c r="I829">
        <v>36.1188</v>
      </c>
      <c r="J829">
        <v>-86.689099999999996</v>
      </c>
      <c r="K829">
        <v>20120413</v>
      </c>
      <c r="L829">
        <v>222</v>
      </c>
      <c r="M829">
        <v>22</v>
      </c>
      <c r="N829" t="s">
        <v>9</v>
      </c>
      <c r="O829">
        <v>2400</v>
      </c>
    </row>
    <row r="830" spans="1:15" x14ac:dyDescent="0.25">
      <c r="A830" s="1" t="s">
        <v>15</v>
      </c>
      <c r="B830" t="s">
        <v>16</v>
      </c>
      <c r="C830" t="s">
        <v>17</v>
      </c>
      <c r="D830" t="s">
        <v>6</v>
      </c>
      <c r="E830" t="s">
        <v>18</v>
      </c>
      <c r="F830" t="s">
        <v>8</v>
      </c>
      <c r="H830">
        <v>182.9</v>
      </c>
      <c r="I830">
        <v>36.1188</v>
      </c>
      <c r="J830">
        <v>-86.689099999999996</v>
      </c>
      <c r="K830">
        <v>20120414</v>
      </c>
      <c r="L830">
        <v>261</v>
      </c>
      <c r="M830">
        <v>111</v>
      </c>
      <c r="N830" t="s">
        <v>9</v>
      </c>
      <c r="O830">
        <v>2400</v>
      </c>
    </row>
    <row r="831" spans="1:15" x14ac:dyDescent="0.25">
      <c r="A831" s="1" t="s">
        <v>15</v>
      </c>
      <c r="B831" t="s">
        <v>16</v>
      </c>
      <c r="C831" t="s">
        <v>17</v>
      </c>
      <c r="D831" t="s">
        <v>6</v>
      </c>
      <c r="E831" t="s">
        <v>18</v>
      </c>
      <c r="F831" t="s">
        <v>8</v>
      </c>
      <c r="H831">
        <v>182.9</v>
      </c>
      <c r="I831">
        <v>36.1188</v>
      </c>
      <c r="J831">
        <v>-86.689099999999996</v>
      </c>
      <c r="K831">
        <v>20120415</v>
      </c>
      <c r="L831">
        <v>261</v>
      </c>
      <c r="M831">
        <v>156</v>
      </c>
      <c r="N831" t="s">
        <v>9</v>
      </c>
      <c r="O831">
        <v>2400</v>
      </c>
    </row>
    <row r="832" spans="1:15" x14ac:dyDescent="0.25">
      <c r="A832" s="1" t="s">
        <v>15</v>
      </c>
      <c r="B832" t="s">
        <v>16</v>
      </c>
      <c r="C832" t="s">
        <v>17</v>
      </c>
      <c r="D832" t="s">
        <v>6</v>
      </c>
      <c r="E832" t="s">
        <v>18</v>
      </c>
      <c r="F832" t="s">
        <v>8</v>
      </c>
      <c r="H832">
        <v>182.9</v>
      </c>
      <c r="I832">
        <v>36.1188</v>
      </c>
      <c r="J832">
        <v>-86.689099999999996</v>
      </c>
      <c r="K832">
        <v>20120416</v>
      </c>
      <c r="L832">
        <v>228</v>
      </c>
      <c r="M832">
        <v>150</v>
      </c>
      <c r="N832" t="s">
        <v>9</v>
      </c>
      <c r="O832">
        <v>2400</v>
      </c>
    </row>
    <row r="833" spans="1:15" x14ac:dyDescent="0.25">
      <c r="A833" s="1" t="s">
        <v>15</v>
      </c>
      <c r="B833" t="s">
        <v>16</v>
      </c>
      <c r="C833" t="s">
        <v>17</v>
      </c>
      <c r="D833" t="s">
        <v>6</v>
      </c>
      <c r="E833" t="s">
        <v>18</v>
      </c>
      <c r="F833" t="s">
        <v>8</v>
      </c>
      <c r="H833">
        <v>182.9</v>
      </c>
      <c r="I833">
        <v>36.1188</v>
      </c>
      <c r="J833">
        <v>-86.689099999999996</v>
      </c>
      <c r="K833">
        <v>20120417</v>
      </c>
      <c r="L833">
        <v>161</v>
      </c>
      <c r="M833">
        <v>122</v>
      </c>
      <c r="N833" t="s">
        <v>9</v>
      </c>
      <c r="O833">
        <v>2400</v>
      </c>
    </row>
    <row r="834" spans="1:15" x14ac:dyDescent="0.25">
      <c r="A834" s="1" t="s">
        <v>15</v>
      </c>
      <c r="B834" t="s">
        <v>16</v>
      </c>
      <c r="C834" t="s">
        <v>17</v>
      </c>
      <c r="D834" t="s">
        <v>6</v>
      </c>
      <c r="E834" t="s">
        <v>18</v>
      </c>
      <c r="F834" t="s">
        <v>8</v>
      </c>
      <c r="H834">
        <v>182.9</v>
      </c>
      <c r="I834">
        <v>36.1188</v>
      </c>
      <c r="J834">
        <v>-86.689099999999996</v>
      </c>
      <c r="K834">
        <v>20120418</v>
      </c>
      <c r="L834">
        <v>228</v>
      </c>
      <c r="M834">
        <v>89</v>
      </c>
      <c r="N834" t="s">
        <v>9</v>
      </c>
      <c r="O834">
        <v>2400</v>
      </c>
    </row>
    <row r="835" spans="1:15" x14ac:dyDescent="0.25">
      <c r="A835" s="1" t="s">
        <v>15</v>
      </c>
      <c r="B835" t="s">
        <v>16</v>
      </c>
      <c r="C835" t="s">
        <v>17</v>
      </c>
      <c r="D835" t="s">
        <v>6</v>
      </c>
      <c r="E835" t="s">
        <v>18</v>
      </c>
      <c r="F835" t="s">
        <v>8</v>
      </c>
      <c r="H835">
        <v>182.9</v>
      </c>
      <c r="I835">
        <v>36.1188</v>
      </c>
      <c r="J835">
        <v>-86.689099999999996</v>
      </c>
      <c r="K835">
        <v>20120419</v>
      </c>
      <c r="L835">
        <v>250</v>
      </c>
      <c r="M835">
        <v>72</v>
      </c>
      <c r="N835" t="s">
        <v>9</v>
      </c>
      <c r="O835">
        <v>2400</v>
      </c>
    </row>
    <row r="836" spans="1:15" x14ac:dyDescent="0.25">
      <c r="A836" s="1" t="s">
        <v>15</v>
      </c>
      <c r="B836" t="s">
        <v>16</v>
      </c>
      <c r="C836" t="s">
        <v>17</v>
      </c>
      <c r="D836" t="s">
        <v>6</v>
      </c>
      <c r="E836" t="s">
        <v>18</v>
      </c>
      <c r="F836" t="s">
        <v>8</v>
      </c>
      <c r="H836">
        <v>182.9</v>
      </c>
      <c r="I836">
        <v>36.1188</v>
      </c>
      <c r="J836">
        <v>-86.689099999999996</v>
      </c>
      <c r="K836">
        <v>20120420</v>
      </c>
      <c r="L836">
        <v>250</v>
      </c>
      <c r="M836">
        <v>111</v>
      </c>
      <c r="N836" t="s">
        <v>9</v>
      </c>
      <c r="O836">
        <v>2400</v>
      </c>
    </row>
    <row r="837" spans="1:15" x14ac:dyDescent="0.25">
      <c r="A837" s="1" t="s">
        <v>15</v>
      </c>
      <c r="B837" t="s">
        <v>16</v>
      </c>
      <c r="C837" t="s">
        <v>17</v>
      </c>
      <c r="D837" t="s">
        <v>6</v>
      </c>
      <c r="E837" t="s">
        <v>18</v>
      </c>
      <c r="F837" t="s">
        <v>8</v>
      </c>
      <c r="H837">
        <v>182.9</v>
      </c>
      <c r="I837">
        <v>36.1188</v>
      </c>
      <c r="J837">
        <v>-86.689099999999996</v>
      </c>
      <c r="K837">
        <v>20120421</v>
      </c>
      <c r="L837">
        <v>122</v>
      </c>
      <c r="M837">
        <v>89</v>
      </c>
      <c r="N837" t="s">
        <v>9</v>
      </c>
      <c r="O837">
        <v>2400</v>
      </c>
    </row>
    <row r="838" spans="1:15" x14ac:dyDescent="0.25">
      <c r="A838" s="1" t="s">
        <v>15</v>
      </c>
      <c r="B838" t="s">
        <v>16</v>
      </c>
      <c r="C838" t="s">
        <v>17</v>
      </c>
      <c r="D838" t="s">
        <v>6</v>
      </c>
      <c r="E838" t="s">
        <v>18</v>
      </c>
      <c r="F838" t="s">
        <v>8</v>
      </c>
      <c r="H838">
        <v>182.9</v>
      </c>
      <c r="I838">
        <v>36.1188</v>
      </c>
      <c r="J838">
        <v>-86.689099999999996</v>
      </c>
      <c r="K838">
        <v>20120422</v>
      </c>
      <c r="L838">
        <v>161</v>
      </c>
      <c r="M838">
        <v>56</v>
      </c>
      <c r="N838" t="s">
        <v>9</v>
      </c>
      <c r="O838">
        <v>2400</v>
      </c>
    </row>
    <row r="839" spans="1:15" x14ac:dyDescent="0.25">
      <c r="A839" s="1" t="s">
        <v>15</v>
      </c>
      <c r="B839" t="s">
        <v>16</v>
      </c>
      <c r="C839" t="s">
        <v>17</v>
      </c>
      <c r="D839" t="s">
        <v>6</v>
      </c>
      <c r="E839" t="s">
        <v>18</v>
      </c>
      <c r="F839" t="s">
        <v>8</v>
      </c>
      <c r="H839">
        <v>182.9</v>
      </c>
      <c r="I839">
        <v>36.1188</v>
      </c>
      <c r="J839">
        <v>-86.689099999999996</v>
      </c>
      <c r="K839">
        <v>20120423</v>
      </c>
      <c r="L839">
        <v>161</v>
      </c>
      <c r="M839">
        <v>50</v>
      </c>
      <c r="N839" t="s">
        <v>9</v>
      </c>
      <c r="O839">
        <v>2400</v>
      </c>
    </row>
    <row r="840" spans="1:15" x14ac:dyDescent="0.25">
      <c r="A840" s="1" t="s">
        <v>15</v>
      </c>
      <c r="B840" t="s">
        <v>16</v>
      </c>
      <c r="C840" t="s">
        <v>17</v>
      </c>
      <c r="D840" t="s">
        <v>6</v>
      </c>
      <c r="E840" t="s">
        <v>18</v>
      </c>
      <c r="F840" t="s">
        <v>8</v>
      </c>
      <c r="H840">
        <v>182.9</v>
      </c>
      <c r="I840">
        <v>36.1188</v>
      </c>
      <c r="J840">
        <v>-86.689099999999996</v>
      </c>
      <c r="K840">
        <v>20120424</v>
      </c>
      <c r="L840">
        <v>206</v>
      </c>
      <c r="M840">
        <v>72</v>
      </c>
      <c r="N840" t="s">
        <v>9</v>
      </c>
      <c r="O840">
        <v>2400</v>
      </c>
    </row>
    <row r="841" spans="1:15" x14ac:dyDescent="0.25">
      <c r="A841" s="1" t="s">
        <v>15</v>
      </c>
      <c r="B841" t="s">
        <v>16</v>
      </c>
      <c r="C841" t="s">
        <v>17</v>
      </c>
      <c r="D841" t="s">
        <v>6</v>
      </c>
      <c r="E841" t="s">
        <v>18</v>
      </c>
      <c r="F841" t="s">
        <v>8</v>
      </c>
      <c r="H841">
        <v>182.9</v>
      </c>
      <c r="I841">
        <v>36.1188</v>
      </c>
      <c r="J841">
        <v>-86.689099999999996</v>
      </c>
      <c r="K841">
        <v>20120425</v>
      </c>
      <c r="L841">
        <v>289</v>
      </c>
      <c r="M841">
        <v>133</v>
      </c>
      <c r="N841" t="s">
        <v>9</v>
      </c>
      <c r="O841">
        <v>2400</v>
      </c>
    </row>
    <row r="842" spans="1:15" x14ac:dyDescent="0.25">
      <c r="A842" s="1" t="s">
        <v>15</v>
      </c>
      <c r="B842" t="s">
        <v>16</v>
      </c>
      <c r="C842" t="s">
        <v>17</v>
      </c>
      <c r="D842" t="s">
        <v>6</v>
      </c>
      <c r="E842" t="s">
        <v>18</v>
      </c>
      <c r="F842" t="s">
        <v>8</v>
      </c>
      <c r="H842">
        <v>182.9</v>
      </c>
      <c r="I842">
        <v>36.1188</v>
      </c>
      <c r="J842">
        <v>-86.689099999999996</v>
      </c>
      <c r="K842">
        <v>20120426</v>
      </c>
      <c r="L842">
        <v>267</v>
      </c>
      <c r="M842">
        <v>167</v>
      </c>
      <c r="N842" t="s">
        <v>9</v>
      </c>
      <c r="O842">
        <v>2400</v>
      </c>
    </row>
    <row r="843" spans="1:15" x14ac:dyDescent="0.25">
      <c r="A843" s="1" t="s">
        <v>15</v>
      </c>
      <c r="B843" t="s">
        <v>16</v>
      </c>
      <c r="C843" t="s">
        <v>17</v>
      </c>
      <c r="D843" t="s">
        <v>6</v>
      </c>
      <c r="E843" t="s">
        <v>18</v>
      </c>
      <c r="F843" t="s">
        <v>8</v>
      </c>
      <c r="H843">
        <v>182.9</v>
      </c>
      <c r="I843">
        <v>36.1188</v>
      </c>
      <c r="J843">
        <v>-86.689099999999996</v>
      </c>
      <c r="K843">
        <v>20120427</v>
      </c>
      <c r="L843">
        <v>228</v>
      </c>
      <c r="M843">
        <v>106</v>
      </c>
      <c r="N843" t="s">
        <v>9</v>
      </c>
      <c r="O843">
        <v>2400</v>
      </c>
    </row>
    <row r="844" spans="1:15" x14ac:dyDescent="0.25">
      <c r="A844" s="1" t="s">
        <v>15</v>
      </c>
      <c r="B844" t="s">
        <v>16</v>
      </c>
      <c r="C844" t="s">
        <v>17</v>
      </c>
      <c r="D844" t="s">
        <v>6</v>
      </c>
      <c r="E844" t="s">
        <v>18</v>
      </c>
      <c r="F844" t="s">
        <v>8</v>
      </c>
      <c r="H844">
        <v>182.9</v>
      </c>
      <c r="I844">
        <v>36.1188</v>
      </c>
      <c r="J844">
        <v>-86.689099999999996</v>
      </c>
      <c r="K844">
        <v>20120428</v>
      </c>
      <c r="L844">
        <v>283</v>
      </c>
      <c r="M844">
        <v>128</v>
      </c>
      <c r="N844" t="s">
        <v>9</v>
      </c>
      <c r="O844">
        <v>2400</v>
      </c>
    </row>
    <row r="845" spans="1:15" x14ac:dyDescent="0.25">
      <c r="A845" s="1" t="s">
        <v>15</v>
      </c>
      <c r="B845" t="s">
        <v>16</v>
      </c>
      <c r="C845" t="s">
        <v>17</v>
      </c>
      <c r="D845" t="s">
        <v>6</v>
      </c>
      <c r="E845" t="s">
        <v>18</v>
      </c>
      <c r="F845" t="s">
        <v>8</v>
      </c>
      <c r="H845">
        <v>182.9</v>
      </c>
      <c r="I845">
        <v>36.1188</v>
      </c>
      <c r="J845">
        <v>-86.689099999999996</v>
      </c>
      <c r="K845">
        <v>20120429</v>
      </c>
      <c r="L845">
        <v>300</v>
      </c>
      <c r="M845">
        <v>161</v>
      </c>
      <c r="N845" t="s">
        <v>9</v>
      </c>
      <c r="O845">
        <v>2400</v>
      </c>
    </row>
    <row r="846" spans="1:15" x14ac:dyDescent="0.25">
      <c r="A846" s="1" t="s">
        <v>15</v>
      </c>
      <c r="B846" t="s">
        <v>16</v>
      </c>
      <c r="C846" t="s">
        <v>17</v>
      </c>
      <c r="D846" t="s">
        <v>6</v>
      </c>
      <c r="E846" t="s">
        <v>18</v>
      </c>
      <c r="F846" t="s">
        <v>8</v>
      </c>
      <c r="H846">
        <v>182.9</v>
      </c>
      <c r="I846">
        <v>36.1188</v>
      </c>
      <c r="J846">
        <v>-86.689099999999996</v>
      </c>
      <c r="K846">
        <v>20120430</v>
      </c>
      <c r="L846">
        <v>300</v>
      </c>
      <c r="M846">
        <v>156</v>
      </c>
      <c r="N846" t="s">
        <v>9</v>
      </c>
      <c r="O846">
        <v>2400</v>
      </c>
    </row>
    <row r="847" spans="1:15" x14ac:dyDescent="0.25">
      <c r="A847" s="1" t="s">
        <v>15</v>
      </c>
      <c r="B847" t="s">
        <v>16</v>
      </c>
      <c r="C847" t="s">
        <v>17</v>
      </c>
      <c r="D847" t="s">
        <v>6</v>
      </c>
      <c r="E847" t="s">
        <v>18</v>
      </c>
      <c r="F847" t="s">
        <v>8</v>
      </c>
      <c r="H847">
        <v>182.9</v>
      </c>
      <c r="I847">
        <v>36.1188</v>
      </c>
      <c r="J847">
        <v>-86.689099999999996</v>
      </c>
      <c r="K847">
        <v>20120501</v>
      </c>
      <c r="L847">
        <v>311</v>
      </c>
      <c r="M847">
        <v>189</v>
      </c>
      <c r="N847" t="s">
        <v>9</v>
      </c>
      <c r="O847">
        <v>2400</v>
      </c>
    </row>
    <row r="848" spans="1:15" x14ac:dyDescent="0.25">
      <c r="A848" s="1" t="s">
        <v>15</v>
      </c>
      <c r="B848" t="s">
        <v>16</v>
      </c>
      <c r="C848" t="s">
        <v>17</v>
      </c>
      <c r="D848" t="s">
        <v>6</v>
      </c>
      <c r="E848" t="s">
        <v>18</v>
      </c>
      <c r="F848" t="s">
        <v>8</v>
      </c>
      <c r="H848">
        <v>182.9</v>
      </c>
      <c r="I848">
        <v>36.1188</v>
      </c>
      <c r="J848">
        <v>-86.689099999999996</v>
      </c>
      <c r="K848">
        <v>20120502</v>
      </c>
      <c r="L848">
        <v>317</v>
      </c>
      <c r="M848">
        <v>178</v>
      </c>
      <c r="N848" t="s">
        <v>9</v>
      </c>
      <c r="O848">
        <v>2400</v>
      </c>
    </row>
    <row r="849" spans="1:15" x14ac:dyDescent="0.25">
      <c r="A849" s="1" t="s">
        <v>15</v>
      </c>
      <c r="B849" t="s">
        <v>16</v>
      </c>
      <c r="C849" t="s">
        <v>17</v>
      </c>
      <c r="D849" t="s">
        <v>6</v>
      </c>
      <c r="E849" t="s">
        <v>18</v>
      </c>
      <c r="F849" t="s">
        <v>8</v>
      </c>
      <c r="H849">
        <v>182.9</v>
      </c>
      <c r="I849">
        <v>36.1188</v>
      </c>
      <c r="J849">
        <v>-86.689099999999996</v>
      </c>
      <c r="K849">
        <v>20120503</v>
      </c>
      <c r="L849">
        <v>244</v>
      </c>
      <c r="M849">
        <v>189</v>
      </c>
      <c r="N849" t="s">
        <v>9</v>
      </c>
      <c r="O849">
        <v>2400</v>
      </c>
    </row>
    <row r="850" spans="1:15" x14ac:dyDescent="0.25">
      <c r="A850" s="1" t="s">
        <v>15</v>
      </c>
      <c r="B850" t="s">
        <v>16</v>
      </c>
      <c r="C850" t="s">
        <v>17</v>
      </c>
      <c r="D850" t="s">
        <v>6</v>
      </c>
      <c r="E850" t="s">
        <v>18</v>
      </c>
      <c r="F850" t="s">
        <v>8</v>
      </c>
      <c r="H850">
        <v>182.9</v>
      </c>
      <c r="I850">
        <v>36.1188</v>
      </c>
      <c r="J850">
        <v>-86.689099999999996</v>
      </c>
      <c r="K850">
        <v>20120504</v>
      </c>
      <c r="L850">
        <v>306</v>
      </c>
      <c r="M850">
        <v>189</v>
      </c>
      <c r="N850" t="s">
        <v>9</v>
      </c>
      <c r="O850">
        <v>2400</v>
      </c>
    </row>
    <row r="851" spans="1:15" x14ac:dyDescent="0.25">
      <c r="A851" s="1" t="s">
        <v>15</v>
      </c>
      <c r="B851" t="s">
        <v>16</v>
      </c>
      <c r="C851" t="s">
        <v>17</v>
      </c>
      <c r="D851" t="s">
        <v>6</v>
      </c>
      <c r="E851" t="s">
        <v>18</v>
      </c>
      <c r="F851" t="s">
        <v>8</v>
      </c>
      <c r="H851">
        <v>182.9</v>
      </c>
      <c r="I851">
        <v>36.1188</v>
      </c>
      <c r="J851">
        <v>-86.689099999999996</v>
      </c>
      <c r="K851">
        <v>20120505</v>
      </c>
      <c r="L851">
        <v>311</v>
      </c>
      <c r="M851">
        <v>183</v>
      </c>
      <c r="N851" t="s">
        <v>9</v>
      </c>
      <c r="O851">
        <v>2400</v>
      </c>
    </row>
    <row r="852" spans="1:15" x14ac:dyDescent="0.25">
      <c r="A852" s="1" t="s">
        <v>15</v>
      </c>
      <c r="B852" t="s">
        <v>16</v>
      </c>
      <c r="C852" t="s">
        <v>17</v>
      </c>
      <c r="D852" t="s">
        <v>6</v>
      </c>
      <c r="E852" t="s">
        <v>18</v>
      </c>
      <c r="F852" t="s">
        <v>8</v>
      </c>
      <c r="H852">
        <v>182.9</v>
      </c>
      <c r="I852">
        <v>36.1188</v>
      </c>
      <c r="J852">
        <v>-86.689099999999996</v>
      </c>
      <c r="K852">
        <v>20120506</v>
      </c>
      <c r="L852">
        <v>328</v>
      </c>
      <c r="M852">
        <v>178</v>
      </c>
      <c r="N852" t="s">
        <v>9</v>
      </c>
      <c r="O852">
        <v>2400</v>
      </c>
    </row>
    <row r="853" spans="1:15" x14ac:dyDescent="0.25">
      <c r="A853" s="1" t="s">
        <v>15</v>
      </c>
      <c r="B853" t="s">
        <v>16</v>
      </c>
      <c r="C853" t="s">
        <v>17</v>
      </c>
      <c r="D853" t="s">
        <v>6</v>
      </c>
      <c r="E853" t="s">
        <v>18</v>
      </c>
      <c r="F853" t="s">
        <v>8</v>
      </c>
      <c r="H853">
        <v>182.9</v>
      </c>
      <c r="I853">
        <v>36.1188</v>
      </c>
      <c r="J853">
        <v>-86.689099999999996</v>
      </c>
      <c r="K853">
        <v>20120507</v>
      </c>
      <c r="L853">
        <v>278</v>
      </c>
      <c r="M853">
        <v>167</v>
      </c>
      <c r="N853" t="s">
        <v>9</v>
      </c>
      <c r="O853">
        <v>2400</v>
      </c>
    </row>
    <row r="854" spans="1:15" x14ac:dyDescent="0.25">
      <c r="A854" s="1" t="s">
        <v>15</v>
      </c>
      <c r="B854" t="s">
        <v>16</v>
      </c>
      <c r="C854" t="s">
        <v>17</v>
      </c>
      <c r="D854" t="s">
        <v>6</v>
      </c>
      <c r="E854" t="s">
        <v>18</v>
      </c>
      <c r="F854" t="s">
        <v>8</v>
      </c>
      <c r="H854">
        <v>182.9</v>
      </c>
      <c r="I854">
        <v>36.1188</v>
      </c>
      <c r="J854">
        <v>-86.689099999999996</v>
      </c>
      <c r="K854">
        <v>20120508</v>
      </c>
      <c r="L854">
        <v>261</v>
      </c>
      <c r="M854">
        <v>183</v>
      </c>
      <c r="N854" t="s">
        <v>9</v>
      </c>
      <c r="O854">
        <v>2400</v>
      </c>
    </row>
    <row r="855" spans="1:15" x14ac:dyDescent="0.25">
      <c r="A855" s="1" t="s">
        <v>15</v>
      </c>
      <c r="B855" t="s">
        <v>16</v>
      </c>
      <c r="C855" t="s">
        <v>17</v>
      </c>
      <c r="D855" t="s">
        <v>6</v>
      </c>
      <c r="E855" t="s">
        <v>18</v>
      </c>
      <c r="F855" t="s">
        <v>8</v>
      </c>
      <c r="H855">
        <v>182.9</v>
      </c>
      <c r="I855">
        <v>36.1188</v>
      </c>
      <c r="J855">
        <v>-86.689099999999996</v>
      </c>
      <c r="K855">
        <v>20120509</v>
      </c>
      <c r="L855">
        <v>256</v>
      </c>
      <c r="M855">
        <v>128</v>
      </c>
      <c r="N855" t="s">
        <v>9</v>
      </c>
      <c r="O855">
        <v>2400</v>
      </c>
    </row>
    <row r="856" spans="1:15" x14ac:dyDescent="0.25">
      <c r="A856" s="1" t="s">
        <v>15</v>
      </c>
      <c r="B856" t="s">
        <v>16</v>
      </c>
      <c r="C856" t="s">
        <v>17</v>
      </c>
      <c r="D856" t="s">
        <v>6</v>
      </c>
      <c r="E856" t="s">
        <v>18</v>
      </c>
      <c r="F856" t="s">
        <v>8</v>
      </c>
      <c r="H856">
        <v>182.9</v>
      </c>
      <c r="I856">
        <v>36.1188</v>
      </c>
      <c r="J856">
        <v>-86.689099999999996</v>
      </c>
      <c r="K856">
        <v>20120510</v>
      </c>
      <c r="L856">
        <v>239</v>
      </c>
      <c r="M856">
        <v>94</v>
      </c>
      <c r="N856" t="s">
        <v>9</v>
      </c>
      <c r="O856">
        <v>2400</v>
      </c>
    </row>
    <row r="857" spans="1:15" x14ac:dyDescent="0.25">
      <c r="A857" s="1" t="s">
        <v>15</v>
      </c>
      <c r="B857" t="s">
        <v>16</v>
      </c>
      <c r="C857" t="s">
        <v>17</v>
      </c>
      <c r="D857" t="s">
        <v>6</v>
      </c>
      <c r="E857" t="s">
        <v>18</v>
      </c>
      <c r="F857" t="s">
        <v>8</v>
      </c>
      <c r="H857">
        <v>182.9</v>
      </c>
      <c r="I857">
        <v>36.1188</v>
      </c>
      <c r="J857">
        <v>-86.689099999999996</v>
      </c>
      <c r="K857">
        <v>20120511</v>
      </c>
      <c r="L857">
        <v>261</v>
      </c>
      <c r="M857">
        <v>83</v>
      </c>
      <c r="N857" t="s">
        <v>9</v>
      </c>
      <c r="O857">
        <v>2400</v>
      </c>
    </row>
    <row r="858" spans="1:15" x14ac:dyDescent="0.25">
      <c r="A858" s="1" t="s">
        <v>15</v>
      </c>
      <c r="B858" t="s">
        <v>16</v>
      </c>
      <c r="C858" t="s">
        <v>17</v>
      </c>
      <c r="D858" t="s">
        <v>6</v>
      </c>
      <c r="E858" t="s">
        <v>18</v>
      </c>
      <c r="F858" t="s">
        <v>8</v>
      </c>
      <c r="H858">
        <v>182.9</v>
      </c>
      <c r="I858">
        <v>36.1188</v>
      </c>
      <c r="J858">
        <v>-86.689099999999996</v>
      </c>
      <c r="K858">
        <v>20120512</v>
      </c>
      <c r="L858">
        <v>206</v>
      </c>
      <c r="M858">
        <v>150</v>
      </c>
      <c r="N858" t="s">
        <v>9</v>
      </c>
      <c r="O858">
        <v>2400</v>
      </c>
    </row>
    <row r="859" spans="1:15" x14ac:dyDescent="0.25">
      <c r="A859" s="1" t="s">
        <v>15</v>
      </c>
      <c r="B859" t="s">
        <v>16</v>
      </c>
      <c r="C859" t="s">
        <v>17</v>
      </c>
      <c r="D859" t="s">
        <v>6</v>
      </c>
      <c r="E859" t="s">
        <v>18</v>
      </c>
      <c r="F859" t="s">
        <v>8</v>
      </c>
      <c r="H859">
        <v>182.9</v>
      </c>
      <c r="I859">
        <v>36.1188</v>
      </c>
      <c r="J859">
        <v>-86.689099999999996</v>
      </c>
      <c r="K859">
        <v>20120513</v>
      </c>
      <c r="L859">
        <v>200</v>
      </c>
      <c r="M859">
        <v>172</v>
      </c>
      <c r="N859" t="s">
        <v>9</v>
      </c>
      <c r="O859">
        <v>2400</v>
      </c>
    </row>
    <row r="860" spans="1:15" x14ac:dyDescent="0.25">
      <c r="A860" s="1" t="s">
        <v>15</v>
      </c>
      <c r="B860" t="s">
        <v>16</v>
      </c>
      <c r="C860" t="s">
        <v>17</v>
      </c>
      <c r="D860" t="s">
        <v>6</v>
      </c>
      <c r="E860" t="s">
        <v>18</v>
      </c>
      <c r="F860" t="s">
        <v>8</v>
      </c>
      <c r="H860">
        <v>182.9</v>
      </c>
      <c r="I860">
        <v>36.1188</v>
      </c>
      <c r="J860">
        <v>-86.689099999999996</v>
      </c>
      <c r="K860">
        <v>20120514</v>
      </c>
      <c r="L860">
        <v>244</v>
      </c>
      <c r="M860">
        <v>156</v>
      </c>
      <c r="N860" t="s">
        <v>9</v>
      </c>
      <c r="O860">
        <v>2400</v>
      </c>
    </row>
    <row r="861" spans="1:15" x14ac:dyDescent="0.25">
      <c r="A861" s="1" t="s">
        <v>15</v>
      </c>
      <c r="B861" t="s">
        <v>16</v>
      </c>
      <c r="C861" t="s">
        <v>17</v>
      </c>
      <c r="D861" t="s">
        <v>6</v>
      </c>
      <c r="E861" t="s">
        <v>18</v>
      </c>
      <c r="F861" t="s">
        <v>8</v>
      </c>
      <c r="H861">
        <v>182.9</v>
      </c>
      <c r="I861">
        <v>36.1188</v>
      </c>
      <c r="J861">
        <v>-86.689099999999996</v>
      </c>
      <c r="K861">
        <v>20120515</v>
      </c>
      <c r="L861">
        <v>278</v>
      </c>
      <c r="M861">
        <v>139</v>
      </c>
      <c r="N861" t="s">
        <v>9</v>
      </c>
      <c r="O861">
        <v>2400</v>
      </c>
    </row>
    <row r="862" spans="1:15" x14ac:dyDescent="0.25">
      <c r="A862" s="1" t="s">
        <v>15</v>
      </c>
      <c r="B862" t="s">
        <v>16</v>
      </c>
      <c r="C862" t="s">
        <v>17</v>
      </c>
      <c r="D862" t="s">
        <v>6</v>
      </c>
      <c r="E862" t="s">
        <v>18</v>
      </c>
      <c r="F862" t="s">
        <v>8</v>
      </c>
      <c r="H862">
        <v>182.9</v>
      </c>
      <c r="I862">
        <v>36.1188</v>
      </c>
      <c r="J862">
        <v>-86.689099999999996</v>
      </c>
      <c r="K862">
        <v>20120516</v>
      </c>
      <c r="L862">
        <v>294</v>
      </c>
      <c r="M862">
        <v>133</v>
      </c>
      <c r="N862" t="s">
        <v>9</v>
      </c>
      <c r="O862">
        <v>2400</v>
      </c>
    </row>
    <row r="863" spans="1:15" x14ac:dyDescent="0.25">
      <c r="A863" s="1" t="s">
        <v>15</v>
      </c>
      <c r="B863" t="s">
        <v>16</v>
      </c>
      <c r="C863" t="s">
        <v>17</v>
      </c>
      <c r="D863" t="s">
        <v>6</v>
      </c>
      <c r="E863" t="s">
        <v>18</v>
      </c>
      <c r="F863" t="s">
        <v>8</v>
      </c>
      <c r="H863">
        <v>182.9</v>
      </c>
      <c r="I863">
        <v>36.1188</v>
      </c>
      <c r="J863">
        <v>-86.689099999999996</v>
      </c>
      <c r="K863">
        <v>20120517</v>
      </c>
      <c r="L863">
        <v>300</v>
      </c>
      <c r="M863">
        <v>133</v>
      </c>
      <c r="N863" t="s">
        <v>9</v>
      </c>
      <c r="O863">
        <v>2400</v>
      </c>
    </row>
    <row r="864" spans="1:15" x14ac:dyDescent="0.25">
      <c r="A864" s="1" t="s">
        <v>15</v>
      </c>
      <c r="B864" t="s">
        <v>16</v>
      </c>
      <c r="C864" t="s">
        <v>17</v>
      </c>
      <c r="D864" t="s">
        <v>6</v>
      </c>
      <c r="E864" t="s">
        <v>18</v>
      </c>
      <c r="F864" t="s">
        <v>8</v>
      </c>
      <c r="H864">
        <v>182.9</v>
      </c>
      <c r="I864">
        <v>36.1188</v>
      </c>
      <c r="J864">
        <v>-86.689099999999996</v>
      </c>
      <c r="K864">
        <v>20120518</v>
      </c>
      <c r="L864">
        <v>317</v>
      </c>
      <c r="M864">
        <v>161</v>
      </c>
      <c r="N864" t="s">
        <v>9</v>
      </c>
      <c r="O864">
        <v>2400</v>
      </c>
    </row>
    <row r="865" spans="1:15" x14ac:dyDescent="0.25">
      <c r="A865" s="1" t="s">
        <v>15</v>
      </c>
      <c r="B865" t="s">
        <v>16</v>
      </c>
      <c r="C865" t="s">
        <v>17</v>
      </c>
      <c r="D865" t="s">
        <v>6</v>
      </c>
      <c r="E865" t="s">
        <v>18</v>
      </c>
      <c r="F865" t="s">
        <v>8</v>
      </c>
      <c r="H865">
        <v>182.9</v>
      </c>
      <c r="I865">
        <v>36.1188</v>
      </c>
      <c r="J865">
        <v>-86.689099999999996</v>
      </c>
      <c r="K865">
        <v>20120519</v>
      </c>
      <c r="L865">
        <v>306</v>
      </c>
      <c r="M865">
        <v>167</v>
      </c>
      <c r="N865" t="s">
        <v>9</v>
      </c>
      <c r="O865">
        <v>2400</v>
      </c>
    </row>
    <row r="866" spans="1:15" x14ac:dyDescent="0.25">
      <c r="A866" s="1" t="s">
        <v>15</v>
      </c>
      <c r="B866" t="s">
        <v>16</v>
      </c>
      <c r="C866" t="s">
        <v>17</v>
      </c>
      <c r="D866" t="s">
        <v>6</v>
      </c>
      <c r="E866" t="s">
        <v>18</v>
      </c>
      <c r="F866" t="s">
        <v>8</v>
      </c>
      <c r="H866">
        <v>182.9</v>
      </c>
      <c r="I866">
        <v>36.1188</v>
      </c>
      <c r="J866">
        <v>-86.689099999999996</v>
      </c>
      <c r="K866">
        <v>20120520</v>
      </c>
      <c r="L866">
        <v>322</v>
      </c>
      <c r="M866">
        <v>150</v>
      </c>
      <c r="N866" t="s">
        <v>9</v>
      </c>
      <c r="O866">
        <v>2400</v>
      </c>
    </row>
    <row r="867" spans="1:15" x14ac:dyDescent="0.25">
      <c r="A867" s="1" t="s">
        <v>15</v>
      </c>
      <c r="B867" t="s">
        <v>16</v>
      </c>
      <c r="C867" t="s">
        <v>17</v>
      </c>
      <c r="D867" t="s">
        <v>6</v>
      </c>
      <c r="E867" t="s">
        <v>18</v>
      </c>
      <c r="F867" t="s">
        <v>8</v>
      </c>
      <c r="H867">
        <v>182.9</v>
      </c>
      <c r="I867">
        <v>36.1188</v>
      </c>
      <c r="J867">
        <v>-86.689099999999996</v>
      </c>
      <c r="K867">
        <v>20120521</v>
      </c>
      <c r="L867">
        <v>289</v>
      </c>
      <c r="M867">
        <v>172</v>
      </c>
      <c r="N867" t="s">
        <v>9</v>
      </c>
      <c r="O867">
        <v>2400</v>
      </c>
    </row>
    <row r="868" spans="1:15" x14ac:dyDescent="0.25">
      <c r="A868" s="1" t="s">
        <v>15</v>
      </c>
      <c r="B868" t="s">
        <v>16</v>
      </c>
      <c r="C868" t="s">
        <v>17</v>
      </c>
      <c r="D868" t="s">
        <v>6</v>
      </c>
      <c r="E868" t="s">
        <v>18</v>
      </c>
      <c r="F868" t="s">
        <v>8</v>
      </c>
      <c r="H868">
        <v>182.9</v>
      </c>
      <c r="I868">
        <v>36.1188</v>
      </c>
      <c r="J868">
        <v>-86.689099999999996</v>
      </c>
      <c r="K868">
        <v>20120522</v>
      </c>
      <c r="L868">
        <v>256</v>
      </c>
      <c r="M868">
        <v>144</v>
      </c>
      <c r="N868" t="s">
        <v>9</v>
      </c>
      <c r="O868">
        <v>2400</v>
      </c>
    </row>
    <row r="869" spans="1:15" x14ac:dyDescent="0.25">
      <c r="A869" s="1" t="s">
        <v>15</v>
      </c>
      <c r="B869" t="s">
        <v>16</v>
      </c>
      <c r="C869" t="s">
        <v>17</v>
      </c>
      <c r="D869" t="s">
        <v>6</v>
      </c>
      <c r="E869" t="s">
        <v>18</v>
      </c>
      <c r="F869" t="s">
        <v>8</v>
      </c>
      <c r="H869">
        <v>182.9</v>
      </c>
      <c r="I869">
        <v>36.1188</v>
      </c>
      <c r="J869">
        <v>-86.689099999999996</v>
      </c>
      <c r="K869">
        <v>20120523</v>
      </c>
      <c r="L869">
        <v>289</v>
      </c>
      <c r="M869">
        <v>117</v>
      </c>
      <c r="N869" t="s">
        <v>9</v>
      </c>
      <c r="O869">
        <v>2400</v>
      </c>
    </row>
    <row r="870" spans="1:15" x14ac:dyDescent="0.25">
      <c r="A870" s="1" t="s">
        <v>15</v>
      </c>
      <c r="B870" t="s">
        <v>16</v>
      </c>
      <c r="C870" t="s">
        <v>17</v>
      </c>
      <c r="D870" t="s">
        <v>6</v>
      </c>
      <c r="E870" t="s">
        <v>18</v>
      </c>
      <c r="F870" t="s">
        <v>8</v>
      </c>
      <c r="H870">
        <v>182.9</v>
      </c>
      <c r="I870">
        <v>36.1188</v>
      </c>
      <c r="J870">
        <v>-86.689099999999996</v>
      </c>
      <c r="K870">
        <v>20120524</v>
      </c>
      <c r="L870">
        <v>328</v>
      </c>
      <c r="M870">
        <v>139</v>
      </c>
      <c r="N870" t="s">
        <v>9</v>
      </c>
      <c r="O870">
        <v>2400</v>
      </c>
    </row>
    <row r="871" spans="1:15" x14ac:dyDescent="0.25">
      <c r="A871" s="1" t="s">
        <v>15</v>
      </c>
      <c r="B871" t="s">
        <v>16</v>
      </c>
      <c r="C871" t="s">
        <v>17</v>
      </c>
      <c r="D871" t="s">
        <v>6</v>
      </c>
      <c r="E871" t="s">
        <v>18</v>
      </c>
      <c r="F871" t="s">
        <v>8</v>
      </c>
      <c r="H871">
        <v>182.9</v>
      </c>
      <c r="I871">
        <v>36.1188</v>
      </c>
      <c r="J871">
        <v>-86.689099999999996</v>
      </c>
      <c r="K871">
        <v>20120525</v>
      </c>
      <c r="L871">
        <v>333</v>
      </c>
      <c r="M871">
        <v>183</v>
      </c>
      <c r="N871" t="s">
        <v>9</v>
      </c>
      <c r="O871">
        <v>2400</v>
      </c>
    </row>
    <row r="872" spans="1:15" x14ac:dyDescent="0.25">
      <c r="A872" s="1" t="s">
        <v>15</v>
      </c>
      <c r="B872" t="s">
        <v>16</v>
      </c>
      <c r="C872" t="s">
        <v>17</v>
      </c>
      <c r="D872" t="s">
        <v>6</v>
      </c>
      <c r="E872" t="s">
        <v>18</v>
      </c>
      <c r="F872" t="s">
        <v>8</v>
      </c>
      <c r="H872">
        <v>182.9</v>
      </c>
      <c r="I872">
        <v>36.1188</v>
      </c>
      <c r="J872">
        <v>-86.689099999999996</v>
      </c>
      <c r="K872">
        <v>20120526</v>
      </c>
      <c r="L872">
        <v>350</v>
      </c>
      <c r="M872">
        <v>172</v>
      </c>
      <c r="N872" t="s">
        <v>9</v>
      </c>
      <c r="O872">
        <v>2400</v>
      </c>
    </row>
    <row r="873" spans="1:15" x14ac:dyDescent="0.25">
      <c r="A873" s="1" t="s">
        <v>15</v>
      </c>
      <c r="B873" t="s">
        <v>16</v>
      </c>
      <c r="C873" t="s">
        <v>17</v>
      </c>
      <c r="D873" t="s">
        <v>6</v>
      </c>
      <c r="E873" t="s">
        <v>18</v>
      </c>
      <c r="F873" t="s">
        <v>8</v>
      </c>
      <c r="H873">
        <v>182.9</v>
      </c>
      <c r="I873">
        <v>36.1188</v>
      </c>
      <c r="J873">
        <v>-86.689099999999996</v>
      </c>
      <c r="K873">
        <v>20120527</v>
      </c>
      <c r="L873">
        <v>350</v>
      </c>
      <c r="M873">
        <v>200</v>
      </c>
      <c r="N873" t="s">
        <v>9</v>
      </c>
      <c r="O873">
        <v>2400</v>
      </c>
    </row>
    <row r="874" spans="1:15" x14ac:dyDescent="0.25">
      <c r="A874" s="1" t="s">
        <v>15</v>
      </c>
      <c r="B874" t="s">
        <v>16</v>
      </c>
      <c r="C874" t="s">
        <v>17</v>
      </c>
      <c r="D874" t="s">
        <v>6</v>
      </c>
      <c r="E874" t="s">
        <v>18</v>
      </c>
      <c r="F874" t="s">
        <v>8</v>
      </c>
      <c r="H874">
        <v>182.9</v>
      </c>
      <c r="I874">
        <v>36.1188</v>
      </c>
      <c r="J874">
        <v>-86.689099999999996</v>
      </c>
      <c r="K874">
        <v>20120528</v>
      </c>
      <c r="L874">
        <v>339</v>
      </c>
      <c r="M874">
        <v>217</v>
      </c>
      <c r="N874" t="s">
        <v>9</v>
      </c>
      <c r="O874">
        <v>2400</v>
      </c>
    </row>
    <row r="875" spans="1:15" x14ac:dyDescent="0.25">
      <c r="A875" s="1" t="s">
        <v>15</v>
      </c>
      <c r="B875" t="s">
        <v>16</v>
      </c>
      <c r="C875" t="s">
        <v>17</v>
      </c>
      <c r="D875" t="s">
        <v>6</v>
      </c>
      <c r="E875" t="s">
        <v>18</v>
      </c>
      <c r="F875" t="s">
        <v>8</v>
      </c>
      <c r="H875">
        <v>182.9</v>
      </c>
      <c r="I875">
        <v>36.1188</v>
      </c>
      <c r="J875">
        <v>-86.689099999999996</v>
      </c>
      <c r="K875">
        <v>20120529</v>
      </c>
      <c r="L875">
        <v>322</v>
      </c>
      <c r="M875">
        <v>183</v>
      </c>
      <c r="N875" t="s">
        <v>9</v>
      </c>
      <c r="O875">
        <v>2400</v>
      </c>
    </row>
    <row r="876" spans="1:15" x14ac:dyDescent="0.25">
      <c r="A876" s="1" t="s">
        <v>15</v>
      </c>
      <c r="B876" t="s">
        <v>16</v>
      </c>
      <c r="C876" t="s">
        <v>17</v>
      </c>
      <c r="D876" t="s">
        <v>6</v>
      </c>
      <c r="E876" t="s">
        <v>18</v>
      </c>
      <c r="F876" t="s">
        <v>8</v>
      </c>
      <c r="H876">
        <v>182.9</v>
      </c>
      <c r="I876">
        <v>36.1188</v>
      </c>
      <c r="J876">
        <v>-86.689099999999996</v>
      </c>
      <c r="K876">
        <v>20120530</v>
      </c>
      <c r="L876">
        <v>322</v>
      </c>
      <c r="M876">
        <v>161</v>
      </c>
      <c r="N876" t="s">
        <v>9</v>
      </c>
      <c r="O876">
        <v>2400</v>
      </c>
    </row>
    <row r="877" spans="1:15" x14ac:dyDescent="0.25">
      <c r="A877" s="1" t="s">
        <v>15</v>
      </c>
      <c r="B877" t="s">
        <v>16</v>
      </c>
      <c r="C877" t="s">
        <v>17</v>
      </c>
      <c r="D877" t="s">
        <v>6</v>
      </c>
      <c r="E877" t="s">
        <v>18</v>
      </c>
      <c r="F877" t="s">
        <v>8</v>
      </c>
      <c r="H877">
        <v>182.9</v>
      </c>
      <c r="I877">
        <v>36.1188</v>
      </c>
      <c r="J877">
        <v>-86.689099999999996</v>
      </c>
      <c r="K877">
        <v>20120531</v>
      </c>
      <c r="L877">
        <v>317</v>
      </c>
      <c r="M877">
        <v>172</v>
      </c>
      <c r="N877" t="s">
        <v>9</v>
      </c>
      <c r="O877">
        <v>2400</v>
      </c>
    </row>
    <row r="878" spans="1:15" x14ac:dyDescent="0.25">
      <c r="A878" s="1" t="s">
        <v>15</v>
      </c>
      <c r="B878" t="s">
        <v>16</v>
      </c>
      <c r="C878" t="s">
        <v>17</v>
      </c>
      <c r="D878" t="s">
        <v>6</v>
      </c>
      <c r="E878" t="s">
        <v>18</v>
      </c>
      <c r="F878" t="s">
        <v>8</v>
      </c>
      <c r="H878">
        <v>182.9</v>
      </c>
      <c r="I878">
        <v>36.1188</v>
      </c>
      <c r="J878">
        <v>-86.689099999999996</v>
      </c>
      <c r="K878">
        <v>20120601</v>
      </c>
      <c r="L878">
        <v>200</v>
      </c>
      <c r="M878">
        <v>111</v>
      </c>
      <c r="N878" t="s">
        <v>9</v>
      </c>
      <c r="O878">
        <v>2400</v>
      </c>
    </row>
    <row r="879" spans="1:15" x14ac:dyDescent="0.25">
      <c r="A879" s="1" t="s">
        <v>15</v>
      </c>
      <c r="B879" t="s">
        <v>16</v>
      </c>
      <c r="C879" t="s">
        <v>17</v>
      </c>
      <c r="D879" t="s">
        <v>6</v>
      </c>
      <c r="E879" t="s">
        <v>18</v>
      </c>
      <c r="F879" t="s">
        <v>8</v>
      </c>
      <c r="H879">
        <v>182.9</v>
      </c>
      <c r="I879">
        <v>36.1188</v>
      </c>
      <c r="J879">
        <v>-86.689099999999996</v>
      </c>
      <c r="K879">
        <v>20120602</v>
      </c>
      <c r="L879">
        <v>256</v>
      </c>
      <c r="M879">
        <v>89</v>
      </c>
      <c r="N879" t="s">
        <v>9</v>
      </c>
      <c r="O879">
        <v>2400</v>
      </c>
    </row>
    <row r="880" spans="1:15" x14ac:dyDescent="0.25">
      <c r="A880" s="1" t="s">
        <v>15</v>
      </c>
      <c r="B880" t="s">
        <v>16</v>
      </c>
      <c r="C880" t="s">
        <v>17</v>
      </c>
      <c r="D880" t="s">
        <v>6</v>
      </c>
      <c r="E880" t="s">
        <v>18</v>
      </c>
      <c r="F880" t="s">
        <v>8</v>
      </c>
      <c r="H880">
        <v>182.9</v>
      </c>
      <c r="I880">
        <v>36.1188</v>
      </c>
      <c r="J880">
        <v>-86.689099999999996</v>
      </c>
      <c r="K880">
        <v>20120603</v>
      </c>
      <c r="L880">
        <v>311</v>
      </c>
      <c r="M880">
        <v>139</v>
      </c>
      <c r="N880" t="s">
        <v>9</v>
      </c>
      <c r="O880">
        <v>2400</v>
      </c>
    </row>
    <row r="881" spans="1:15" x14ac:dyDescent="0.25">
      <c r="A881" s="1" t="s">
        <v>15</v>
      </c>
      <c r="B881" t="s">
        <v>16</v>
      </c>
      <c r="C881" t="s">
        <v>17</v>
      </c>
      <c r="D881" t="s">
        <v>6</v>
      </c>
      <c r="E881" t="s">
        <v>18</v>
      </c>
      <c r="F881" t="s">
        <v>8</v>
      </c>
      <c r="H881">
        <v>182.9</v>
      </c>
      <c r="I881">
        <v>36.1188</v>
      </c>
      <c r="J881">
        <v>-86.689099999999996</v>
      </c>
      <c r="K881">
        <v>20120604</v>
      </c>
      <c r="L881">
        <v>300</v>
      </c>
      <c r="M881">
        <v>183</v>
      </c>
      <c r="N881" t="s">
        <v>9</v>
      </c>
      <c r="O881">
        <v>2400</v>
      </c>
    </row>
    <row r="882" spans="1:15" x14ac:dyDescent="0.25">
      <c r="A882" s="1" t="s">
        <v>15</v>
      </c>
      <c r="B882" t="s">
        <v>16</v>
      </c>
      <c r="C882" t="s">
        <v>17</v>
      </c>
      <c r="D882" t="s">
        <v>6</v>
      </c>
      <c r="E882" t="s">
        <v>18</v>
      </c>
      <c r="F882" t="s">
        <v>8</v>
      </c>
      <c r="H882">
        <v>182.9</v>
      </c>
      <c r="I882">
        <v>36.1188</v>
      </c>
      <c r="J882">
        <v>-86.689099999999996</v>
      </c>
      <c r="K882">
        <v>20120605</v>
      </c>
      <c r="L882">
        <v>272</v>
      </c>
      <c r="M882">
        <v>167</v>
      </c>
      <c r="N882" t="s">
        <v>9</v>
      </c>
      <c r="O882">
        <v>2400</v>
      </c>
    </row>
    <row r="883" spans="1:15" x14ac:dyDescent="0.25">
      <c r="A883" s="1" t="s">
        <v>15</v>
      </c>
      <c r="B883" t="s">
        <v>16</v>
      </c>
      <c r="C883" t="s">
        <v>17</v>
      </c>
      <c r="D883" t="s">
        <v>6</v>
      </c>
      <c r="E883" t="s">
        <v>18</v>
      </c>
      <c r="F883" t="s">
        <v>8</v>
      </c>
      <c r="H883">
        <v>182.9</v>
      </c>
      <c r="I883">
        <v>36.1188</v>
      </c>
      <c r="J883">
        <v>-86.689099999999996</v>
      </c>
      <c r="K883">
        <v>20120606</v>
      </c>
      <c r="L883">
        <v>267</v>
      </c>
      <c r="M883">
        <v>133</v>
      </c>
      <c r="N883" t="s">
        <v>9</v>
      </c>
      <c r="O883">
        <v>2400</v>
      </c>
    </row>
    <row r="884" spans="1:15" x14ac:dyDescent="0.25">
      <c r="A884" s="1" t="s">
        <v>15</v>
      </c>
      <c r="B884" t="s">
        <v>16</v>
      </c>
      <c r="C884" t="s">
        <v>17</v>
      </c>
      <c r="D884" t="s">
        <v>6</v>
      </c>
      <c r="E884" t="s">
        <v>18</v>
      </c>
      <c r="F884" t="s">
        <v>8</v>
      </c>
      <c r="H884">
        <v>182.9</v>
      </c>
      <c r="I884">
        <v>36.1188</v>
      </c>
      <c r="J884">
        <v>-86.689099999999996</v>
      </c>
      <c r="K884">
        <v>20120607</v>
      </c>
      <c r="L884">
        <v>278</v>
      </c>
      <c r="M884">
        <v>133</v>
      </c>
      <c r="N884" t="s">
        <v>9</v>
      </c>
      <c r="O884">
        <v>2400</v>
      </c>
    </row>
    <row r="885" spans="1:15" x14ac:dyDescent="0.25">
      <c r="A885" s="1" t="s">
        <v>15</v>
      </c>
      <c r="B885" t="s">
        <v>16</v>
      </c>
      <c r="C885" t="s">
        <v>17</v>
      </c>
      <c r="D885" t="s">
        <v>6</v>
      </c>
      <c r="E885" t="s">
        <v>18</v>
      </c>
      <c r="F885" t="s">
        <v>8</v>
      </c>
      <c r="H885">
        <v>182.9</v>
      </c>
      <c r="I885">
        <v>36.1188</v>
      </c>
      <c r="J885">
        <v>-86.689099999999996</v>
      </c>
      <c r="K885">
        <v>20120608</v>
      </c>
      <c r="L885">
        <v>311</v>
      </c>
      <c r="M885">
        <v>139</v>
      </c>
      <c r="N885" t="s">
        <v>9</v>
      </c>
      <c r="O885">
        <v>2400</v>
      </c>
    </row>
    <row r="886" spans="1:15" x14ac:dyDescent="0.25">
      <c r="A886" s="1" t="s">
        <v>15</v>
      </c>
      <c r="B886" t="s">
        <v>16</v>
      </c>
      <c r="C886" t="s">
        <v>17</v>
      </c>
      <c r="D886" t="s">
        <v>6</v>
      </c>
      <c r="E886" t="s">
        <v>18</v>
      </c>
      <c r="F886" t="s">
        <v>8</v>
      </c>
      <c r="H886">
        <v>182.9</v>
      </c>
      <c r="I886">
        <v>36.1188</v>
      </c>
      <c r="J886">
        <v>-86.689099999999996</v>
      </c>
      <c r="K886">
        <v>20120609</v>
      </c>
      <c r="L886">
        <v>311</v>
      </c>
      <c r="M886">
        <v>161</v>
      </c>
      <c r="N886" t="s">
        <v>9</v>
      </c>
      <c r="O886">
        <v>2400</v>
      </c>
    </row>
    <row r="887" spans="1:15" x14ac:dyDescent="0.25">
      <c r="A887" s="1" t="s">
        <v>15</v>
      </c>
      <c r="B887" t="s">
        <v>16</v>
      </c>
      <c r="C887" t="s">
        <v>17</v>
      </c>
      <c r="D887" t="s">
        <v>6</v>
      </c>
      <c r="E887" t="s">
        <v>18</v>
      </c>
      <c r="F887" t="s">
        <v>8</v>
      </c>
      <c r="H887">
        <v>182.9</v>
      </c>
      <c r="I887">
        <v>36.1188</v>
      </c>
      <c r="J887">
        <v>-86.689099999999996</v>
      </c>
      <c r="K887">
        <v>20120610</v>
      </c>
      <c r="L887">
        <v>250</v>
      </c>
      <c r="M887">
        <v>200</v>
      </c>
      <c r="N887" t="s">
        <v>9</v>
      </c>
      <c r="O887">
        <v>2400</v>
      </c>
    </row>
    <row r="888" spans="1:15" x14ac:dyDescent="0.25">
      <c r="A888" s="1" t="s">
        <v>15</v>
      </c>
      <c r="B888" t="s">
        <v>16</v>
      </c>
      <c r="C888" t="s">
        <v>17</v>
      </c>
      <c r="D888" t="s">
        <v>6</v>
      </c>
      <c r="E888" t="s">
        <v>18</v>
      </c>
      <c r="F888" t="s">
        <v>8</v>
      </c>
      <c r="H888">
        <v>182.9</v>
      </c>
      <c r="I888">
        <v>36.1188</v>
      </c>
      <c r="J888">
        <v>-86.689099999999996</v>
      </c>
      <c r="K888">
        <v>20120611</v>
      </c>
      <c r="L888">
        <v>306</v>
      </c>
      <c r="M888">
        <v>189</v>
      </c>
      <c r="N888" t="s">
        <v>9</v>
      </c>
      <c r="O888">
        <v>2400</v>
      </c>
    </row>
    <row r="889" spans="1:15" x14ac:dyDescent="0.25">
      <c r="A889" s="1" t="s">
        <v>15</v>
      </c>
      <c r="B889" t="s">
        <v>16</v>
      </c>
      <c r="C889" t="s">
        <v>17</v>
      </c>
      <c r="D889" t="s">
        <v>6</v>
      </c>
      <c r="E889" t="s">
        <v>18</v>
      </c>
      <c r="F889" t="s">
        <v>8</v>
      </c>
      <c r="H889">
        <v>182.9</v>
      </c>
      <c r="I889">
        <v>36.1188</v>
      </c>
      <c r="J889">
        <v>-86.689099999999996</v>
      </c>
      <c r="K889">
        <v>20120612</v>
      </c>
      <c r="L889">
        <v>294</v>
      </c>
      <c r="M889">
        <v>183</v>
      </c>
      <c r="N889" t="s">
        <v>9</v>
      </c>
      <c r="O889">
        <v>2400</v>
      </c>
    </row>
    <row r="890" spans="1:15" x14ac:dyDescent="0.25">
      <c r="A890" s="1" t="s">
        <v>15</v>
      </c>
      <c r="B890" t="s">
        <v>16</v>
      </c>
      <c r="C890" t="s">
        <v>17</v>
      </c>
      <c r="D890" t="s">
        <v>6</v>
      </c>
      <c r="E890" t="s">
        <v>18</v>
      </c>
      <c r="F890" t="s">
        <v>8</v>
      </c>
      <c r="H890">
        <v>182.9</v>
      </c>
      <c r="I890">
        <v>36.1188</v>
      </c>
      <c r="J890">
        <v>-86.689099999999996</v>
      </c>
      <c r="K890">
        <v>20120613</v>
      </c>
      <c r="L890">
        <v>311</v>
      </c>
      <c r="M890">
        <v>144</v>
      </c>
      <c r="N890" t="s">
        <v>9</v>
      </c>
      <c r="O890">
        <v>2400</v>
      </c>
    </row>
    <row r="891" spans="1:15" x14ac:dyDescent="0.25">
      <c r="A891" s="1" t="s">
        <v>15</v>
      </c>
      <c r="B891" t="s">
        <v>16</v>
      </c>
      <c r="C891" t="s">
        <v>17</v>
      </c>
      <c r="D891" t="s">
        <v>6</v>
      </c>
      <c r="E891" t="s">
        <v>18</v>
      </c>
      <c r="F891" t="s">
        <v>8</v>
      </c>
      <c r="H891">
        <v>182.9</v>
      </c>
      <c r="I891">
        <v>36.1188</v>
      </c>
      <c r="J891">
        <v>-86.689099999999996</v>
      </c>
      <c r="K891">
        <v>20120614</v>
      </c>
      <c r="L891">
        <v>339</v>
      </c>
      <c r="M891">
        <v>156</v>
      </c>
      <c r="N891" t="s">
        <v>9</v>
      </c>
      <c r="O891">
        <v>2400</v>
      </c>
    </row>
    <row r="892" spans="1:15" x14ac:dyDescent="0.25">
      <c r="A892" s="1" t="s">
        <v>15</v>
      </c>
      <c r="B892" t="s">
        <v>16</v>
      </c>
      <c r="C892" t="s">
        <v>17</v>
      </c>
      <c r="D892" t="s">
        <v>6</v>
      </c>
      <c r="E892" t="s">
        <v>18</v>
      </c>
      <c r="F892" t="s">
        <v>8</v>
      </c>
      <c r="H892">
        <v>182.9</v>
      </c>
      <c r="I892">
        <v>36.1188</v>
      </c>
      <c r="J892">
        <v>-86.689099999999996</v>
      </c>
      <c r="K892">
        <v>20120615</v>
      </c>
      <c r="L892">
        <v>339</v>
      </c>
      <c r="M892">
        <v>200</v>
      </c>
      <c r="N892" t="s">
        <v>9</v>
      </c>
      <c r="O892">
        <v>2400</v>
      </c>
    </row>
    <row r="893" spans="1:15" x14ac:dyDescent="0.25">
      <c r="A893" s="1" t="s">
        <v>15</v>
      </c>
      <c r="B893" t="s">
        <v>16</v>
      </c>
      <c r="C893" t="s">
        <v>17</v>
      </c>
      <c r="D893" t="s">
        <v>6</v>
      </c>
      <c r="E893" t="s">
        <v>18</v>
      </c>
      <c r="F893" t="s">
        <v>8</v>
      </c>
      <c r="H893">
        <v>182.9</v>
      </c>
      <c r="I893">
        <v>36.1188</v>
      </c>
      <c r="J893">
        <v>-86.689099999999996</v>
      </c>
      <c r="K893">
        <v>20120616</v>
      </c>
      <c r="L893">
        <v>317</v>
      </c>
      <c r="M893">
        <v>200</v>
      </c>
      <c r="N893" t="s">
        <v>9</v>
      </c>
      <c r="O893">
        <v>2400</v>
      </c>
    </row>
    <row r="894" spans="1:15" x14ac:dyDescent="0.25">
      <c r="A894" s="1" t="s">
        <v>15</v>
      </c>
      <c r="B894" t="s">
        <v>16</v>
      </c>
      <c r="C894" t="s">
        <v>17</v>
      </c>
      <c r="D894" t="s">
        <v>6</v>
      </c>
      <c r="E894" t="s">
        <v>18</v>
      </c>
      <c r="F894" t="s">
        <v>8</v>
      </c>
      <c r="H894">
        <v>182.9</v>
      </c>
      <c r="I894">
        <v>36.1188</v>
      </c>
      <c r="J894">
        <v>-86.689099999999996</v>
      </c>
      <c r="K894">
        <v>20120617</v>
      </c>
      <c r="L894">
        <v>317</v>
      </c>
      <c r="M894">
        <v>200</v>
      </c>
      <c r="N894" t="s">
        <v>9</v>
      </c>
      <c r="O894">
        <v>2400</v>
      </c>
    </row>
    <row r="895" spans="1:15" x14ac:dyDescent="0.25">
      <c r="A895" s="1" t="s">
        <v>15</v>
      </c>
      <c r="B895" t="s">
        <v>16</v>
      </c>
      <c r="C895" t="s">
        <v>17</v>
      </c>
      <c r="D895" t="s">
        <v>6</v>
      </c>
      <c r="E895" t="s">
        <v>18</v>
      </c>
      <c r="F895" t="s">
        <v>8</v>
      </c>
      <c r="H895">
        <v>182.9</v>
      </c>
      <c r="I895">
        <v>36.1188</v>
      </c>
      <c r="J895">
        <v>-86.689099999999996</v>
      </c>
      <c r="K895">
        <v>20120618</v>
      </c>
      <c r="L895">
        <v>333</v>
      </c>
      <c r="M895">
        <v>178</v>
      </c>
      <c r="N895" t="s">
        <v>9</v>
      </c>
      <c r="O895">
        <v>2400</v>
      </c>
    </row>
    <row r="896" spans="1:15" x14ac:dyDescent="0.25">
      <c r="A896" s="1" t="s">
        <v>15</v>
      </c>
      <c r="B896" t="s">
        <v>16</v>
      </c>
      <c r="C896" t="s">
        <v>17</v>
      </c>
      <c r="D896" t="s">
        <v>6</v>
      </c>
      <c r="E896" t="s">
        <v>18</v>
      </c>
      <c r="F896" t="s">
        <v>8</v>
      </c>
      <c r="H896">
        <v>182.9</v>
      </c>
      <c r="I896">
        <v>36.1188</v>
      </c>
      <c r="J896">
        <v>-86.689099999999996</v>
      </c>
      <c r="K896">
        <v>20120619</v>
      </c>
      <c r="L896">
        <v>339</v>
      </c>
      <c r="M896">
        <v>206</v>
      </c>
      <c r="N896" t="s">
        <v>9</v>
      </c>
      <c r="O896">
        <v>2400</v>
      </c>
    </row>
    <row r="897" spans="1:15" x14ac:dyDescent="0.25">
      <c r="A897" s="1" t="s">
        <v>15</v>
      </c>
      <c r="B897" t="s">
        <v>16</v>
      </c>
      <c r="C897" t="s">
        <v>17</v>
      </c>
      <c r="D897" t="s">
        <v>6</v>
      </c>
      <c r="E897" t="s">
        <v>18</v>
      </c>
      <c r="F897" t="s">
        <v>8</v>
      </c>
      <c r="H897">
        <v>182.9</v>
      </c>
      <c r="I897">
        <v>36.1188</v>
      </c>
      <c r="J897">
        <v>-86.689099999999996</v>
      </c>
      <c r="K897">
        <v>20120620</v>
      </c>
      <c r="L897">
        <v>356</v>
      </c>
      <c r="M897">
        <v>189</v>
      </c>
      <c r="N897" t="s">
        <v>9</v>
      </c>
      <c r="O897">
        <v>2400</v>
      </c>
    </row>
    <row r="898" spans="1:15" x14ac:dyDescent="0.25">
      <c r="A898" s="1" t="s">
        <v>15</v>
      </c>
      <c r="B898" t="s">
        <v>16</v>
      </c>
      <c r="C898" t="s">
        <v>17</v>
      </c>
      <c r="D898" t="s">
        <v>6</v>
      </c>
      <c r="E898" t="s">
        <v>18</v>
      </c>
      <c r="F898" t="s">
        <v>8</v>
      </c>
      <c r="H898">
        <v>182.9</v>
      </c>
      <c r="I898">
        <v>36.1188</v>
      </c>
      <c r="J898">
        <v>-86.689099999999996</v>
      </c>
      <c r="K898">
        <v>20120621</v>
      </c>
      <c r="L898">
        <v>344</v>
      </c>
      <c r="M898">
        <v>211</v>
      </c>
      <c r="N898" t="s">
        <v>9</v>
      </c>
      <c r="O898">
        <v>2400</v>
      </c>
    </row>
    <row r="899" spans="1:15" x14ac:dyDescent="0.25">
      <c r="A899" s="1" t="s">
        <v>15</v>
      </c>
      <c r="B899" t="s">
        <v>16</v>
      </c>
      <c r="C899" t="s">
        <v>17</v>
      </c>
      <c r="D899" t="s">
        <v>6</v>
      </c>
      <c r="E899" t="s">
        <v>18</v>
      </c>
      <c r="F899" t="s">
        <v>8</v>
      </c>
      <c r="H899">
        <v>182.9</v>
      </c>
      <c r="I899">
        <v>36.1188</v>
      </c>
      <c r="J899">
        <v>-86.689099999999996</v>
      </c>
      <c r="K899">
        <v>20120622</v>
      </c>
      <c r="L899">
        <v>344</v>
      </c>
      <c r="M899">
        <v>222</v>
      </c>
      <c r="N899" t="s">
        <v>9</v>
      </c>
      <c r="O899">
        <v>2400</v>
      </c>
    </row>
    <row r="900" spans="1:15" x14ac:dyDescent="0.25">
      <c r="A900" s="1" t="s">
        <v>15</v>
      </c>
      <c r="B900" t="s">
        <v>16</v>
      </c>
      <c r="C900" t="s">
        <v>17</v>
      </c>
      <c r="D900" t="s">
        <v>6</v>
      </c>
      <c r="E900" t="s">
        <v>18</v>
      </c>
      <c r="F900" t="s">
        <v>8</v>
      </c>
      <c r="H900">
        <v>182.9</v>
      </c>
      <c r="I900">
        <v>36.1188</v>
      </c>
      <c r="J900">
        <v>-86.689099999999996</v>
      </c>
      <c r="K900">
        <v>20120623</v>
      </c>
      <c r="L900">
        <v>350</v>
      </c>
      <c r="M900">
        <v>189</v>
      </c>
      <c r="N900" t="s">
        <v>9</v>
      </c>
      <c r="O900">
        <v>2400</v>
      </c>
    </row>
    <row r="901" spans="1:15" x14ac:dyDescent="0.25">
      <c r="A901" s="1" t="s">
        <v>15</v>
      </c>
      <c r="B901" t="s">
        <v>16</v>
      </c>
      <c r="C901" t="s">
        <v>17</v>
      </c>
      <c r="D901" t="s">
        <v>6</v>
      </c>
      <c r="E901" t="s">
        <v>18</v>
      </c>
      <c r="F901" t="s">
        <v>8</v>
      </c>
      <c r="H901">
        <v>182.9</v>
      </c>
      <c r="I901">
        <v>36.1188</v>
      </c>
      <c r="J901">
        <v>-86.689099999999996</v>
      </c>
      <c r="K901">
        <v>20120624</v>
      </c>
      <c r="L901">
        <v>367</v>
      </c>
      <c r="M901">
        <v>183</v>
      </c>
      <c r="N901" t="s">
        <v>9</v>
      </c>
      <c r="O901">
        <v>2400</v>
      </c>
    </row>
    <row r="902" spans="1:15" x14ac:dyDescent="0.25">
      <c r="A902" s="1" t="s">
        <v>15</v>
      </c>
      <c r="B902" t="s">
        <v>16</v>
      </c>
      <c r="C902" t="s">
        <v>17</v>
      </c>
      <c r="D902" t="s">
        <v>6</v>
      </c>
      <c r="E902" t="s">
        <v>18</v>
      </c>
      <c r="F902" t="s">
        <v>8</v>
      </c>
      <c r="H902">
        <v>182.9</v>
      </c>
      <c r="I902">
        <v>36.1188</v>
      </c>
      <c r="J902">
        <v>-86.689099999999996</v>
      </c>
      <c r="K902">
        <v>20120625</v>
      </c>
      <c r="L902">
        <v>367</v>
      </c>
      <c r="M902">
        <v>200</v>
      </c>
      <c r="N902" t="s">
        <v>9</v>
      </c>
      <c r="O902">
        <v>2400</v>
      </c>
    </row>
    <row r="903" spans="1:15" x14ac:dyDescent="0.25">
      <c r="A903" s="1" t="s">
        <v>15</v>
      </c>
      <c r="B903" t="s">
        <v>16</v>
      </c>
      <c r="C903" t="s">
        <v>17</v>
      </c>
      <c r="D903" t="s">
        <v>6</v>
      </c>
      <c r="E903" t="s">
        <v>18</v>
      </c>
      <c r="F903" t="s">
        <v>8</v>
      </c>
      <c r="H903">
        <v>182.9</v>
      </c>
      <c r="I903">
        <v>36.1188</v>
      </c>
      <c r="J903">
        <v>-86.689099999999996</v>
      </c>
      <c r="K903">
        <v>20120626</v>
      </c>
      <c r="L903">
        <v>311</v>
      </c>
      <c r="M903">
        <v>189</v>
      </c>
      <c r="N903" t="s">
        <v>9</v>
      </c>
      <c r="O903">
        <v>2400</v>
      </c>
    </row>
    <row r="904" spans="1:15" x14ac:dyDescent="0.25">
      <c r="A904" s="1" t="s">
        <v>15</v>
      </c>
      <c r="B904" t="s">
        <v>16</v>
      </c>
      <c r="C904" t="s">
        <v>17</v>
      </c>
      <c r="D904" t="s">
        <v>6</v>
      </c>
      <c r="E904" t="s">
        <v>18</v>
      </c>
      <c r="F904" t="s">
        <v>8</v>
      </c>
      <c r="H904">
        <v>182.9</v>
      </c>
      <c r="I904">
        <v>36.1188</v>
      </c>
      <c r="J904">
        <v>-86.689099999999996</v>
      </c>
      <c r="K904">
        <v>20120627</v>
      </c>
      <c r="L904">
        <v>361</v>
      </c>
      <c r="M904">
        <v>161</v>
      </c>
      <c r="N904" t="s">
        <v>9</v>
      </c>
      <c r="O904">
        <v>2400</v>
      </c>
    </row>
    <row r="905" spans="1:15" x14ac:dyDescent="0.25">
      <c r="A905" s="1" t="s">
        <v>15</v>
      </c>
      <c r="B905" t="s">
        <v>16</v>
      </c>
      <c r="C905" t="s">
        <v>17</v>
      </c>
      <c r="D905" t="s">
        <v>6</v>
      </c>
      <c r="E905" t="s">
        <v>18</v>
      </c>
      <c r="F905" t="s">
        <v>8</v>
      </c>
      <c r="H905">
        <v>182.9</v>
      </c>
      <c r="I905">
        <v>36.1188</v>
      </c>
      <c r="J905">
        <v>-86.689099999999996</v>
      </c>
      <c r="K905">
        <v>20120628</v>
      </c>
      <c r="L905">
        <v>406</v>
      </c>
      <c r="M905">
        <v>178</v>
      </c>
      <c r="N905" t="s">
        <v>9</v>
      </c>
      <c r="O905">
        <v>2400</v>
      </c>
    </row>
    <row r="906" spans="1:15" x14ac:dyDescent="0.25">
      <c r="A906" s="1" t="s">
        <v>15</v>
      </c>
      <c r="B906" t="s">
        <v>16</v>
      </c>
      <c r="C906" t="s">
        <v>17</v>
      </c>
      <c r="D906" t="s">
        <v>6</v>
      </c>
      <c r="E906" t="s">
        <v>18</v>
      </c>
      <c r="F906" t="s">
        <v>8</v>
      </c>
      <c r="H906">
        <v>182.9</v>
      </c>
      <c r="I906">
        <v>36.1188</v>
      </c>
      <c r="J906">
        <v>-86.689099999999996</v>
      </c>
      <c r="K906">
        <v>20120629</v>
      </c>
      <c r="L906">
        <v>428</v>
      </c>
      <c r="M906">
        <v>211</v>
      </c>
      <c r="N906" t="s">
        <v>9</v>
      </c>
      <c r="O906">
        <v>2400</v>
      </c>
    </row>
    <row r="907" spans="1:15" x14ac:dyDescent="0.25">
      <c r="A907" s="1" t="s">
        <v>15</v>
      </c>
      <c r="B907" t="s">
        <v>16</v>
      </c>
      <c r="C907" t="s">
        <v>17</v>
      </c>
      <c r="D907" t="s">
        <v>6</v>
      </c>
      <c r="E907" t="s">
        <v>18</v>
      </c>
      <c r="F907" t="s">
        <v>8</v>
      </c>
      <c r="H907">
        <v>182.9</v>
      </c>
      <c r="I907">
        <v>36.1188</v>
      </c>
      <c r="J907">
        <v>-86.689099999999996</v>
      </c>
      <c r="K907">
        <v>20120630</v>
      </c>
      <c r="L907">
        <v>417</v>
      </c>
      <c r="M907">
        <v>267</v>
      </c>
      <c r="N907" t="s">
        <v>9</v>
      </c>
      <c r="O907">
        <v>2400</v>
      </c>
    </row>
    <row r="908" spans="1:15" x14ac:dyDescent="0.25">
      <c r="A908" s="1" t="s">
        <v>15</v>
      </c>
      <c r="B908" t="s">
        <v>16</v>
      </c>
      <c r="C908" t="s">
        <v>17</v>
      </c>
      <c r="D908" t="s">
        <v>6</v>
      </c>
      <c r="E908" t="s">
        <v>18</v>
      </c>
      <c r="F908" t="s">
        <v>8</v>
      </c>
      <c r="H908">
        <v>182.9</v>
      </c>
      <c r="I908">
        <v>36.1188</v>
      </c>
      <c r="J908">
        <v>-86.689099999999996</v>
      </c>
      <c r="K908">
        <v>20120701</v>
      </c>
      <c r="L908">
        <v>406</v>
      </c>
      <c r="M908">
        <v>272</v>
      </c>
      <c r="N908" t="s">
        <v>9</v>
      </c>
      <c r="O908">
        <v>2400</v>
      </c>
    </row>
    <row r="909" spans="1:15" x14ac:dyDescent="0.25">
      <c r="A909" s="1" t="s">
        <v>15</v>
      </c>
      <c r="B909" t="s">
        <v>16</v>
      </c>
      <c r="C909" t="s">
        <v>17</v>
      </c>
      <c r="D909" t="s">
        <v>6</v>
      </c>
      <c r="E909" t="s">
        <v>18</v>
      </c>
      <c r="F909" t="s">
        <v>8</v>
      </c>
      <c r="H909">
        <v>182.9</v>
      </c>
      <c r="I909">
        <v>36.1188</v>
      </c>
      <c r="J909">
        <v>-86.689099999999996</v>
      </c>
      <c r="K909">
        <v>20120702</v>
      </c>
      <c r="L909">
        <v>372</v>
      </c>
      <c r="M909">
        <v>250</v>
      </c>
      <c r="N909" t="s">
        <v>9</v>
      </c>
      <c r="O909">
        <v>2400</v>
      </c>
    </row>
    <row r="910" spans="1:15" x14ac:dyDescent="0.25">
      <c r="A910" s="1" t="s">
        <v>15</v>
      </c>
      <c r="B910" t="s">
        <v>16</v>
      </c>
      <c r="C910" t="s">
        <v>17</v>
      </c>
      <c r="D910" t="s">
        <v>6</v>
      </c>
      <c r="E910" t="s">
        <v>18</v>
      </c>
      <c r="F910" t="s">
        <v>8</v>
      </c>
      <c r="H910">
        <v>182.9</v>
      </c>
      <c r="I910">
        <v>36.1188</v>
      </c>
      <c r="J910">
        <v>-86.689099999999996</v>
      </c>
      <c r="K910">
        <v>20120703</v>
      </c>
      <c r="L910">
        <v>372</v>
      </c>
      <c r="M910">
        <v>222</v>
      </c>
      <c r="N910" t="s">
        <v>9</v>
      </c>
      <c r="O910">
        <v>2400</v>
      </c>
    </row>
    <row r="911" spans="1:15" x14ac:dyDescent="0.25">
      <c r="A911" s="1" t="s">
        <v>15</v>
      </c>
      <c r="B911" t="s">
        <v>16</v>
      </c>
      <c r="C911" t="s">
        <v>17</v>
      </c>
      <c r="D911" t="s">
        <v>6</v>
      </c>
      <c r="E911" t="s">
        <v>18</v>
      </c>
      <c r="F911" t="s">
        <v>8</v>
      </c>
      <c r="H911">
        <v>182.9</v>
      </c>
      <c r="I911">
        <v>36.1188</v>
      </c>
      <c r="J911">
        <v>-86.689099999999996</v>
      </c>
      <c r="K911">
        <v>20120704</v>
      </c>
      <c r="L911">
        <v>394</v>
      </c>
      <c r="M911">
        <v>233</v>
      </c>
      <c r="N911" t="s">
        <v>9</v>
      </c>
      <c r="O911">
        <v>2400</v>
      </c>
    </row>
    <row r="912" spans="1:15" x14ac:dyDescent="0.25">
      <c r="A912" s="1" t="s">
        <v>15</v>
      </c>
      <c r="B912" t="s">
        <v>16</v>
      </c>
      <c r="C912" t="s">
        <v>17</v>
      </c>
      <c r="D912" t="s">
        <v>6</v>
      </c>
      <c r="E912" t="s">
        <v>18</v>
      </c>
      <c r="F912" t="s">
        <v>8</v>
      </c>
      <c r="H912">
        <v>182.9</v>
      </c>
      <c r="I912">
        <v>36.1188</v>
      </c>
      <c r="J912">
        <v>-86.689099999999996</v>
      </c>
      <c r="K912">
        <v>20120705</v>
      </c>
      <c r="L912">
        <v>400</v>
      </c>
      <c r="M912">
        <v>233</v>
      </c>
      <c r="N912" t="s">
        <v>9</v>
      </c>
      <c r="O912">
        <v>2400</v>
      </c>
    </row>
    <row r="913" spans="1:15" x14ac:dyDescent="0.25">
      <c r="A913" s="1" t="s">
        <v>15</v>
      </c>
      <c r="B913" t="s">
        <v>16</v>
      </c>
      <c r="C913" t="s">
        <v>17</v>
      </c>
      <c r="D913" t="s">
        <v>6</v>
      </c>
      <c r="E913" t="s">
        <v>18</v>
      </c>
      <c r="F913" t="s">
        <v>8</v>
      </c>
      <c r="H913">
        <v>182.9</v>
      </c>
      <c r="I913">
        <v>36.1188</v>
      </c>
      <c r="J913">
        <v>-86.689099999999996</v>
      </c>
      <c r="K913">
        <v>20120706</v>
      </c>
      <c r="L913">
        <v>406</v>
      </c>
      <c r="M913">
        <v>222</v>
      </c>
      <c r="N913" t="s">
        <v>9</v>
      </c>
      <c r="O913">
        <v>2400</v>
      </c>
    </row>
    <row r="914" spans="1:15" x14ac:dyDescent="0.25">
      <c r="A914" s="1" t="s">
        <v>15</v>
      </c>
      <c r="B914" t="s">
        <v>16</v>
      </c>
      <c r="C914" t="s">
        <v>17</v>
      </c>
      <c r="D914" t="s">
        <v>6</v>
      </c>
      <c r="E914" t="s">
        <v>18</v>
      </c>
      <c r="F914" t="s">
        <v>8</v>
      </c>
      <c r="H914">
        <v>182.9</v>
      </c>
      <c r="I914">
        <v>36.1188</v>
      </c>
      <c r="J914">
        <v>-86.689099999999996</v>
      </c>
      <c r="K914">
        <v>20120707</v>
      </c>
      <c r="L914">
        <v>400</v>
      </c>
      <c r="M914">
        <v>233</v>
      </c>
      <c r="N914" t="s">
        <v>9</v>
      </c>
      <c r="O914">
        <v>2400</v>
      </c>
    </row>
    <row r="915" spans="1:15" x14ac:dyDescent="0.25">
      <c r="A915" s="1" t="s">
        <v>15</v>
      </c>
      <c r="B915" t="s">
        <v>16</v>
      </c>
      <c r="C915" t="s">
        <v>17</v>
      </c>
      <c r="D915" t="s">
        <v>6</v>
      </c>
      <c r="E915" t="s">
        <v>18</v>
      </c>
      <c r="F915" t="s">
        <v>8</v>
      </c>
      <c r="H915">
        <v>182.9</v>
      </c>
      <c r="I915">
        <v>36.1188</v>
      </c>
      <c r="J915">
        <v>-86.689099999999996</v>
      </c>
      <c r="K915">
        <v>20120708</v>
      </c>
      <c r="L915">
        <v>378</v>
      </c>
      <c r="M915">
        <v>228</v>
      </c>
      <c r="N915" t="s">
        <v>9</v>
      </c>
      <c r="O915">
        <v>2400</v>
      </c>
    </row>
    <row r="916" spans="1:15" x14ac:dyDescent="0.25">
      <c r="A916" s="1" t="s">
        <v>15</v>
      </c>
      <c r="B916" t="s">
        <v>16</v>
      </c>
      <c r="C916" t="s">
        <v>17</v>
      </c>
      <c r="D916" t="s">
        <v>6</v>
      </c>
      <c r="E916" t="s">
        <v>18</v>
      </c>
      <c r="F916" t="s">
        <v>8</v>
      </c>
      <c r="H916">
        <v>182.9</v>
      </c>
      <c r="I916">
        <v>36.1188</v>
      </c>
      <c r="J916">
        <v>-86.689099999999996</v>
      </c>
      <c r="K916">
        <v>20120709</v>
      </c>
      <c r="L916">
        <v>333</v>
      </c>
      <c r="M916">
        <v>228</v>
      </c>
      <c r="N916" t="s">
        <v>9</v>
      </c>
      <c r="O916">
        <v>2400</v>
      </c>
    </row>
    <row r="917" spans="1:15" x14ac:dyDescent="0.25">
      <c r="A917" s="1" t="s">
        <v>15</v>
      </c>
      <c r="B917" t="s">
        <v>16</v>
      </c>
      <c r="C917" t="s">
        <v>17</v>
      </c>
      <c r="D917" t="s">
        <v>6</v>
      </c>
      <c r="E917" t="s">
        <v>18</v>
      </c>
      <c r="F917" t="s">
        <v>8</v>
      </c>
      <c r="H917">
        <v>182.9</v>
      </c>
      <c r="I917">
        <v>36.1188</v>
      </c>
      <c r="J917">
        <v>-86.689099999999996</v>
      </c>
      <c r="K917">
        <v>20120710</v>
      </c>
      <c r="L917">
        <v>272</v>
      </c>
      <c r="M917">
        <v>217</v>
      </c>
      <c r="N917" t="s">
        <v>9</v>
      </c>
      <c r="O917">
        <v>2400</v>
      </c>
    </row>
    <row r="918" spans="1:15" x14ac:dyDescent="0.25">
      <c r="A918" s="1" t="s">
        <v>15</v>
      </c>
      <c r="B918" t="s">
        <v>16</v>
      </c>
      <c r="C918" t="s">
        <v>17</v>
      </c>
      <c r="D918" t="s">
        <v>6</v>
      </c>
      <c r="E918" t="s">
        <v>18</v>
      </c>
      <c r="F918" t="s">
        <v>8</v>
      </c>
      <c r="H918">
        <v>182.9</v>
      </c>
      <c r="I918">
        <v>36.1188</v>
      </c>
      <c r="J918">
        <v>-86.689099999999996</v>
      </c>
      <c r="K918">
        <v>20120711</v>
      </c>
      <c r="L918">
        <v>294</v>
      </c>
      <c r="M918">
        <v>228</v>
      </c>
      <c r="N918" t="s">
        <v>9</v>
      </c>
      <c r="O918">
        <v>2400</v>
      </c>
    </row>
    <row r="919" spans="1:15" x14ac:dyDescent="0.25">
      <c r="A919" s="1" t="s">
        <v>15</v>
      </c>
      <c r="B919" t="s">
        <v>16</v>
      </c>
      <c r="C919" t="s">
        <v>17</v>
      </c>
      <c r="D919" t="s">
        <v>6</v>
      </c>
      <c r="E919" t="s">
        <v>18</v>
      </c>
      <c r="F919" t="s">
        <v>8</v>
      </c>
      <c r="H919">
        <v>182.9</v>
      </c>
      <c r="I919">
        <v>36.1188</v>
      </c>
      <c r="J919">
        <v>-86.689099999999996</v>
      </c>
      <c r="K919">
        <v>20120712</v>
      </c>
      <c r="L919">
        <v>233</v>
      </c>
      <c r="M919">
        <v>211</v>
      </c>
      <c r="N919" t="s">
        <v>9</v>
      </c>
      <c r="O919">
        <v>2400</v>
      </c>
    </row>
    <row r="920" spans="1:15" x14ac:dyDescent="0.25">
      <c r="A920" s="1" t="s">
        <v>15</v>
      </c>
      <c r="B920" t="s">
        <v>16</v>
      </c>
      <c r="C920" t="s">
        <v>17</v>
      </c>
      <c r="D920" t="s">
        <v>6</v>
      </c>
      <c r="E920" t="s">
        <v>18</v>
      </c>
      <c r="F920" t="s">
        <v>8</v>
      </c>
      <c r="H920">
        <v>182.9</v>
      </c>
      <c r="I920">
        <v>36.1188</v>
      </c>
      <c r="J920">
        <v>-86.689099999999996</v>
      </c>
      <c r="K920">
        <v>20120713</v>
      </c>
      <c r="L920">
        <v>306</v>
      </c>
      <c r="M920">
        <v>217</v>
      </c>
      <c r="N920" t="s">
        <v>9</v>
      </c>
      <c r="O920">
        <v>2400</v>
      </c>
    </row>
    <row r="921" spans="1:15" x14ac:dyDescent="0.25">
      <c r="A921" s="1" t="s">
        <v>15</v>
      </c>
      <c r="B921" t="s">
        <v>16</v>
      </c>
      <c r="C921" t="s">
        <v>17</v>
      </c>
      <c r="D921" t="s">
        <v>6</v>
      </c>
      <c r="E921" t="s">
        <v>18</v>
      </c>
      <c r="F921" t="s">
        <v>8</v>
      </c>
      <c r="H921">
        <v>182.9</v>
      </c>
      <c r="I921">
        <v>36.1188</v>
      </c>
      <c r="J921">
        <v>-86.689099999999996</v>
      </c>
      <c r="K921">
        <v>20120714</v>
      </c>
      <c r="L921">
        <v>300</v>
      </c>
      <c r="M921">
        <v>217</v>
      </c>
      <c r="N921" t="s">
        <v>9</v>
      </c>
      <c r="O921">
        <v>2400</v>
      </c>
    </row>
    <row r="922" spans="1:15" x14ac:dyDescent="0.25">
      <c r="A922" s="1" t="s">
        <v>15</v>
      </c>
      <c r="B922" t="s">
        <v>16</v>
      </c>
      <c r="C922" t="s">
        <v>17</v>
      </c>
      <c r="D922" t="s">
        <v>6</v>
      </c>
      <c r="E922" t="s">
        <v>18</v>
      </c>
      <c r="F922" t="s">
        <v>8</v>
      </c>
      <c r="H922">
        <v>182.9</v>
      </c>
      <c r="I922">
        <v>36.1188</v>
      </c>
      <c r="J922">
        <v>-86.689099999999996</v>
      </c>
      <c r="K922">
        <v>20120715</v>
      </c>
      <c r="L922">
        <v>344</v>
      </c>
      <c r="M922">
        <v>211</v>
      </c>
      <c r="N922" t="s">
        <v>9</v>
      </c>
      <c r="O922">
        <v>2400</v>
      </c>
    </row>
    <row r="923" spans="1:15" x14ac:dyDescent="0.25">
      <c r="A923" s="1" t="s">
        <v>15</v>
      </c>
      <c r="B923" t="s">
        <v>16</v>
      </c>
      <c r="C923" t="s">
        <v>17</v>
      </c>
      <c r="D923" t="s">
        <v>6</v>
      </c>
      <c r="E923" t="s">
        <v>18</v>
      </c>
      <c r="F923" t="s">
        <v>8</v>
      </c>
      <c r="H923">
        <v>182.9</v>
      </c>
      <c r="I923">
        <v>36.1188</v>
      </c>
      <c r="J923">
        <v>-86.689099999999996</v>
      </c>
      <c r="K923">
        <v>20120716</v>
      </c>
      <c r="L923">
        <v>356</v>
      </c>
      <c r="M923">
        <v>217</v>
      </c>
      <c r="N923" t="s">
        <v>9</v>
      </c>
      <c r="O923">
        <v>2400</v>
      </c>
    </row>
    <row r="924" spans="1:15" x14ac:dyDescent="0.25">
      <c r="A924" s="1" t="s">
        <v>15</v>
      </c>
      <c r="B924" t="s">
        <v>16</v>
      </c>
      <c r="C924" t="s">
        <v>17</v>
      </c>
      <c r="D924" t="s">
        <v>6</v>
      </c>
      <c r="E924" t="s">
        <v>18</v>
      </c>
      <c r="F924" t="s">
        <v>8</v>
      </c>
      <c r="H924">
        <v>182.9</v>
      </c>
      <c r="I924">
        <v>36.1188</v>
      </c>
      <c r="J924">
        <v>-86.689099999999996</v>
      </c>
      <c r="K924">
        <v>20120717</v>
      </c>
      <c r="L924">
        <v>350</v>
      </c>
      <c r="M924">
        <v>222</v>
      </c>
      <c r="N924" t="s">
        <v>9</v>
      </c>
      <c r="O924">
        <v>2400</v>
      </c>
    </row>
    <row r="925" spans="1:15" x14ac:dyDescent="0.25">
      <c r="A925" s="1" t="s">
        <v>15</v>
      </c>
      <c r="B925" t="s">
        <v>16</v>
      </c>
      <c r="C925" t="s">
        <v>17</v>
      </c>
      <c r="D925" t="s">
        <v>6</v>
      </c>
      <c r="E925" t="s">
        <v>18</v>
      </c>
      <c r="F925" t="s">
        <v>8</v>
      </c>
      <c r="H925">
        <v>182.9</v>
      </c>
      <c r="I925">
        <v>36.1188</v>
      </c>
      <c r="J925">
        <v>-86.689099999999996</v>
      </c>
      <c r="K925">
        <v>20120718</v>
      </c>
      <c r="L925">
        <v>350</v>
      </c>
      <c r="M925">
        <v>239</v>
      </c>
      <c r="N925" t="s">
        <v>9</v>
      </c>
      <c r="O925">
        <v>2400</v>
      </c>
    </row>
    <row r="926" spans="1:15" x14ac:dyDescent="0.25">
      <c r="A926" s="1" t="s">
        <v>15</v>
      </c>
      <c r="B926" t="s">
        <v>16</v>
      </c>
      <c r="C926" t="s">
        <v>17</v>
      </c>
      <c r="D926" t="s">
        <v>6</v>
      </c>
      <c r="E926" t="s">
        <v>18</v>
      </c>
      <c r="F926" t="s">
        <v>8</v>
      </c>
      <c r="H926">
        <v>182.9</v>
      </c>
      <c r="I926">
        <v>36.1188</v>
      </c>
      <c r="J926">
        <v>-86.689099999999996</v>
      </c>
      <c r="K926">
        <v>20120719</v>
      </c>
      <c r="L926">
        <v>356</v>
      </c>
      <c r="M926">
        <v>211</v>
      </c>
      <c r="N926" t="s">
        <v>9</v>
      </c>
      <c r="O926">
        <v>2400</v>
      </c>
    </row>
    <row r="927" spans="1:15" x14ac:dyDescent="0.25">
      <c r="A927" s="1" t="s">
        <v>15</v>
      </c>
      <c r="B927" t="s">
        <v>16</v>
      </c>
      <c r="C927" t="s">
        <v>17</v>
      </c>
      <c r="D927" t="s">
        <v>6</v>
      </c>
      <c r="E927" t="s">
        <v>18</v>
      </c>
      <c r="F927" t="s">
        <v>8</v>
      </c>
      <c r="H927">
        <v>182.9</v>
      </c>
      <c r="I927">
        <v>36.1188</v>
      </c>
      <c r="J927">
        <v>-86.689099999999996</v>
      </c>
      <c r="K927">
        <v>20120720</v>
      </c>
      <c r="L927">
        <v>328</v>
      </c>
      <c r="M927">
        <v>211</v>
      </c>
      <c r="N927" t="s">
        <v>9</v>
      </c>
      <c r="O927">
        <v>2400</v>
      </c>
    </row>
    <row r="928" spans="1:15" x14ac:dyDescent="0.25">
      <c r="A928" s="1" t="s">
        <v>15</v>
      </c>
      <c r="B928" t="s">
        <v>16</v>
      </c>
      <c r="C928" t="s">
        <v>17</v>
      </c>
      <c r="D928" t="s">
        <v>6</v>
      </c>
      <c r="E928" t="s">
        <v>18</v>
      </c>
      <c r="F928" t="s">
        <v>8</v>
      </c>
      <c r="H928">
        <v>182.9</v>
      </c>
      <c r="I928">
        <v>36.1188</v>
      </c>
      <c r="J928">
        <v>-86.689099999999996</v>
      </c>
      <c r="K928">
        <v>20120721</v>
      </c>
      <c r="L928">
        <v>317</v>
      </c>
      <c r="M928">
        <v>228</v>
      </c>
      <c r="N928" t="s">
        <v>9</v>
      </c>
      <c r="O928">
        <v>2400</v>
      </c>
    </row>
    <row r="929" spans="1:15" x14ac:dyDescent="0.25">
      <c r="A929" s="1" t="s">
        <v>15</v>
      </c>
      <c r="B929" t="s">
        <v>16</v>
      </c>
      <c r="C929" t="s">
        <v>17</v>
      </c>
      <c r="D929" t="s">
        <v>6</v>
      </c>
      <c r="E929" t="s">
        <v>18</v>
      </c>
      <c r="F929" t="s">
        <v>8</v>
      </c>
      <c r="H929">
        <v>182.9</v>
      </c>
      <c r="I929">
        <v>36.1188</v>
      </c>
      <c r="J929">
        <v>-86.689099999999996</v>
      </c>
      <c r="K929">
        <v>20120722</v>
      </c>
      <c r="L929">
        <v>317</v>
      </c>
      <c r="M929">
        <v>233</v>
      </c>
      <c r="N929" t="s">
        <v>9</v>
      </c>
      <c r="O929">
        <v>2400</v>
      </c>
    </row>
    <row r="930" spans="1:15" x14ac:dyDescent="0.25">
      <c r="A930" s="1" t="s">
        <v>15</v>
      </c>
      <c r="B930" t="s">
        <v>16</v>
      </c>
      <c r="C930" t="s">
        <v>17</v>
      </c>
      <c r="D930" t="s">
        <v>6</v>
      </c>
      <c r="E930" t="s">
        <v>18</v>
      </c>
      <c r="F930" t="s">
        <v>8</v>
      </c>
      <c r="H930">
        <v>182.9</v>
      </c>
      <c r="I930">
        <v>36.1188</v>
      </c>
      <c r="J930">
        <v>-86.689099999999996</v>
      </c>
      <c r="K930">
        <v>20120723</v>
      </c>
      <c r="L930">
        <v>339</v>
      </c>
      <c r="M930">
        <v>228</v>
      </c>
      <c r="N930" t="s">
        <v>9</v>
      </c>
      <c r="O930">
        <v>2400</v>
      </c>
    </row>
    <row r="931" spans="1:15" x14ac:dyDescent="0.25">
      <c r="A931" s="1" t="s">
        <v>15</v>
      </c>
      <c r="B931" t="s">
        <v>16</v>
      </c>
      <c r="C931" t="s">
        <v>17</v>
      </c>
      <c r="D931" t="s">
        <v>6</v>
      </c>
      <c r="E931" t="s">
        <v>18</v>
      </c>
      <c r="F931" t="s">
        <v>8</v>
      </c>
      <c r="H931">
        <v>182.9</v>
      </c>
      <c r="I931">
        <v>36.1188</v>
      </c>
      <c r="J931">
        <v>-86.689099999999996</v>
      </c>
      <c r="K931">
        <v>20120724</v>
      </c>
      <c r="L931">
        <v>344</v>
      </c>
      <c r="M931">
        <v>244</v>
      </c>
      <c r="N931" t="s">
        <v>9</v>
      </c>
      <c r="O931">
        <v>2400</v>
      </c>
    </row>
    <row r="932" spans="1:15" x14ac:dyDescent="0.25">
      <c r="A932" s="1" t="s">
        <v>15</v>
      </c>
      <c r="B932" t="s">
        <v>16</v>
      </c>
      <c r="C932" t="s">
        <v>17</v>
      </c>
      <c r="D932" t="s">
        <v>6</v>
      </c>
      <c r="E932" t="s">
        <v>18</v>
      </c>
      <c r="F932" t="s">
        <v>8</v>
      </c>
      <c r="H932">
        <v>182.9</v>
      </c>
      <c r="I932">
        <v>36.1188</v>
      </c>
      <c r="J932">
        <v>-86.689099999999996</v>
      </c>
      <c r="K932">
        <v>20120725</v>
      </c>
      <c r="L932">
        <v>356</v>
      </c>
      <c r="M932">
        <v>256</v>
      </c>
      <c r="N932" t="s">
        <v>9</v>
      </c>
      <c r="O932">
        <v>2400</v>
      </c>
    </row>
    <row r="933" spans="1:15" x14ac:dyDescent="0.25">
      <c r="A933" s="1" t="s">
        <v>15</v>
      </c>
      <c r="B933" t="s">
        <v>16</v>
      </c>
      <c r="C933" t="s">
        <v>17</v>
      </c>
      <c r="D933" t="s">
        <v>6</v>
      </c>
      <c r="E933" t="s">
        <v>18</v>
      </c>
      <c r="F933" t="s">
        <v>8</v>
      </c>
      <c r="H933">
        <v>182.9</v>
      </c>
      <c r="I933">
        <v>36.1188</v>
      </c>
      <c r="J933">
        <v>-86.689099999999996</v>
      </c>
      <c r="K933">
        <v>20120726</v>
      </c>
      <c r="L933">
        <v>350</v>
      </c>
      <c r="M933">
        <v>250</v>
      </c>
      <c r="N933" t="s">
        <v>9</v>
      </c>
      <c r="O933">
        <v>2400</v>
      </c>
    </row>
    <row r="934" spans="1:15" x14ac:dyDescent="0.25">
      <c r="A934" s="1" t="s">
        <v>15</v>
      </c>
      <c r="B934" t="s">
        <v>16</v>
      </c>
      <c r="C934" t="s">
        <v>17</v>
      </c>
      <c r="D934" t="s">
        <v>6</v>
      </c>
      <c r="E934" t="s">
        <v>18</v>
      </c>
      <c r="F934" t="s">
        <v>8</v>
      </c>
      <c r="H934">
        <v>182.9</v>
      </c>
      <c r="I934">
        <v>36.1188</v>
      </c>
      <c r="J934">
        <v>-86.689099999999996</v>
      </c>
      <c r="K934">
        <v>20120727</v>
      </c>
      <c r="L934">
        <v>350</v>
      </c>
      <c r="M934">
        <v>228</v>
      </c>
      <c r="N934" t="s">
        <v>9</v>
      </c>
      <c r="O934">
        <v>2400</v>
      </c>
    </row>
    <row r="935" spans="1:15" x14ac:dyDescent="0.25">
      <c r="A935" s="1" t="s">
        <v>15</v>
      </c>
      <c r="B935" t="s">
        <v>16</v>
      </c>
      <c r="C935" t="s">
        <v>17</v>
      </c>
      <c r="D935" t="s">
        <v>6</v>
      </c>
      <c r="E935" t="s">
        <v>18</v>
      </c>
      <c r="F935" t="s">
        <v>8</v>
      </c>
      <c r="H935">
        <v>182.9</v>
      </c>
      <c r="I935">
        <v>36.1188</v>
      </c>
      <c r="J935">
        <v>-86.689099999999996</v>
      </c>
      <c r="K935">
        <v>20120728</v>
      </c>
      <c r="L935">
        <v>339</v>
      </c>
      <c r="M935">
        <v>228</v>
      </c>
      <c r="N935" t="s">
        <v>9</v>
      </c>
      <c r="O935">
        <v>2400</v>
      </c>
    </row>
    <row r="936" spans="1:15" x14ac:dyDescent="0.25">
      <c r="A936" s="1" t="s">
        <v>15</v>
      </c>
      <c r="B936" t="s">
        <v>16</v>
      </c>
      <c r="C936" t="s">
        <v>17</v>
      </c>
      <c r="D936" t="s">
        <v>6</v>
      </c>
      <c r="E936" t="s">
        <v>18</v>
      </c>
      <c r="F936" t="s">
        <v>8</v>
      </c>
      <c r="H936">
        <v>182.9</v>
      </c>
      <c r="I936">
        <v>36.1188</v>
      </c>
      <c r="J936">
        <v>-86.689099999999996</v>
      </c>
      <c r="K936">
        <v>20120729</v>
      </c>
      <c r="L936">
        <v>317</v>
      </c>
      <c r="M936">
        <v>206</v>
      </c>
      <c r="N936" t="s">
        <v>9</v>
      </c>
      <c r="O936">
        <v>2400</v>
      </c>
    </row>
    <row r="937" spans="1:15" x14ac:dyDescent="0.25">
      <c r="A937" s="1" t="s">
        <v>15</v>
      </c>
      <c r="B937" t="s">
        <v>16</v>
      </c>
      <c r="C937" t="s">
        <v>17</v>
      </c>
      <c r="D937" t="s">
        <v>6</v>
      </c>
      <c r="E937" t="s">
        <v>18</v>
      </c>
      <c r="F937" t="s">
        <v>8</v>
      </c>
      <c r="H937">
        <v>182.9</v>
      </c>
      <c r="I937">
        <v>36.1188</v>
      </c>
      <c r="J937">
        <v>-86.689099999999996</v>
      </c>
      <c r="K937">
        <v>20120730</v>
      </c>
      <c r="L937">
        <v>333</v>
      </c>
      <c r="M937">
        <v>200</v>
      </c>
      <c r="N937" t="s">
        <v>9</v>
      </c>
      <c r="O937">
        <v>2400</v>
      </c>
    </row>
    <row r="938" spans="1:15" x14ac:dyDescent="0.25">
      <c r="A938" s="1" t="s">
        <v>15</v>
      </c>
      <c r="B938" t="s">
        <v>16</v>
      </c>
      <c r="C938" t="s">
        <v>17</v>
      </c>
      <c r="D938" t="s">
        <v>6</v>
      </c>
      <c r="E938" t="s">
        <v>18</v>
      </c>
      <c r="F938" t="s">
        <v>8</v>
      </c>
      <c r="H938">
        <v>182.9</v>
      </c>
      <c r="I938">
        <v>36.1188</v>
      </c>
      <c r="J938">
        <v>-86.689099999999996</v>
      </c>
      <c r="K938">
        <v>20120731</v>
      </c>
      <c r="L938">
        <v>350</v>
      </c>
      <c r="M938">
        <v>239</v>
      </c>
      <c r="N938" t="s">
        <v>9</v>
      </c>
      <c r="O938">
        <v>2400</v>
      </c>
    </row>
    <row r="939" spans="1:15" x14ac:dyDescent="0.25">
      <c r="A939" s="1" t="s">
        <v>15</v>
      </c>
      <c r="B939" t="s">
        <v>16</v>
      </c>
      <c r="C939" t="s">
        <v>17</v>
      </c>
      <c r="D939" t="s">
        <v>6</v>
      </c>
      <c r="E939" t="s">
        <v>18</v>
      </c>
      <c r="F939" t="s">
        <v>8</v>
      </c>
      <c r="H939">
        <v>182.9</v>
      </c>
      <c r="I939">
        <v>36.1188</v>
      </c>
      <c r="J939">
        <v>-86.689099999999996</v>
      </c>
      <c r="K939">
        <v>20120801</v>
      </c>
      <c r="L939">
        <v>361</v>
      </c>
      <c r="M939">
        <v>228</v>
      </c>
      <c r="N939" t="s">
        <v>9</v>
      </c>
      <c r="O939">
        <v>2400</v>
      </c>
    </row>
    <row r="940" spans="1:15" x14ac:dyDescent="0.25">
      <c r="A940" s="1" t="s">
        <v>15</v>
      </c>
      <c r="B940" t="s">
        <v>16</v>
      </c>
      <c r="C940" t="s">
        <v>17</v>
      </c>
      <c r="D940" t="s">
        <v>6</v>
      </c>
      <c r="E940" t="s">
        <v>18</v>
      </c>
      <c r="F940" t="s">
        <v>8</v>
      </c>
      <c r="H940">
        <v>182.9</v>
      </c>
      <c r="I940">
        <v>36.1188</v>
      </c>
      <c r="J940">
        <v>-86.689099999999996</v>
      </c>
      <c r="K940">
        <v>20120802</v>
      </c>
      <c r="L940">
        <v>372</v>
      </c>
      <c r="M940">
        <v>217</v>
      </c>
      <c r="N940" t="s">
        <v>9</v>
      </c>
      <c r="O940">
        <v>2400</v>
      </c>
    </row>
    <row r="941" spans="1:15" x14ac:dyDescent="0.25">
      <c r="A941" s="1" t="s">
        <v>15</v>
      </c>
      <c r="B941" t="s">
        <v>16</v>
      </c>
      <c r="C941" t="s">
        <v>17</v>
      </c>
      <c r="D941" t="s">
        <v>6</v>
      </c>
      <c r="E941" t="s">
        <v>18</v>
      </c>
      <c r="F941" t="s">
        <v>8</v>
      </c>
      <c r="H941">
        <v>182.9</v>
      </c>
      <c r="I941">
        <v>36.1188</v>
      </c>
      <c r="J941">
        <v>-86.689099999999996</v>
      </c>
      <c r="K941">
        <v>20120803</v>
      </c>
      <c r="L941">
        <v>317</v>
      </c>
      <c r="M941">
        <v>233</v>
      </c>
      <c r="N941" t="s">
        <v>9</v>
      </c>
      <c r="O941">
        <v>2400</v>
      </c>
    </row>
    <row r="942" spans="1:15" x14ac:dyDescent="0.25">
      <c r="A942" s="1" t="s">
        <v>15</v>
      </c>
      <c r="B942" t="s">
        <v>16</v>
      </c>
      <c r="C942" t="s">
        <v>17</v>
      </c>
      <c r="D942" t="s">
        <v>6</v>
      </c>
      <c r="E942" t="s">
        <v>18</v>
      </c>
      <c r="F942" t="s">
        <v>8</v>
      </c>
      <c r="H942">
        <v>182.9</v>
      </c>
      <c r="I942">
        <v>36.1188</v>
      </c>
      <c r="J942">
        <v>-86.689099999999996</v>
      </c>
      <c r="K942">
        <v>20120804</v>
      </c>
      <c r="L942">
        <v>344</v>
      </c>
      <c r="M942">
        <v>250</v>
      </c>
      <c r="N942" t="s">
        <v>9</v>
      </c>
      <c r="O942">
        <v>2400</v>
      </c>
    </row>
    <row r="943" spans="1:15" x14ac:dyDescent="0.25">
      <c r="A943" s="1" t="s">
        <v>15</v>
      </c>
      <c r="B943" t="s">
        <v>16</v>
      </c>
      <c r="C943" t="s">
        <v>17</v>
      </c>
      <c r="D943" t="s">
        <v>6</v>
      </c>
      <c r="E943" t="s">
        <v>18</v>
      </c>
      <c r="F943" t="s">
        <v>8</v>
      </c>
      <c r="H943">
        <v>182.9</v>
      </c>
      <c r="I943">
        <v>36.1188</v>
      </c>
      <c r="J943">
        <v>-86.689099999999996</v>
      </c>
      <c r="K943">
        <v>20120805</v>
      </c>
      <c r="L943">
        <v>289</v>
      </c>
      <c r="M943">
        <v>239</v>
      </c>
      <c r="N943" t="s">
        <v>9</v>
      </c>
      <c r="O943">
        <v>2400</v>
      </c>
    </row>
    <row r="944" spans="1:15" x14ac:dyDescent="0.25">
      <c r="A944" s="1" t="s">
        <v>15</v>
      </c>
      <c r="B944" t="s">
        <v>16</v>
      </c>
      <c r="C944" t="s">
        <v>17</v>
      </c>
      <c r="D944" t="s">
        <v>6</v>
      </c>
      <c r="E944" t="s">
        <v>18</v>
      </c>
      <c r="F944" t="s">
        <v>8</v>
      </c>
      <c r="H944">
        <v>182.9</v>
      </c>
      <c r="I944">
        <v>36.1188</v>
      </c>
      <c r="J944">
        <v>-86.689099999999996</v>
      </c>
      <c r="K944">
        <v>20120806</v>
      </c>
      <c r="L944">
        <v>322</v>
      </c>
      <c r="M944">
        <v>228</v>
      </c>
      <c r="N944" t="s">
        <v>9</v>
      </c>
      <c r="O944">
        <v>2400</v>
      </c>
    </row>
    <row r="945" spans="1:15" x14ac:dyDescent="0.25">
      <c r="A945" s="1" t="s">
        <v>15</v>
      </c>
      <c r="B945" t="s">
        <v>16</v>
      </c>
      <c r="C945" t="s">
        <v>17</v>
      </c>
      <c r="D945" t="s">
        <v>6</v>
      </c>
      <c r="E945" t="s">
        <v>18</v>
      </c>
      <c r="F945" t="s">
        <v>8</v>
      </c>
      <c r="H945">
        <v>182.9</v>
      </c>
      <c r="I945">
        <v>36.1188</v>
      </c>
      <c r="J945">
        <v>-86.689099999999996</v>
      </c>
      <c r="K945">
        <v>20120807</v>
      </c>
      <c r="L945">
        <v>339</v>
      </c>
      <c r="M945">
        <v>228</v>
      </c>
      <c r="N945" t="s">
        <v>9</v>
      </c>
      <c r="O945">
        <v>2400</v>
      </c>
    </row>
    <row r="946" spans="1:15" x14ac:dyDescent="0.25">
      <c r="A946" s="1" t="s">
        <v>15</v>
      </c>
      <c r="B946" t="s">
        <v>16</v>
      </c>
      <c r="C946" t="s">
        <v>17</v>
      </c>
      <c r="D946" t="s">
        <v>6</v>
      </c>
      <c r="E946" t="s">
        <v>18</v>
      </c>
      <c r="F946" t="s">
        <v>8</v>
      </c>
      <c r="H946">
        <v>182.9</v>
      </c>
      <c r="I946">
        <v>36.1188</v>
      </c>
      <c r="J946">
        <v>-86.689099999999996</v>
      </c>
      <c r="K946">
        <v>20120808</v>
      </c>
      <c r="L946">
        <v>350</v>
      </c>
      <c r="M946">
        <v>206</v>
      </c>
      <c r="N946" t="s">
        <v>9</v>
      </c>
      <c r="O946">
        <v>2400</v>
      </c>
    </row>
    <row r="947" spans="1:15" x14ac:dyDescent="0.25">
      <c r="A947" s="1" t="s">
        <v>15</v>
      </c>
      <c r="B947" t="s">
        <v>16</v>
      </c>
      <c r="C947" t="s">
        <v>17</v>
      </c>
      <c r="D947" t="s">
        <v>6</v>
      </c>
      <c r="E947" t="s">
        <v>18</v>
      </c>
      <c r="F947" t="s">
        <v>8</v>
      </c>
      <c r="H947">
        <v>182.9</v>
      </c>
      <c r="I947">
        <v>36.1188</v>
      </c>
      <c r="J947">
        <v>-86.689099999999996</v>
      </c>
      <c r="K947">
        <v>20120809</v>
      </c>
      <c r="L947">
        <v>300</v>
      </c>
      <c r="M947">
        <v>211</v>
      </c>
      <c r="N947" t="s">
        <v>9</v>
      </c>
      <c r="O947">
        <v>2400</v>
      </c>
    </row>
    <row r="948" spans="1:15" x14ac:dyDescent="0.25">
      <c r="A948" s="1" t="s">
        <v>15</v>
      </c>
      <c r="B948" t="s">
        <v>16</v>
      </c>
      <c r="C948" t="s">
        <v>17</v>
      </c>
      <c r="D948" t="s">
        <v>6</v>
      </c>
      <c r="E948" t="s">
        <v>18</v>
      </c>
      <c r="F948" t="s">
        <v>8</v>
      </c>
      <c r="H948">
        <v>182.9</v>
      </c>
      <c r="I948">
        <v>36.1188</v>
      </c>
      <c r="J948">
        <v>-86.689099999999996</v>
      </c>
      <c r="K948">
        <v>20120810</v>
      </c>
      <c r="L948">
        <v>300</v>
      </c>
      <c r="M948">
        <v>189</v>
      </c>
      <c r="N948" t="s">
        <v>9</v>
      </c>
      <c r="O948">
        <v>2400</v>
      </c>
    </row>
    <row r="949" spans="1:15" x14ac:dyDescent="0.25">
      <c r="A949" s="1" t="s">
        <v>15</v>
      </c>
      <c r="B949" t="s">
        <v>16</v>
      </c>
      <c r="C949" t="s">
        <v>17</v>
      </c>
      <c r="D949" t="s">
        <v>6</v>
      </c>
      <c r="E949" t="s">
        <v>18</v>
      </c>
      <c r="F949" t="s">
        <v>8</v>
      </c>
      <c r="H949">
        <v>182.9</v>
      </c>
      <c r="I949">
        <v>36.1188</v>
      </c>
      <c r="J949">
        <v>-86.689099999999996</v>
      </c>
      <c r="K949">
        <v>20120811</v>
      </c>
      <c r="L949">
        <v>278</v>
      </c>
      <c r="M949">
        <v>161</v>
      </c>
      <c r="N949" t="s">
        <v>9</v>
      </c>
      <c r="O949">
        <v>2400</v>
      </c>
    </row>
    <row r="950" spans="1:15" x14ac:dyDescent="0.25">
      <c r="A950" s="1" t="s">
        <v>15</v>
      </c>
      <c r="B950" t="s">
        <v>16</v>
      </c>
      <c r="C950" t="s">
        <v>17</v>
      </c>
      <c r="D950" t="s">
        <v>6</v>
      </c>
      <c r="E950" t="s">
        <v>18</v>
      </c>
      <c r="F950" t="s">
        <v>8</v>
      </c>
      <c r="H950">
        <v>182.9</v>
      </c>
      <c r="I950">
        <v>36.1188</v>
      </c>
      <c r="J950">
        <v>-86.689099999999996</v>
      </c>
      <c r="K950">
        <v>20120812</v>
      </c>
      <c r="L950">
        <v>294</v>
      </c>
      <c r="M950">
        <v>139</v>
      </c>
      <c r="N950" t="s">
        <v>9</v>
      </c>
      <c r="O950">
        <v>2400</v>
      </c>
    </row>
    <row r="951" spans="1:15" x14ac:dyDescent="0.25">
      <c r="A951" s="1" t="s">
        <v>15</v>
      </c>
      <c r="B951" t="s">
        <v>16</v>
      </c>
      <c r="C951" t="s">
        <v>17</v>
      </c>
      <c r="D951" t="s">
        <v>6</v>
      </c>
      <c r="E951" t="s">
        <v>18</v>
      </c>
      <c r="F951" t="s">
        <v>8</v>
      </c>
      <c r="H951">
        <v>182.9</v>
      </c>
      <c r="I951">
        <v>36.1188</v>
      </c>
      <c r="J951">
        <v>-86.689099999999996</v>
      </c>
      <c r="K951">
        <v>20120813</v>
      </c>
      <c r="L951">
        <v>250</v>
      </c>
      <c r="M951">
        <v>167</v>
      </c>
      <c r="N951" t="s">
        <v>9</v>
      </c>
      <c r="O951">
        <v>2400</v>
      </c>
    </row>
    <row r="952" spans="1:15" x14ac:dyDescent="0.25">
      <c r="A952" s="1" t="s">
        <v>15</v>
      </c>
      <c r="B952" t="s">
        <v>16</v>
      </c>
      <c r="C952" t="s">
        <v>17</v>
      </c>
      <c r="D952" t="s">
        <v>6</v>
      </c>
      <c r="E952" t="s">
        <v>18</v>
      </c>
      <c r="F952" t="s">
        <v>8</v>
      </c>
      <c r="H952">
        <v>182.9</v>
      </c>
      <c r="I952">
        <v>36.1188</v>
      </c>
      <c r="J952">
        <v>-86.689099999999996</v>
      </c>
      <c r="K952">
        <v>20120814</v>
      </c>
      <c r="L952">
        <v>294</v>
      </c>
      <c r="M952">
        <v>200</v>
      </c>
      <c r="N952" t="s">
        <v>9</v>
      </c>
      <c r="O952">
        <v>2400</v>
      </c>
    </row>
    <row r="953" spans="1:15" x14ac:dyDescent="0.25">
      <c r="A953" s="1" t="s">
        <v>15</v>
      </c>
      <c r="B953" t="s">
        <v>16</v>
      </c>
      <c r="C953" t="s">
        <v>17</v>
      </c>
      <c r="D953" t="s">
        <v>6</v>
      </c>
      <c r="E953" t="s">
        <v>18</v>
      </c>
      <c r="F953" t="s">
        <v>8</v>
      </c>
      <c r="H953">
        <v>182.9</v>
      </c>
      <c r="I953">
        <v>36.1188</v>
      </c>
      <c r="J953">
        <v>-86.689099999999996</v>
      </c>
      <c r="K953">
        <v>20120815</v>
      </c>
      <c r="L953">
        <v>300</v>
      </c>
      <c r="M953">
        <v>194</v>
      </c>
      <c r="N953" t="s">
        <v>9</v>
      </c>
      <c r="O953">
        <v>2400</v>
      </c>
    </row>
    <row r="954" spans="1:15" x14ac:dyDescent="0.25">
      <c r="A954" s="1" t="s">
        <v>15</v>
      </c>
      <c r="B954" t="s">
        <v>16</v>
      </c>
      <c r="C954" t="s">
        <v>17</v>
      </c>
      <c r="D954" t="s">
        <v>6</v>
      </c>
      <c r="E954" t="s">
        <v>18</v>
      </c>
      <c r="F954" t="s">
        <v>8</v>
      </c>
      <c r="H954">
        <v>182.9</v>
      </c>
      <c r="I954">
        <v>36.1188</v>
      </c>
      <c r="J954">
        <v>-86.689099999999996</v>
      </c>
      <c r="K954">
        <v>20120816</v>
      </c>
      <c r="L954">
        <v>328</v>
      </c>
      <c r="M954">
        <v>178</v>
      </c>
      <c r="N954" t="s">
        <v>9</v>
      </c>
      <c r="O954">
        <v>2400</v>
      </c>
    </row>
    <row r="955" spans="1:15" x14ac:dyDescent="0.25">
      <c r="A955" s="1" t="s">
        <v>15</v>
      </c>
      <c r="B955" t="s">
        <v>16</v>
      </c>
      <c r="C955" t="s">
        <v>17</v>
      </c>
      <c r="D955" t="s">
        <v>6</v>
      </c>
      <c r="E955" t="s">
        <v>18</v>
      </c>
      <c r="F955" t="s">
        <v>8</v>
      </c>
      <c r="H955">
        <v>182.9</v>
      </c>
      <c r="I955">
        <v>36.1188</v>
      </c>
      <c r="J955">
        <v>-86.689099999999996</v>
      </c>
      <c r="K955">
        <v>20120817</v>
      </c>
      <c r="L955">
        <v>256</v>
      </c>
      <c r="M955">
        <v>189</v>
      </c>
      <c r="N955" t="s">
        <v>9</v>
      </c>
      <c r="O955">
        <v>2400</v>
      </c>
    </row>
    <row r="956" spans="1:15" x14ac:dyDescent="0.25">
      <c r="A956" s="1" t="s">
        <v>15</v>
      </c>
      <c r="B956" t="s">
        <v>16</v>
      </c>
      <c r="C956" t="s">
        <v>17</v>
      </c>
      <c r="D956" t="s">
        <v>6</v>
      </c>
      <c r="E956" t="s">
        <v>18</v>
      </c>
      <c r="F956" t="s">
        <v>8</v>
      </c>
      <c r="H956">
        <v>182.9</v>
      </c>
      <c r="I956">
        <v>36.1188</v>
      </c>
      <c r="J956">
        <v>-86.689099999999996</v>
      </c>
      <c r="K956">
        <v>20120818</v>
      </c>
      <c r="L956">
        <v>289</v>
      </c>
      <c r="M956">
        <v>183</v>
      </c>
      <c r="N956" t="s">
        <v>9</v>
      </c>
      <c r="O956">
        <v>2400</v>
      </c>
    </row>
    <row r="957" spans="1:15" x14ac:dyDescent="0.25">
      <c r="A957" s="1" t="s">
        <v>15</v>
      </c>
      <c r="B957" t="s">
        <v>16</v>
      </c>
      <c r="C957" t="s">
        <v>17</v>
      </c>
      <c r="D957" t="s">
        <v>6</v>
      </c>
      <c r="E957" t="s">
        <v>18</v>
      </c>
      <c r="F957" t="s">
        <v>8</v>
      </c>
      <c r="H957">
        <v>182.9</v>
      </c>
      <c r="I957">
        <v>36.1188</v>
      </c>
      <c r="J957">
        <v>-86.689099999999996</v>
      </c>
      <c r="K957">
        <v>20120819</v>
      </c>
      <c r="L957">
        <v>294</v>
      </c>
      <c r="M957">
        <v>167</v>
      </c>
      <c r="N957" t="s">
        <v>9</v>
      </c>
      <c r="O957">
        <v>2400</v>
      </c>
    </row>
    <row r="958" spans="1:15" x14ac:dyDescent="0.25">
      <c r="A958" s="1" t="s">
        <v>15</v>
      </c>
      <c r="B958" t="s">
        <v>16</v>
      </c>
      <c r="C958" t="s">
        <v>17</v>
      </c>
      <c r="D958" t="s">
        <v>6</v>
      </c>
      <c r="E958" t="s">
        <v>18</v>
      </c>
      <c r="F958" t="s">
        <v>8</v>
      </c>
      <c r="H958">
        <v>182.9</v>
      </c>
      <c r="I958">
        <v>36.1188</v>
      </c>
      <c r="J958">
        <v>-86.689099999999996</v>
      </c>
      <c r="K958">
        <v>20120820</v>
      </c>
      <c r="L958">
        <v>289</v>
      </c>
      <c r="M958">
        <v>139</v>
      </c>
      <c r="N958" t="s">
        <v>9</v>
      </c>
      <c r="O958">
        <v>2400</v>
      </c>
    </row>
    <row r="959" spans="1:15" x14ac:dyDescent="0.25">
      <c r="A959" s="1" t="s">
        <v>15</v>
      </c>
      <c r="B959" t="s">
        <v>16</v>
      </c>
      <c r="C959" t="s">
        <v>17</v>
      </c>
      <c r="D959" t="s">
        <v>6</v>
      </c>
      <c r="E959" t="s">
        <v>18</v>
      </c>
      <c r="F959" t="s">
        <v>8</v>
      </c>
      <c r="H959">
        <v>182.9</v>
      </c>
      <c r="I959">
        <v>36.1188</v>
      </c>
      <c r="J959">
        <v>-86.689099999999996</v>
      </c>
      <c r="K959">
        <v>20120821</v>
      </c>
      <c r="L959">
        <v>300</v>
      </c>
      <c r="M959">
        <v>133</v>
      </c>
      <c r="N959" t="s">
        <v>9</v>
      </c>
      <c r="O959">
        <v>2400</v>
      </c>
    </row>
    <row r="960" spans="1:15" x14ac:dyDescent="0.25">
      <c r="A960" s="1" t="s">
        <v>15</v>
      </c>
      <c r="B960" t="s">
        <v>16</v>
      </c>
      <c r="C960" t="s">
        <v>17</v>
      </c>
      <c r="D960" t="s">
        <v>6</v>
      </c>
      <c r="E960" t="s">
        <v>18</v>
      </c>
      <c r="F960" t="s">
        <v>8</v>
      </c>
      <c r="H960">
        <v>182.9</v>
      </c>
      <c r="I960">
        <v>36.1188</v>
      </c>
      <c r="J960">
        <v>-86.689099999999996</v>
      </c>
      <c r="K960">
        <v>20120822</v>
      </c>
      <c r="L960">
        <v>322</v>
      </c>
      <c r="M960">
        <v>150</v>
      </c>
      <c r="N960" t="s">
        <v>9</v>
      </c>
      <c r="O960">
        <v>2400</v>
      </c>
    </row>
    <row r="961" spans="1:15" x14ac:dyDescent="0.25">
      <c r="A961" s="1" t="s">
        <v>15</v>
      </c>
      <c r="B961" t="s">
        <v>16</v>
      </c>
      <c r="C961" t="s">
        <v>17</v>
      </c>
      <c r="D961" t="s">
        <v>6</v>
      </c>
      <c r="E961" t="s">
        <v>18</v>
      </c>
      <c r="F961" t="s">
        <v>8</v>
      </c>
      <c r="H961">
        <v>182.9</v>
      </c>
      <c r="I961">
        <v>36.1188</v>
      </c>
      <c r="J961">
        <v>-86.689099999999996</v>
      </c>
      <c r="K961">
        <v>20120823</v>
      </c>
      <c r="L961">
        <v>333</v>
      </c>
      <c r="M961">
        <v>172</v>
      </c>
      <c r="N961" t="s">
        <v>9</v>
      </c>
      <c r="O961">
        <v>2400</v>
      </c>
    </row>
    <row r="962" spans="1:15" x14ac:dyDescent="0.25">
      <c r="A962" s="1" t="s">
        <v>15</v>
      </c>
      <c r="B962" t="s">
        <v>16</v>
      </c>
      <c r="C962" t="s">
        <v>17</v>
      </c>
      <c r="D962" t="s">
        <v>6</v>
      </c>
      <c r="E962" t="s">
        <v>18</v>
      </c>
      <c r="F962" t="s">
        <v>8</v>
      </c>
      <c r="H962">
        <v>182.9</v>
      </c>
      <c r="I962">
        <v>36.1188</v>
      </c>
      <c r="J962">
        <v>-86.689099999999996</v>
      </c>
      <c r="K962">
        <v>20120824</v>
      </c>
      <c r="L962">
        <v>333</v>
      </c>
      <c r="M962">
        <v>178</v>
      </c>
      <c r="N962" t="s">
        <v>9</v>
      </c>
      <c r="O962">
        <v>2400</v>
      </c>
    </row>
    <row r="963" spans="1:15" x14ac:dyDescent="0.25">
      <c r="A963" s="1" t="s">
        <v>15</v>
      </c>
      <c r="B963" t="s">
        <v>16</v>
      </c>
      <c r="C963" t="s">
        <v>17</v>
      </c>
      <c r="D963" t="s">
        <v>6</v>
      </c>
      <c r="E963" t="s">
        <v>18</v>
      </c>
      <c r="F963" t="s">
        <v>8</v>
      </c>
      <c r="H963">
        <v>182.9</v>
      </c>
      <c r="I963">
        <v>36.1188</v>
      </c>
      <c r="J963">
        <v>-86.689099999999996</v>
      </c>
      <c r="K963">
        <v>20120825</v>
      </c>
      <c r="L963">
        <v>317</v>
      </c>
      <c r="M963">
        <v>200</v>
      </c>
      <c r="N963" t="s">
        <v>9</v>
      </c>
      <c r="O963">
        <v>2400</v>
      </c>
    </row>
    <row r="964" spans="1:15" x14ac:dyDescent="0.25">
      <c r="A964" s="1" t="s">
        <v>15</v>
      </c>
      <c r="B964" t="s">
        <v>16</v>
      </c>
      <c r="C964" t="s">
        <v>17</v>
      </c>
      <c r="D964" t="s">
        <v>6</v>
      </c>
      <c r="E964" t="s">
        <v>18</v>
      </c>
      <c r="F964" t="s">
        <v>8</v>
      </c>
      <c r="H964">
        <v>182.9</v>
      </c>
      <c r="I964">
        <v>36.1188</v>
      </c>
      <c r="J964">
        <v>-86.689099999999996</v>
      </c>
      <c r="K964">
        <v>20120826</v>
      </c>
      <c r="L964">
        <v>322</v>
      </c>
      <c r="M964">
        <v>189</v>
      </c>
      <c r="N964" t="s">
        <v>9</v>
      </c>
      <c r="O964">
        <v>2400</v>
      </c>
    </row>
    <row r="965" spans="1:15" x14ac:dyDescent="0.25">
      <c r="A965" s="1" t="s">
        <v>15</v>
      </c>
      <c r="B965" t="s">
        <v>16</v>
      </c>
      <c r="C965" t="s">
        <v>17</v>
      </c>
      <c r="D965" t="s">
        <v>6</v>
      </c>
      <c r="E965" t="s">
        <v>18</v>
      </c>
      <c r="F965" t="s">
        <v>8</v>
      </c>
      <c r="H965">
        <v>182.9</v>
      </c>
      <c r="I965">
        <v>36.1188</v>
      </c>
      <c r="J965">
        <v>-86.689099999999996</v>
      </c>
      <c r="K965">
        <v>20120827</v>
      </c>
      <c r="L965">
        <v>339</v>
      </c>
      <c r="M965">
        <v>194</v>
      </c>
      <c r="N965" t="s">
        <v>9</v>
      </c>
      <c r="O965">
        <v>2400</v>
      </c>
    </row>
    <row r="966" spans="1:15" x14ac:dyDescent="0.25">
      <c r="A966" s="1" t="s">
        <v>15</v>
      </c>
      <c r="B966" t="s">
        <v>16</v>
      </c>
      <c r="C966" t="s">
        <v>17</v>
      </c>
      <c r="D966" t="s">
        <v>6</v>
      </c>
      <c r="E966" t="s">
        <v>18</v>
      </c>
      <c r="F966" t="s">
        <v>8</v>
      </c>
      <c r="H966">
        <v>182.9</v>
      </c>
      <c r="I966">
        <v>36.1188</v>
      </c>
      <c r="J966">
        <v>-86.689099999999996</v>
      </c>
      <c r="K966">
        <v>20120828</v>
      </c>
      <c r="L966">
        <v>322</v>
      </c>
      <c r="M966">
        <v>222</v>
      </c>
      <c r="N966" t="s">
        <v>9</v>
      </c>
      <c r="O966">
        <v>2400</v>
      </c>
    </row>
    <row r="967" spans="1:15" x14ac:dyDescent="0.25">
      <c r="A967" s="1" t="s">
        <v>15</v>
      </c>
      <c r="B967" t="s">
        <v>16</v>
      </c>
      <c r="C967" t="s">
        <v>17</v>
      </c>
      <c r="D967" t="s">
        <v>6</v>
      </c>
      <c r="E967" t="s">
        <v>18</v>
      </c>
      <c r="F967" t="s">
        <v>8</v>
      </c>
      <c r="H967">
        <v>182.9</v>
      </c>
      <c r="I967">
        <v>36.1188</v>
      </c>
      <c r="J967">
        <v>-86.689099999999996</v>
      </c>
      <c r="K967">
        <v>20120829</v>
      </c>
      <c r="L967">
        <v>328</v>
      </c>
      <c r="M967">
        <v>211</v>
      </c>
      <c r="N967" t="s">
        <v>9</v>
      </c>
      <c r="O967">
        <v>2400</v>
      </c>
    </row>
    <row r="968" spans="1:15" x14ac:dyDescent="0.25">
      <c r="A968" s="1" t="s">
        <v>15</v>
      </c>
      <c r="B968" t="s">
        <v>16</v>
      </c>
      <c r="C968" t="s">
        <v>17</v>
      </c>
      <c r="D968" t="s">
        <v>6</v>
      </c>
      <c r="E968" t="s">
        <v>18</v>
      </c>
      <c r="F968" t="s">
        <v>8</v>
      </c>
      <c r="H968">
        <v>182.9</v>
      </c>
      <c r="I968">
        <v>36.1188</v>
      </c>
      <c r="J968">
        <v>-86.689099999999996</v>
      </c>
      <c r="K968">
        <v>20120830</v>
      </c>
      <c r="L968">
        <v>317</v>
      </c>
      <c r="M968">
        <v>222</v>
      </c>
      <c r="N968" t="s">
        <v>9</v>
      </c>
      <c r="O968">
        <v>2400</v>
      </c>
    </row>
    <row r="969" spans="1:15" x14ac:dyDescent="0.25">
      <c r="A969" s="1" t="s">
        <v>15</v>
      </c>
      <c r="B969" t="s">
        <v>16</v>
      </c>
      <c r="C969" t="s">
        <v>17</v>
      </c>
      <c r="D969" t="s">
        <v>6</v>
      </c>
      <c r="E969" t="s">
        <v>18</v>
      </c>
      <c r="F969" t="s">
        <v>8</v>
      </c>
      <c r="H969">
        <v>182.9</v>
      </c>
      <c r="I969">
        <v>36.1188</v>
      </c>
      <c r="J969">
        <v>-86.689099999999996</v>
      </c>
      <c r="K969">
        <v>20120831</v>
      </c>
      <c r="L969">
        <v>311</v>
      </c>
      <c r="M969">
        <v>250</v>
      </c>
      <c r="N969" t="s">
        <v>9</v>
      </c>
      <c r="O969">
        <v>2400</v>
      </c>
    </row>
    <row r="970" spans="1:15" x14ac:dyDescent="0.25">
      <c r="A970" s="1" t="s">
        <v>15</v>
      </c>
      <c r="B970" t="s">
        <v>16</v>
      </c>
      <c r="C970" t="s">
        <v>17</v>
      </c>
      <c r="D970" t="s">
        <v>6</v>
      </c>
      <c r="E970" t="s">
        <v>18</v>
      </c>
      <c r="F970" t="s">
        <v>8</v>
      </c>
      <c r="H970">
        <v>182.9</v>
      </c>
      <c r="I970">
        <v>36.1188</v>
      </c>
      <c r="J970">
        <v>-86.689099999999996</v>
      </c>
      <c r="K970">
        <v>20120901</v>
      </c>
      <c r="L970">
        <v>328</v>
      </c>
      <c r="M970">
        <v>244</v>
      </c>
      <c r="N970" t="s">
        <v>9</v>
      </c>
      <c r="O970">
        <v>2400</v>
      </c>
    </row>
    <row r="971" spans="1:15" x14ac:dyDescent="0.25">
      <c r="A971" s="1" t="s">
        <v>15</v>
      </c>
      <c r="B971" t="s">
        <v>16</v>
      </c>
      <c r="C971" t="s">
        <v>17</v>
      </c>
      <c r="D971" t="s">
        <v>6</v>
      </c>
      <c r="E971" t="s">
        <v>18</v>
      </c>
      <c r="F971" t="s">
        <v>8</v>
      </c>
      <c r="H971">
        <v>182.9</v>
      </c>
      <c r="I971">
        <v>36.1188</v>
      </c>
      <c r="J971">
        <v>-86.689099999999996</v>
      </c>
      <c r="K971">
        <v>20120902</v>
      </c>
      <c r="L971">
        <v>289</v>
      </c>
      <c r="M971">
        <v>217</v>
      </c>
      <c r="N971" t="s">
        <v>9</v>
      </c>
      <c r="O971">
        <v>2400</v>
      </c>
    </row>
    <row r="972" spans="1:15" x14ac:dyDescent="0.25">
      <c r="A972" s="1" t="s">
        <v>15</v>
      </c>
      <c r="B972" t="s">
        <v>16</v>
      </c>
      <c r="C972" t="s">
        <v>17</v>
      </c>
      <c r="D972" t="s">
        <v>6</v>
      </c>
      <c r="E972" t="s">
        <v>18</v>
      </c>
      <c r="F972" t="s">
        <v>8</v>
      </c>
      <c r="H972">
        <v>182.9</v>
      </c>
      <c r="I972">
        <v>36.1188</v>
      </c>
      <c r="J972">
        <v>-86.689099999999996</v>
      </c>
      <c r="K972">
        <v>20120903</v>
      </c>
      <c r="L972">
        <v>261</v>
      </c>
      <c r="M972">
        <v>228</v>
      </c>
      <c r="N972" t="s">
        <v>9</v>
      </c>
      <c r="O972">
        <v>2400</v>
      </c>
    </row>
    <row r="973" spans="1:15" x14ac:dyDescent="0.25">
      <c r="A973" s="1" t="s">
        <v>15</v>
      </c>
      <c r="B973" t="s">
        <v>16</v>
      </c>
      <c r="C973" t="s">
        <v>17</v>
      </c>
      <c r="D973" t="s">
        <v>6</v>
      </c>
      <c r="E973" t="s">
        <v>18</v>
      </c>
      <c r="F973" t="s">
        <v>8</v>
      </c>
      <c r="H973">
        <v>182.9</v>
      </c>
      <c r="I973">
        <v>36.1188</v>
      </c>
      <c r="J973">
        <v>-86.689099999999996</v>
      </c>
      <c r="K973">
        <v>20120904</v>
      </c>
      <c r="L973">
        <v>328</v>
      </c>
      <c r="M973">
        <v>239</v>
      </c>
      <c r="N973" t="s">
        <v>9</v>
      </c>
      <c r="O973">
        <v>2400</v>
      </c>
    </row>
    <row r="974" spans="1:15" x14ac:dyDescent="0.25">
      <c r="A974" s="1" t="s">
        <v>15</v>
      </c>
      <c r="B974" t="s">
        <v>16</v>
      </c>
      <c r="C974" t="s">
        <v>17</v>
      </c>
      <c r="D974" t="s">
        <v>6</v>
      </c>
      <c r="E974" t="s">
        <v>18</v>
      </c>
      <c r="F974" t="s">
        <v>8</v>
      </c>
      <c r="H974">
        <v>182.9</v>
      </c>
      <c r="I974">
        <v>36.1188</v>
      </c>
      <c r="J974">
        <v>-86.689099999999996</v>
      </c>
      <c r="K974">
        <v>20120905</v>
      </c>
      <c r="L974">
        <v>328</v>
      </c>
      <c r="M974">
        <v>211</v>
      </c>
      <c r="N974" t="s">
        <v>9</v>
      </c>
      <c r="O974">
        <v>2400</v>
      </c>
    </row>
    <row r="975" spans="1:15" x14ac:dyDescent="0.25">
      <c r="A975" s="1" t="s">
        <v>15</v>
      </c>
      <c r="B975" t="s">
        <v>16</v>
      </c>
      <c r="C975" t="s">
        <v>17</v>
      </c>
      <c r="D975" t="s">
        <v>6</v>
      </c>
      <c r="E975" t="s">
        <v>18</v>
      </c>
      <c r="F975" t="s">
        <v>8</v>
      </c>
      <c r="H975">
        <v>182.9</v>
      </c>
      <c r="I975">
        <v>36.1188</v>
      </c>
      <c r="J975">
        <v>-86.689099999999996</v>
      </c>
      <c r="K975">
        <v>20120906</v>
      </c>
      <c r="L975">
        <v>328</v>
      </c>
      <c r="M975">
        <v>200</v>
      </c>
      <c r="N975" t="s">
        <v>9</v>
      </c>
      <c r="O975">
        <v>2400</v>
      </c>
    </row>
    <row r="976" spans="1:15" x14ac:dyDescent="0.25">
      <c r="A976" s="1" t="s">
        <v>15</v>
      </c>
      <c r="B976" t="s">
        <v>16</v>
      </c>
      <c r="C976" t="s">
        <v>17</v>
      </c>
      <c r="D976" t="s">
        <v>6</v>
      </c>
      <c r="E976" t="s">
        <v>18</v>
      </c>
      <c r="F976" t="s">
        <v>8</v>
      </c>
      <c r="H976">
        <v>182.9</v>
      </c>
      <c r="I976">
        <v>36.1188</v>
      </c>
      <c r="J976">
        <v>-86.689099999999996</v>
      </c>
      <c r="K976">
        <v>20120907</v>
      </c>
      <c r="L976">
        <v>333</v>
      </c>
      <c r="M976">
        <v>200</v>
      </c>
      <c r="N976" t="s">
        <v>9</v>
      </c>
      <c r="O976">
        <v>2400</v>
      </c>
    </row>
    <row r="977" spans="1:15" x14ac:dyDescent="0.25">
      <c r="A977" s="1" t="s">
        <v>15</v>
      </c>
      <c r="B977" t="s">
        <v>16</v>
      </c>
      <c r="C977" t="s">
        <v>17</v>
      </c>
      <c r="D977" t="s">
        <v>6</v>
      </c>
      <c r="E977" t="s">
        <v>18</v>
      </c>
      <c r="F977" t="s">
        <v>8</v>
      </c>
      <c r="H977">
        <v>182.9</v>
      </c>
      <c r="I977">
        <v>36.1188</v>
      </c>
      <c r="J977">
        <v>-86.689099999999996</v>
      </c>
      <c r="K977">
        <v>20120908</v>
      </c>
      <c r="L977">
        <v>261</v>
      </c>
      <c r="M977">
        <v>139</v>
      </c>
      <c r="N977" t="s">
        <v>9</v>
      </c>
      <c r="O977">
        <v>2400</v>
      </c>
    </row>
    <row r="978" spans="1:15" x14ac:dyDescent="0.25">
      <c r="A978" s="1" t="s">
        <v>15</v>
      </c>
      <c r="B978" t="s">
        <v>16</v>
      </c>
      <c r="C978" t="s">
        <v>17</v>
      </c>
      <c r="D978" t="s">
        <v>6</v>
      </c>
      <c r="E978" t="s">
        <v>18</v>
      </c>
      <c r="F978" t="s">
        <v>8</v>
      </c>
      <c r="H978">
        <v>182.9</v>
      </c>
      <c r="I978">
        <v>36.1188</v>
      </c>
      <c r="J978">
        <v>-86.689099999999996</v>
      </c>
      <c r="K978">
        <v>20120909</v>
      </c>
      <c r="L978">
        <v>272</v>
      </c>
      <c r="M978">
        <v>117</v>
      </c>
      <c r="N978" t="s">
        <v>9</v>
      </c>
      <c r="O978">
        <v>2400</v>
      </c>
    </row>
    <row r="979" spans="1:15" x14ac:dyDescent="0.25">
      <c r="A979" s="1" t="s">
        <v>15</v>
      </c>
      <c r="B979" t="s">
        <v>16</v>
      </c>
      <c r="C979" t="s">
        <v>17</v>
      </c>
      <c r="D979" t="s">
        <v>6</v>
      </c>
      <c r="E979" t="s">
        <v>18</v>
      </c>
      <c r="F979" t="s">
        <v>8</v>
      </c>
      <c r="H979">
        <v>182.9</v>
      </c>
      <c r="I979">
        <v>36.1188</v>
      </c>
      <c r="J979">
        <v>-86.689099999999996</v>
      </c>
      <c r="K979">
        <v>20120910</v>
      </c>
      <c r="L979">
        <v>272</v>
      </c>
      <c r="M979">
        <v>128</v>
      </c>
      <c r="N979" t="s">
        <v>9</v>
      </c>
      <c r="O979">
        <v>2400</v>
      </c>
    </row>
    <row r="980" spans="1:15" x14ac:dyDescent="0.25">
      <c r="A980" s="1" t="s">
        <v>15</v>
      </c>
      <c r="B980" t="s">
        <v>16</v>
      </c>
      <c r="C980" t="s">
        <v>17</v>
      </c>
      <c r="D980" t="s">
        <v>6</v>
      </c>
      <c r="E980" t="s">
        <v>18</v>
      </c>
      <c r="F980" t="s">
        <v>8</v>
      </c>
      <c r="H980">
        <v>182.9</v>
      </c>
      <c r="I980">
        <v>36.1188</v>
      </c>
      <c r="J980">
        <v>-86.689099999999996</v>
      </c>
      <c r="K980">
        <v>20120911</v>
      </c>
      <c r="L980">
        <v>294</v>
      </c>
      <c r="M980">
        <v>133</v>
      </c>
      <c r="N980" t="s">
        <v>9</v>
      </c>
      <c r="O980">
        <v>2400</v>
      </c>
    </row>
    <row r="981" spans="1:15" x14ac:dyDescent="0.25">
      <c r="A981" s="1" t="s">
        <v>15</v>
      </c>
      <c r="B981" t="s">
        <v>16</v>
      </c>
      <c r="C981" t="s">
        <v>17</v>
      </c>
      <c r="D981" t="s">
        <v>6</v>
      </c>
      <c r="E981" t="s">
        <v>18</v>
      </c>
      <c r="F981" t="s">
        <v>8</v>
      </c>
      <c r="H981">
        <v>182.9</v>
      </c>
      <c r="I981">
        <v>36.1188</v>
      </c>
      <c r="J981">
        <v>-86.689099999999996</v>
      </c>
      <c r="K981">
        <v>20120912</v>
      </c>
      <c r="L981">
        <v>289</v>
      </c>
      <c r="M981">
        <v>172</v>
      </c>
      <c r="N981" t="s">
        <v>9</v>
      </c>
      <c r="O981">
        <v>2400</v>
      </c>
    </row>
    <row r="982" spans="1:15" x14ac:dyDescent="0.25">
      <c r="A982" s="1" t="s">
        <v>15</v>
      </c>
      <c r="B982" t="s">
        <v>16</v>
      </c>
      <c r="C982" t="s">
        <v>17</v>
      </c>
      <c r="D982" t="s">
        <v>6</v>
      </c>
      <c r="E982" t="s">
        <v>18</v>
      </c>
      <c r="F982" t="s">
        <v>8</v>
      </c>
      <c r="H982">
        <v>182.9</v>
      </c>
      <c r="I982">
        <v>36.1188</v>
      </c>
      <c r="J982">
        <v>-86.689099999999996</v>
      </c>
      <c r="K982">
        <v>20120913</v>
      </c>
      <c r="L982">
        <v>289</v>
      </c>
      <c r="M982">
        <v>167</v>
      </c>
      <c r="N982" t="s">
        <v>9</v>
      </c>
      <c r="O982">
        <v>2400</v>
      </c>
    </row>
    <row r="983" spans="1:15" x14ac:dyDescent="0.25">
      <c r="A983" s="1" t="s">
        <v>15</v>
      </c>
      <c r="B983" t="s">
        <v>16</v>
      </c>
      <c r="C983" t="s">
        <v>17</v>
      </c>
      <c r="D983" t="s">
        <v>6</v>
      </c>
      <c r="E983" t="s">
        <v>18</v>
      </c>
      <c r="F983" t="s">
        <v>8</v>
      </c>
      <c r="H983">
        <v>182.9</v>
      </c>
      <c r="I983">
        <v>36.1188</v>
      </c>
      <c r="J983">
        <v>-86.689099999999996</v>
      </c>
      <c r="K983">
        <v>20120914</v>
      </c>
      <c r="L983">
        <v>294</v>
      </c>
      <c r="M983">
        <v>150</v>
      </c>
      <c r="N983" t="s">
        <v>9</v>
      </c>
      <c r="O983">
        <v>2400</v>
      </c>
    </row>
    <row r="984" spans="1:15" x14ac:dyDescent="0.25">
      <c r="A984" s="1" t="s">
        <v>15</v>
      </c>
      <c r="B984" t="s">
        <v>16</v>
      </c>
      <c r="C984" t="s">
        <v>17</v>
      </c>
      <c r="D984" t="s">
        <v>6</v>
      </c>
      <c r="E984" t="s">
        <v>18</v>
      </c>
      <c r="F984" t="s">
        <v>8</v>
      </c>
      <c r="H984">
        <v>182.9</v>
      </c>
      <c r="I984">
        <v>36.1188</v>
      </c>
      <c r="J984">
        <v>-86.689099999999996</v>
      </c>
      <c r="K984">
        <v>20120915</v>
      </c>
      <c r="L984">
        <v>278</v>
      </c>
      <c r="M984">
        <v>183</v>
      </c>
      <c r="N984" t="s">
        <v>9</v>
      </c>
      <c r="O984">
        <v>2400</v>
      </c>
    </row>
    <row r="985" spans="1:15" x14ac:dyDescent="0.25">
      <c r="A985" s="1" t="s">
        <v>15</v>
      </c>
      <c r="B985" t="s">
        <v>16</v>
      </c>
      <c r="C985" t="s">
        <v>17</v>
      </c>
      <c r="D985" t="s">
        <v>6</v>
      </c>
      <c r="E985" t="s">
        <v>18</v>
      </c>
      <c r="F985" t="s">
        <v>8</v>
      </c>
      <c r="H985">
        <v>182.9</v>
      </c>
      <c r="I985">
        <v>36.1188</v>
      </c>
      <c r="J985">
        <v>-86.689099999999996</v>
      </c>
      <c r="K985">
        <v>20120916</v>
      </c>
      <c r="L985">
        <v>289</v>
      </c>
      <c r="M985">
        <v>194</v>
      </c>
      <c r="N985" t="s">
        <v>9</v>
      </c>
      <c r="O985">
        <v>2400</v>
      </c>
    </row>
    <row r="986" spans="1:15" x14ac:dyDescent="0.25">
      <c r="A986" s="1" t="s">
        <v>15</v>
      </c>
      <c r="B986" t="s">
        <v>16</v>
      </c>
      <c r="C986" t="s">
        <v>17</v>
      </c>
      <c r="D986" t="s">
        <v>6</v>
      </c>
      <c r="E986" t="s">
        <v>18</v>
      </c>
      <c r="F986" t="s">
        <v>8</v>
      </c>
      <c r="H986">
        <v>182.9</v>
      </c>
      <c r="I986">
        <v>36.1188</v>
      </c>
      <c r="J986">
        <v>-86.689099999999996</v>
      </c>
      <c r="K986">
        <v>20120917</v>
      </c>
      <c r="L986">
        <v>222</v>
      </c>
      <c r="M986">
        <v>200</v>
      </c>
      <c r="N986" t="s">
        <v>9</v>
      </c>
      <c r="O986">
        <v>2400</v>
      </c>
    </row>
    <row r="987" spans="1:15" x14ac:dyDescent="0.25">
      <c r="A987" s="1" t="s">
        <v>15</v>
      </c>
      <c r="B987" t="s">
        <v>16</v>
      </c>
      <c r="C987" t="s">
        <v>17</v>
      </c>
      <c r="D987" t="s">
        <v>6</v>
      </c>
      <c r="E987" t="s">
        <v>18</v>
      </c>
      <c r="F987" t="s">
        <v>8</v>
      </c>
      <c r="H987">
        <v>182.9</v>
      </c>
      <c r="I987">
        <v>36.1188</v>
      </c>
      <c r="J987">
        <v>-86.689099999999996</v>
      </c>
      <c r="K987">
        <v>20120918</v>
      </c>
      <c r="L987">
        <v>222</v>
      </c>
      <c r="M987">
        <v>111</v>
      </c>
      <c r="N987" t="s">
        <v>9</v>
      </c>
      <c r="O987">
        <v>2400</v>
      </c>
    </row>
    <row r="988" spans="1:15" x14ac:dyDescent="0.25">
      <c r="A988" s="1" t="s">
        <v>15</v>
      </c>
      <c r="B988" t="s">
        <v>16</v>
      </c>
      <c r="C988" t="s">
        <v>17</v>
      </c>
      <c r="D988" t="s">
        <v>6</v>
      </c>
      <c r="E988" t="s">
        <v>18</v>
      </c>
      <c r="F988" t="s">
        <v>8</v>
      </c>
      <c r="H988">
        <v>182.9</v>
      </c>
      <c r="I988">
        <v>36.1188</v>
      </c>
      <c r="J988">
        <v>-86.689099999999996</v>
      </c>
      <c r="K988">
        <v>20120919</v>
      </c>
      <c r="L988">
        <v>228</v>
      </c>
      <c r="M988">
        <v>78</v>
      </c>
      <c r="N988" t="s">
        <v>9</v>
      </c>
      <c r="O988">
        <v>2400</v>
      </c>
    </row>
    <row r="989" spans="1:15" x14ac:dyDescent="0.25">
      <c r="A989" s="1" t="s">
        <v>15</v>
      </c>
      <c r="B989" t="s">
        <v>16</v>
      </c>
      <c r="C989" t="s">
        <v>17</v>
      </c>
      <c r="D989" t="s">
        <v>6</v>
      </c>
      <c r="E989" t="s">
        <v>18</v>
      </c>
      <c r="F989" t="s">
        <v>8</v>
      </c>
      <c r="H989">
        <v>182.9</v>
      </c>
      <c r="I989">
        <v>36.1188</v>
      </c>
      <c r="J989">
        <v>-86.689099999999996</v>
      </c>
      <c r="K989">
        <v>20120920</v>
      </c>
      <c r="L989">
        <v>272</v>
      </c>
      <c r="M989">
        <v>83</v>
      </c>
      <c r="N989" t="s">
        <v>9</v>
      </c>
      <c r="O989">
        <v>2400</v>
      </c>
    </row>
    <row r="990" spans="1:15" x14ac:dyDescent="0.25">
      <c r="A990" s="1" t="s">
        <v>15</v>
      </c>
      <c r="B990" t="s">
        <v>16</v>
      </c>
      <c r="C990" t="s">
        <v>17</v>
      </c>
      <c r="D990" t="s">
        <v>6</v>
      </c>
      <c r="E990" t="s">
        <v>18</v>
      </c>
      <c r="F990" t="s">
        <v>8</v>
      </c>
      <c r="H990">
        <v>182.9</v>
      </c>
      <c r="I990">
        <v>36.1188</v>
      </c>
      <c r="J990">
        <v>-86.689099999999996</v>
      </c>
      <c r="K990">
        <v>20120921</v>
      </c>
      <c r="L990">
        <v>278</v>
      </c>
      <c r="M990">
        <v>122</v>
      </c>
      <c r="N990" t="s">
        <v>9</v>
      </c>
      <c r="O990">
        <v>2400</v>
      </c>
    </row>
    <row r="991" spans="1:15" x14ac:dyDescent="0.25">
      <c r="A991" s="1" t="s">
        <v>15</v>
      </c>
      <c r="B991" t="s">
        <v>16</v>
      </c>
      <c r="C991" t="s">
        <v>17</v>
      </c>
      <c r="D991" t="s">
        <v>6</v>
      </c>
      <c r="E991" t="s">
        <v>18</v>
      </c>
      <c r="F991" t="s">
        <v>8</v>
      </c>
      <c r="H991">
        <v>182.9</v>
      </c>
      <c r="I991">
        <v>36.1188</v>
      </c>
      <c r="J991">
        <v>-86.689099999999996</v>
      </c>
      <c r="K991">
        <v>20120922</v>
      </c>
      <c r="L991">
        <v>272</v>
      </c>
      <c r="M991">
        <v>139</v>
      </c>
      <c r="N991" t="s">
        <v>9</v>
      </c>
      <c r="O991">
        <v>2400</v>
      </c>
    </row>
    <row r="992" spans="1:15" x14ac:dyDescent="0.25">
      <c r="A992" s="1" t="s">
        <v>15</v>
      </c>
      <c r="B992" t="s">
        <v>16</v>
      </c>
      <c r="C992" t="s">
        <v>17</v>
      </c>
      <c r="D992" t="s">
        <v>6</v>
      </c>
      <c r="E992" t="s">
        <v>18</v>
      </c>
      <c r="F992" t="s">
        <v>8</v>
      </c>
      <c r="H992">
        <v>182.9</v>
      </c>
      <c r="I992">
        <v>36.1188</v>
      </c>
      <c r="J992">
        <v>-86.689099999999996</v>
      </c>
      <c r="K992">
        <v>20120923</v>
      </c>
      <c r="L992">
        <v>217</v>
      </c>
      <c r="M992">
        <v>89</v>
      </c>
      <c r="N992" t="s">
        <v>9</v>
      </c>
      <c r="O992">
        <v>2400</v>
      </c>
    </row>
    <row r="993" spans="1:15" x14ac:dyDescent="0.25">
      <c r="A993" s="1" t="s">
        <v>15</v>
      </c>
      <c r="B993" t="s">
        <v>16</v>
      </c>
      <c r="C993" t="s">
        <v>17</v>
      </c>
      <c r="D993" t="s">
        <v>6</v>
      </c>
      <c r="E993" t="s">
        <v>18</v>
      </c>
      <c r="F993" t="s">
        <v>8</v>
      </c>
      <c r="H993">
        <v>182.9</v>
      </c>
      <c r="I993">
        <v>36.1188</v>
      </c>
      <c r="J993">
        <v>-86.689099999999996</v>
      </c>
      <c r="K993">
        <v>20120924</v>
      </c>
      <c r="L993">
        <v>228</v>
      </c>
      <c r="M993">
        <v>56</v>
      </c>
      <c r="N993" t="s">
        <v>9</v>
      </c>
      <c r="O993">
        <v>2400</v>
      </c>
    </row>
    <row r="994" spans="1:15" x14ac:dyDescent="0.25">
      <c r="A994" s="1" t="s">
        <v>15</v>
      </c>
      <c r="B994" t="s">
        <v>16</v>
      </c>
      <c r="C994" t="s">
        <v>17</v>
      </c>
      <c r="D994" t="s">
        <v>6</v>
      </c>
      <c r="E994" t="s">
        <v>18</v>
      </c>
      <c r="F994" t="s">
        <v>8</v>
      </c>
      <c r="H994">
        <v>182.9</v>
      </c>
      <c r="I994">
        <v>36.1188</v>
      </c>
      <c r="J994">
        <v>-86.689099999999996</v>
      </c>
      <c r="K994">
        <v>20120925</v>
      </c>
      <c r="L994">
        <v>272</v>
      </c>
      <c r="M994">
        <v>111</v>
      </c>
      <c r="N994" t="s">
        <v>9</v>
      </c>
      <c r="O994">
        <v>2400</v>
      </c>
    </row>
    <row r="995" spans="1:15" x14ac:dyDescent="0.25">
      <c r="A995" s="1" t="s">
        <v>15</v>
      </c>
      <c r="B995" t="s">
        <v>16</v>
      </c>
      <c r="C995" t="s">
        <v>17</v>
      </c>
      <c r="D995" t="s">
        <v>6</v>
      </c>
      <c r="E995" t="s">
        <v>18</v>
      </c>
      <c r="F995" t="s">
        <v>8</v>
      </c>
      <c r="H995">
        <v>182.9</v>
      </c>
      <c r="I995">
        <v>36.1188</v>
      </c>
      <c r="J995">
        <v>-86.689099999999996</v>
      </c>
      <c r="K995">
        <v>20120926</v>
      </c>
      <c r="L995">
        <v>289</v>
      </c>
      <c r="M995">
        <v>172</v>
      </c>
      <c r="N995" t="s">
        <v>9</v>
      </c>
      <c r="O995">
        <v>2400</v>
      </c>
    </row>
    <row r="996" spans="1:15" x14ac:dyDescent="0.25">
      <c r="A996" s="1" t="s">
        <v>15</v>
      </c>
      <c r="B996" t="s">
        <v>16</v>
      </c>
      <c r="C996" t="s">
        <v>17</v>
      </c>
      <c r="D996" t="s">
        <v>6</v>
      </c>
      <c r="E996" t="s">
        <v>18</v>
      </c>
      <c r="F996" t="s">
        <v>8</v>
      </c>
      <c r="H996">
        <v>182.9</v>
      </c>
      <c r="I996">
        <v>36.1188</v>
      </c>
      <c r="J996">
        <v>-86.689099999999996</v>
      </c>
      <c r="K996">
        <v>20120927</v>
      </c>
      <c r="L996">
        <v>294</v>
      </c>
      <c r="M996">
        <v>172</v>
      </c>
      <c r="N996" t="s">
        <v>9</v>
      </c>
      <c r="O996">
        <v>2400</v>
      </c>
    </row>
    <row r="997" spans="1:15" x14ac:dyDescent="0.25">
      <c r="A997" s="1" t="s">
        <v>15</v>
      </c>
      <c r="B997" t="s">
        <v>16</v>
      </c>
      <c r="C997" t="s">
        <v>17</v>
      </c>
      <c r="D997" t="s">
        <v>6</v>
      </c>
      <c r="E997" t="s">
        <v>18</v>
      </c>
      <c r="F997" t="s">
        <v>8</v>
      </c>
      <c r="H997">
        <v>182.9</v>
      </c>
      <c r="I997">
        <v>36.1188</v>
      </c>
      <c r="J997">
        <v>-86.689099999999996</v>
      </c>
      <c r="K997">
        <v>20120928</v>
      </c>
      <c r="L997">
        <v>256</v>
      </c>
      <c r="M997">
        <v>183</v>
      </c>
      <c r="N997" t="s">
        <v>9</v>
      </c>
      <c r="O997">
        <v>2400</v>
      </c>
    </row>
    <row r="998" spans="1:15" x14ac:dyDescent="0.25">
      <c r="A998" s="1" t="s">
        <v>15</v>
      </c>
      <c r="B998" t="s">
        <v>16</v>
      </c>
      <c r="C998" t="s">
        <v>17</v>
      </c>
      <c r="D998" t="s">
        <v>6</v>
      </c>
      <c r="E998" t="s">
        <v>18</v>
      </c>
      <c r="F998" t="s">
        <v>8</v>
      </c>
      <c r="H998">
        <v>182.9</v>
      </c>
      <c r="I998">
        <v>36.1188</v>
      </c>
      <c r="J998">
        <v>-86.689099999999996</v>
      </c>
      <c r="K998">
        <v>20120929</v>
      </c>
      <c r="L998">
        <v>250</v>
      </c>
      <c r="M998">
        <v>156</v>
      </c>
      <c r="N998" t="s">
        <v>9</v>
      </c>
      <c r="O998">
        <v>2400</v>
      </c>
    </row>
    <row r="999" spans="1:15" x14ac:dyDescent="0.25">
      <c r="A999" s="1" t="s">
        <v>15</v>
      </c>
      <c r="B999" t="s">
        <v>16</v>
      </c>
      <c r="C999" t="s">
        <v>17</v>
      </c>
      <c r="D999" t="s">
        <v>6</v>
      </c>
      <c r="E999" t="s">
        <v>18</v>
      </c>
      <c r="F999" t="s">
        <v>8</v>
      </c>
      <c r="H999">
        <v>182.9</v>
      </c>
      <c r="I999">
        <v>36.1188</v>
      </c>
      <c r="J999">
        <v>-86.689099999999996</v>
      </c>
      <c r="K999">
        <v>20120930</v>
      </c>
      <c r="L999">
        <v>228</v>
      </c>
      <c r="M999">
        <v>122</v>
      </c>
      <c r="N999" t="s">
        <v>9</v>
      </c>
      <c r="O999">
        <v>2400</v>
      </c>
    </row>
    <row r="1000" spans="1:15" x14ac:dyDescent="0.25">
      <c r="A1000" s="1" t="s">
        <v>15</v>
      </c>
      <c r="B1000" t="s">
        <v>16</v>
      </c>
      <c r="C1000" t="s">
        <v>17</v>
      </c>
      <c r="D1000" t="s">
        <v>6</v>
      </c>
      <c r="E1000" t="s">
        <v>18</v>
      </c>
      <c r="F1000" t="s">
        <v>8</v>
      </c>
      <c r="H1000">
        <v>182.9</v>
      </c>
      <c r="I1000">
        <v>36.1188</v>
      </c>
      <c r="J1000">
        <v>-86.689099999999996</v>
      </c>
      <c r="K1000">
        <v>20121001</v>
      </c>
      <c r="L1000">
        <v>217</v>
      </c>
      <c r="M1000">
        <v>139</v>
      </c>
      <c r="N1000" t="s">
        <v>9</v>
      </c>
      <c r="O1000">
        <v>2400</v>
      </c>
    </row>
    <row r="1001" spans="1:15" x14ac:dyDescent="0.25">
      <c r="A1001" s="1" t="s">
        <v>15</v>
      </c>
      <c r="B1001" t="s">
        <v>16</v>
      </c>
      <c r="C1001" t="s">
        <v>17</v>
      </c>
      <c r="D1001" t="s">
        <v>6</v>
      </c>
      <c r="E1001" t="s">
        <v>18</v>
      </c>
      <c r="F1001" t="s">
        <v>8</v>
      </c>
      <c r="H1001">
        <v>182.9</v>
      </c>
      <c r="I1001">
        <v>36.1188</v>
      </c>
      <c r="J1001">
        <v>-86.689099999999996</v>
      </c>
      <c r="K1001">
        <v>20121002</v>
      </c>
      <c r="L1001">
        <v>189</v>
      </c>
      <c r="M1001">
        <v>128</v>
      </c>
      <c r="N1001" t="s">
        <v>9</v>
      </c>
      <c r="O1001">
        <v>2400</v>
      </c>
    </row>
    <row r="1002" spans="1:15" x14ac:dyDescent="0.25">
      <c r="A1002" s="1" t="s">
        <v>15</v>
      </c>
      <c r="B1002" t="s">
        <v>16</v>
      </c>
      <c r="C1002" t="s">
        <v>17</v>
      </c>
      <c r="D1002" t="s">
        <v>6</v>
      </c>
      <c r="E1002" t="s">
        <v>18</v>
      </c>
      <c r="F1002" t="s">
        <v>8</v>
      </c>
      <c r="H1002">
        <v>182.9</v>
      </c>
      <c r="I1002">
        <v>36.1188</v>
      </c>
      <c r="J1002">
        <v>-86.689099999999996</v>
      </c>
      <c r="K1002">
        <v>20121003</v>
      </c>
      <c r="L1002">
        <v>244</v>
      </c>
      <c r="M1002">
        <v>106</v>
      </c>
      <c r="N1002" t="s">
        <v>9</v>
      </c>
      <c r="O1002">
        <v>2400</v>
      </c>
    </row>
    <row r="1003" spans="1:15" x14ac:dyDescent="0.25">
      <c r="A1003" s="1" t="s">
        <v>15</v>
      </c>
      <c r="B1003" t="s">
        <v>16</v>
      </c>
      <c r="C1003" t="s">
        <v>17</v>
      </c>
      <c r="D1003" t="s">
        <v>6</v>
      </c>
      <c r="E1003" t="s">
        <v>18</v>
      </c>
      <c r="F1003" t="s">
        <v>8</v>
      </c>
      <c r="H1003">
        <v>182.9</v>
      </c>
      <c r="I1003">
        <v>36.1188</v>
      </c>
      <c r="J1003">
        <v>-86.689099999999996</v>
      </c>
      <c r="K1003">
        <v>20121004</v>
      </c>
      <c r="L1003">
        <v>272</v>
      </c>
      <c r="M1003">
        <v>128</v>
      </c>
      <c r="N1003" t="s">
        <v>9</v>
      </c>
      <c r="O1003">
        <v>2400</v>
      </c>
    </row>
    <row r="1004" spans="1:15" x14ac:dyDescent="0.25">
      <c r="A1004" s="1" t="s">
        <v>15</v>
      </c>
      <c r="B1004" t="s">
        <v>16</v>
      </c>
      <c r="C1004" t="s">
        <v>17</v>
      </c>
      <c r="D1004" t="s">
        <v>6</v>
      </c>
      <c r="E1004" t="s">
        <v>18</v>
      </c>
      <c r="F1004" t="s">
        <v>8</v>
      </c>
      <c r="H1004">
        <v>182.9</v>
      </c>
      <c r="I1004">
        <v>36.1188</v>
      </c>
      <c r="J1004">
        <v>-86.689099999999996</v>
      </c>
      <c r="K1004">
        <v>20121005</v>
      </c>
      <c r="L1004">
        <v>278</v>
      </c>
      <c r="M1004">
        <v>106</v>
      </c>
      <c r="N1004" t="s">
        <v>9</v>
      </c>
      <c r="O1004">
        <v>2400</v>
      </c>
    </row>
    <row r="1005" spans="1:15" x14ac:dyDescent="0.25">
      <c r="A1005" s="1" t="s">
        <v>15</v>
      </c>
      <c r="B1005" t="s">
        <v>16</v>
      </c>
      <c r="C1005" t="s">
        <v>17</v>
      </c>
      <c r="D1005" t="s">
        <v>6</v>
      </c>
      <c r="E1005" t="s">
        <v>18</v>
      </c>
      <c r="F1005" t="s">
        <v>8</v>
      </c>
      <c r="H1005">
        <v>182.9</v>
      </c>
      <c r="I1005">
        <v>36.1188</v>
      </c>
      <c r="J1005">
        <v>-86.689099999999996</v>
      </c>
      <c r="K1005">
        <v>20121006</v>
      </c>
      <c r="L1005">
        <v>167</v>
      </c>
      <c r="M1005">
        <v>72</v>
      </c>
      <c r="N1005" t="s">
        <v>9</v>
      </c>
      <c r="O1005">
        <v>2400</v>
      </c>
    </row>
    <row r="1006" spans="1:15" x14ac:dyDescent="0.25">
      <c r="A1006" s="1" t="s">
        <v>15</v>
      </c>
      <c r="B1006" t="s">
        <v>16</v>
      </c>
      <c r="C1006" t="s">
        <v>17</v>
      </c>
      <c r="D1006" t="s">
        <v>6</v>
      </c>
      <c r="E1006" t="s">
        <v>18</v>
      </c>
      <c r="F1006" t="s">
        <v>8</v>
      </c>
      <c r="H1006">
        <v>182.9</v>
      </c>
      <c r="I1006">
        <v>36.1188</v>
      </c>
      <c r="J1006">
        <v>-86.689099999999996</v>
      </c>
      <c r="K1006">
        <v>20121007</v>
      </c>
      <c r="L1006">
        <v>161</v>
      </c>
      <c r="M1006">
        <v>83</v>
      </c>
      <c r="N1006" t="s">
        <v>9</v>
      </c>
      <c r="O1006">
        <v>2400</v>
      </c>
    </row>
    <row r="1007" spans="1:15" x14ac:dyDescent="0.25">
      <c r="A1007" s="1" t="s">
        <v>15</v>
      </c>
      <c r="B1007" t="s">
        <v>16</v>
      </c>
      <c r="C1007" t="s">
        <v>17</v>
      </c>
      <c r="D1007" t="s">
        <v>6</v>
      </c>
      <c r="E1007" t="s">
        <v>18</v>
      </c>
      <c r="F1007" t="s">
        <v>8</v>
      </c>
      <c r="H1007">
        <v>182.9</v>
      </c>
      <c r="I1007">
        <v>36.1188</v>
      </c>
      <c r="J1007">
        <v>-86.689099999999996</v>
      </c>
      <c r="K1007">
        <v>20121008</v>
      </c>
      <c r="L1007">
        <v>167</v>
      </c>
      <c r="M1007">
        <v>61</v>
      </c>
      <c r="N1007" t="s">
        <v>9</v>
      </c>
      <c r="O1007">
        <v>2400</v>
      </c>
    </row>
    <row r="1008" spans="1:15" x14ac:dyDescent="0.25">
      <c r="A1008" s="1" t="s">
        <v>15</v>
      </c>
      <c r="B1008" t="s">
        <v>16</v>
      </c>
      <c r="C1008" t="s">
        <v>17</v>
      </c>
      <c r="D1008" t="s">
        <v>6</v>
      </c>
      <c r="E1008" t="s">
        <v>18</v>
      </c>
      <c r="F1008" t="s">
        <v>8</v>
      </c>
      <c r="H1008">
        <v>182.9</v>
      </c>
      <c r="I1008">
        <v>36.1188</v>
      </c>
      <c r="J1008">
        <v>-86.689099999999996</v>
      </c>
      <c r="K1008">
        <v>20121009</v>
      </c>
      <c r="L1008">
        <v>189</v>
      </c>
      <c r="M1008">
        <v>33</v>
      </c>
      <c r="N1008" t="s">
        <v>9</v>
      </c>
      <c r="O1008">
        <v>2400</v>
      </c>
    </row>
    <row r="1009" spans="1:15" x14ac:dyDescent="0.25">
      <c r="A1009" s="1" t="s">
        <v>15</v>
      </c>
      <c r="B1009" t="s">
        <v>16</v>
      </c>
      <c r="C1009" t="s">
        <v>17</v>
      </c>
      <c r="D1009" t="s">
        <v>6</v>
      </c>
      <c r="E1009" t="s">
        <v>18</v>
      </c>
      <c r="F1009" t="s">
        <v>8</v>
      </c>
      <c r="H1009">
        <v>182.9</v>
      </c>
      <c r="I1009">
        <v>36.1188</v>
      </c>
      <c r="J1009">
        <v>-86.689099999999996</v>
      </c>
      <c r="K1009">
        <v>20121010</v>
      </c>
      <c r="L1009">
        <v>189</v>
      </c>
      <c r="M1009">
        <v>61</v>
      </c>
      <c r="N1009" t="s">
        <v>9</v>
      </c>
      <c r="O1009">
        <v>2400</v>
      </c>
    </row>
    <row r="1010" spans="1:15" x14ac:dyDescent="0.25">
      <c r="A1010" s="1" t="s">
        <v>15</v>
      </c>
      <c r="B1010" t="s">
        <v>16</v>
      </c>
      <c r="C1010" t="s">
        <v>17</v>
      </c>
      <c r="D1010" t="s">
        <v>6</v>
      </c>
      <c r="E1010" t="s">
        <v>18</v>
      </c>
      <c r="F1010" t="s">
        <v>8</v>
      </c>
      <c r="H1010">
        <v>182.9</v>
      </c>
      <c r="I1010">
        <v>36.1188</v>
      </c>
      <c r="J1010">
        <v>-86.689099999999996</v>
      </c>
      <c r="K1010">
        <v>20121011</v>
      </c>
      <c r="L1010">
        <v>206</v>
      </c>
      <c r="M1010">
        <v>33</v>
      </c>
      <c r="N1010" t="s">
        <v>9</v>
      </c>
      <c r="O1010">
        <v>2400</v>
      </c>
    </row>
    <row r="1011" spans="1:15" x14ac:dyDescent="0.25">
      <c r="A1011" s="1" t="s">
        <v>15</v>
      </c>
      <c r="B1011" t="s">
        <v>16</v>
      </c>
      <c r="C1011" t="s">
        <v>17</v>
      </c>
      <c r="D1011" t="s">
        <v>6</v>
      </c>
      <c r="E1011" t="s">
        <v>18</v>
      </c>
      <c r="F1011" t="s">
        <v>8</v>
      </c>
      <c r="H1011">
        <v>182.9</v>
      </c>
      <c r="I1011">
        <v>36.1188</v>
      </c>
      <c r="J1011">
        <v>-86.689099999999996</v>
      </c>
      <c r="K1011">
        <v>20121012</v>
      </c>
      <c r="L1011">
        <v>167</v>
      </c>
      <c r="M1011">
        <v>111</v>
      </c>
      <c r="N1011" t="s">
        <v>9</v>
      </c>
      <c r="O1011">
        <v>2400</v>
      </c>
    </row>
    <row r="1012" spans="1:15" x14ac:dyDescent="0.25">
      <c r="A1012" s="1" t="s">
        <v>15</v>
      </c>
      <c r="B1012" t="s">
        <v>16</v>
      </c>
      <c r="C1012" t="s">
        <v>17</v>
      </c>
      <c r="D1012" t="s">
        <v>6</v>
      </c>
      <c r="E1012" t="s">
        <v>18</v>
      </c>
      <c r="F1012" t="s">
        <v>8</v>
      </c>
      <c r="H1012">
        <v>182.9</v>
      </c>
      <c r="I1012">
        <v>36.1188</v>
      </c>
      <c r="J1012">
        <v>-86.689099999999996</v>
      </c>
      <c r="K1012">
        <v>20121013</v>
      </c>
      <c r="L1012">
        <v>261</v>
      </c>
      <c r="M1012">
        <v>122</v>
      </c>
      <c r="N1012" t="s">
        <v>9</v>
      </c>
      <c r="O1012">
        <v>2400</v>
      </c>
    </row>
    <row r="1013" spans="1:15" x14ac:dyDescent="0.25">
      <c r="A1013" s="1" t="s">
        <v>15</v>
      </c>
      <c r="B1013" t="s">
        <v>16</v>
      </c>
      <c r="C1013" t="s">
        <v>17</v>
      </c>
      <c r="D1013" t="s">
        <v>6</v>
      </c>
      <c r="E1013" t="s">
        <v>18</v>
      </c>
      <c r="F1013" t="s">
        <v>8</v>
      </c>
      <c r="H1013">
        <v>182.9</v>
      </c>
      <c r="I1013">
        <v>36.1188</v>
      </c>
      <c r="J1013">
        <v>-86.689099999999996</v>
      </c>
      <c r="K1013">
        <v>20121014</v>
      </c>
      <c r="L1013">
        <v>244</v>
      </c>
      <c r="M1013">
        <v>172</v>
      </c>
      <c r="N1013" t="s">
        <v>9</v>
      </c>
      <c r="O1013">
        <v>2400</v>
      </c>
    </row>
    <row r="1014" spans="1:15" x14ac:dyDescent="0.25">
      <c r="A1014" s="1" t="s">
        <v>15</v>
      </c>
      <c r="B1014" t="s">
        <v>16</v>
      </c>
      <c r="C1014" t="s">
        <v>17</v>
      </c>
      <c r="D1014" t="s">
        <v>6</v>
      </c>
      <c r="E1014" t="s">
        <v>18</v>
      </c>
      <c r="F1014" t="s">
        <v>8</v>
      </c>
      <c r="H1014">
        <v>182.9</v>
      </c>
      <c r="I1014">
        <v>36.1188</v>
      </c>
      <c r="J1014">
        <v>-86.689099999999996</v>
      </c>
      <c r="K1014">
        <v>20121015</v>
      </c>
      <c r="L1014">
        <v>222</v>
      </c>
      <c r="M1014">
        <v>89</v>
      </c>
      <c r="N1014" t="s">
        <v>9</v>
      </c>
      <c r="O1014">
        <v>2400</v>
      </c>
    </row>
    <row r="1015" spans="1:15" x14ac:dyDescent="0.25">
      <c r="A1015" s="1" t="s">
        <v>15</v>
      </c>
      <c r="B1015" t="s">
        <v>16</v>
      </c>
      <c r="C1015" t="s">
        <v>17</v>
      </c>
      <c r="D1015" t="s">
        <v>6</v>
      </c>
      <c r="E1015" t="s">
        <v>18</v>
      </c>
      <c r="F1015" t="s">
        <v>8</v>
      </c>
      <c r="H1015">
        <v>182.9</v>
      </c>
      <c r="I1015">
        <v>36.1188</v>
      </c>
      <c r="J1015">
        <v>-86.689099999999996</v>
      </c>
      <c r="K1015">
        <v>20121016</v>
      </c>
      <c r="L1015">
        <v>239</v>
      </c>
      <c r="M1015">
        <v>61</v>
      </c>
      <c r="N1015" t="s">
        <v>9</v>
      </c>
      <c r="O1015">
        <v>2400</v>
      </c>
    </row>
    <row r="1016" spans="1:15" x14ac:dyDescent="0.25">
      <c r="A1016" s="1" t="s">
        <v>15</v>
      </c>
      <c r="B1016" t="s">
        <v>16</v>
      </c>
      <c r="C1016" t="s">
        <v>17</v>
      </c>
      <c r="D1016" t="s">
        <v>6</v>
      </c>
      <c r="E1016" t="s">
        <v>18</v>
      </c>
      <c r="F1016" t="s">
        <v>8</v>
      </c>
      <c r="H1016">
        <v>182.9</v>
      </c>
      <c r="I1016">
        <v>36.1188</v>
      </c>
      <c r="J1016">
        <v>-86.689099999999996</v>
      </c>
      <c r="K1016">
        <v>20121017</v>
      </c>
      <c r="L1016">
        <v>256</v>
      </c>
      <c r="M1016">
        <v>100</v>
      </c>
      <c r="N1016" t="s">
        <v>9</v>
      </c>
      <c r="O1016">
        <v>2400</v>
      </c>
    </row>
    <row r="1017" spans="1:15" x14ac:dyDescent="0.25">
      <c r="A1017" s="1" t="s">
        <v>15</v>
      </c>
      <c r="B1017" t="s">
        <v>16</v>
      </c>
      <c r="C1017" t="s">
        <v>17</v>
      </c>
      <c r="D1017" t="s">
        <v>6</v>
      </c>
      <c r="E1017" t="s">
        <v>18</v>
      </c>
      <c r="F1017" t="s">
        <v>8</v>
      </c>
      <c r="H1017">
        <v>182.9</v>
      </c>
      <c r="I1017">
        <v>36.1188</v>
      </c>
      <c r="J1017">
        <v>-86.689099999999996</v>
      </c>
      <c r="K1017">
        <v>20121018</v>
      </c>
      <c r="L1017">
        <v>211</v>
      </c>
      <c r="M1017">
        <v>78</v>
      </c>
      <c r="N1017" t="s">
        <v>9</v>
      </c>
      <c r="O1017">
        <v>2400</v>
      </c>
    </row>
    <row r="1018" spans="1:15" x14ac:dyDescent="0.25">
      <c r="A1018" s="1" t="s">
        <v>15</v>
      </c>
      <c r="B1018" t="s">
        <v>16</v>
      </c>
      <c r="C1018" t="s">
        <v>17</v>
      </c>
      <c r="D1018" t="s">
        <v>6</v>
      </c>
      <c r="E1018" t="s">
        <v>18</v>
      </c>
      <c r="F1018" t="s">
        <v>8</v>
      </c>
      <c r="H1018">
        <v>182.9</v>
      </c>
      <c r="I1018">
        <v>36.1188</v>
      </c>
      <c r="J1018">
        <v>-86.689099999999996</v>
      </c>
      <c r="K1018">
        <v>20121019</v>
      </c>
      <c r="L1018">
        <v>189</v>
      </c>
      <c r="M1018">
        <v>72</v>
      </c>
      <c r="N1018" t="s">
        <v>9</v>
      </c>
      <c r="O1018">
        <v>2400</v>
      </c>
    </row>
    <row r="1019" spans="1:15" x14ac:dyDescent="0.25">
      <c r="A1019" s="1" t="s">
        <v>15</v>
      </c>
      <c r="B1019" t="s">
        <v>16</v>
      </c>
      <c r="C1019" t="s">
        <v>17</v>
      </c>
      <c r="D1019" t="s">
        <v>6</v>
      </c>
      <c r="E1019" t="s">
        <v>18</v>
      </c>
      <c r="F1019" t="s">
        <v>8</v>
      </c>
      <c r="H1019">
        <v>182.9</v>
      </c>
      <c r="I1019">
        <v>36.1188</v>
      </c>
      <c r="J1019">
        <v>-86.689099999999996</v>
      </c>
      <c r="K1019">
        <v>20121020</v>
      </c>
      <c r="L1019">
        <v>183</v>
      </c>
      <c r="M1019">
        <v>78</v>
      </c>
      <c r="N1019" t="s">
        <v>9</v>
      </c>
      <c r="O1019">
        <v>2400</v>
      </c>
    </row>
    <row r="1020" spans="1:15" x14ac:dyDescent="0.25">
      <c r="A1020" s="1" t="s">
        <v>15</v>
      </c>
      <c r="B1020" t="s">
        <v>16</v>
      </c>
      <c r="C1020" t="s">
        <v>17</v>
      </c>
      <c r="D1020" t="s">
        <v>6</v>
      </c>
      <c r="E1020" t="s">
        <v>18</v>
      </c>
      <c r="F1020" t="s">
        <v>8</v>
      </c>
      <c r="H1020">
        <v>182.9</v>
      </c>
      <c r="I1020">
        <v>36.1188</v>
      </c>
      <c r="J1020">
        <v>-86.689099999999996</v>
      </c>
      <c r="K1020">
        <v>20121021</v>
      </c>
      <c r="L1020">
        <v>256</v>
      </c>
      <c r="M1020">
        <v>56</v>
      </c>
      <c r="N1020" t="s">
        <v>9</v>
      </c>
      <c r="O1020">
        <v>2400</v>
      </c>
    </row>
    <row r="1021" spans="1:15" x14ac:dyDescent="0.25">
      <c r="A1021" s="1" t="s">
        <v>15</v>
      </c>
      <c r="B1021" t="s">
        <v>16</v>
      </c>
      <c r="C1021" t="s">
        <v>17</v>
      </c>
      <c r="D1021" t="s">
        <v>6</v>
      </c>
      <c r="E1021" t="s">
        <v>18</v>
      </c>
      <c r="F1021" t="s">
        <v>8</v>
      </c>
      <c r="H1021">
        <v>182.9</v>
      </c>
      <c r="I1021">
        <v>36.1188</v>
      </c>
      <c r="J1021">
        <v>-86.689099999999996</v>
      </c>
      <c r="K1021">
        <v>20121022</v>
      </c>
      <c r="L1021">
        <v>278</v>
      </c>
      <c r="M1021">
        <v>139</v>
      </c>
      <c r="N1021" t="s">
        <v>9</v>
      </c>
      <c r="O1021">
        <v>2400</v>
      </c>
    </row>
    <row r="1022" spans="1:15" x14ac:dyDescent="0.25">
      <c r="A1022" s="1" t="s">
        <v>15</v>
      </c>
      <c r="B1022" t="s">
        <v>16</v>
      </c>
      <c r="C1022" t="s">
        <v>17</v>
      </c>
      <c r="D1022" t="s">
        <v>6</v>
      </c>
      <c r="E1022" t="s">
        <v>18</v>
      </c>
      <c r="F1022" t="s">
        <v>8</v>
      </c>
      <c r="H1022">
        <v>182.9</v>
      </c>
      <c r="I1022">
        <v>36.1188</v>
      </c>
      <c r="J1022">
        <v>-86.689099999999996</v>
      </c>
      <c r="K1022">
        <v>20121023</v>
      </c>
      <c r="L1022">
        <v>267</v>
      </c>
      <c r="M1022">
        <v>117</v>
      </c>
      <c r="N1022" t="s">
        <v>9</v>
      </c>
      <c r="O1022">
        <v>2400</v>
      </c>
    </row>
    <row r="1023" spans="1:15" x14ac:dyDescent="0.25">
      <c r="A1023" s="1" t="s">
        <v>15</v>
      </c>
      <c r="B1023" t="s">
        <v>16</v>
      </c>
      <c r="C1023" t="s">
        <v>17</v>
      </c>
      <c r="D1023" t="s">
        <v>6</v>
      </c>
      <c r="E1023" t="s">
        <v>18</v>
      </c>
      <c r="F1023" t="s">
        <v>8</v>
      </c>
      <c r="H1023">
        <v>182.9</v>
      </c>
      <c r="I1023">
        <v>36.1188</v>
      </c>
      <c r="J1023">
        <v>-86.689099999999996</v>
      </c>
      <c r="K1023">
        <v>20121024</v>
      </c>
      <c r="L1023">
        <v>272</v>
      </c>
      <c r="M1023">
        <v>94</v>
      </c>
      <c r="N1023" t="s">
        <v>9</v>
      </c>
      <c r="O1023">
        <v>2400</v>
      </c>
    </row>
    <row r="1024" spans="1:15" x14ac:dyDescent="0.25">
      <c r="A1024" s="1" t="s">
        <v>15</v>
      </c>
      <c r="B1024" t="s">
        <v>16</v>
      </c>
      <c r="C1024" t="s">
        <v>17</v>
      </c>
      <c r="D1024" t="s">
        <v>6</v>
      </c>
      <c r="E1024" t="s">
        <v>18</v>
      </c>
      <c r="F1024" t="s">
        <v>8</v>
      </c>
      <c r="H1024">
        <v>182.9</v>
      </c>
      <c r="I1024">
        <v>36.1188</v>
      </c>
      <c r="J1024">
        <v>-86.689099999999996</v>
      </c>
      <c r="K1024">
        <v>20121025</v>
      </c>
      <c r="L1024">
        <v>272</v>
      </c>
      <c r="M1024">
        <v>111</v>
      </c>
      <c r="N1024" t="s">
        <v>9</v>
      </c>
      <c r="O1024">
        <v>2400</v>
      </c>
    </row>
    <row r="1025" spans="1:15" x14ac:dyDescent="0.25">
      <c r="A1025" s="1" t="s">
        <v>15</v>
      </c>
      <c r="B1025" t="s">
        <v>16</v>
      </c>
      <c r="C1025" t="s">
        <v>17</v>
      </c>
      <c r="D1025" t="s">
        <v>6</v>
      </c>
      <c r="E1025" t="s">
        <v>18</v>
      </c>
      <c r="F1025" t="s">
        <v>8</v>
      </c>
      <c r="H1025">
        <v>182.9</v>
      </c>
      <c r="I1025">
        <v>36.1188</v>
      </c>
      <c r="J1025">
        <v>-86.689099999999996</v>
      </c>
      <c r="K1025">
        <v>20121026</v>
      </c>
      <c r="L1025">
        <v>172</v>
      </c>
      <c r="M1025">
        <v>72</v>
      </c>
      <c r="N1025" t="s">
        <v>9</v>
      </c>
      <c r="O1025">
        <v>2400</v>
      </c>
    </row>
    <row r="1026" spans="1:15" x14ac:dyDescent="0.25">
      <c r="A1026" s="1" t="s">
        <v>15</v>
      </c>
      <c r="B1026" t="s">
        <v>16</v>
      </c>
      <c r="C1026" t="s">
        <v>17</v>
      </c>
      <c r="D1026" t="s">
        <v>6</v>
      </c>
      <c r="E1026" t="s">
        <v>18</v>
      </c>
      <c r="F1026" t="s">
        <v>8</v>
      </c>
      <c r="H1026">
        <v>182.9</v>
      </c>
      <c r="I1026">
        <v>36.1188</v>
      </c>
      <c r="J1026">
        <v>-86.689099999999996</v>
      </c>
      <c r="K1026">
        <v>20121027</v>
      </c>
      <c r="L1026">
        <v>117</v>
      </c>
      <c r="M1026">
        <v>61</v>
      </c>
      <c r="N1026" t="s">
        <v>9</v>
      </c>
      <c r="O1026">
        <v>2400</v>
      </c>
    </row>
    <row r="1027" spans="1:15" x14ac:dyDescent="0.25">
      <c r="A1027" s="1" t="s">
        <v>15</v>
      </c>
      <c r="B1027" t="s">
        <v>16</v>
      </c>
      <c r="C1027" t="s">
        <v>17</v>
      </c>
      <c r="D1027" t="s">
        <v>6</v>
      </c>
      <c r="E1027" t="s">
        <v>18</v>
      </c>
      <c r="F1027" t="s">
        <v>8</v>
      </c>
      <c r="H1027">
        <v>182.9</v>
      </c>
      <c r="I1027">
        <v>36.1188</v>
      </c>
      <c r="J1027">
        <v>-86.689099999999996</v>
      </c>
      <c r="K1027">
        <v>20121028</v>
      </c>
      <c r="L1027">
        <v>150</v>
      </c>
      <c r="M1027">
        <v>56</v>
      </c>
      <c r="N1027" t="s">
        <v>9</v>
      </c>
      <c r="O1027">
        <v>2400</v>
      </c>
    </row>
    <row r="1028" spans="1:15" x14ac:dyDescent="0.25">
      <c r="A1028" s="1" t="s">
        <v>15</v>
      </c>
      <c r="B1028" t="s">
        <v>16</v>
      </c>
      <c r="C1028" t="s">
        <v>17</v>
      </c>
      <c r="D1028" t="s">
        <v>6</v>
      </c>
      <c r="E1028" t="s">
        <v>18</v>
      </c>
      <c r="F1028" t="s">
        <v>8</v>
      </c>
      <c r="H1028">
        <v>182.9</v>
      </c>
      <c r="I1028">
        <v>36.1188</v>
      </c>
      <c r="J1028">
        <v>-86.689099999999996</v>
      </c>
      <c r="K1028">
        <v>20121029</v>
      </c>
      <c r="L1028">
        <v>133</v>
      </c>
      <c r="M1028">
        <v>22</v>
      </c>
      <c r="N1028" t="s">
        <v>9</v>
      </c>
      <c r="O1028">
        <v>2400</v>
      </c>
    </row>
    <row r="1029" spans="1:15" x14ac:dyDescent="0.25">
      <c r="A1029" s="1" t="s">
        <v>15</v>
      </c>
      <c r="B1029" t="s">
        <v>16</v>
      </c>
      <c r="C1029" t="s">
        <v>17</v>
      </c>
      <c r="D1029" t="s">
        <v>6</v>
      </c>
      <c r="E1029" t="s">
        <v>18</v>
      </c>
      <c r="F1029" t="s">
        <v>8</v>
      </c>
      <c r="H1029">
        <v>182.9</v>
      </c>
      <c r="I1029">
        <v>36.1188</v>
      </c>
      <c r="J1029">
        <v>-86.689099999999996</v>
      </c>
      <c r="K1029">
        <v>20121030</v>
      </c>
      <c r="L1029">
        <v>133</v>
      </c>
      <c r="M1029">
        <v>50</v>
      </c>
      <c r="N1029" t="s">
        <v>9</v>
      </c>
      <c r="O1029">
        <v>2400</v>
      </c>
    </row>
    <row r="1030" spans="1:15" x14ac:dyDescent="0.25">
      <c r="A1030" s="1" t="s">
        <v>15</v>
      </c>
      <c r="B1030" t="s">
        <v>16</v>
      </c>
      <c r="C1030" t="s">
        <v>17</v>
      </c>
      <c r="D1030" t="s">
        <v>6</v>
      </c>
      <c r="E1030" t="s">
        <v>18</v>
      </c>
      <c r="F1030" t="s">
        <v>8</v>
      </c>
      <c r="H1030">
        <v>182.9</v>
      </c>
      <c r="I1030">
        <v>36.1188</v>
      </c>
      <c r="J1030">
        <v>-86.689099999999996</v>
      </c>
      <c r="K1030">
        <v>20121031</v>
      </c>
      <c r="L1030">
        <v>156</v>
      </c>
      <c r="M1030">
        <v>17</v>
      </c>
      <c r="N1030" t="s">
        <v>9</v>
      </c>
      <c r="O1030">
        <v>2400</v>
      </c>
    </row>
    <row r="1031" spans="1:15" x14ac:dyDescent="0.25">
      <c r="A1031" s="1" t="s">
        <v>15</v>
      </c>
      <c r="B1031" t="s">
        <v>16</v>
      </c>
      <c r="C1031" t="s">
        <v>17</v>
      </c>
      <c r="D1031" t="s">
        <v>6</v>
      </c>
      <c r="E1031" t="s">
        <v>18</v>
      </c>
      <c r="F1031" t="s">
        <v>8</v>
      </c>
      <c r="H1031">
        <v>182.9</v>
      </c>
      <c r="I1031">
        <v>36.1188</v>
      </c>
      <c r="J1031">
        <v>-86.689099999999996</v>
      </c>
      <c r="K1031">
        <v>20121101</v>
      </c>
      <c r="L1031">
        <v>172</v>
      </c>
      <c r="M1031">
        <v>-22</v>
      </c>
      <c r="N1031" t="s">
        <v>9</v>
      </c>
      <c r="O1031">
        <v>2400</v>
      </c>
    </row>
    <row r="1032" spans="1:15" x14ac:dyDescent="0.25">
      <c r="A1032" s="1" t="s">
        <v>15</v>
      </c>
      <c r="B1032" t="s">
        <v>16</v>
      </c>
      <c r="C1032" t="s">
        <v>17</v>
      </c>
      <c r="D1032" t="s">
        <v>6</v>
      </c>
      <c r="E1032" t="s">
        <v>18</v>
      </c>
      <c r="F1032" t="s">
        <v>8</v>
      </c>
      <c r="H1032">
        <v>182.9</v>
      </c>
      <c r="I1032">
        <v>36.1188</v>
      </c>
      <c r="J1032">
        <v>-86.689099999999996</v>
      </c>
      <c r="K1032">
        <v>20121102</v>
      </c>
      <c r="L1032">
        <v>211</v>
      </c>
      <c r="M1032">
        <v>61</v>
      </c>
      <c r="N1032" t="s">
        <v>9</v>
      </c>
      <c r="O1032">
        <v>2400</v>
      </c>
    </row>
    <row r="1033" spans="1:15" x14ac:dyDescent="0.25">
      <c r="A1033" s="1" t="s">
        <v>15</v>
      </c>
      <c r="B1033" t="s">
        <v>16</v>
      </c>
      <c r="C1033" t="s">
        <v>17</v>
      </c>
      <c r="D1033" t="s">
        <v>6</v>
      </c>
      <c r="E1033" t="s">
        <v>18</v>
      </c>
      <c r="F1033" t="s">
        <v>8</v>
      </c>
      <c r="H1033">
        <v>182.9</v>
      </c>
      <c r="I1033">
        <v>36.1188</v>
      </c>
      <c r="J1033">
        <v>-86.689099999999996</v>
      </c>
      <c r="K1033">
        <v>20121103</v>
      </c>
      <c r="L1033">
        <v>278</v>
      </c>
      <c r="M1033">
        <v>33</v>
      </c>
      <c r="N1033" t="s">
        <v>9</v>
      </c>
      <c r="O1033">
        <v>2400</v>
      </c>
    </row>
    <row r="1034" spans="1:15" x14ac:dyDescent="0.25">
      <c r="A1034" s="1" t="s">
        <v>15</v>
      </c>
      <c r="B1034" t="s">
        <v>16</v>
      </c>
      <c r="C1034" t="s">
        <v>17</v>
      </c>
      <c r="D1034" t="s">
        <v>6</v>
      </c>
      <c r="E1034" t="s">
        <v>18</v>
      </c>
      <c r="F1034" t="s">
        <v>8</v>
      </c>
      <c r="H1034">
        <v>182.9</v>
      </c>
      <c r="I1034">
        <v>36.1188</v>
      </c>
      <c r="J1034">
        <v>-86.689099999999996</v>
      </c>
      <c r="K1034">
        <v>20121104</v>
      </c>
      <c r="L1034">
        <v>144</v>
      </c>
      <c r="M1034">
        <v>28</v>
      </c>
      <c r="N1034" t="s">
        <v>9</v>
      </c>
      <c r="O1034">
        <v>2400</v>
      </c>
    </row>
    <row r="1035" spans="1:15" x14ac:dyDescent="0.25">
      <c r="A1035" s="1" t="s">
        <v>15</v>
      </c>
      <c r="B1035" t="s">
        <v>16</v>
      </c>
      <c r="C1035" t="s">
        <v>17</v>
      </c>
      <c r="D1035" t="s">
        <v>6</v>
      </c>
      <c r="E1035" t="s">
        <v>18</v>
      </c>
      <c r="F1035" t="s">
        <v>8</v>
      </c>
      <c r="H1035">
        <v>182.9</v>
      </c>
      <c r="I1035">
        <v>36.1188</v>
      </c>
      <c r="J1035">
        <v>-86.689099999999996</v>
      </c>
      <c r="K1035">
        <v>20121105</v>
      </c>
      <c r="L1035">
        <v>122</v>
      </c>
      <c r="M1035">
        <v>17</v>
      </c>
      <c r="N1035" t="s">
        <v>9</v>
      </c>
      <c r="O1035">
        <v>2400</v>
      </c>
    </row>
    <row r="1036" spans="1:15" x14ac:dyDescent="0.25">
      <c r="A1036" s="1" t="s">
        <v>15</v>
      </c>
      <c r="B1036" t="s">
        <v>16</v>
      </c>
      <c r="C1036" t="s">
        <v>17</v>
      </c>
      <c r="D1036" t="s">
        <v>6</v>
      </c>
      <c r="E1036" t="s">
        <v>18</v>
      </c>
      <c r="F1036" t="s">
        <v>8</v>
      </c>
      <c r="H1036">
        <v>182.9</v>
      </c>
      <c r="I1036">
        <v>36.1188</v>
      </c>
      <c r="J1036">
        <v>-86.689099999999996</v>
      </c>
      <c r="K1036">
        <v>20121106</v>
      </c>
      <c r="L1036">
        <v>111</v>
      </c>
      <c r="M1036">
        <v>44</v>
      </c>
      <c r="N1036" t="s">
        <v>9</v>
      </c>
      <c r="O1036">
        <v>2400</v>
      </c>
    </row>
    <row r="1037" spans="1:15" x14ac:dyDescent="0.25">
      <c r="A1037" s="1" t="s">
        <v>15</v>
      </c>
      <c r="B1037" t="s">
        <v>16</v>
      </c>
      <c r="C1037" t="s">
        <v>17</v>
      </c>
      <c r="D1037" t="s">
        <v>6</v>
      </c>
      <c r="E1037" t="s">
        <v>18</v>
      </c>
      <c r="F1037" t="s">
        <v>8</v>
      </c>
      <c r="H1037">
        <v>182.9</v>
      </c>
      <c r="I1037">
        <v>36.1188</v>
      </c>
      <c r="J1037">
        <v>-86.689099999999996</v>
      </c>
      <c r="K1037">
        <v>20121107</v>
      </c>
      <c r="L1037">
        <v>117</v>
      </c>
      <c r="M1037">
        <v>50</v>
      </c>
      <c r="N1037" t="s">
        <v>9</v>
      </c>
      <c r="O1037">
        <v>2400</v>
      </c>
    </row>
    <row r="1038" spans="1:15" x14ac:dyDescent="0.25">
      <c r="A1038" s="1" t="s">
        <v>15</v>
      </c>
      <c r="B1038" t="s">
        <v>16</v>
      </c>
      <c r="C1038" t="s">
        <v>17</v>
      </c>
      <c r="D1038" t="s">
        <v>6</v>
      </c>
      <c r="E1038" t="s">
        <v>18</v>
      </c>
      <c r="F1038" t="s">
        <v>8</v>
      </c>
      <c r="H1038">
        <v>182.9</v>
      </c>
      <c r="I1038">
        <v>36.1188</v>
      </c>
      <c r="J1038">
        <v>-86.689099999999996</v>
      </c>
      <c r="K1038">
        <v>20121108</v>
      </c>
      <c r="L1038">
        <v>139</v>
      </c>
      <c r="M1038">
        <v>6</v>
      </c>
      <c r="N1038" t="s">
        <v>9</v>
      </c>
      <c r="O1038">
        <v>2400</v>
      </c>
    </row>
    <row r="1039" spans="1:15" x14ac:dyDescent="0.25">
      <c r="A1039" s="1" t="s">
        <v>15</v>
      </c>
      <c r="B1039" t="s">
        <v>16</v>
      </c>
      <c r="C1039" t="s">
        <v>17</v>
      </c>
      <c r="D1039" t="s">
        <v>6</v>
      </c>
      <c r="E1039" t="s">
        <v>18</v>
      </c>
      <c r="F1039" t="s">
        <v>8</v>
      </c>
      <c r="H1039">
        <v>182.9</v>
      </c>
      <c r="I1039">
        <v>36.1188</v>
      </c>
      <c r="J1039">
        <v>-86.689099999999996</v>
      </c>
      <c r="K1039">
        <v>20121109</v>
      </c>
      <c r="L1039">
        <v>200</v>
      </c>
      <c r="M1039">
        <v>0</v>
      </c>
      <c r="N1039" t="s">
        <v>9</v>
      </c>
      <c r="O1039">
        <v>2400</v>
      </c>
    </row>
    <row r="1040" spans="1:15" x14ac:dyDescent="0.25">
      <c r="A1040" s="1" t="s">
        <v>15</v>
      </c>
      <c r="B1040" t="s">
        <v>16</v>
      </c>
      <c r="C1040" t="s">
        <v>17</v>
      </c>
      <c r="D1040" t="s">
        <v>6</v>
      </c>
      <c r="E1040" t="s">
        <v>18</v>
      </c>
      <c r="F1040" t="s">
        <v>8</v>
      </c>
      <c r="H1040">
        <v>182.9</v>
      </c>
      <c r="I1040">
        <v>36.1188</v>
      </c>
      <c r="J1040">
        <v>-86.689099999999996</v>
      </c>
      <c r="K1040">
        <v>20121110</v>
      </c>
      <c r="L1040">
        <v>228</v>
      </c>
      <c r="M1040">
        <v>44</v>
      </c>
      <c r="N1040" t="s">
        <v>9</v>
      </c>
      <c r="O1040">
        <v>2400</v>
      </c>
    </row>
    <row r="1041" spans="1:15" x14ac:dyDescent="0.25">
      <c r="A1041" s="1" t="s">
        <v>15</v>
      </c>
      <c r="B1041" t="s">
        <v>16</v>
      </c>
      <c r="C1041" t="s">
        <v>17</v>
      </c>
      <c r="D1041" t="s">
        <v>6</v>
      </c>
      <c r="E1041" t="s">
        <v>18</v>
      </c>
      <c r="F1041" t="s">
        <v>8</v>
      </c>
      <c r="H1041">
        <v>182.9</v>
      </c>
      <c r="I1041">
        <v>36.1188</v>
      </c>
      <c r="J1041">
        <v>-86.689099999999996</v>
      </c>
      <c r="K1041">
        <v>20121111</v>
      </c>
      <c r="L1041">
        <v>222</v>
      </c>
      <c r="M1041">
        <v>94</v>
      </c>
      <c r="N1041" t="s">
        <v>9</v>
      </c>
      <c r="O1041">
        <v>2400</v>
      </c>
    </row>
    <row r="1042" spans="1:15" x14ac:dyDescent="0.25">
      <c r="A1042" s="1" t="s">
        <v>15</v>
      </c>
      <c r="B1042" t="s">
        <v>16</v>
      </c>
      <c r="C1042" t="s">
        <v>17</v>
      </c>
      <c r="D1042" t="s">
        <v>6</v>
      </c>
      <c r="E1042" t="s">
        <v>18</v>
      </c>
      <c r="F1042" t="s">
        <v>8</v>
      </c>
      <c r="H1042">
        <v>182.9</v>
      </c>
      <c r="I1042">
        <v>36.1188</v>
      </c>
      <c r="J1042">
        <v>-86.689099999999996</v>
      </c>
      <c r="K1042">
        <v>20121112</v>
      </c>
      <c r="L1042">
        <v>189</v>
      </c>
      <c r="M1042">
        <v>0</v>
      </c>
      <c r="N1042" t="s">
        <v>9</v>
      </c>
      <c r="O1042">
        <v>2400</v>
      </c>
    </row>
    <row r="1043" spans="1:15" x14ac:dyDescent="0.25">
      <c r="A1043" s="1" t="s">
        <v>15</v>
      </c>
      <c r="B1043" t="s">
        <v>16</v>
      </c>
      <c r="C1043" t="s">
        <v>17</v>
      </c>
      <c r="D1043" t="s">
        <v>6</v>
      </c>
      <c r="E1043" t="s">
        <v>18</v>
      </c>
      <c r="F1043" t="s">
        <v>8</v>
      </c>
      <c r="H1043">
        <v>182.9</v>
      </c>
      <c r="I1043">
        <v>36.1188</v>
      </c>
      <c r="J1043">
        <v>-86.689099999999996</v>
      </c>
      <c r="K1043">
        <v>20121113</v>
      </c>
      <c r="L1043">
        <v>106</v>
      </c>
      <c r="M1043">
        <v>-22</v>
      </c>
      <c r="N1043" t="s">
        <v>9</v>
      </c>
      <c r="O1043">
        <v>2400</v>
      </c>
    </row>
    <row r="1044" spans="1:15" x14ac:dyDescent="0.25">
      <c r="A1044" s="1" t="s">
        <v>15</v>
      </c>
      <c r="B1044" t="s">
        <v>16</v>
      </c>
      <c r="C1044" t="s">
        <v>17</v>
      </c>
      <c r="D1044" t="s">
        <v>6</v>
      </c>
      <c r="E1044" t="s">
        <v>18</v>
      </c>
      <c r="F1044" t="s">
        <v>8</v>
      </c>
      <c r="H1044">
        <v>182.9</v>
      </c>
      <c r="I1044">
        <v>36.1188</v>
      </c>
      <c r="J1044">
        <v>-86.689099999999996</v>
      </c>
      <c r="K1044">
        <v>20121114</v>
      </c>
      <c r="L1044">
        <v>117</v>
      </c>
      <c r="M1044">
        <v>0</v>
      </c>
      <c r="N1044" t="s">
        <v>9</v>
      </c>
      <c r="O1044">
        <v>2400</v>
      </c>
    </row>
    <row r="1045" spans="1:15" x14ac:dyDescent="0.25">
      <c r="A1045" s="1" t="s">
        <v>15</v>
      </c>
      <c r="B1045" t="s">
        <v>16</v>
      </c>
      <c r="C1045" t="s">
        <v>17</v>
      </c>
      <c r="D1045" t="s">
        <v>6</v>
      </c>
      <c r="E1045" t="s">
        <v>18</v>
      </c>
      <c r="F1045" t="s">
        <v>8</v>
      </c>
      <c r="H1045">
        <v>182.9</v>
      </c>
      <c r="I1045">
        <v>36.1188</v>
      </c>
      <c r="J1045">
        <v>-86.689099999999996</v>
      </c>
      <c r="K1045">
        <v>20121115</v>
      </c>
      <c r="L1045">
        <v>144</v>
      </c>
      <c r="M1045">
        <v>-28</v>
      </c>
      <c r="N1045" t="s">
        <v>9</v>
      </c>
      <c r="O1045">
        <v>2400</v>
      </c>
    </row>
    <row r="1046" spans="1:15" x14ac:dyDescent="0.25">
      <c r="A1046" s="1" t="s">
        <v>15</v>
      </c>
      <c r="B1046" t="s">
        <v>16</v>
      </c>
      <c r="C1046" t="s">
        <v>17</v>
      </c>
      <c r="D1046" t="s">
        <v>6</v>
      </c>
      <c r="E1046" t="s">
        <v>18</v>
      </c>
      <c r="F1046" t="s">
        <v>8</v>
      </c>
      <c r="H1046">
        <v>182.9</v>
      </c>
      <c r="I1046">
        <v>36.1188</v>
      </c>
      <c r="J1046">
        <v>-86.689099999999996</v>
      </c>
      <c r="K1046">
        <v>20121116</v>
      </c>
      <c r="L1046">
        <v>150</v>
      </c>
      <c r="M1046">
        <v>-6</v>
      </c>
      <c r="N1046" t="s">
        <v>9</v>
      </c>
      <c r="O1046">
        <v>2400</v>
      </c>
    </row>
    <row r="1047" spans="1:15" x14ac:dyDescent="0.25">
      <c r="A1047" s="1" t="s">
        <v>15</v>
      </c>
      <c r="B1047" t="s">
        <v>16</v>
      </c>
      <c r="C1047" t="s">
        <v>17</v>
      </c>
      <c r="D1047" t="s">
        <v>6</v>
      </c>
      <c r="E1047" t="s">
        <v>18</v>
      </c>
      <c r="F1047" t="s">
        <v>8</v>
      </c>
      <c r="H1047">
        <v>182.9</v>
      </c>
      <c r="I1047">
        <v>36.1188</v>
      </c>
      <c r="J1047">
        <v>-86.689099999999996</v>
      </c>
      <c r="K1047">
        <v>20121117</v>
      </c>
      <c r="L1047">
        <v>167</v>
      </c>
      <c r="M1047">
        <v>-11</v>
      </c>
      <c r="N1047" t="s">
        <v>9</v>
      </c>
      <c r="O1047">
        <v>2400</v>
      </c>
    </row>
    <row r="1048" spans="1:15" x14ac:dyDescent="0.25">
      <c r="A1048" s="1" t="s">
        <v>15</v>
      </c>
      <c r="B1048" t="s">
        <v>16</v>
      </c>
      <c r="C1048" t="s">
        <v>17</v>
      </c>
      <c r="D1048" t="s">
        <v>6</v>
      </c>
      <c r="E1048" t="s">
        <v>18</v>
      </c>
      <c r="F1048" t="s">
        <v>8</v>
      </c>
      <c r="H1048">
        <v>182.9</v>
      </c>
      <c r="I1048">
        <v>36.1188</v>
      </c>
      <c r="J1048">
        <v>-86.689099999999996</v>
      </c>
      <c r="K1048">
        <v>20121118</v>
      </c>
      <c r="L1048">
        <v>183</v>
      </c>
      <c r="M1048">
        <v>-17</v>
      </c>
      <c r="N1048" t="s">
        <v>9</v>
      </c>
      <c r="O1048">
        <v>2400</v>
      </c>
    </row>
    <row r="1049" spans="1:15" x14ac:dyDescent="0.25">
      <c r="A1049" s="1" t="s">
        <v>15</v>
      </c>
      <c r="B1049" t="s">
        <v>16</v>
      </c>
      <c r="C1049" t="s">
        <v>17</v>
      </c>
      <c r="D1049" t="s">
        <v>6</v>
      </c>
      <c r="E1049" t="s">
        <v>18</v>
      </c>
      <c r="F1049" t="s">
        <v>8</v>
      </c>
      <c r="H1049">
        <v>182.9</v>
      </c>
      <c r="I1049">
        <v>36.1188</v>
      </c>
      <c r="J1049">
        <v>-86.689099999999996</v>
      </c>
      <c r="K1049">
        <v>20121119</v>
      </c>
      <c r="L1049">
        <v>194</v>
      </c>
      <c r="M1049">
        <v>0</v>
      </c>
      <c r="N1049" t="s">
        <v>9</v>
      </c>
      <c r="O1049">
        <v>2400</v>
      </c>
    </row>
    <row r="1050" spans="1:15" x14ac:dyDescent="0.25">
      <c r="A1050" s="1" t="s">
        <v>15</v>
      </c>
      <c r="B1050" t="s">
        <v>16</v>
      </c>
      <c r="C1050" t="s">
        <v>17</v>
      </c>
      <c r="D1050" t="s">
        <v>6</v>
      </c>
      <c r="E1050" t="s">
        <v>18</v>
      </c>
      <c r="F1050" t="s">
        <v>8</v>
      </c>
      <c r="H1050">
        <v>182.9</v>
      </c>
      <c r="I1050">
        <v>36.1188</v>
      </c>
      <c r="J1050">
        <v>-86.689099999999996</v>
      </c>
      <c r="K1050">
        <v>20121120</v>
      </c>
      <c r="L1050">
        <v>200</v>
      </c>
      <c r="M1050">
        <v>89</v>
      </c>
      <c r="N1050" t="s">
        <v>9</v>
      </c>
      <c r="O1050">
        <v>2400</v>
      </c>
    </row>
    <row r="1051" spans="1:15" x14ac:dyDescent="0.25">
      <c r="A1051" s="1" t="s">
        <v>15</v>
      </c>
      <c r="B1051" t="s">
        <v>16</v>
      </c>
      <c r="C1051" t="s">
        <v>17</v>
      </c>
      <c r="D1051" t="s">
        <v>6</v>
      </c>
      <c r="E1051" t="s">
        <v>18</v>
      </c>
      <c r="F1051" t="s">
        <v>8</v>
      </c>
      <c r="H1051">
        <v>182.9</v>
      </c>
      <c r="I1051">
        <v>36.1188</v>
      </c>
      <c r="J1051">
        <v>-86.689099999999996</v>
      </c>
      <c r="K1051">
        <v>20121121</v>
      </c>
      <c r="L1051">
        <v>194</v>
      </c>
      <c r="M1051">
        <v>61</v>
      </c>
      <c r="N1051" t="s">
        <v>9</v>
      </c>
      <c r="O1051">
        <v>2400</v>
      </c>
    </row>
    <row r="1052" spans="1:15" x14ac:dyDescent="0.25">
      <c r="A1052" s="1" t="s">
        <v>15</v>
      </c>
      <c r="B1052" t="s">
        <v>16</v>
      </c>
      <c r="C1052" t="s">
        <v>17</v>
      </c>
      <c r="D1052" t="s">
        <v>6</v>
      </c>
      <c r="E1052" t="s">
        <v>18</v>
      </c>
      <c r="F1052" t="s">
        <v>8</v>
      </c>
      <c r="H1052">
        <v>182.9</v>
      </c>
      <c r="I1052">
        <v>36.1188</v>
      </c>
      <c r="J1052">
        <v>-86.689099999999996</v>
      </c>
      <c r="K1052">
        <v>20121122</v>
      </c>
      <c r="L1052">
        <v>200</v>
      </c>
      <c r="M1052">
        <v>17</v>
      </c>
      <c r="N1052" t="s">
        <v>9</v>
      </c>
      <c r="O1052">
        <v>2400</v>
      </c>
    </row>
    <row r="1053" spans="1:15" x14ac:dyDescent="0.25">
      <c r="A1053" s="1" t="s">
        <v>15</v>
      </c>
      <c r="B1053" t="s">
        <v>16</v>
      </c>
      <c r="C1053" t="s">
        <v>17</v>
      </c>
      <c r="D1053" t="s">
        <v>6</v>
      </c>
      <c r="E1053" t="s">
        <v>18</v>
      </c>
      <c r="F1053" t="s">
        <v>8</v>
      </c>
      <c r="H1053">
        <v>182.9</v>
      </c>
      <c r="I1053">
        <v>36.1188</v>
      </c>
      <c r="J1053">
        <v>-86.689099999999996</v>
      </c>
      <c r="K1053">
        <v>20121123</v>
      </c>
      <c r="L1053">
        <v>150</v>
      </c>
      <c r="M1053">
        <v>22</v>
      </c>
      <c r="N1053" t="s">
        <v>9</v>
      </c>
      <c r="O1053">
        <v>2400</v>
      </c>
    </row>
    <row r="1054" spans="1:15" x14ac:dyDescent="0.25">
      <c r="A1054" s="1" t="s">
        <v>15</v>
      </c>
      <c r="B1054" t="s">
        <v>16</v>
      </c>
      <c r="C1054" t="s">
        <v>17</v>
      </c>
      <c r="D1054" t="s">
        <v>6</v>
      </c>
      <c r="E1054" t="s">
        <v>18</v>
      </c>
      <c r="F1054" t="s">
        <v>8</v>
      </c>
      <c r="H1054">
        <v>182.9</v>
      </c>
      <c r="I1054">
        <v>36.1188</v>
      </c>
      <c r="J1054">
        <v>-86.689099999999996</v>
      </c>
      <c r="K1054">
        <v>20121124</v>
      </c>
      <c r="L1054">
        <v>61</v>
      </c>
      <c r="M1054">
        <v>-28</v>
      </c>
      <c r="N1054" t="s">
        <v>9</v>
      </c>
      <c r="O1054">
        <v>2400</v>
      </c>
    </row>
    <row r="1055" spans="1:15" x14ac:dyDescent="0.25">
      <c r="A1055" s="1" t="s">
        <v>15</v>
      </c>
      <c r="B1055" t="s">
        <v>16</v>
      </c>
      <c r="C1055" t="s">
        <v>17</v>
      </c>
      <c r="D1055" t="s">
        <v>6</v>
      </c>
      <c r="E1055" t="s">
        <v>18</v>
      </c>
      <c r="F1055" t="s">
        <v>8</v>
      </c>
      <c r="H1055">
        <v>182.9</v>
      </c>
      <c r="I1055">
        <v>36.1188</v>
      </c>
      <c r="J1055">
        <v>-86.689099999999996</v>
      </c>
      <c r="K1055">
        <v>20121125</v>
      </c>
      <c r="L1055">
        <v>150</v>
      </c>
      <c r="M1055">
        <v>-44</v>
      </c>
      <c r="N1055" t="s">
        <v>9</v>
      </c>
      <c r="O1055">
        <v>2400</v>
      </c>
    </row>
    <row r="1056" spans="1:15" x14ac:dyDescent="0.25">
      <c r="A1056" s="1" t="s">
        <v>15</v>
      </c>
      <c r="B1056" t="s">
        <v>16</v>
      </c>
      <c r="C1056" t="s">
        <v>17</v>
      </c>
      <c r="D1056" t="s">
        <v>6</v>
      </c>
      <c r="E1056" t="s">
        <v>18</v>
      </c>
      <c r="F1056" t="s">
        <v>8</v>
      </c>
      <c r="H1056">
        <v>182.9</v>
      </c>
      <c r="I1056">
        <v>36.1188</v>
      </c>
      <c r="J1056">
        <v>-86.689099999999996</v>
      </c>
      <c r="K1056">
        <v>20121126</v>
      </c>
      <c r="L1056">
        <v>172</v>
      </c>
      <c r="M1056">
        <v>44</v>
      </c>
      <c r="N1056" t="s">
        <v>9</v>
      </c>
      <c r="O1056">
        <v>2400</v>
      </c>
    </row>
    <row r="1057" spans="1:15" x14ac:dyDescent="0.25">
      <c r="A1057" s="1" t="s">
        <v>15</v>
      </c>
      <c r="B1057" t="s">
        <v>16</v>
      </c>
      <c r="C1057" t="s">
        <v>17</v>
      </c>
      <c r="D1057" t="s">
        <v>6</v>
      </c>
      <c r="E1057" t="s">
        <v>18</v>
      </c>
      <c r="F1057" t="s">
        <v>8</v>
      </c>
      <c r="H1057">
        <v>182.9</v>
      </c>
      <c r="I1057">
        <v>36.1188</v>
      </c>
      <c r="J1057">
        <v>-86.689099999999996</v>
      </c>
      <c r="K1057">
        <v>20121127</v>
      </c>
      <c r="L1057">
        <v>72</v>
      </c>
      <c r="M1057">
        <v>17</v>
      </c>
      <c r="N1057" t="s">
        <v>9</v>
      </c>
      <c r="O1057">
        <v>2400</v>
      </c>
    </row>
    <row r="1058" spans="1:15" x14ac:dyDescent="0.25">
      <c r="A1058" s="1" t="s">
        <v>15</v>
      </c>
      <c r="B1058" t="s">
        <v>16</v>
      </c>
      <c r="C1058" t="s">
        <v>17</v>
      </c>
      <c r="D1058" t="s">
        <v>6</v>
      </c>
      <c r="E1058" t="s">
        <v>18</v>
      </c>
      <c r="F1058" t="s">
        <v>8</v>
      </c>
      <c r="H1058">
        <v>182.9</v>
      </c>
      <c r="I1058">
        <v>36.1188</v>
      </c>
      <c r="J1058">
        <v>-86.689099999999996</v>
      </c>
      <c r="K1058">
        <v>20121128</v>
      </c>
      <c r="L1058">
        <v>100</v>
      </c>
      <c r="M1058">
        <v>-22</v>
      </c>
      <c r="N1058" t="s">
        <v>9</v>
      </c>
      <c r="O1058">
        <v>2400</v>
      </c>
    </row>
    <row r="1059" spans="1:15" x14ac:dyDescent="0.25">
      <c r="A1059" s="1" t="s">
        <v>15</v>
      </c>
      <c r="B1059" t="s">
        <v>16</v>
      </c>
      <c r="C1059" t="s">
        <v>17</v>
      </c>
      <c r="D1059" t="s">
        <v>6</v>
      </c>
      <c r="E1059" t="s">
        <v>18</v>
      </c>
      <c r="F1059" t="s">
        <v>8</v>
      </c>
      <c r="H1059">
        <v>182.9</v>
      </c>
      <c r="I1059">
        <v>36.1188</v>
      </c>
      <c r="J1059">
        <v>-86.689099999999996</v>
      </c>
      <c r="K1059">
        <v>20121129</v>
      </c>
      <c r="L1059">
        <v>150</v>
      </c>
      <c r="M1059">
        <v>-28</v>
      </c>
      <c r="N1059" t="s">
        <v>9</v>
      </c>
      <c r="O1059">
        <v>2400</v>
      </c>
    </row>
    <row r="1060" spans="1:15" x14ac:dyDescent="0.25">
      <c r="A1060" s="1" t="s">
        <v>15</v>
      </c>
      <c r="B1060" t="s">
        <v>16</v>
      </c>
      <c r="C1060" t="s">
        <v>17</v>
      </c>
      <c r="D1060" t="s">
        <v>6</v>
      </c>
      <c r="E1060" t="s">
        <v>18</v>
      </c>
      <c r="F1060" t="s">
        <v>8</v>
      </c>
      <c r="H1060">
        <v>182.9</v>
      </c>
      <c r="I1060">
        <v>36.1188</v>
      </c>
      <c r="J1060">
        <v>-86.689099999999996</v>
      </c>
      <c r="K1060">
        <v>20121130</v>
      </c>
      <c r="L1060">
        <v>167</v>
      </c>
      <c r="M1060">
        <v>-6</v>
      </c>
      <c r="N1060" t="s">
        <v>9</v>
      </c>
      <c r="O1060">
        <v>2400</v>
      </c>
    </row>
    <row r="1061" spans="1:15" x14ac:dyDescent="0.25">
      <c r="A1061" s="1" t="s">
        <v>15</v>
      </c>
      <c r="B1061" t="s">
        <v>16</v>
      </c>
      <c r="C1061" t="s">
        <v>17</v>
      </c>
      <c r="D1061" t="s">
        <v>6</v>
      </c>
      <c r="E1061" t="s">
        <v>18</v>
      </c>
      <c r="F1061" t="s">
        <v>8</v>
      </c>
      <c r="H1061">
        <v>182.9</v>
      </c>
      <c r="I1061">
        <v>36.1188</v>
      </c>
      <c r="J1061">
        <v>-86.689099999999996</v>
      </c>
      <c r="K1061">
        <v>20121201</v>
      </c>
      <c r="L1061">
        <v>206</v>
      </c>
      <c r="M1061">
        <v>39</v>
      </c>
      <c r="N1061" t="s">
        <v>11</v>
      </c>
      <c r="O1061">
        <v>2400</v>
      </c>
    </row>
    <row r="1062" spans="1:15" x14ac:dyDescent="0.25">
      <c r="A1062" s="1" t="s">
        <v>15</v>
      </c>
      <c r="B1062" t="s">
        <v>16</v>
      </c>
      <c r="C1062" t="s">
        <v>17</v>
      </c>
      <c r="D1062" t="s">
        <v>6</v>
      </c>
      <c r="E1062" t="s">
        <v>18</v>
      </c>
      <c r="F1062" t="s">
        <v>8</v>
      </c>
      <c r="H1062">
        <v>182.9</v>
      </c>
      <c r="I1062">
        <v>36.1188</v>
      </c>
      <c r="J1062">
        <v>-86.689099999999996</v>
      </c>
      <c r="K1062">
        <v>20121202</v>
      </c>
      <c r="L1062">
        <v>217</v>
      </c>
      <c r="M1062">
        <v>117</v>
      </c>
      <c r="N1062" t="s">
        <v>11</v>
      </c>
      <c r="O1062">
        <v>2400</v>
      </c>
    </row>
    <row r="1063" spans="1:15" x14ac:dyDescent="0.25">
      <c r="A1063" s="1" t="s">
        <v>15</v>
      </c>
      <c r="B1063" t="s">
        <v>16</v>
      </c>
      <c r="C1063" t="s">
        <v>17</v>
      </c>
      <c r="D1063" t="s">
        <v>6</v>
      </c>
      <c r="E1063" t="s">
        <v>18</v>
      </c>
      <c r="F1063" t="s">
        <v>8</v>
      </c>
      <c r="H1063">
        <v>182.9</v>
      </c>
      <c r="I1063">
        <v>36.1188</v>
      </c>
      <c r="J1063">
        <v>-86.689099999999996</v>
      </c>
      <c r="K1063">
        <v>20121203</v>
      </c>
      <c r="L1063">
        <v>239</v>
      </c>
      <c r="M1063">
        <v>144</v>
      </c>
      <c r="N1063" t="s">
        <v>11</v>
      </c>
      <c r="O1063">
        <v>2400</v>
      </c>
    </row>
    <row r="1064" spans="1:15" x14ac:dyDescent="0.25">
      <c r="A1064" s="1" t="s">
        <v>15</v>
      </c>
      <c r="B1064" t="s">
        <v>16</v>
      </c>
      <c r="C1064" t="s">
        <v>17</v>
      </c>
      <c r="D1064" t="s">
        <v>6</v>
      </c>
      <c r="E1064" t="s">
        <v>18</v>
      </c>
      <c r="F1064" t="s">
        <v>8</v>
      </c>
      <c r="H1064">
        <v>182.9</v>
      </c>
      <c r="I1064">
        <v>36.1188</v>
      </c>
      <c r="J1064">
        <v>-86.689099999999996</v>
      </c>
      <c r="K1064">
        <v>20121204</v>
      </c>
      <c r="L1064">
        <v>194</v>
      </c>
      <c r="M1064">
        <v>133</v>
      </c>
      <c r="N1064" t="s">
        <v>11</v>
      </c>
      <c r="O1064">
        <v>2400</v>
      </c>
    </row>
    <row r="1065" spans="1:15" x14ac:dyDescent="0.25">
      <c r="A1065" s="1" t="s">
        <v>15</v>
      </c>
      <c r="B1065" t="s">
        <v>16</v>
      </c>
      <c r="C1065" t="s">
        <v>17</v>
      </c>
      <c r="D1065" t="s">
        <v>6</v>
      </c>
      <c r="E1065" t="s">
        <v>18</v>
      </c>
      <c r="F1065" t="s">
        <v>8</v>
      </c>
      <c r="H1065">
        <v>182.9</v>
      </c>
      <c r="I1065">
        <v>36.1188</v>
      </c>
      <c r="J1065">
        <v>-86.689099999999996</v>
      </c>
      <c r="K1065">
        <v>20121205</v>
      </c>
      <c r="L1065">
        <v>178</v>
      </c>
      <c r="M1065">
        <v>67</v>
      </c>
      <c r="N1065" t="s">
        <v>11</v>
      </c>
      <c r="O1065">
        <v>2400</v>
      </c>
    </row>
    <row r="1066" spans="1:15" x14ac:dyDescent="0.25">
      <c r="A1066" s="1" t="s">
        <v>15</v>
      </c>
      <c r="B1066" t="s">
        <v>16</v>
      </c>
      <c r="C1066" t="s">
        <v>17</v>
      </c>
      <c r="D1066" t="s">
        <v>6</v>
      </c>
      <c r="E1066" t="s">
        <v>18</v>
      </c>
      <c r="F1066" t="s">
        <v>8</v>
      </c>
      <c r="H1066">
        <v>182.9</v>
      </c>
      <c r="I1066">
        <v>36.1188</v>
      </c>
      <c r="J1066">
        <v>-86.689099999999996</v>
      </c>
      <c r="K1066">
        <v>20121206</v>
      </c>
      <c r="L1066">
        <v>161</v>
      </c>
      <c r="M1066">
        <v>50</v>
      </c>
      <c r="N1066" t="s">
        <v>11</v>
      </c>
      <c r="O1066">
        <v>2400</v>
      </c>
    </row>
    <row r="1067" spans="1:15" x14ac:dyDescent="0.25">
      <c r="A1067" s="1" t="s">
        <v>15</v>
      </c>
      <c r="B1067" t="s">
        <v>16</v>
      </c>
      <c r="C1067" t="s">
        <v>17</v>
      </c>
      <c r="D1067" t="s">
        <v>6</v>
      </c>
      <c r="E1067" t="s">
        <v>18</v>
      </c>
      <c r="F1067" t="s">
        <v>8</v>
      </c>
      <c r="H1067">
        <v>182.9</v>
      </c>
      <c r="I1067">
        <v>36.1188</v>
      </c>
      <c r="J1067">
        <v>-86.689099999999996</v>
      </c>
      <c r="K1067">
        <v>20121207</v>
      </c>
      <c r="L1067">
        <v>172</v>
      </c>
      <c r="M1067">
        <v>122</v>
      </c>
      <c r="N1067" t="s">
        <v>11</v>
      </c>
      <c r="O1067">
        <v>2400</v>
      </c>
    </row>
    <row r="1068" spans="1:15" x14ac:dyDescent="0.25">
      <c r="A1068" s="1" t="s">
        <v>15</v>
      </c>
      <c r="B1068" t="s">
        <v>16</v>
      </c>
      <c r="C1068" t="s">
        <v>17</v>
      </c>
      <c r="D1068" t="s">
        <v>6</v>
      </c>
      <c r="E1068" t="s">
        <v>18</v>
      </c>
      <c r="F1068" t="s">
        <v>8</v>
      </c>
      <c r="H1068">
        <v>182.9</v>
      </c>
      <c r="I1068">
        <v>36.1188</v>
      </c>
      <c r="J1068">
        <v>-86.689099999999996</v>
      </c>
      <c r="K1068">
        <v>20121208</v>
      </c>
      <c r="L1068">
        <v>178</v>
      </c>
      <c r="M1068">
        <v>139</v>
      </c>
      <c r="N1068" t="s">
        <v>11</v>
      </c>
      <c r="O1068">
        <v>2400</v>
      </c>
    </row>
    <row r="1069" spans="1:15" x14ac:dyDescent="0.25">
      <c r="A1069" s="1" t="s">
        <v>15</v>
      </c>
      <c r="B1069" t="s">
        <v>16</v>
      </c>
      <c r="C1069" t="s">
        <v>17</v>
      </c>
      <c r="D1069" t="s">
        <v>6</v>
      </c>
      <c r="E1069" t="s">
        <v>18</v>
      </c>
      <c r="F1069" t="s">
        <v>8</v>
      </c>
      <c r="H1069">
        <v>182.9</v>
      </c>
      <c r="I1069">
        <v>36.1188</v>
      </c>
      <c r="J1069">
        <v>-86.689099999999996</v>
      </c>
      <c r="K1069">
        <v>20121209</v>
      </c>
      <c r="L1069">
        <v>211</v>
      </c>
      <c r="M1069">
        <v>139</v>
      </c>
      <c r="N1069" t="s">
        <v>11</v>
      </c>
      <c r="O1069">
        <v>2400</v>
      </c>
    </row>
    <row r="1070" spans="1:15" x14ac:dyDescent="0.25">
      <c r="A1070" s="1" t="s">
        <v>15</v>
      </c>
      <c r="B1070" t="s">
        <v>16</v>
      </c>
      <c r="C1070" t="s">
        <v>17</v>
      </c>
      <c r="D1070" t="s">
        <v>6</v>
      </c>
      <c r="E1070" t="s">
        <v>18</v>
      </c>
      <c r="F1070" t="s">
        <v>8</v>
      </c>
      <c r="H1070">
        <v>182.9</v>
      </c>
      <c r="I1070">
        <v>36.1188</v>
      </c>
      <c r="J1070">
        <v>-86.689099999999996</v>
      </c>
      <c r="K1070">
        <v>20121210</v>
      </c>
      <c r="L1070">
        <v>172</v>
      </c>
      <c r="M1070">
        <v>6</v>
      </c>
      <c r="N1070" t="s">
        <v>11</v>
      </c>
      <c r="O1070">
        <v>2400</v>
      </c>
    </row>
    <row r="1071" spans="1:15" x14ac:dyDescent="0.25">
      <c r="A1071" s="1" t="s">
        <v>15</v>
      </c>
      <c r="B1071" t="s">
        <v>16</v>
      </c>
      <c r="C1071" t="s">
        <v>17</v>
      </c>
      <c r="D1071" t="s">
        <v>6</v>
      </c>
      <c r="E1071" t="s">
        <v>18</v>
      </c>
      <c r="F1071" t="s">
        <v>8</v>
      </c>
      <c r="H1071">
        <v>182.9</v>
      </c>
      <c r="I1071">
        <v>36.1188</v>
      </c>
      <c r="J1071">
        <v>-86.689099999999996</v>
      </c>
      <c r="K1071">
        <v>20121211</v>
      </c>
      <c r="L1071">
        <v>56</v>
      </c>
      <c r="M1071">
        <v>-22</v>
      </c>
      <c r="N1071" t="s">
        <v>11</v>
      </c>
      <c r="O1071">
        <v>2400</v>
      </c>
    </row>
    <row r="1072" spans="1:15" x14ac:dyDescent="0.25">
      <c r="A1072" s="1" t="s">
        <v>15</v>
      </c>
      <c r="B1072" t="s">
        <v>16</v>
      </c>
      <c r="C1072" t="s">
        <v>17</v>
      </c>
      <c r="D1072" t="s">
        <v>6</v>
      </c>
      <c r="E1072" t="s">
        <v>18</v>
      </c>
      <c r="F1072" t="s">
        <v>8</v>
      </c>
      <c r="H1072">
        <v>182.9</v>
      </c>
      <c r="I1072">
        <v>36.1188</v>
      </c>
      <c r="J1072">
        <v>-86.689099999999996</v>
      </c>
      <c r="K1072">
        <v>20121212</v>
      </c>
      <c r="L1072">
        <v>100</v>
      </c>
      <c r="M1072">
        <v>-44</v>
      </c>
      <c r="N1072" t="s">
        <v>11</v>
      </c>
      <c r="O1072">
        <v>2400</v>
      </c>
    </row>
    <row r="1073" spans="1:15" x14ac:dyDescent="0.25">
      <c r="A1073" s="1" t="s">
        <v>15</v>
      </c>
      <c r="B1073" t="s">
        <v>16</v>
      </c>
      <c r="C1073" t="s">
        <v>17</v>
      </c>
      <c r="D1073" t="s">
        <v>6</v>
      </c>
      <c r="E1073" t="s">
        <v>18</v>
      </c>
      <c r="F1073" t="s">
        <v>8</v>
      </c>
      <c r="H1073">
        <v>182.9</v>
      </c>
      <c r="I1073">
        <v>36.1188</v>
      </c>
      <c r="J1073">
        <v>-86.689099999999996</v>
      </c>
      <c r="K1073">
        <v>20121213</v>
      </c>
      <c r="L1073">
        <v>122</v>
      </c>
      <c r="M1073">
        <v>-50</v>
      </c>
      <c r="N1073" t="s">
        <v>11</v>
      </c>
      <c r="O1073">
        <v>2400</v>
      </c>
    </row>
    <row r="1074" spans="1:15" x14ac:dyDescent="0.25">
      <c r="A1074" s="1" t="s">
        <v>15</v>
      </c>
      <c r="B1074" t="s">
        <v>16</v>
      </c>
      <c r="C1074" t="s">
        <v>17</v>
      </c>
      <c r="D1074" t="s">
        <v>6</v>
      </c>
      <c r="E1074" t="s">
        <v>18</v>
      </c>
      <c r="F1074" t="s">
        <v>8</v>
      </c>
      <c r="H1074">
        <v>182.9</v>
      </c>
      <c r="I1074">
        <v>36.1188</v>
      </c>
      <c r="J1074">
        <v>-86.689099999999996</v>
      </c>
      <c r="K1074">
        <v>20121214</v>
      </c>
      <c r="L1074">
        <v>150</v>
      </c>
      <c r="M1074">
        <v>-33</v>
      </c>
      <c r="N1074" t="s">
        <v>11</v>
      </c>
      <c r="O1074">
        <v>2400</v>
      </c>
    </row>
    <row r="1075" spans="1:15" x14ac:dyDescent="0.25">
      <c r="A1075" s="1" t="s">
        <v>15</v>
      </c>
      <c r="B1075" t="s">
        <v>16</v>
      </c>
      <c r="C1075" t="s">
        <v>17</v>
      </c>
      <c r="D1075" t="s">
        <v>6</v>
      </c>
      <c r="E1075" t="s">
        <v>18</v>
      </c>
      <c r="F1075" t="s">
        <v>8</v>
      </c>
      <c r="H1075">
        <v>182.9</v>
      </c>
      <c r="I1075">
        <v>36.1188</v>
      </c>
      <c r="J1075">
        <v>-86.689099999999996</v>
      </c>
      <c r="K1075">
        <v>20121215</v>
      </c>
      <c r="L1075">
        <v>167</v>
      </c>
      <c r="M1075">
        <v>72</v>
      </c>
      <c r="N1075" t="s">
        <v>11</v>
      </c>
      <c r="O1075">
        <v>2400</v>
      </c>
    </row>
    <row r="1076" spans="1:15" x14ac:dyDescent="0.25">
      <c r="A1076" s="1" t="s">
        <v>15</v>
      </c>
      <c r="B1076" t="s">
        <v>16</v>
      </c>
      <c r="C1076" t="s">
        <v>17</v>
      </c>
      <c r="D1076" t="s">
        <v>6</v>
      </c>
      <c r="E1076" t="s">
        <v>18</v>
      </c>
      <c r="F1076" t="s">
        <v>8</v>
      </c>
      <c r="H1076">
        <v>182.9</v>
      </c>
      <c r="I1076">
        <v>36.1188</v>
      </c>
      <c r="J1076">
        <v>-86.689099999999996</v>
      </c>
      <c r="K1076">
        <v>20121216</v>
      </c>
      <c r="L1076">
        <v>172</v>
      </c>
      <c r="M1076">
        <v>111</v>
      </c>
      <c r="N1076" t="s">
        <v>11</v>
      </c>
      <c r="O1076">
        <v>2400</v>
      </c>
    </row>
    <row r="1077" spans="1:15" x14ac:dyDescent="0.25">
      <c r="A1077" s="1" t="s">
        <v>15</v>
      </c>
      <c r="B1077" t="s">
        <v>16</v>
      </c>
      <c r="C1077" t="s">
        <v>17</v>
      </c>
      <c r="D1077" t="s">
        <v>6</v>
      </c>
      <c r="E1077" t="s">
        <v>18</v>
      </c>
      <c r="F1077" t="s">
        <v>8</v>
      </c>
      <c r="H1077">
        <v>182.9</v>
      </c>
      <c r="I1077">
        <v>36.1188</v>
      </c>
      <c r="J1077">
        <v>-86.689099999999996</v>
      </c>
      <c r="K1077">
        <v>20121217</v>
      </c>
      <c r="L1077">
        <v>183</v>
      </c>
      <c r="M1077">
        <v>83</v>
      </c>
      <c r="N1077" t="s">
        <v>11</v>
      </c>
      <c r="O1077">
        <v>2400</v>
      </c>
    </row>
    <row r="1078" spans="1:15" x14ac:dyDescent="0.25">
      <c r="A1078" s="1" t="s">
        <v>15</v>
      </c>
      <c r="B1078" t="s">
        <v>16</v>
      </c>
      <c r="C1078" t="s">
        <v>17</v>
      </c>
      <c r="D1078" t="s">
        <v>6</v>
      </c>
      <c r="E1078" t="s">
        <v>18</v>
      </c>
      <c r="F1078" t="s">
        <v>8</v>
      </c>
      <c r="H1078">
        <v>182.9</v>
      </c>
      <c r="I1078">
        <v>36.1188</v>
      </c>
      <c r="J1078">
        <v>-86.689099999999996</v>
      </c>
      <c r="K1078">
        <v>20121218</v>
      </c>
      <c r="L1078">
        <v>144</v>
      </c>
      <c r="M1078">
        <v>67</v>
      </c>
      <c r="N1078" t="s">
        <v>11</v>
      </c>
      <c r="O1078">
        <v>2400</v>
      </c>
    </row>
    <row r="1079" spans="1:15" x14ac:dyDescent="0.25">
      <c r="A1079" s="1" t="s">
        <v>15</v>
      </c>
      <c r="B1079" t="s">
        <v>16</v>
      </c>
      <c r="C1079" t="s">
        <v>17</v>
      </c>
      <c r="D1079" t="s">
        <v>6</v>
      </c>
      <c r="E1079" t="s">
        <v>18</v>
      </c>
      <c r="F1079" t="s">
        <v>8</v>
      </c>
      <c r="H1079">
        <v>182.9</v>
      </c>
      <c r="I1079">
        <v>36.1188</v>
      </c>
      <c r="J1079">
        <v>-86.689099999999996</v>
      </c>
      <c r="K1079">
        <v>20121219</v>
      </c>
      <c r="L1079">
        <v>189</v>
      </c>
      <c r="M1079">
        <v>28</v>
      </c>
      <c r="N1079" t="s">
        <v>11</v>
      </c>
      <c r="O1079">
        <v>2400</v>
      </c>
    </row>
    <row r="1080" spans="1:15" x14ac:dyDescent="0.25">
      <c r="A1080" s="1" t="s">
        <v>15</v>
      </c>
      <c r="B1080" t="s">
        <v>16</v>
      </c>
      <c r="C1080" t="s">
        <v>17</v>
      </c>
      <c r="D1080" t="s">
        <v>6</v>
      </c>
      <c r="E1080" t="s">
        <v>18</v>
      </c>
      <c r="F1080" t="s">
        <v>8</v>
      </c>
      <c r="H1080">
        <v>182.9</v>
      </c>
      <c r="I1080">
        <v>36.1188</v>
      </c>
      <c r="J1080">
        <v>-86.689099999999996</v>
      </c>
      <c r="K1080">
        <v>20121220</v>
      </c>
      <c r="L1080">
        <v>156</v>
      </c>
      <c r="M1080">
        <v>22</v>
      </c>
      <c r="N1080" t="s">
        <v>11</v>
      </c>
      <c r="O1080">
        <v>2400</v>
      </c>
    </row>
    <row r="1081" spans="1:15" x14ac:dyDescent="0.25">
      <c r="A1081" s="1" t="s">
        <v>15</v>
      </c>
      <c r="B1081" t="s">
        <v>16</v>
      </c>
      <c r="C1081" t="s">
        <v>17</v>
      </c>
      <c r="D1081" t="s">
        <v>6</v>
      </c>
      <c r="E1081" t="s">
        <v>18</v>
      </c>
      <c r="F1081" t="s">
        <v>8</v>
      </c>
      <c r="H1081">
        <v>182.9</v>
      </c>
      <c r="I1081">
        <v>36.1188</v>
      </c>
      <c r="J1081">
        <v>-86.689099999999996</v>
      </c>
      <c r="K1081">
        <v>20121221</v>
      </c>
      <c r="L1081">
        <v>61</v>
      </c>
      <c r="M1081">
        <v>-6</v>
      </c>
      <c r="N1081" t="s">
        <v>11</v>
      </c>
      <c r="O1081">
        <v>2400</v>
      </c>
    </row>
    <row r="1082" spans="1:15" x14ac:dyDescent="0.25">
      <c r="A1082" s="1" t="s">
        <v>15</v>
      </c>
      <c r="B1082" t="s">
        <v>16</v>
      </c>
      <c r="C1082" t="s">
        <v>17</v>
      </c>
      <c r="D1082" t="s">
        <v>6</v>
      </c>
      <c r="E1082" t="s">
        <v>18</v>
      </c>
      <c r="F1082" t="s">
        <v>8</v>
      </c>
      <c r="H1082">
        <v>182.9</v>
      </c>
      <c r="I1082">
        <v>36.1188</v>
      </c>
      <c r="J1082">
        <v>-86.689099999999996</v>
      </c>
      <c r="K1082">
        <v>20121222</v>
      </c>
      <c r="L1082">
        <v>94</v>
      </c>
      <c r="M1082">
        <v>-56</v>
      </c>
      <c r="N1082" t="s">
        <v>11</v>
      </c>
      <c r="O1082">
        <v>2400</v>
      </c>
    </row>
    <row r="1083" spans="1:15" x14ac:dyDescent="0.25">
      <c r="A1083" s="1" t="s">
        <v>15</v>
      </c>
      <c r="B1083" t="s">
        <v>16</v>
      </c>
      <c r="C1083" t="s">
        <v>17</v>
      </c>
      <c r="D1083" t="s">
        <v>6</v>
      </c>
      <c r="E1083" t="s">
        <v>18</v>
      </c>
      <c r="F1083" t="s">
        <v>8</v>
      </c>
      <c r="H1083">
        <v>182.9</v>
      </c>
      <c r="I1083">
        <v>36.1188</v>
      </c>
      <c r="J1083">
        <v>-86.689099999999996</v>
      </c>
      <c r="K1083">
        <v>20121223</v>
      </c>
      <c r="L1083">
        <v>111</v>
      </c>
      <c r="M1083">
        <v>11</v>
      </c>
      <c r="N1083" t="s">
        <v>11</v>
      </c>
      <c r="O1083">
        <v>2400</v>
      </c>
    </row>
    <row r="1084" spans="1:15" x14ac:dyDescent="0.25">
      <c r="A1084" s="1" t="s">
        <v>15</v>
      </c>
      <c r="B1084" t="s">
        <v>16</v>
      </c>
      <c r="C1084" t="s">
        <v>17</v>
      </c>
      <c r="D1084" t="s">
        <v>6</v>
      </c>
      <c r="E1084" t="s">
        <v>18</v>
      </c>
      <c r="F1084" t="s">
        <v>8</v>
      </c>
      <c r="H1084">
        <v>182.9</v>
      </c>
      <c r="I1084">
        <v>36.1188</v>
      </c>
      <c r="J1084">
        <v>-86.689099999999996</v>
      </c>
      <c r="K1084">
        <v>20121224</v>
      </c>
      <c r="L1084">
        <v>167</v>
      </c>
      <c r="M1084">
        <v>50</v>
      </c>
      <c r="N1084" t="s">
        <v>11</v>
      </c>
      <c r="O1084">
        <v>2400</v>
      </c>
    </row>
    <row r="1085" spans="1:15" x14ac:dyDescent="0.25">
      <c r="A1085" s="1" t="s">
        <v>15</v>
      </c>
      <c r="B1085" t="s">
        <v>16</v>
      </c>
      <c r="C1085" t="s">
        <v>17</v>
      </c>
      <c r="D1085" t="s">
        <v>6</v>
      </c>
      <c r="E1085" t="s">
        <v>18</v>
      </c>
      <c r="F1085" t="s">
        <v>8</v>
      </c>
      <c r="H1085">
        <v>182.9</v>
      </c>
      <c r="I1085">
        <v>36.1188</v>
      </c>
      <c r="J1085">
        <v>-86.689099999999996</v>
      </c>
      <c r="K1085">
        <v>20121225</v>
      </c>
      <c r="L1085">
        <v>50</v>
      </c>
      <c r="M1085">
        <v>11</v>
      </c>
      <c r="N1085" t="s">
        <v>11</v>
      </c>
      <c r="O1085">
        <v>2400</v>
      </c>
    </row>
    <row r="1086" spans="1:15" x14ac:dyDescent="0.25">
      <c r="A1086" s="1" t="s">
        <v>15</v>
      </c>
      <c r="B1086" t="s">
        <v>16</v>
      </c>
      <c r="C1086" t="s">
        <v>17</v>
      </c>
      <c r="D1086" t="s">
        <v>6</v>
      </c>
      <c r="E1086" t="s">
        <v>18</v>
      </c>
      <c r="F1086" t="s">
        <v>8</v>
      </c>
      <c r="H1086">
        <v>182.9</v>
      </c>
      <c r="I1086">
        <v>36.1188</v>
      </c>
      <c r="J1086">
        <v>-86.689099999999996</v>
      </c>
      <c r="K1086">
        <v>20121226</v>
      </c>
      <c r="L1086">
        <v>67</v>
      </c>
      <c r="M1086">
        <v>6</v>
      </c>
      <c r="N1086" t="s">
        <v>11</v>
      </c>
      <c r="O1086">
        <v>2400</v>
      </c>
    </row>
    <row r="1087" spans="1:15" x14ac:dyDescent="0.25">
      <c r="A1087" s="1" t="s">
        <v>20</v>
      </c>
      <c r="B1087" t="s">
        <v>19</v>
      </c>
      <c r="C1087" t="s">
        <v>17</v>
      </c>
      <c r="D1087" t="s">
        <v>6</v>
      </c>
      <c r="E1087" t="s">
        <v>7</v>
      </c>
      <c r="F1087" t="s">
        <v>8</v>
      </c>
      <c r="H1087">
        <v>148.69999999999999</v>
      </c>
      <c r="I1087">
        <v>38.181100000000001</v>
      </c>
      <c r="J1087">
        <v>-85.739099999999993</v>
      </c>
      <c r="K1087">
        <v>20120101</v>
      </c>
      <c r="L1087">
        <v>150</v>
      </c>
      <c r="M1087">
        <v>6</v>
      </c>
      <c r="N1087" t="s">
        <v>9</v>
      </c>
      <c r="O1087">
        <v>2400</v>
      </c>
    </row>
    <row r="1088" spans="1:15" x14ac:dyDescent="0.25">
      <c r="A1088" s="1" t="s">
        <v>20</v>
      </c>
      <c r="B1088" t="s">
        <v>19</v>
      </c>
      <c r="C1088" t="s">
        <v>17</v>
      </c>
      <c r="D1088" t="s">
        <v>6</v>
      </c>
      <c r="E1088" t="s">
        <v>7</v>
      </c>
      <c r="F1088" t="s">
        <v>8</v>
      </c>
      <c r="H1088">
        <v>148.69999999999999</v>
      </c>
      <c r="I1088">
        <v>38.181100000000001</v>
      </c>
      <c r="J1088">
        <v>-85.739099999999993</v>
      </c>
      <c r="K1088">
        <v>20120102</v>
      </c>
      <c r="L1088">
        <v>11</v>
      </c>
      <c r="M1088">
        <v>-67</v>
      </c>
      <c r="N1088" t="s">
        <v>9</v>
      </c>
      <c r="O1088">
        <v>2400</v>
      </c>
    </row>
    <row r="1089" spans="1:15" x14ac:dyDescent="0.25">
      <c r="A1089" s="1" t="s">
        <v>20</v>
      </c>
      <c r="B1089" t="s">
        <v>19</v>
      </c>
      <c r="C1089" t="s">
        <v>17</v>
      </c>
      <c r="D1089" t="s">
        <v>6</v>
      </c>
      <c r="E1089" t="s">
        <v>7</v>
      </c>
      <c r="F1089" t="s">
        <v>8</v>
      </c>
      <c r="H1089">
        <v>148.69999999999999</v>
      </c>
      <c r="I1089">
        <v>38.181100000000001</v>
      </c>
      <c r="J1089">
        <v>-85.739099999999993</v>
      </c>
      <c r="K1089">
        <v>20120103</v>
      </c>
      <c r="L1089">
        <v>-6</v>
      </c>
      <c r="M1089">
        <v>-83</v>
      </c>
      <c r="N1089" t="s">
        <v>9</v>
      </c>
      <c r="O1089">
        <v>2400</v>
      </c>
    </row>
    <row r="1090" spans="1:15" x14ac:dyDescent="0.25">
      <c r="A1090" s="1" t="s">
        <v>20</v>
      </c>
      <c r="B1090" t="s">
        <v>19</v>
      </c>
      <c r="C1090" t="s">
        <v>17</v>
      </c>
      <c r="D1090" t="s">
        <v>6</v>
      </c>
      <c r="E1090" t="s">
        <v>7</v>
      </c>
      <c r="F1090" t="s">
        <v>8</v>
      </c>
      <c r="H1090">
        <v>148.69999999999999</v>
      </c>
      <c r="I1090">
        <v>38.181100000000001</v>
      </c>
      <c r="J1090">
        <v>-85.739099999999993</v>
      </c>
      <c r="K1090">
        <v>20120104</v>
      </c>
      <c r="L1090">
        <v>89</v>
      </c>
      <c r="M1090">
        <v>-39</v>
      </c>
      <c r="N1090" t="s">
        <v>9</v>
      </c>
      <c r="O1090">
        <v>2400</v>
      </c>
    </row>
    <row r="1091" spans="1:15" x14ac:dyDescent="0.25">
      <c r="A1091" s="1" t="s">
        <v>20</v>
      </c>
      <c r="B1091" t="s">
        <v>19</v>
      </c>
      <c r="C1091" t="s">
        <v>17</v>
      </c>
      <c r="D1091" t="s">
        <v>6</v>
      </c>
      <c r="E1091" t="s">
        <v>7</v>
      </c>
      <c r="F1091" t="s">
        <v>8</v>
      </c>
      <c r="H1091">
        <v>148.69999999999999</v>
      </c>
      <c r="I1091">
        <v>38.181100000000001</v>
      </c>
      <c r="J1091">
        <v>-85.739099999999993</v>
      </c>
      <c r="K1091">
        <v>20120105</v>
      </c>
      <c r="L1091">
        <v>133</v>
      </c>
      <c r="M1091">
        <v>-11</v>
      </c>
      <c r="N1091" t="s">
        <v>9</v>
      </c>
      <c r="O1091">
        <v>2400</v>
      </c>
    </row>
    <row r="1092" spans="1:15" x14ac:dyDescent="0.25">
      <c r="A1092" s="1" t="s">
        <v>20</v>
      </c>
      <c r="B1092" t="s">
        <v>19</v>
      </c>
      <c r="C1092" t="s">
        <v>17</v>
      </c>
      <c r="D1092" t="s">
        <v>6</v>
      </c>
      <c r="E1092" t="s">
        <v>7</v>
      </c>
      <c r="F1092" t="s">
        <v>8</v>
      </c>
      <c r="H1092">
        <v>148.69999999999999</v>
      </c>
      <c r="I1092">
        <v>38.181100000000001</v>
      </c>
      <c r="J1092">
        <v>-85.739099999999993</v>
      </c>
      <c r="K1092">
        <v>20120106</v>
      </c>
      <c r="L1092">
        <v>178</v>
      </c>
      <c r="M1092">
        <v>61</v>
      </c>
      <c r="N1092" t="s">
        <v>9</v>
      </c>
      <c r="O1092">
        <v>2400</v>
      </c>
    </row>
    <row r="1093" spans="1:15" x14ac:dyDescent="0.25">
      <c r="A1093" s="1" t="s">
        <v>20</v>
      </c>
      <c r="B1093" t="s">
        <v>19</v>
      </c>
      <c r="C1093" t="s">
        <v>17</v>
      </c>
      <c r="D1093" t="s">
        <v>6</v>
      </c>
      <c r="E1093" t="s">
        <v>7</v>
      </c>
      <c r="F1093" t="s">
        <v>8</v>
      </c>
      <c r="H1093">
        <v>148.69999999999999</v>
      </c>
      <c r="I1093">
        <v>38.181100000000001</v>
      </c>
      <c r="J1093">
        <v>-85.739099999999993</v>
      </c>
      <c r="K1093">
        <v>20120107</v>
      </c>
      <c r="L1093">
        <v>144</v>
      </c>
      <c r="M1093">
        <v>28</v>
      </c>
      <c r="N1093" t="s">
        <v>9</v>
      </c>
      <c r="O1093">
        <v>2400</v>
      </c>
    </row>
    <row r="1094" spans="1:15" x14ac:dyDescent="0.25">
      <c r="A1094" s="1" t="s">
        <v>20</v>
      </c>
      <c r="B1094" t="s">
        <v>19</v>
      </c>
      <c r="C1094" t="s">
        <v>17</v>
      </c>
      <c r="D1094" t="s">
        <v>6</v>
      </c>
      <c r="E1094" t="s">
        <v>7</v>
      </c>
      <c r="F1094" t="s">
        <v>8</v>
      </c>
      <c r="H1094">
        <v>148.69999999999999</v>
      </c>
      <c r="I1094">
        <v>38.181100000000001</v>
      </c>
      <c r="J1094">
        <v>-85.739099999999993</v>
      </c>
      <c r="K1094">
        <v>20120108</v>
      </c>
      <c r="L1094">
        <v>106</v>
      </c>
      <c r="M1094">
        <v>-17</v>
      </c>
      <c r="N1094" t="s">
        <v>9</v>
      </c>
      <c r="O1094">
        <v>2400</v>
      </c>
    </row>
    <row r="1095" spans="1:15" x14ac:dyDescent="0.25">
      <c r="A1095" s="1" t="s">
        <v>20</v>
      </c>
      <c r="B1095" t="s">
        <v>19</v>
      </c>
      <c r="C1095" t="s">
        <v>17</v>
      </c>
      <c r="D1095" t="s">
        <v>6</v>
      </c>
      <c r="E1095" t="s">
        <v>7</v>
      </c>
      <c r="F1095" t="s">
        <v>8</v>
      </c>
      <c r="H1095">
        <v>148.69999999999999</v>
      </c>
      <c r="I1095">
        <v>38.181100000000001</v>
      </c>
      <c r="J1095">
        <v>-85.739099999999993</v>
      </c>
      <c r="K1095">
        <v>20120109</v>
      </c>
      <c r="L1095">
        <v>122</v>
      </c>
      <c r="M1095">
        <v>28</v>
      </c>
      <c r="N1095" t="s">
        <v>9</v>
      </c>
      <c r="O1095">
        <v>2400</v>
      </c>
    </row>
    <row r="1096" spans="1:15" x14ac:dyDescent="0.25">
      <c r="A1096" s="1" t="s">
        <v>20</v>
      </c>
      <c r="B1096" t="s">
        <v>19</v>
      </c>
      <c r="C1096" t="s">
        <v>17</v>
      </c>
      <c r="D1096" t="s">
        <v>6</v>
      </c>
      <c r="E1096" t="s">
        <v>7</v>
      </c>
      <c r="F1096" t="s">
        <v>8</v>
      </c>
      <c r="H1096">
        <v>148.69999999999999</v>
      </c>
      <c r="I1096">
        <v>38.181100000000001</v>
      </c>
      <c r="J1096">
        <v>-85.739099999999993</v>
      </c>
      <c r="K1096">
        <v>20120110</v>
      </c>
      <c r="L1096">
        <v>133</v>
      </c>
      <c r="M1096">
        <v>-11</v>
      </c>
      <c r="N1096" t="s">
        <v>9</v>
      </c>
      <c r="O1096">
        <v>2400</v>
      </c>
    </row>
    <row r="1097" spans="1:15" x14ac:dyDescent="0.25">
      <c r="A1097" s="1" t="s">
        <v>20</v>
      </c>
      <c r="B1097" t="s">
        <v>19</v>
      </c>
      <c r="C1097" t="s">
        <v>17</v>
      </c>
      <c r="D1097" t="s">
        <v>6</v>
      </c>
      <c r="E1097" t="s">
        <v>7</v>
      </c>
      <c r="F1097" t="s">
        <v>8</v>
      </c>
      <c r="H1097">
        <v>148.69999999999999</v>
      </c>
      <c r="I1097">
        <v>38.181100000000001</v>
      </c>
      <c r="J1097">
        <v>-85.739099999999993</v>
      </c>
      <c r="K1097">
        <v>20120111</v>
      </c>
      <c r="L1097">
        <v>117</v>
      </c>
      <c r="M1097">
        <v>61</v>
      </c>
      <c r="N1097" t="s">
        <v>9</v>
      </c>
      <c r="O1097">
        <v>2400</v>
      </c>
    </row>
    <row r="1098" spans="1:15" x14ac:dyDescent="0.25">
      <c r="A1098" s="1" t="s">
        <v>20</v>
      </c>
      <c r="B1098" t="s">
        <v>19</v>
      </c>
      <c r="C1098" t="s">
        <v>17</v>
      </c>
      <c r="D1098" t="s">
        <v>6</v>
      </c>
      <c r="E1098" t="s">
        <v>7</v>
      </c>
      <c r="F1098" t="s">
        <v>8</v>
      </c>
      <c r="H1098">
        <v>148.69999999999999</v>
      </c>
      <c r="I1098">
        <v>38.181100000000001</v>
      </c>
      <c r="J1098">
        <v>-85.739099999999993</v>
      </c>
      <c r="K1098">
        <v>20120112</v>
      </c>
      <c r="L1098">
        <v>78</v>
      </c>
      <c r="M1098">
        <v>-72</v>
      </c>
      <c r="N1098" t="s">
        <v>9</v>
      </c>
      <c r="O1098">
        <v>2400</v>
      </c>
    </row>
    <row r="1099" spans="1:15" x14ac:dyDescent="0.25">
      <c r="A1099" s="1" t="s">
        <v>20</v>
      </c>
      <c r="B1099" t="s">
        <v>19</v>
      </c>
      <c r="C1099" t="s">
        <v>17</v>
      </c>
      <c r="D1099" t="s">
        <v>6</v>
      </c>
      <c r="E1099" t="s">
        <v>7</v>
      </c>
      <c r="F1099" t="s">
        <v>8</v>
      </c>
      <c r="H1099">
        <v>148.69999999999999</v>
      </c>
      <c r="I1099">
        <v>38.181100000000001</v>
      </c>
      <c r="J1099">
        <v>-85.739099999999993</v>
      </c>
      <c r="K1099">
        <v>20120113</v>
      </c>
      <c r="L1099">
        <v>-44</v>
      </c>
      <c r="M1099">
        <v>-83</v>
      </c>
      <c r="N1099" t="s">
        <v>9</v>
      </c>
      <c r="O1099">
        <v>2400</v>
      </c>
    </row>
    <row r="1100" spans="1:15" x14ac:dyDescent="0.25">
      <c r="A1100" s="1" t="s">
        <v>20</v>
      </c>
      <c r="B1100" t="s">
        <v>19</v>
      </c>
      <c r="C1100" t="s">
        <v>17</v>
      </c>
      <c r="D1100" t="s">
        <v>6</v>
      </c>
      <c r="E1100" t="s">
        <v>7</v>
      </c>
      <c r="F1100" t="s">
        <v>8</v>
      </c>
      <c r="H1100">
        <v>148.69999999999999</v>
      </c>
      <c r="I1100">
        <v>38.181100000000001</v>
      </c>
      <c r="J1100">
        <v>-85.739099999999993</v>
      </c>
      <c r="K1100">
        <v>20120114</v>
      </c>
      <c r="L1100">
        <v>6</v>
      </c>
      <c r="M1100">
        <v>-83</v>
      </c>
      <c r="N1100" t="s">
        <v>9</v>
      </c>
      <c r="O1100">
        <v>2400</v>
      </c>
    </row>
    <row r="1101" spans="1:15" x14ac:dyDescent="0.25">
      <c r="A1101" s="1" t="s">
        <v>20</v>
      </c>
      <c r="B1101" t="s">
        <v>19</v>
      </c>
      <c r="C1101" t="s">
        <v>17</v>
      </c>
      <c r="D1101" t="s">
        <v>6</v>
      </c>
      <c r="E1101" t="s">
        <v>7</v>
      </c>
      <c r="F1101" t="s">
        <v>8</v>
      </c>
      <c r="H1101">
        <v>148.69999999999999</v>
      </c>
      <c r="I1101">
        <v>38.181100000000001</v>
      </c>
      <c r="J1101">
        <v>-85.739099999999993</v>
      </c>
      <c r="K1101">
        <v>20120115</v>
      </c>
      <c r="L1101">
        <v>28</v>
      </c>
      <c r="M1101">
        <v>-67</v>
      </c>
      <c r="N1101" t="s">
        <v>9</v>
      </c>
      <c r="O1101">
        <v>2400</v>
      </c>
    </row>
    <row r="1102" spans="1:15" x14ac:dyDescent="0.25">
      <c r="A1102" s="1" t="s">
        <v>20</v>
      </c>
      <c r="B1102" t="s">
        <v>19</v>
      </c>
      <c r="C1102" t="s">
        <v>17</v>
      </c>
      <c r="D1102" t="s">
        <v>6</v>
      </c>
      <c r="E1102" t="s">
        <v>7</v>
      </c>
      <c r="F1102" t="s">
        <v>8</v>
      </c>
      <c r="H1102">
        <v>148.69999999999999</v>
      </c>
      <c r="I1102">
        <v>38.181100000000001</v>
      </c>
      <c r="J1102">
        <v>-85.739099999999993</v>
      </c>
      <c r="K1102">
        <v>20120116</v>
      </c>
      <c r="L1102">
        <v>150</v>
      </c>
      <c r="M1102">
        <v>-22</v>
      </c>
      <c r="N1102" t="s">
        <v>9</v>
      </c>
      <c r="O1102">
        <v>2400</v>
      </c>
    </row>
    <row r="1103" spans="1:15" x14ac:dyDescent="0.25">
      <c r="A1103" s="1" t="s">
        <v>20</v>
      </c>
      <c r="B1103" t="s">
        <v>19</v>
      </c>
      <c r="C1103" t="s">
        <v>17</v>
      </c>
      <c r="D1103" t="s">
        <v>6</v>
      </c>
      <c r="E1103" t="s">
        <v>7</v>
      </c>
      <c r="F1103" t="s">
        <v>8</v>
      </c>
      <c r="H1103">
        <v>148.69999999999999</v>
      </c>
      <c r="I1103">
        <v>38.181100000000001</v>
      </c>
      <c r="J1103">
        <v>-85.739099999999993</v>
      </c>
      <c r="K1103">
        <v>20120117</v>
      </c>
      <c r="L1103">
        <v>172</v>
      </c>
      <c r="M1103">
        <v>0</v>
      </c>
      <c r="N1103" t="s">
        <v>9</v>
      </c>
      <c r="O1103">
        <v>2400</v>
      </c>
    </row>
    <row r="1104" spans="1:15" x14ac:dyDescent="0.25">
      <c r="A1104" s="1" t="s">
        <v>20</v>
      </c>
      <c r="B1104" t="s">
        <v>19</v>
      </c>
      <c r="C1104" t="s">
        <v>17</v>
      </c>
      <c r="D1104" t="s">
        <v>6</v>
      </c>
      <c r="E1104" t="s">
        <v>7</v>
      </c>
      <c r="F1104" t="s">
        <v>8</v>
      </c>
      <c r="H1104">
        <v>148.69999999999999</v>
      </c>
      <c r="I1104">
        <v>38.181100000000001</v>
      </c>
      <c r="J1104">
        <v>-85.739099999999993</v>
      </c>
      <c r="K1104">
        <v>20120118</v>
      </c>
      <c r="L1104">
        <v>22</v>
      </c>
      <c r="M1104">
        <v>-22</v>
      </c>
      <c r="N1104" t="s">
        <v>9</v>
      </c>
      <c r="O1104">
        <v>2400</v>
      </c>
    </row>
    <row r="1105" spans="1:15" x14ac:dyDescent="0.25">
      <c r="A1105" s="1" t="s">
        <v>20</v>
      </c>
      <c r="B1105" t="s">
        <v>19</v>
      </c>
      <c r="C1105" t="s">
        <v>17</v>
      </c>
      <c r="D1105" t="s">
        <v>6</v>
      </c>
      <c r="E1105" t="s">
        <v>7</v>
      </c>
      <c r="F1105" t="s">
        <v>8</v>
      </c>
      <c r="H1105">
        <v>148.69999999999999</v>
      </c>
      <c r="I1105">
        <v>38.181100000000001</v>
      </c>
      <c r="J1105">
        <v>-85.739099999999993</v>
      </c>
      <c r="K1105">
        <v>20120119</v>
      </c>
      <c r="L1105">
        <v>61</v>
      </c>
      <c r="M1105">
        <v>-33</v>
      </c>
      <c r="N1105" t="s">
        <v>9</v>
      </c>
      <c r="O1105">
        <v>2400</v>
      </c>
    </row>
    <row r="1106" spans="1:15" x14ac:dyDescent="0.25">
      <c r="A1106" s="1" t="s">
        <v>20</v>
      </c>
      <c r="B1106" t="s">
        <v>19</v>
      </c>
      <c r="C1106" t="s">
        <v>17</v>
      </c>
      <c r="D1106" t="s">
        <v>6</v>
      </c>
      <c r="E1106" t="s">
        <v>7</v>
      </c>
      <c r="F1106" t="s">
        <v>8</v>
      </c>
      <c r="H1106">
        <v>148.69999999999999</v>
      </c>
      <c r="I1106">
        <v>38.181100000000001</v>
      </c>
      <c r="J1106">
        <v>-85.739099999999993</v>
      </c>
      <c r="K1106">
        <v>20120120</v>
      </c>
      <c r="L1106">
        <v>28</v>
      </c>
      <c r="M1106">
        <v>-33</v>
      </c>
      <c r="N1106" t="s">
        <v>9</v>
      </c>
      <c r="O1106">
        <v>2400</v>
      </c>
    </row>
    <row r="1107" spans="1:15" x14ac:dyDescent="0.25">
      <c r="A1107" s="1" t="s">
        <v>20</v>
      </c>
      <c r="B1107" t="s">
        <v>19</v>
      </c>
      <c r="C1107" t="s">
        <v>17</v>
      </c>
      <c r="D1107" t="s">
        <v>6</v>
      </c>
      <c r="E1107" t="s">
        <v>7</v>
      </c>
      <c r="F1107" t="s">
        <v>8</v>
      </c>
      <c r="H1107">
        <v>148.69999999999999</v>
      </c>
      <c r="I1107">
        <v>38.181100000000001</v>
      </c>
      <c r="J1107">
        <v>-85.739099999999993</v>
      </c>
      <c r="K1107">
        <v>20120121</v>
      </c>
      <c r="L1107">
        <v>11</v>
      </c>
      <c r="M1107">
        <v>-22</v>
      </c>
      <c r="N1107" t="s">
        <v>9</v>
      </c>
      <c r="O1107">
        <v>2400</v>
      </c>
    </row>
    <row r="1108" spans="1:15" x14ac:dyDescent="0.25">
      <c r="A1108" s="1" t="s">
        <v>20</v>
      </c>
      <c r="B1108" t="s">
        <v>19</v>
      </c>
      <c r="C1108" t="s">
        <v>17</v>
      </c>
      <c r="D1108" t="s">
        <v>6</v>
      </c>
      <c r="E1108" t="s">
        <v>7</v>
      </c>
      <c r="F1108" t="s">
        <v>8</v>
      </c>
      <c r="H1108">
        <v>148.69999999999999</v>
      </c>
      <c r="I1108">
        <v>38.181100000000001</v>
      </c>
      <c r="J1108">
        <v>-85.739099999999993</v>
      </c>
      <c r="K1108">
        <v>20120122</v>
      </c>
      <c r="L1108">
        <v>150</v>
      </c>
      <c r="M1108">
        <v>-17</v>
      </c>
      <c r="N1108" t="s">
        <v>9</v>
      </c>
      <c r="O1108">
        <v>2400</v>
      </c>
    </row>
    <row r="1109" spans="1:15" x14ac:dyDescent="0.25">
      <c r="A1109" s="1" t="s">
        <v>20</v>
      </c>
      <c r="B1109" t="s">
        <v>19</v>
      </c>
      <c r="C1109" t="s">
        <v>17</v>
      </c>
      <c r="D1109" t="s">
        <v>6</v>
      </c>
      <c r="E1109" t="s">
        <v>7</v>
      </c>
      <c r="F1109" t="s">
        <v>8</v>
      </c>
      <c r="H1109">
        <v>148.69999999999999</v>
      </c>
      <c r="I1109">
        <v>38.181100000000001</v>
      </c>
      <c r="J1109">
        <v>-85.739099999999993</v>
      </c>
      <c r="K1109">
        <v>20120123</v>
      </c>
      <c r="L1109">
        <v>156</v>
      </c>
      <c r="M1109">
        <v>56</v>
      </c>
      <c r="N1109" t="s">
        <v>9</v>
      </c>
      <c r="O1109">
        <v>2400</v>
      </c>
    </row>
    <row r="1110" spans="1:15" x14ac:dyDescent="0.25">
      <c r="A1110" s="1" t="s">
        <v>20</v>
      </c>
      <c r="B1110" t="s">
        <v>19</v>
      </c>
      <c r="C1110" t="s">
        <v>17</v>
      </c>
      <c r="D1110" t="s">
        <v>6</v>
      </c>
      <c r="E1110" t="s">
        <v>7</v>
      </c>
      <c r="F1110" t="s">
        <v>8</v>
      </c>
      <c r="H1110">
        <v>148.69999999999999</v>
      </c>
      <c r="I1110">
        <v>38.181100000000001</v>
      </c>
      <c r="J1110">
        <v>-85.739099999999993</v>
      </c>
      <c r="K1110">
        <v>20120124</v>
      </c>
      <c r="L1110">
        <v>78</v>
      </c>
      <c r="M1110">
        <v>-11</v>
      </c>
      <c r="N1110" t="s">
        <v>9</v>
      </c>
      <c r="O1110">
        <v>2400</v>
      </c>
    </row>
    <row r="1111" spans="1:15" x14ac:dyDescent="0.25">
      <c r="A1111" s="1" t="s">
        <v>20</v>
      </c>
      <c r="B1111" t="s">
        <v>19</v>
      </c>
      <c r="C1111" t="s">
        <v>17</v>
      </c>
      <c r="D1111" t="s">
        <v>6</v>
      </c>
      <c r="E1111" t="s">
        <v>7</v>
      </c>
      <c r="F1111" t="s">
        <v>8</v>
      </c>
      <c r="H1111">
        <v>148.69999999999999</v>
      </c>
      <c r="I1111">
        <v>38.181100000000001</v>
      </c>
      <c r="J1111">
        <v>-85.739099999999993</v>
      </c>
      <c r="K1111">
        <v>20120125</v>
      </c>
      <c r="L1111">
        <v>44</v>
      </c>
      <c r="M1111">
        <v>-11</v>
      </c>
      <c r="N1111" t="s">
        <v>9</v>
      </c>
      <c r="O1111">
        <v>2400</v>
      </c>
    </row>
    <row r="1112" spans="1:15" x14ac:dyDescent="0.25">
      <c r="A1112" s="1" t="s">
        <v>20</v>
      </c>
      <c r="B1112" t="s">
        <v>19</v>
      </c>
      <c r="C1112" t="s">
        <v>17</v>
      </c>
      <c r="D1112" t="s">
        <v>6</v>
      </c>
      <c r="E1112" t="s">
        <v>7</v>
      </c>
      <c r="F1112" t="s">
        <v>8</v>
      </c>
      <c r="H1112">
        <v>148.69999999999999</v>
      </c>
      <c r="I1112">
        <v>38.181100000000001</v>
      </c>
      <c r="J1112">
        <v>-85.739099999999993</v>
      </c>
      <c r="K1112">
        <v>20120126</v>
      </c>
      <c r="L1112">
        <v>144</v>
      </c>
      <c r="M1112">
        <v>39</v>
      </c>
      <c r="N1112" t="s">
        <v>9</v>
      </c>
      <c r="O1112">
        <v>2400</v>
      </c>
    </row>
    <row r="1113" spans="1:15" x14ac:dyDescent="0.25">
      <c r="A1113" s="1" t="s">
        <v>20</v>
      </c>
      <c r="B1113" t="s">
        <v>19</v>
      </c>
      <c r="C1113" t="s">
        <v>17</v>
      </c>
      <c r="D1113" t="s">
        <v>6</v>
      </c>
      <c r="E1113" t="s">
        <v>7</v>
      </c>
      <c r="F1113" t="s">
        <v>8</v>
      </c>
      <c r="H1113">
        <v>148.69999999999999</v>
      </c>
      <c r="I1113">
        <v>38.181100000000001</v>
      </c>
      <c r="J1113">
        <v>-85.739099999999993</v>
      </c>
      <c r="K1113">
        <v>20120127</v>
      </c>
      <c r="L1113">
        <v>44</v>
      </c>
      <c r="M1113">
        <v>22</v>
      </c>
      <c r="N1113" t="s">
        <v>9</v>
      </c>
      <c r="O1113">
        <v>2400</v>
      </c>
    </row>
    <row r="1114" spans="1:15" x14ac:dyDescent="0.25">
      <c r="A1114" s="1" t="s">
        <v>20</v>
      </c>
      <c r="B1114" t="s">
        <v>19</v>
      </c>
      <c r="C1114" t="s">
        <v>17</v>
      </c>
      <c r="D1114" t="s">
        <v>6</v>
      </c>
      <c r="E1114" t="s">
        <v>7</v>
      </c>
      <c r="F1114" t="s">
        <v>8</v>
      </c>
      <c r="H1114">
        <v>148.69999999999999</v>
      </c>
      <c r="I1114">
        <v>38.181100000000001</v>
      </c>
      <c r="J1114">
        <v>-85.739099999999993</v>
      </c>
      <c r="K1114">
        <v>20120128</v>
      </c>
      <c r="L1114">
        <v>72</v>
      </c>
      <c r="M1114">
        <v>0</v>
      </c>
      <c r="N1114" t="s">
        <v>9</v>
      </c>
      <c r="O1114">
        <v>2400</v>
      </c>
    </row>
    <row r="1115" spans="1:15" x14ac:dyDescent="0.25">
      <c r="A1115" s="1" t="s">
        <v>20</v>
      </c>
      <c r="B1115" t="s">
        <v>19</v>
      </c>
      <c r="C1115" t="s">
        <v>17</v>
      </c>
      <c r="D1115" t="s">
        <v>6</v>
      </c>
      <c r="E1115" t="s">
        <v>7</v>
      </c>
      <c r="F1115" t="s">
        <v>8</v>
      </c>
      <c r="H1115">
        <v>148.69999999999999</v>
      </c>
      <c r="I1115">
        <v>38.181100000000001</v>
      </c>
      <c r="J1115">
        <v>-85.739099999999993</v>
      </c>
      <c r="K1115">
        <v>20120129</v>
      </c>
      <c r="L1115">
        <v>111</v>
      </c>
      <c r="M1115">
        <v>-28</v>
      </c>
      <c r="N1115" t="s">
        <v>9</v>
      </c>
      <c r="O1115">
        <v>2400</v>
      </c>
    </row>
    <row r="1116" spans="1:15" x14ac:dyDescent="0.25">
      <c r="A1116" s="1" t="s">
        <v>20</v>
      </c>
      <c r="B1116" t="s">
        <v>19</v>
      </c>
      <c r="C1116" t="s">
        <v>17</v>
      </c>
      <c r="D1116" t="s">
        <v>6</v>
      </c>
      <c r="E1116" t="s">
        <v>7</v>
      </c>
      <c r="F1116" t="s">
        <v>8</v>
      </c>
      <c r="H1116">
        <v>148.69999999999999</v>
      </c>
      <c r="I1116">
        <v>38.181100000000001</v>
      </c>
      <c r="J1116">
        <v>-85.739099999999993</v>
      </c>
      <c r="K1116">
        <v>20120130</v>
      </c>
      <c r="L1116">
        <v>161</v>
      </c>
      <c r="M1116">
        <v>-17</v>
      </c>
      <c r="N1116" t="s">
        <v>9</v>
      </c>
      <c r="O1116">
        <v>2400</v>
      </c>
    </row>
    <row r="1117" spans="1:15" x14ac:dyDescent="0.25">
      <c r="A1117" s="1" t="s">
        <v>20</v>
      </c>
      <c r="B1117" t="s">
        <v>19</v>
      </c>
      <c r="C1117" t="s">
        <v>17</v>
      </c>
      <c r="D1117" t="s">
        <v>6</v>
      </c>
      <c r="E1117" t="s">
        <v>7</v>
      </c>
      <c r="F1117" t="s">
        <v>8</v>
      </c>
      <c r="H1117">
        <v>148.69999999999999</v>
      </c>
      <c r="I1117">
        <v>38.181100000000001</v>
      </c>
      <c r="J1117">
        <v>-85.739099999999993</v>
      </c>
      <c r="K1117">
        <v>20120131</v>
      </c>
      <c r="L1117">
        <v>172</v>
      </c>
      <c r="M1117">
        <v>100</v>
      </c>
      <c r="N1117" t="s">
        <v>9</v>
      </c>
      <c r="O1117">
        <v>2400</v>
      </c>
    </row>
    <row r="1118" spans="1:15" x14ac:dyDescent="0.25">
      <c r="A1118" s="1" t="s">
        <v>20</v>
      </c>
      <c r="B1118" t="s">
        <v>19</v>
      </c>
      <c r="C1118" t="s">
        <v>17</v>
      </c>
      <c r="D1118" t="s">
        <v>6</v>
      </c>
      <c r="E1118" t="s">
        <v>7</v>
      </c>
      <c r="F1118" t="s">
        <v>8</v>
      </c>
      <c r="H1118">
        <v>148.69999999999999</v>
      </c>
      <c r="I1118">
        <v>38.181100000000001</v>
      </c>
      <c r="J1118">
        <v>-85.739099999999993</v>
      </c>
      <c r="K1118">
        <v>20120201</v>
      </c>
      <c r="L1118">
        <v>183</v>
      </c>
      <c r="M1118">
        <v>106</v>
      </c>
      <c r="N1118" t="s">
        <v>9</v>
      </c>
      <c r="O1118">
        <v>2400</v>
      </c>
    </row>
    <row r="1119" spans="1:15" x14ac:dyDescent="0.25">
      <c r="A1119" s="1" t="s">
        <v>20</v>
      </c>
      <c r="B1119" t="s">
        <v>19</v>
      </c>
      <c r="C1119" t="s">
        <v>17</v>
      </c>
      <c r="D1119" t="s">
        <v>6</v>
      </c>
      <c r="E1119" t="s">
        <v>7</v>
      </c>
      <c r="F1119" t="s">
        <v>8</v>
      </c>
      <c r="H1119">
        <v>148.69999999999999</v>
      </c>
      <c r="I1119">
        <v>38.181100000000001</v>
      </c>
      <c r="J1119">
        <v>-85.739099999999993</v>
      </c>
      <c r="K1119">
        <v>20120202</v>
      </c>
      <c r="L1119">
        <v>150</v>
      </c>
      <c r="M1119">
        <v>39</v>
      </c>
      <c r="N1119" t="s">
        <v>9</v>
      </c>
      <c r="O1119">
        <v>2400</v>
      </c>
    </row>
    <row r="1120" spans="1:15" x14ac:dyDescent="0.25">
      <c r="A1120" s="1" t="s">
        <v>20</v>
      </c>
      <c r="B1120" t="s">
        <v>19</v>
      </c>
      <c r="C1120" t="s">
        <v>17</v>
      </c>
      <c r="D1120" t="s">
        <v>6</v>
      </c>
      <c r="E1120" t="s">
        <v>7</v>
      </c>
      <c r="F1120" t="s">
        <v>8</v>
      </c>
      <c r="H1120">
        <v>148.69999999999999</v>
      </c>
      <c r="I1120">
        <v>38.181100000000001</v>
      </c>
      <c r="J1120">
        <v>-85.739099999999993</v>
      </c>
      <c r="K1120">
        <v>20120203</v>
      </c>
      <c r="L1120">
        <v>161</v>
      </c>
      <c r="M1120">
        <v>17</v>
      </c>
      <c r="N1120" t="s">
        <v>9</v>
      </c>
      <c r="O1120">
        <v>2400</v>
      </c>
    </row>
    <row r="1121" spans="1:15" x14ac:dyDescent="0.25">
      <c r="A1121" s="1" t="s">
        <v>20</v>
      </c>
      <c r="B1121" t="s">
        <v>19</v>
      </c>
      <c r="C1121" t="s">
        <v>17</v>
      </c>
      <c r="D1121" t="s">
        <v>6</v>
      </c>
      <c r="E1121" t="s">
        <v>7</v>
      </c>
      <c r="F1121" t="s">
        <v>8</v>
      </c>
      <c r="H1121">
        <v>148.69999999999999</v>
      </c>
      <c r="I1121">
        <v>38.181100000000001</v>
      </c>
      <c r="J1121">
        <v>-85.739099999999993</v>
      </c>
      <c r="K1121">
        <v>20120204</v>
      </c>
      <c r="L1121">
        <v>111</v>
      </c>
      <c r="M1121">
        <v>61</v>
      </c>
      <c r="N1121" t="s">
        <v>9</v>
      </c>
      <c r="O1121">
        <v>2400</v>
      </c>
    </row>
    <row r="1122" spans="1:15" x14ac:dyDescent="0.25">
      <c r="A1122" s="1" t="s">
        <v>20</v>
      </c>
      <c r="B1122" t="s">
        <v>19</v>
      </c>
      <c r="C1122" t="s">
        <v>17</v>
      </c>
      <c r="D1122" t="s">
        <v>6</v>
      </c>
      <c r="E1122" t="s">
        <v>7</v>
      </c>
      <c r="F1122" t="s">
        <v>8</v>
      </c>
      <c r="H1122">
        <v>148.69999999999999</v>
      </c>
      <c r="I1122">
        <v>38.181100000000001</v>
      </c>
      <c r="J1122">
        <v>-85.739099999999993</v>
      </c>
      <c r="K1122">
        <v>20120205</v>
      </c>
      <c r="L1122">
        <v>89</v>
      </c>
      <c r="M1122">
        <v>0</v>
      </c>
      <c r="N1122" t="s">
        <v>9</v>
      </c>
      <c r="O1122">
        <v>2400</v>
      </c>
    </row>
    <row r="1123" spans="1:15" x14ac:dyDescent="0.25">
      <c r="A1123" s="1" t="s">
        <v>20</v>
      </c>
      <c r="B1123" t="s">
        <v>19</v>
      </c>
      <c r="C1123" t="s">
        <v>17</v>
      </c>
      <c r="D1123" t="s">
        <v>6</v>
      </c>
      <c r="E1123" t="s">
        <v>7</v>
      </c>
      <c r="F1123" t="s">
        <v>8</v>
      </c>
      <c r="H1123">
        <v>148.69999999999999</v>
      </c>
      <c r="I1123">
        <v>38.181100000000001</v>
      </c>
      <c r="J1123">
        <v>-85.739099999999993</v>
      </c>
      <c r="K1123">
        <v>20120206</v>
      </c>
      <c r="L1123">
        <v>111</v>
      </c>
      <c r="M1123">
        <v>-22</v>
      </c>
      <c r="N1123" t="s">
        <v>9</v>
      </c>
      <c r="O1123">
        <v>2400</v>
      </c>
    </row>
    <row r="1124" spans="1:15" x14ac:dyDescent="0.25">
      <c r="A1124" s="1" t="s">
        <v>20</v>
      </c>
      <c r="B1124" t="s">
        <v>19</v>
      </c>
      <c r="C1124" t="s">
        <v>17</v>
      </c>
      <c r="D1124" t="s">
        <v>6</v>
      </c>
      <c r="E1124" t="s">
        <v>7</v>
      </c>
      <c r="F1124" t="s">
        <v>8</v>
      </c>
      <c r="H1124">
        <v>148.69999999999999</v>
      </c>
      <c r="I1124">
        <v>38.181100000000001</v>
      </c>
      <c r="J1124">
        <v>-85.739099999999993</v>
      </c>
      <c r="K1124">
        <v>20120207</v>
      </c>
      <c r="L1124">
        <v>111</v>
      </c>
      <c r="M1124">
        <v>-17</v>
      </c>
      <c r="N1124" t="s">
        <v>9</v>
      </c>
      <c r="O1124">
        <v>2400</v>
      </c>
    </row>
    <row r="1125" spans="1:15" x14ac:dyDescent="0.25">
      <c r="A1125" s="1" t="s">
        <v>20</v>
      </c>
      <c r="B1125" t="s">
        <v>19</v>
      </c>
      <c r="C1125" t="s">
        <v>17</v>
      </c>
      <c r="D1125" t="s">
        <v>6</v>
      </c>
      <c r="E1125" t="s">
        <v>7</v>
      </c>
      <c r="F1125" t="s">
        <v>8</v>
      </c>
      <c r="H1125">
        <v>148.69999999999999</v>
      </c>
      <c r="I1125">
        <v>38.181100000000001</v>
      </c>
      <c r="J1125">
        <v>-85.739099999999993</v>
      </c>
      <c r="K1125">
        <v>20120208</v>
      </c>
      <c r="L1125">
        <v>39</v>
      </c>
      <c r="M1125">
        <v>0</v>
      </c>
      <c r="N1125" t="s">
        <v>9</v>
      </c>
      <c r="O1125">
        <v>2400</v>
      </c>
    </row>
    <row r="1126" spans="1:15" x14ac:dyDescent="0.25">
      <c r="A1126" s="1" t="s">
        <v>20</v>
      </c>
      <c r="B1126" t="s">
        <v>19</v>
      </c>
      <c r="C1126" t="s">
        <v>17</v>
      </c>
      <c r="D1126" t="s">
        <v>6</v>
      </c>
      <c r="E1126" t="s">
        <v>7</v>
      </c>
      <c r="F1126" t="s">
        <v>8</v>
      </c>
      <c r="H1126">
        <v>148.69999999999999</v>
      </c>
      <c r="I1126">
        <v>38.181100000000001</v>
      </c>
      <c r="J1126">
        <v>-85.739099999999993</v>
      </c>
      <c r="K1126">
        <v>20120209</v>
      </c>
      <c r="L1126">
        <v>33</v>
      </c>
      <c r="M1126">
        <v>-6</v>
      </c>
      <c r="N1126" t="s">
        <v>9</v>
      </c>
      <c r="O1126">
        <v>2400</v>
      </c>
    </row>
    <row r="1127" spans="1:15" x14ac:dyDescent="0.25">
      <c r="A1127" s="1" t="s">
        <v>20</v>
      </c>
      <c r="B1127" t="s">
        <v>19</v>
      </c>
      <c r="C1127" t="s">
        <v>17</v>
      </c>
      <c r="D1127" t="s">
        <v>6</v>
      </c>
      <c r="E1127" t="s">
        <v>7</v>
      </c>
      <c r="F1127" t="s">
        <v>8</v>
      </c>
      <c r="H1127">
        <v>148.69999999999999</v>
      </c>
      <c r="I1127">
        <v>38.181100000000001</v>
      </c>
      <c r="J1127">
        <v>-85.739099999999993</v>
      </c>
      <c r="K1127">
        <v>20120210</v>
      </c>
      <c r="L1127">
        <v>28</v>
      </c>
      <c r="M1127">
        <v>0</v>
      </c>
      <c r="N1127" t="s">
        <v>9</v>
      </c>
      <c r="O1127">
        <v>2400</v>
      </c>
    </row>
    <row r="1128" spans="1:15" x14ac:dyDescent="0.25">
      <c r="A1128" s="1" t="s">
        <v>20</v>
      </c>
      <c r="B1128" t="s">
        <v>19</v>
      </c>
      <c r="C1128" t="s">
        <v>17</v>
      </c>
      <c r="D1128" t="s">
        <v>6</v>
      </c>
      <c r="E1128" t="s">
        <v>7</v>
      </c>
      <c r="F1128" t="s">
        <v>8</v>
      </c>
      <c r="H1128">
        <v>148.69999999999999</v>
      </c>
      <c r="I1128">
        <v>38.181100000000001</v>
      </c>
      <c r="J1128">
        <v>-85.739099999999993</v>
      </c>
      <c r="K1128">
        <v>20120211</v>
      </c>
      <c r="L1128">
        <v>11</v>
      </c>
      <c r="M1128">
        <v>-72</v>
      </c>
      <c r="N1128" t="s">
        <v>9</v>
      </c>
      <c r="O1128">
        <v>2400</v>
      </c>
    </row>
    <row r="1129" spans="1:15" x14ac:dyDescent="0.25">
      <c r="A1129" s="1" t="s">
        <v>20</v>
      </c>
      <c r="B1129" t="s">
        <v>19</v>
      </c>
      <c r="C1129" t="s">
        <v>17</v>
      </c>
      <c r="D1129" t="s">
        <v>6</v>
      </c>
      <c r="E1129" t="s">
        <v>7</v>
      </c>
      <c r="F1129" t="s">
        <v>8</v>
      </c>
      <c r="H1129">
        <v>148.69999999999999</v>
      </c>
      <c r="I1129">
        <v>38.181100000000001</v>
      </c>
      <c r="J1129">
        <v>-85.739099999999993</v>
      </c>
      <c r="K1129">
        <v>20120212</v>
      </c>
      <c r="L1129">
        <v>33</v>
      </c>
      <c r="M1129">
        <v>-83</v>
      </c>
      <c r="N1129" t="s">
        <v>9</v>
      </c>
      <c r="O1129">
        <v>2400</v>
      </c>
    </row>
    <row r="1130" spans="1:15" x14ac:dyDescent="0.25">
      <c r="A1130" s="1" t="s">
        <v>20</v>
      </c>
      <c r="B1130" t="s">
        <v>19</v>
      </c>
      <c r="C1130" t="s">
        <v>17</v>
      </c>
      <c r="D1130" t="s">
        <v>6</v>
      </c>
      <c r="E1130" t="s">
        <v>7</v>
      </c>
      <c r="F1130" t="s">
        <v>8</v>
      </c>
      <c r="H1130">
        <v>148.69999999999999</v>
      </c>
      <c r="I1130">
        <v>38.181100000000001</v>
      </c>
      <c r="J1130">
        <v>-85.739099999999993</v>
      </c>
      <c r="K1130">
        <v>20120213</v>
      </c>
      <c r="L1130">
        <v>33</v>
      </c>
      <c r="M1130">
        <v>-61</v>
      </c>
      <c r="N1130" t="s">
        <v>9</v>
      </c>
      <c r="O1130">
        <v>2400</v>
      </c>
    </row>
    <row r="1131" spans="1:15" x14ac:dyDescent="0.25">
      <c r="A1131" s="1" t="s">
        <v>20</v>
      </c>
      <c r="B1131" t="s">
        <v>19</v>
      </c>
      <c r="C1131" t="s">
        <v>17</v>
      </c>
      <c r="D1131" t="s">
        <v>6</v>
      </c>
      <c r="E1131" t="s">
        <v>7</v>
      </c>
      <c r="F1131" t="s">
        <v>8</v>
      </c>
      <c r="H1131">
        <v>148.69999999999999</v>
      </c>
      <c r="I1131">
        <v>38.181100000000001</v>
      </c>
      <c r="J1131">
        <v>-85.739099999999993</v>
      </c>
      <c r="K1131">
        <v>20120214</v>
      </c>
      <c r="L1131">
        <v>39</v>
      </c>
      <c r="M1131">
        <v>0</v>
      </c>
      <c r="N1131" t="s">
        <v>9</v>
      </c>
      <c r="O1131">
        <v>2400</v>
      </c>
    </row>
    <row r="1132" spans="1:15" x14ac:dyDescent="0.25">
      <c r="A1132" s="1" t="s">
        <v>20</v>
      </c>
      <c r="B1132" t="s">
        <v>19</v>
      </c>
      <c r="C1132" t="s">
        <v>17</v>
      </c>
      <c r="D1132" t="s">
        <v>6</v>
      </c>
      <c r="E1132" t="s">
        <v>7</v>
      </c>
      <c r="F1132" t="s">
        <v>8</v>
      </c>
      <c r="H1132">
        <v>148.69999999999999</v>
      </c>
      <c r="I1132">
        <v>38.181100000000001</v>
      </c>
      <c r="J1132">
        <v>-85.739099999999993</v>
      </c>
      <c r="K1132">
        <v>20120215</v>
      </c>
      <c r="L1132">
        <v>106</v>
      </c>
      <c r="M1132">
        <v>6</v>
      </c>
      <c r="N1132" t="s">
        <v>9</v>
      </c>
      <c r="O1132">
        <v>2400</v>
      </c>
    </row>
    <row r="1133" spans="1:15" x14ac:dyDescent="0.25">
      <c r="A1133" s="1" t="s">
        <v>20</v>
      </c>
      <c r="B1133" t="s">
        <v>19</v>
      </c>
      <c r="C1133" t="s">
        <v>17</v>
      </c>
      <c r="D1133" t="s">
        <v>6</v>
      </c>
      <c r="E1133" t="s">
        <v>7</v>
      </c>
      <c r="F1133" t="s">
        <v>8</v>
      </c>
      <c r="H1133">
        <v>148.69999999999999</v>
      </c>
      <c r="I1133">
        <v>38.181100000000001</v>
      </c>
      <c r="J1133">
        <v>-85.739099999999993</v>
      </c>
      <c r="K1133">
        <v>20120216</v>
      </c>
      <c r="L1133">
        <v>106</v>
      </c>
      <c r="M1133">
        <v>39</v>
      </c>
      <c r="N1133" t="s">
        <v>9</v>
      </c>
      <c r="O1133">
        <v>2400</v>
      </c>
    </row>
    <row r="1134" spans="1:15" x14ac:dyDescent="0.25">
      <c r="A1134" s="1" t="s">
        <v>20</v>
      </c>
      <c r="B1134" t="s">
        <v>19</v>
      </c>
      <c r="C1134" t="s">
        <v>17</v>
      </c>
      <c r="D1134" t="s">
        <v>6</v>
      </c>
      <c r="E1134" t="s">
        <v>7</v>
      </c>
      <c r="F1134" t="s">
        <v>8</v>
      </c>
      <c r="H1134">
        <v>148.69999999999999</v>
      </c>
      <c r="I1134">
        <v>38.181100000000001</v>
      </c>
      <c r="J1134">
        <v>-85.739099999999993</v>
      </c>
      <c r="K1134">
        <v>20120217</v>
      </c>
      <c r="L1134">
        <v>122</v>
      </c>
      <c r="M1134">
        <v>-6</v>
      </c>
      <c r="N1134" t="s">
        <v>9</v>
      </c>
      <c r="O1134">
        <v>2400</v>
      </c>
    </row>
    <row r="1135" spans="1:15" x14ac:dyDescent="0.25">
      <c r="A1135" s="1" t="s">
        <v>20</v>
      </c>
      <c r="B1135" t="s">
        <v>19</v>
      </c>
      <c r="C1135" t="s">
        <v>17</v>
      </c>
      <c r="D1135" t="s">
        <v>6</v>
      </c>
      <c r="E1135" t="s">
        <v>7</v>
      </c>
      <c r="F1135" t="s">
        <v>8</v>
      </c>
      <c r="H1135">
        <v>148.69999999999999</v>
      </c>
      <c r="I1135">
        <v>38.181100000000001</v>
      </c>
      <c r="J1135">
        <v>-85.739099999999993</v>
      </c>
      <c r="K1135">
        <v>20120218</v>
      </c>
      <c r="L1135">
        <v>117</v>
      </c>
      <c r="M1135">
        <v>6</v>
      </c>
      <c r="N1135" t="s">
        <v>9</v>
      </c>
      <c r="O1135">
        <v>2400</v>
      </c>
    </row>
    <row r="1136" spans="1:15" x14ac:dyDescent="0.25">
      <c r="A1136" s="1" t="s">
        <v>20</v>
      </c>
      <c r="B1136" t="s">
        <v>19</v>
      </c>
      <c r="C1136" t="s">
        <v>17</v>
      </c>
      <c r="D1136" t="s">
        <v>6</v>
      </c>
      <c r="E1136" t="s">
        <v>7</v>
      </c>
      <c r="F1136" t="s">
        <v>8</v>
      </c>
      <c r="H1136">
        <v>148.69999999999999</v>
      </c>
      <c r="I1136">
        <v>38.181100000000001</v>
      </c>
      <c r="J1136">
        <v>-85.739099999999993</v>
      </c>
      <c r="K1136">
        <v>20120219</v>
      </c>
      <c r="L1136">
        <v>56</v>
      </c>
      <c r="M1136">
        <v>-17</v>
      </c>
      <c r="N1136" t="s">
        <v>9</v>
      </c>
      <c r="O1136">
        <v>2400</v>
      </c>
    </row>
    <row r="1137" spans="1:15" x14ac:dyDescent="0.25">
      <c r="A1137" s="1" t="s">
        <v>20</v>
      </c>
      <c r="B1137" t="s">
        <v>19</v>
      </c>
      <c r="C1137" t="s">
        <v>17</v>
      </c>
      <c r="D1137" t="s">
        <v>6</v>
      </c>
      <c r="E1137" t="s">
        <v>7</v>
      </c>
      <c r="F1137" t="s">
        <v>8</v>
      </c>
      <c r="H1137">
        <v>148.69999999999999</v>
      </c>
      <c r="I1137">
        <v>38.181100000000001</v>
      </c>
      <c r="J1137">
        <v>-85.739099999999993</v>
      </c>
      <c r="K1137">
        <v>20120220</v>
      </c>
      <c r="L1137">
        <v>100</v>
      </c>
      <c r="M1137">
        <v>-44</v>
      </c>
      <c r="N1137" t="s">
        <v>9</v>
      </c>
      <c r="O1137">
        <v>2400</v>
      </c>
    </row>
    <row r="1138" spans="1:15" x14ac:dyDescent="0.25">
      <c r="A1138" s="1" t="s">
        <v>20</v>
      </c>
      <c r="B1138" t="s">
        <v>19</v>
      </c>
      <c r="C1138" t="s">
        <v>17</v>
      </c>
      <c r="D1138" t="s">
        <v>6</v>
      </c>
      <c r="E1138" t="s">
        <v>7</v>
      </c>
      <c r="F1138" t="s">
        <v>8</v>
      </c>
      <c r="H1138">
        <v>148.69999999999999</v>
      </c>
      <c r="I1138">
        <v>38.181100000000001</v>
      </c>
      <c r="J1138">
        <v>-85.739099999999993</v>
      </c>
      <c r="K1138">
        <v>20120221</v>
      </c>
      <c r="L1138">
        <v>117</v>
      </c>
      <c r="M1138">
        <v>22</v>
      </c>
      <c r="N1138" t="s">
        <v>9</v>
      </c>
      <c r="O1138">
        <v>2400</v>
      </c>
    </row>
    <row r="1139" spans="1:15" x14ac:dyDescent="0.25">
      <c r="A1139" s="1" t="s">
        <v>20</v>
      </c>
      <c r="B1139" t="s">
        <v>19</v>
      </c>
      <c r="C1139" t="s">
        <v>17</v>
      </c>
      <c r="D1139" t="s">
        <v>6</v>
      </c>
      <c r="E1139" t="s">
        <v>7</v>
      </c>
      <c r="F1139" t="s">
        <v>8</v>
      </c>
      <c r="H1139">
        <v>148.69999999999999</v>
      </c>
      <c r="I1139">
        <v>38.181100000000001</v>
      </c>
      <c r="J1139">
        <v>-85.739099999999993</v>
      </c>
      <c r="K1139">
        <v>20120222</v>
      </c>
      <c r="L1139">
        <v>161</v>
      </c>
      <c r="M1139">
        <v>33</v>
      </c>
      <c r="N1139" t="s">
        <v>9</v>
      </c>
      <c r="O1139">
        <v>2400</v>
      </c>
    </row>
    <row r="1140" spans="1:15" x14ac:dyDescent="0.25">
      <c r="A1140" s="1" t="s">
        <v>20</v>
      </c>
      <c r="B1140" t="s">
        <v>19</v>
      </c>
      <c r="C1140" t="s">
        <v>17</v>
      </c>
      <c r="D1140" t="s">
        <v>6</v>
      </c>
      <c r="E1140" t="s">
        <v>7</v>
      </c>
      <c r="F1140" t="s">
        <v>8</v>
      </c>
      <c r="H1140">
        <v>148.69999999999999</v>
      </c>
      <c r="I1140">
        <v>38.181100000000001</v>
      </c>
      <c r="J1140">
        <v>-85.739099999999993</v>
      </c>
      <c r="K1140">
        <v>20120223</v>
      </c>
      <c r="L1140">
        <v>211</v>
      </c>
      <c r="M1140">
        <v>44</v>
      </c>
      <c r="N1140" t="s">
        <v>9</v>
      </c>
      <c r="O1140">
        <v>2400</v>
      </c>
    </row>
    <row r="1141" spans="1:15" x14ac:dyDescent="0.25">
      <c r="A1141" s="1" t="s">
        <v>20</v>
      </c>
      <c r="B1141" t="s">
        <v>19</v>
      </c>
      <c r="C1141" t="s">
        <v>17</v>
      </c>
      <c r="D1141" t="s">
        <v>6</v>
      </c>
      <c r="E1141" t="s">
        <v>7</v>
      </c>
      <c r="F1141" t="s">
        <v>8</v>
      </c>
      <c r="H1141">
        <v>148.69999999999999</v>
      </c>
      <c r="I1141">
        <v>38.181100000000001</v>
      </c>
      <c r="J1141">
        <v>-85.739099999999993</v>
      </c>
      <c r="K1141">
        <v>20120224</v>
      </c>
      <c r="L1141">
        <v>150</v>
      </c>
      <c r="M1141">
        <v>17</v>
      </c>
      <c r="N1141" t="s">
        <v>9</v>
      </c>
      <c r="O1141">
        <v>2400</v>
      </c>
    </row>
    <row r="1142" spans="1:15" x14ac:dyDescent="0.25">
      <c r="A1142" s="1" t="s">
        <v>20</v>
      </c>
      <c r="B1142" t="s">
        <v>19</v>
      </c>
      <c r="C1142" t="s">
        <v>17</v>
      </c>
      <c r="D1142" t="s">
        <v>6</v>
      </c>
      <c r="E1142" t="s">
        <v>7</v>
      </c>
      <c r="F1142" t="s">
        <v>8</v>
      </c>
      <c r="H1142">
        <v>148.69999999999999</v>
      </c>
      <c r="I1142">
        <v>38.181100000000001</v>
      </c>
      <c r="J1142">
        <v>-85.739099999999993</v>
      </c>
      <c r="K1142">
        <v>20120225</v>
      </c>
      <c r="L1142">
        <v>50</v>
      </c>
      <c r="M1142">
        <v>-17</v>
      </c>
      <c r="N1142" t="s">
        <v>9</v>
      </c>
      <c r="O1142">
        <v>2400</v>
      </c>
    </row>
    <row r="1143" spans="1:15" x14ac:dyDescent="0.25">
      <c r="A1143" s="1" t="s">
        <v>20</v>
      </c>
      <c r="B1143" t="s">
        <v>19</v>
      </c>
      <c r="C1143" t="s">
        <v>17</v>
      </c>
      <c r="D1143" t="s">
        <v>6</v>
      </c>
      <c r="E1143" t="s">
        <v>7</v>
      </c>
      <c r="F1143" t="s">
        <v>8</v>
      </c>
      <c r="H1143">
        <v>148.69999999999999</v>
      </c>
      <c r="I1143">
        <v>38.181100000000001</v>
      </c>
      <c r="J1143">
        <v>-85.739099999999993</v>
      </c>
      <c r="K1143">
        <v>20120226</v>
      </c>
      <c r="L1143">
        <v>133</v>
      </c>
      <c r="M1143">
        <v>-44</v>
      </c>
      <c r="N1143" t="s">
        <v>9</v>
      </c>
      <c r="O1143">
        <v>2400</v>
      </c>
    </row>
    <row r="1144" spans="1:15" x14ac:dyDescent="0.25">
      <c r="A1144" s="1" t="s">
        <v>20</v>
      </c>
      <c r="B1144" t="s">
        <v>19</v>
      </c>
      <c r="C1144" t="s">
        <v>17</v>
      </c>
      <c r="D1144" t="s">
        <v>6</v>
      </c>
      <c r="E1144" t="s">
        <v>7</v>
      </c>
      <c r="F1144" t="s">
        <v>8</v>
      </c>
      <c r="H1144">
        <v>148.69999999999999</v>
      </c>
      <c r="I1144">
        <v>38.181100000000001</v>
      </c>
      <c r="J1144">
        <v>-85.739099999999993</v>
      </c>
      <c r="K1144">
        <v>20120227</v>
      </c>
      <c r="L1144">
        <v>172</v>
      </c>
      <c r="M1144">
        <v>50</v>
      </c>
      <c r="N1144" t="s">
        <v>9</v>
      </c>
      <c r="O1144">
        <v>2400</v>
      </c>
    </row>
    <row r="1145" spans="1:15" x14ac:dyDescent="0.25">
      <c r="A1145" s="1" t="s">
        <v>20</v>
      </c>
      <c r="B1145" t="s">
        <v>19</v>
      </c>
      <c r="C1145" t="s">
        <v>17</v>
      </c>
      <c r="D1145" t="s">
        <v>6</v>
      </c>
      <c r="E1145" t="s">
        <v>7</v>
      </c>
      <c r="F1145" t="s">
        <v>8</v>
      </c>
      <c r="H1145">
        <v>148.69999999999999</v>
      </c>
      <c r="I1145">
        <v>38.181100000000001</v>
      </c>
      <c r="J1145">
        <v>-85.739099999999993</v>
      </c>
      <c r="K1145">
        <v>20120228</v>
      </c>
      <c r="L1145">
        <v>194</v>
      </c>
      <c r="M1145">
        <v>11</v>
      </c>
      <c r="N1145" t="s">
        <v>9</v>
      </c>
      <c r="O1145">
        <v>2400</v>
      </c>
    </row>
    <row r="1146" spans="1:15" x14ac:dyDescent="0.25">
      <c r="A1146" s="1" t="s">
        <v>20</v>
      </c>
      <c r="B1146" t="s">
        <v>19</v>
      </c>
      <c r="C1146" t="s">
        <v>17</v>
      </c>
      <c r="D1146" t="s">
        <v>6</v>
      </c>
      <c r="E1146" t="s">
        <v>7</v>
      </c>
      <c r="F1146" t="s">
        <v>8</v>
      </c>
      <c r="H1146">
        <v>148.69999999999999</v>
      </c>
      <c r="I1146">
        <v>38.181100000000001</v>
      </c>
      <c r="J1146">
        <v>-85.739099999999993</v>
      </c>
      <c r="K1146">
        <v>20120229</v>
      </c>
      <c r="L1146">
        <v>211</v>
      </c>
      <c r="M1146">
        <v>133</v>
      </c>
      <c r="N1146" t="s">
        <v>9</v>
      </c>
      <c r="O1146">
        <v>2400</v>
      </c>
    </row>
    <row r="1147" spans="1:15" x14ac:dyDescent="0.25">
      <c r="A1147" s="1" t="s">
        <v>20</v>
      </c>
      <c r="B1147" t="s">
        <v>19</v>
      </c>
      <c r="C1147" t="s">
        <v>17</v>
      </c>
      <c r="D1147" t="s">
        <v>6</v>
      </c>
      <c r="E1147" t="s">
        <v>7</v>
      </c>
      <c r="F1147" t="s">
        <v>8</v>
      </c>
      <c r="H1147">
        <v>148.69999999999999</v>
      </c>
      <c r="I1147">
        <v>38.181100000000001</v>
      </c>
      <c r="J1147">
        <v>-85.739099999999993</v>
      </c>
      <c r="K1147">
        <v>20120301</v>
      </c>
      <c r="L1147">
        <v>167</v>
      </c>
      <c r="M1147">
        <v>67</v>
      </c>
      <c r="N1147" t="s">
        <v>9</v>
      </c>
      <c r="O1147">
        <v>2400</v>
      </c>
    </row>
    <row r="1148" spans="1:15" x14ac:dyDescent="0.25">
      <c r="A1148" s="1" t="s">
        <v>20</v>
      </c>
      <c r="B1148" t="s">
        <v>19</v>
      </c>
      <c r="C1148" t="s">
        <v>17</v>
      </c>
      <c r="D1148" t="s">
        <v>6</v>
      </c>
      <c r="E1148" t="s">
        <v>7</v>
      </c>
      <c r="F1148" t="s">
        <v>8</v>
      </c>
      <c r="H1148">
        <v>148.69999999999999</v>
      </c>
      <c r="I1148">
        <v>38.181100000000001</v>
      </c>
      <c r="J1148">
        <v>-85.739099999999993</v>
      </c>
      <c r="K1148">
        <v>20120302</v>
      </c>
      <c r="L1148">
        <v>233</v>
      </c>
      <c r="M1148">
        <v>44</v>
      </c>
      <c r="N1148" t="s">
        <v>9</v>
      </c>
      <c r="O1148">
        <v>2400</v>
      </c>
    </row>
    <row r="1149" spans="1:15" x14ac:dyDescent="0.25">
      <c r="A1149" s="1" t="s">
        <v>20</v>
      </c>
      <c r="B1149" t="s">
        <v>19</v>
      </c>
      <c r="C1149" t="s">
        <v>17</v>
      </c>
      <c r="D1149" t="s">
        <v>6</v>
      </c>
      <c r="E1149" t="s">
        <v>7</v>
      </c>
      <c r="F1149" t="s">
        <v>8</v>
      </c>
      <c r="H1149">
        <v>148.69999999999999</v>
      </c>
      <c r="I1149">
        <v>38.181100000000001</v>
      </c>
      <c r="J1149">
        <v>-85.739099999999993</v>
      </c>
      <c r="K1149">
        <v>20120303</v>
      </c>
      <c r="L1149">
        <v>111</v>
      </c>
      <c r="M1149">
        <v>-6</v>
      </c>
      <c r="N1149" t="s">
        <v>9</v>
      </c>
      <c r="O1149">
        <v>2400</v>
      </c>
    </row>
    <row r="1150" spans="1:15" x14ac:dyDescent="0.25">
      <c r="A1150" s="1" t="s">
        <v>20</v>
      </c>
      <c r="B1150" t="s">
        <v>19</v>
      </c>
      <c r="C1150" t="s">
        <v>17</v>
      </c>
      <c r="D1150" t="s">
        <v>6</v>
      </c>
      <c r="E1150" t="s">
        <v>7</v>
      </c>
      <c r="F1150" t="s">
        <v>8</v>
      </c>
      <c r="H1150">
        <v>148.69999999999999</v>
      </c>
      <c r="I1150">
        <v>38.181100000000001</v>
      </c>
      <c r="J1150">
        <v>-85.739099999999993</v>
      </c>
      <c r="K1150">
        <v>20120304</v>
      </c>
      <c r="L1150">
        <v>89</v>
      </c>
      <c r="M1150">
        <v>-17</v>
      </c>
      <c r="N1150" t="s">
        <v>9</v>
      </c>
      <c r="O1150">
        <v>2400</v>
      </c>
    </row>
    <row r="1151" spans="1:15" x14ac:dyDescent="0.25">
      <c r="A1151" s="1" t="s">
        <v>20</v>
      </c>
      <c r="B1151" t="s">
        <v>19</v>
      </c>
      <c r="C1151" t="s">
        <v>17</v>
      </c>
      <c r="D1151" t="s">
        <v>6</v>
      </c>
      <c r="E1151" t="s">
        <v>7</v>
      </c>
      <c r="F1151" t="s">
        <v>8</v>
      </c>
      <c r="H1151">
        <v>148.69999999999999</v>
      </c>
      <c r="I1151">
        <v>38.181100000000001</v>
      </c>
      <c r="J1151">
        <v>-85.739099999999993</v>
      </c>
      <c r="K1151">
        <v>20120305</v>
      </c>
      <c r="L1151">
        <v>28</v>
      </c>
      <c r="M1151">
        <v>-22</v>
      </c>
      <c r="N1151" t="s">
        <v>9</v>
      </c>
      <c r="O1151">
        <v>2400</v>
      </c>
    </row>
    <row r="1152" spans="1:15" x14ac:dyDescent="0.25">
      <c r="A1152" s="1" t="s">
        <v>20</v>
      </c>
      <c r="B1152" t="s">
        <v>19</v>
      </c>
      <c r="C1152" t="s">
        <v>17</v>
      </c>
      <c r="D1152" t="s">
        <v>6</v>
      </c>
      <c r="E1152" t="s">
        <v>7</v>
      </c>
      <c r="F1152" t="s">
        <v>8</v>
      </c>
      <c r="H1152">
        <v>148.69999999999999</v>
      </c>
      <c r="I1152">
        <v>38.181100000000001</v>
      </c>
      <c r="J1152">
        <v>-85.739099999999993</v>
      </c>
      <c r="K1152">
        <v>20120306</v>
      </c>
      <c r="L1152">
        <v>211</v>
      </c>
      <c r="M1152">
        <v>-17</v>
      </c>
      <c r="N1152" t="s">
        <v>9</v>
      </c>
      <c r="O1152">
        <v>2400</v>
      </c>
    </row>
    <row r="1153" spans="1:15" x14ac:dyDescent="0.25">
      <c r="A1153" s="1" t="s">
        <v>20</v>
      </c>
      <c r="B1153" t="s">
        <v>19</v>
      </c>
      <c r="C1153" t="s">
        <v>17</v>
      </c>
      <c r="D1153" t="s">
        <v>6</v>
      </c>
      <c r="E1153" t="s">
        <v>7</v>
      </c>
      <c r="F1153" t="s">
        <v>8</v>
      </c>
      <c r="H1153">
        <v>148.69999999999999</v>
      </c>
      <c r="I1153">
        <v>38.181100000000001</v>
      </c>
      <c r="J1153">
        <v>-85.739099999999993</v>
      </c>
      <c r="K1153">
        <v>20120307</v>
      </c>
      <c r="L1153">
        <v>217</v>
      </c>
      <c r="M1153">
        <v>106</v>
      </c>
      <c r="N1153" t="s">
        <v>9</v>
      </c>
      <c r="O1153">
        <v>2400</v>
      </c>
    </row>
    <row r="1154" spans="1:15" x14ac:dyDescent="0.25">
      <c r="A1154" s="1" t="s">
        <v>20</v>
      </c>
      <c r="B1154" t="s">
        <v>19</v>
      </c>
      <c r="C1154" t="s">
        <v>17</v>
      </c>
      <c r="D1154" t="s">
        <v>6</v>
      </c>
      <c r="E1154" t="s">
        <v>7</v>
      </c>
      <c r="F1154" t="s">
        <v>8</v>
      </c>
      <c r="H1154">
        <v>148.69999999999999</v>
      </c>
      <c r="I1154">
        <v>38.181100000000001</v>
      </c>
      <c r="J1154">
        <v>-85.739099999999993</v>
      </c>
      <c r="K1154">
        <v>20120308</v>
      </c>
      <c r="L1154">
        <v>178</v>
      </c>
      <c r="M1154">
        <v>39</v>
      </c>
      <c r="N1154" t="s">
        <v>9</v>
      </c>
      <c r="O1154">
        <v>2400</v>
      </c>
    </row>
    <row r="1155" spans="1:15" x14ac:dyDescent="0.25">
      <c r="A1155" s="1" t="s">
        <v>20</v>
      </c>
      <c r="B1155" t="s">
        <v>19</v>
      </c>
      <c r="C1155" t="s">
        <v>17</v>
      </c>
      <c r="D1155" t="s">
        <v>6</v>
      </c>
      <c r="E1155" t="s">
        <v>7</v>
      </c>
      <c r="F1155" t="s">
        <v>8</v>
      </c>
      <c r="H1155">
        <v>148.69999999999999</v>
      </c>
      <c r="I1155">
        <v>38.181100000000001</v>
      </c>
      <c r="J1155">
        <v>-85.739099999999993</v>
      </c>
      <c r="K1155">
        <v>20120309</v>
      </c>
      <c r="L1155">
        <v>128</v>
      </c>
      <c r="M1155">
        <v>22</v>
      </c>
      <c r="N1155" t="s">
        <v>9</v>
      </c>
      <c r="O1155">
        <v>2400</v>
      </c>
    </row>
    <row r="1156" spans="1:15" x14ac:dyDescent="0.25">
      <c r="A1156" s="1" t="s">
        <v>20</v>
      </c>
      <c r="B1156" t="s">
        <v>19</v>
      </c>
      <c r="C1156" t="s">
        <v>17</v>
      </c>
      <c r="D1156" t="s">
        <v>6</v>
      </c>
      <c r="E1156" t="s">
        <v>7</v>
      </c>
      <c r="F1156" t="s">
        <v>8</v>
      </c>
      <c r="H1156">
        <v>148.69999999999999</v>
      </c>
      <c r="I1156">
        <v>38.181100000000001</v>
      </c>
      <c r="J1156">
        <v>-85.739099999999993</v>
      </c>
      <c r="K1156">
        <v>20120310</v>
      </c>
      <c r="L1156">
        <v>139</v>
      </c>
      <c r="M1156">
        <v>-6</v>
      </c>
      <c r="N1156" t="s">
        <v>9</v>
      </c>
      <c r="O1156">
        <v>2400</v>
      </c>
    </row>
    <row r="1157" spans="1:15" x14ac:dyDescent="0.25">
      <c r="A1157" s="1" t="s">
        <v>20</v>
      </c>
      <c r="B1157" t="s">
        <v>19</v>
      </c>
      <c r="C1157" t="s">
        <v>17</v>
      </c>
      <c r="D1157" t="s">
        <v>6</v>
      </c>
      <c r="E1157" t="s">
        <v>7</v>
      </c>
      <c r="F1157" t="s">
        <v>8</v>
      </c>
      <c r="H1157">
        <v>148.69999999999999</v>
      </c>
      <c r="I1157">
        <v>38.181100000000001</v>
      </c>
      <c r="J1157">
        <v>-85.739099999999993</v>
      </c>
      <c r="K1157">
        <v>20120311</v>
      </c>
      <c r="L1157">
        <v>217</v>
      </c>
      <c r="M1157">
        <v>17</v>
      </c>
      <c r="N1157" t="s">
        <v>9</v>
      </c>
      <c r="O1157">
        <v>2400</v>
      </c>
    </row>
    <row r="1158" spans="1:15" x14ac:dyDescent="0.25">
      <c r="A1158" s="1" t="s">
        <v>20</v>
      </c>
      <c r="B1158" t="s">
        <v>19</v>
      </c>
      <c r="C1158" t="s">
        <v>17</v>
      </c>
      <c r="D1158" t="s">
        <v>6</v>
      </c>
      <c r="E1158" t="s">
        <v>7</v>
      </c>
      <c r="F1158" t="s">
        <v>8</v>
      </c>
      <c r="H1158">
        <v>148.69999999999999</v>
      </c>
      <c r="I1158">
        <v>38.181100000000001</v>
      </c>
      <c r="J1158">
        <v>-85.739099999999993</v>
      </c>
      <c r="K1158">
        <v>20120312</v>
      </c>
      <c r="L1158">
        <v>189</v>
      </c>
      <c r="M1158">
        <v>133</v>
      </c>
      <c r="N1158" t="s">
        <v>9</v>
      </c>
      <c r="O1158">
        <v>2400</v>
      </c>
    </row>
    <row r="1159" spans="1:15" x14ac:dyDescent="0.25">
      <c r="A1159" s="1" t="s">
        <v>20</v>
      </c>
      <c r="B1159" t="s">
        <v>19</v>
      </c>
      <c r="C1159" t="s">
        <v>17</v>
      </c>
      <c r="D1159" t="s">
        <v>6</v>
      </c>
      <c r="E1159" t="s">
        <v>7</v>
      </c>
      <c r="F1159" t="s">
        <v>8</v>
      </c>
      <c r="H1159">
        <v>148.69999999999999</v>
      </c>
      <c r="I1159">
        <v>38.181100000000001</v>
      </c>
      <c r="J1159">
        <v>-85.739099999999993</v>
      </c>
      <c r="K1159">
        <v>20120313</v>
      </c>
      <c r="L1159">
        <v>256</v>
      </c>
      <c r="M1159">
        <v>161</v>
      </c>
      <c r="N1159" t="s">
        <v>9</v>
      </c>
      <c r="O1159">
        <v>2400</v>
      </c>
    </row>
    <row r="1160" spans="1:15" x14ac:dyDescent="0.25">
      <c r="A1160" s="1" t="s">
        <v>20</v>
      </c>
      <c r="B1160" t="s">
        <v>19</v>
      </c>
      <c r="C1160" t="s">
        <v>17</v>
      </c>
      <c r="D1160" t="s">
        <v>6</v>
      </c>
      <c r="E1160" t="s">
        <v>7</v>
      </c>
      <c r="F1160" t="s">
        <v>8</v>
      </c>
      <c r="H1160">
        <v>148.69999999999999</v>
      </c>
      <c r="I1160">
        <v>38.181100000000001</v>
      </c>
      <c r="J1160">
        <v>-85.739099999999993</v>
      </c>
      <c r="K1160">
        <v>20120314</v>
      </c>
      <c r="L1160">
        <v>278</v>
      </c>
      <c r="M1160">
        <v>117</v>
      </c>
      <c r="N1160" t="s">
        <v>9</v>
      </c>
      <c r="O1160">
        <v>2400</v>
      </c>
    </row>
    <row r="1161" spans="1:15" x14ac:dyDescent="0.25">
      <c r="A1161" s="1" t="s">
        <v>20</v>
      </c>
      <c r="B1161" t="s">
        <v>19</v>
      </c>
      <c r="C1161" t="s">
        <v>17</v>
      </c>
      <c r="D1161" t="s">
        <v>6</v>
      </c>
      <c r="E1161" t="s">
        <v>7</v>
      </c>
      <c r="F1161" t="s">
        <v>8</v>
      </c>
      <c r="H1161">
        <v>148.69999999999999</v>
      </c>
      <c r="I1161">
        <v>38.181100000000001</v>
      </c>
      <c r="J1161">
        <v>-85.739099999999993</v>
      </c>
      <c r="K1161">
        <v>20120315</v>
      </c>
      <c r="L1161">
        <v>283</v>
      </c>
      <c r="M1161">
        <v>156</v>
      </c>
      <c r="N1161" t="s">
        <v>9</v>
      </c>
      <c r="O1161">
        <v>2400</v>
      </c>
    </row>
    <row r="1162" spans="1:15" x14ac:dyDescent="0.25">
      <c r="A1162" s="1" t="s">
        <v>20</v>
      </c>
      <c r="B1162" t="s">
        <v>19</v>
      </c>
      <c r="C1162" t="s">
        <v>17</v>
      </c>
      <c r="D1162" t="s">
        <v>6</v>
      </c>
      <c r="E1162" t="s">
        <v>7</v>
      </c>
      <c r="F1162" t="s">
        <v>8</v>
      </c>
      <c r="H1162">
        <v>148.69999999999999</v>
      </c>
      <c r="I1162">
        <v>38.181100000000001</v>
      </c>
      <c r="J1162">
        <v>-85.739099999999993</v>
      </c>
      <c r="K1162">
        <v>20120316</v>
      </c>
      <c r="L1162">
        <v>200</v>
      </c>
      <c r="M1162">
        <v>133</v>
      </c>
      <c r="N1162" t="s">
        <v>9</v>
      </c>
      <c r="O1162">
        <v>2400</v>
      </c>
    </row>
    <row r="1163" spans="1:15" x14ac:dyDescent="0.25">
      <c r="A1163" s="1" t="s">
        <v>20</v>
      </c>
      <c r="B1163" t="s">
        <v>19</v>
      </c>
      <c r="C1163" t="s">
        <v>17</v>
      </c>
      <c r="D1163" t="s">
        <v>6</v>
      </c>
      <c r="E1163" t="s">
        <v>7</v>
      </c>
      <c r="F1163" t="s">
        <v>8</v>
      </c>
      <c r="H1163">
        <v>148.69999999999999</v>
      </c>
      <c r="I1163">
        <v>38.181100000000001</v>
      </c>
      <c r="J1163">
        <v>-85.739099999999993</v>
      </c>
      <c r="K1163">
        <v>20120317</v>
      </c>
      <c r="L1163">
        <v>256</v>
      </c>
      <c r="M1163">
        <v>128</v>
      </c>
      <c r="N1163" t="s">
        <v>9</v>
      </c>
      <c r="O1163">
        <v>2400</v>
      </c>
    </row>
    <row r="1164" spans="1:15" x14ac:dyDescent="0.25">
      <c r="A1164" s="1" t="s">
        <v>20</v>
      </c>
      <c r="B1164" t="s">
        <v>19</v>
      </c>
      <c r="C1164" t="s">
        <v>17</v>
      </c>
      <c r="D1164" t="s">
        <v>6</v>
      </c>
      <c r="E1164" t="s">
        <v>7</v>
      </c>
      <c r="F1164" t="s">
        <v>8</v>
      </c>
      <c r="H1164">
        <v>148.69999999999999</v>
      </c>
      <c r="I1164">
        <v>38.181100000000001</v>
      </c>
      <c r="J1164">
        <v>-85.739099999999993</v>
      </c>
      <c r="K1164">
        <v>20120318</v>
      </c>
      <c r="L1164">
        <v>278</v>
      </c>
      <c r="M1164">
        <v>144</v>
      </c>
      <c r="N1164" t="s">
        <v>9</v>
      </c>
      <c r="O1164">
        <v>2400</v>
      </c>
    </row>
    <row r="1165" spans="1:15" x14ac:dyDescent="0.25">
      <c r="A1165" s="1" t="s">
        <v>20</v>
      </c>
      <c r="B1165" t="s">
        <v>19</v>
      </c>
      <c r="C1165" t="s">
        <v>17</v>
      </c>
      <c r="D1165" t="s">
        <v>6</v>
      </c>
      <c r="E1165" t="s">
        <v>7</v>
      </c>
      <c r="F1165" t="s">
        <v>8</v>
      </c>
      <c r="H1165">
        <v>148.69999999999999</v>
      </c>
      <c r="I1165">
        <v>38.181100000000001</v>
      </c>
      <c r="J1165">
        <v>-85.739099999999993</v>
      </c>
      <c r="K1165">
        <v>20120319</v>
      </c>
      <c r="L1165">
        <v>289</v>
      </c>
      <c r="M1165">
        <v>161</v>
      </c>
      <c r="N1165" t="s">
        <v>9</v>
      </c>
      <c r="O1165">
        <v>2400</v>
      </c>
    </row>
    <row r="1166" spans="1:15" x14ac:dyDescent="0.25">
      <c r="A1166" s="1" t="s">
        <v>20</v>
      </c>
      <c r="B1166" t="s">
        <v>19</v>
      </c>
      <c r="C1166" t="s">
        <v>17</v>
      </c>
      <c r="D1166" t="s">
        <v>6</v>
      </c>
      <c r="E1166" t="s">
        <v>7</v>
      </c>
      <c r="F1166" t="s">
        <v>8</v>
      </c>
      <c r="H1166">
        <v>148.69999999999999</v>
      </c>
      <c r="I1166">
        <v>38.181100000000001</v>
      </c>
      <c r="J1166">
        <v>-85.739099999999993</v>
      </c>
      <c r="K1166">
        <v>20120320</v>
      </c>
      <c r="L1166">
        <v>294</v>
      </c>
      <c r="M1166">
        <v>183</v>
      </c>
      <c r="N1166" t="s">
        <v>9</v>
      </c>
      <c r="O1166">
        <v>2400</v>
      </c>
    </row>
    <row r="1167" spans="1:15" x14ac:dyDescent="0.25">
      <c r="A1167" s="1" t="s">
        <v>20</v>
      </c>
      <c r="B1167" t="s">
        <v>19</v>
      </c>
      <c r="C1167" t="s">
        <v>17</v>
      </c>
      <c r="D1167" t="s">
        <v>6</v>
      </c>
      <c r="E1167" t="s">
        <v>7</v>
      </c>
      <c r="F1167" t="s">
        <v>8</v>
      </c>
      <c r="H1167">
        <v>148.69999999999999</v>
      </c>
      <c r="I1167">
        <v>38.181100000000001</v>
      </c>
      <c r="J1167">
        <v>-85.739099999999993</v>
      </c>
      <c r="K1167">
        <v>20120321</v>
      </c>
      <c r="L1167">
        <v>294</v>
      </c>
      <c r="M1167">
        <v>178</v>
      </c>
      <c r="N1167" t="s">
        <v>9</v>
      </c>
      <c r="O1167">
        <v>2400</v>
      </c>
    </row>
    <row r="1168" spans="1:15" x14ac:dyDescent="0.25">
      <c r="A1168" s="1" t="s">
        <v>20</v>
      </c>
      <c r="B1168" t="s">
        <v>19</v>
      </c>
      <c r="C1168" t="s">
        <v>17</v>
      </c>
      <c r="D1168" t="s">
        <v>6</v>
      </c>
      <c r="E1168" t="s">
        <v>7</v>
      </c>
      <c r="F1168" t="s">
        <v>8</v>
      </c>
      <c r="H1168">
        <v>148.69999999999999</v>
      </c>
      <c r="I1168">
        <v>38.181100000000001</v>
      </c>
      <c r="J1168">
        <v>-85.739099999999993</v>
      </c>
      <c r="K1168">
        <v>20120322</v>
      </c>
      <c r="L1168">
        <v>272</v>
      </c>
      <c r="M1168">
        <v>178</v>
      </c>
      <c r="N1168" t="s">
        <v>9</v>
      </c>
      <c r="O1168">
        <v>2400</v>
      </c>
    </row>
    <row r="1169" spans="1:15" x14ac:dyDescent="0.25">
      <c r="A1169" s="1" t="s">
        <v>20</v>
      </c>
      <c r="B1169" t="s">
        <v>19</v>
      </c>
      <c r="C1169" t="s">
        <v>17</v>
      </c>
      <c r="D1169" t="s">
        <v>6</v>
      </c>
      <c r="E1169" t="s">
        <v>7</v>
      </c>
      <c r="F1169" t="s">
        <v>8</v>
      </c>
      <c r="H1169">
        <v>148.69999999999999</v>
      </c>
      <c r="I1169">
        <v>38.181100000000001</v>
      </c>
      <c r="J1169">
        <v>-85.739099999999993</v>
      </c>
      <c r="K1169">
        <v>20120323</v>
      </c>
      <c r="L1169">
        <v>239</v>
      </c>
      <c r="M1169">
        <v>139</v>
      </c>
      <c r="N1169" t="s">
        <v>9</v>
      </c>
      <c r="O1169">
        <v>2400</v>
      </c>
    </row>
    <row r="1170" spans="1:15" x14ac:dyDescent="0.25">
      <c r="A1170" s="1" t="s">
        <v>20</v>
      </c>
      <c r="B1170" t="s">
        <v>19</v>
      </c>
      <c r="C1170" t="s">
        <v>17</v>
      </c>
      <c r="D1170" t="s">
        <v>6</v>
      </c>
      <c r="E1170" t="s">
        <v>7</v>
      </c>
      <c r="F1170" t="s">
        <v>8</v>
      </c>
      <c r="H1170">
        <v>148.69999999999999</v>
      </c>
      <c r="I1170">
        <v>38.181100000000001</v>
      </c>
      <c r="J1170">
        <v>-85.739099999999993</v>
      </c>
      <c r="K1170">
        <v>20120324</v>
      </c>
      <c r="L1170">
        <v>183</v>
      </c>
      <c r="M1170">
        <v>106</v>
      </c>
      <c r="N1170" t="s">
        <v>9</v>
      </c>
      <c r="O1170">
        <v>2400</v>
      </c>
    </row>
    <row r="1171" spans="1:15" x14ac:dyDescent="0.25">
      <c r="A1171" s="1" t="s">
        <v>20</v>
      </c>
      <c r="B1171" t="s">
        <v>19</v>
      </c>
      <c r="C1171" t="s">
        <v>17</v>
      </c>
      <c r="D1171" t="s">
        <v>6</v>
      </c>
      <c r="E1171" t="s">
        <v>7</v>
      </c>
      <c r="F1171" t="s">
        <v>8</v>
      </c>
      <c r="H1171">
        <v>148.69999999999999</v>
      </c>
      <c r="I1171">
        <v>38.181100000000001</v>
      </c>
      <c r="J1171">
        <v>-85.739099999999993</v>
      </c>
      <c r="K1171">
        <v>20120325</v>
      </c>
      <c r="L1171">
        <v>217</v>
      </c>
      <c r="M1171">
        <v>100</v>
      </c>
      <c r="N1171" t="s">
        <v>9</v>
      </c>
      <c r="O1171">
        <v>2400</v>
      </c>
    </row>
    <row r="1172" spans="1:15" x14ac:dyDescent="0.25">
      <c r="A1172" s="1" t="s">
        <v>20</v>
      </c>
      <c r="B1172" t="s">
        <v>19</v>
      </c>
      <c r="C1172" t="s">
        <v>17</v>
      </c>
      <c r="D1172" t="s">
        <v>6</v>
      </c>
      <c r="E1172" t="s">
        <v>7</v>
      </c>
      <c r="F1172" t="s">
        <v>8</v>
      </c>
      <c r="H1172">
        <v>148.69999999999999</v>
      </c>
      <c r="I1172">
        <v>38.181100000000001</v>
      </c>
      <c r="J1172">
        <v>-85.739099999999993</v>
      </c>
      <c r="K1172">
        <v>20120326</v>
      </c>
      <c r="L1172">
        <v>200</v>
      </c>
      <c r="M1172">
        <v>89</v>
      </c>
      <c r="N1172" t="s">
        <v>9</v>
      </c>
      <c r="O1172">
        <v>2400</v>
      </c>
    </row>
    <row r="1173" spans="1:15" x14ac:dyDescent="0.25">
      <c r="A1173" s="1" t="s">
        <v>20</v>
      </c>
      <c r="B1173" t="s">
        <v>19</v>
      </c>
      <c r="C1173" t="s">
        <v>17</v>
      </c>
      <c r="D1173" t="s">
        <v>6</v>
      </c>
      <c r="E1173" t="s">
        <v>7</v>
      </c>
      <c r="F1173" t="s">
        <v>8</v>
      </c>
      <c r="H1173">
        <v>148.69999999999999</v>
      </c>
      <c r="I1173">
        <v>38.181100000000001</v>
      </c>
      <c r="J1173">
        <v>-85.739099999999993</v>
      </c>
      <c r="K1173">
        <v>20120327</v>
      </c>
      <c r="L1173">
        <v>217</v>
      </c>
      <c r="M1173">
        <v>44</v>
      </c>
      <c r="N1173" t="s">
        <v>9</v>
      </c>
      <c r="O1173">
        <v>2400</v>
      </c>
    </row>
    <row r="1174" spans="1:15" x14ac:dyDescent="0.25">
      <c r="A1174" s="1" t="s">
        <v>20</v>
      </c>
      <c r="B1174" t="s">
        <v>19</v>
      </c>
      <c r="C1174" t="s">
        <v>17</v>
      </c>
      <c r="D1174" t="s">
        <v>6</v>
      </c>
      <c r="E1174" t="s">
        <v>7</v>
      </c>
      <c r="F1174" t="s">
        <v>8</v>
      </c>
      <c r="H1174">
        <v>148.69999999999999</v>
      </c>
      <c r="I1174">
        <v>38.181100000000001</v>
      </c>
      <c r="J1174">
        <v>-85.739099999999993</v>
      </c>
      <c r="K1174">
        <v>20120328</v>
      </c>
      <c r="L1174">
        <v>272</v>
      </c>
      <c r="M1174">
        <v>156</v>
      </c>
      <c r="N1174" t="s">
        <v>9</v>
      </c>
      <c r="O1174">
        <v>2400</v>
      </c>
    </row>
    <row r="1175" spans="1:15" x14ac:dyDescent="0.25">
      <c r="A1175" s="1" t="s">
        <v>20</v>
      </c>
      <c r="B1175" t="s">
        <v>19</v>
      </c>
      <c r="C1175" t="s">
        <v>17</v>
      </c>
      <c r="D1175" t="s">
        <v>6</v>
      </c>
      <c r="E1175" t="s">
        <v>7</v>
      </c>
      <c r="F1175" t="s">
        <v>8</v>
      </c>
      <c r="H1175">
        <v>148.69999999999999</v>
      </c>
      <c r="I1175">
        <v>38.181100000000001</v>
      </c>
      <c r="J1175">
        <v>-85.739099999999993</v>
      </c>
      <c r="K1175">
        <v>20120329</v>
      </c>
      <c r="L1175">
        <v>228</v>
      </c>
      <c r="M1175">
        <v>111</v>
      </c>
      <c r="N1175" t="s">
        <v>9</v>
      </c>
      <c r="O1175">
        <v>2400</v>
      </c>
    </row>
    <row r="1176" spans="1:15" x14ac:dyDescent="0.25">
      <c r="A1176" s="1" t="s">
        <v>20</v>
      </c>
      <c r="B1176" t="s">
        <v>19</v>
      </c>
      <c r="C1176" t="s">
        <v>17</v>
      </c>
      <c r="D1176" t="s">
        <v>6</v>
      </c>
      <c r="E1176" t="s">
        <v>7</v>
      </c>
      <c r="F1176" t="s">
        <v>8</v>
      </c>
      <c r="H1176">
        <v>148.69999999999999</v>
      </c>
      <c r="I1176">
        <v>38.181100000000001</v>
      </c>
      <c r="J1176">
        <v>-85.739099999999993</v>
      </c>
      <c r="K1176">
        <v>20120330</v>
      </c>
      <c r="L1176">
        <v>283</v>
      </c>
      <c r="M1176">
        <v>122</v>
      </c>
      <c r="N1176" t="s">
        <v>9</v>
      </c>
      <c r="O1176">
        <v>2400</v>
      </c>
    </row>
    <row r="1177" spans="1:15" x14ac:dyDescent="0.25">
      <c r="A1177" s="1" t="s">
        <v>20</v>
      </c>
      <c r="B1177" t="s">
        <v>19</v>
      </c>
      <c r="C1177" t="s">
        <v>17</v>
      </c>
      <c r="D1177" t="s">
        <v>6</v>
      </c>
      <c r="E1177" t="s">
        <v>7</v>
      </c>
      <c r="F1177" t="s">
        <v>8</v>
      </c>
      <c r="H1177">
        <v>148.69999999999999</v>
      </c>
      <c r="I1177">
        <v>38.181100000000001</v>
      </c>
      <c r="J1177">
        <v>-85.739099999999993</v>
      </c>
      <c r="K1177">
        <v>20120331</v>
      </c>
      <c r="L1177">
        <v>194</v>
      </c>
      <c r="M1177">
        <v>100</v>
      </c>
      <c r="N1177" t="s">
        <v>9</v>
      </c>
      <c r="O1177">
        <v>2400</v>
      </c>
    </row>
    <row r="1178" spans="1:15" x14ac:dyDescent="0.25">
      <c r="A1178" s="1" t="s">
        <v>20</v>
      </c>
      <c r="B1178" t="s">
        <v>19</v>
      </c>
      <c r="C1178" t="s">
        <v>17</v>
      </c>
      <c r="D1178" t="s">
        <v>6</v>
      </c>
      <c r="E1178" t="s">
        <v>7</v>
      </c>
      <c r="F1178" t="s">
        <v>8</v>
      </c>
      <c r="H1178">
        <v>148.69999999999999</v>
      </c>
      <c r="I1178">
        <v>38.181100000000001</v>
      </c>
      <c r="J1178">
        <v>-85.739099999999993</v>
      </c>
      <c r="K1178">
        <v>20120401</v>
      </c>
      <c r="L1178">
        <v>250</v>
      </c>
      <c r="M1178">
        <v>94</v>
      </c>
      <c r="N1178" t="s">
        <v>9</v>
      </c>
      <c r="O1178">
        <v>2400</v>
      </c>
    </row>
    <row r="1179" spans="1:15" x14ac:dyDescent="0.25">
      <c r="A1179" s="1" t="s">
        <v>20</v>
      </c>
      <c r="B1179" t="s">
        <v>19</v>
      </c>
      <c r="C1179" t="s">
        <v>17</v>
      </c>
      <c r="D1179" t="s">
        <v>6</v>
      </c>
      <c r="E1179" t="s">
        <v>7</v>
      </c>
      <c r="F1179" t="s">
        <v>8</v>
      </c>
      <c r="H1179">
        <v>148.69999999999999</v>
      </c>
      <c r="I1179">
        <v>38.181100000000001</v>
      </c>
      <c r="J1179">
        <v>-85.739099999999993</v>
      </c>
      <c r="K1179">
        <v>20120402</v>
      </c>
      <c r="L1179">
        <v>222</v>
      </c>
      <c r="M1179">
        <v>161</v>
      </c>
      <c r="N1179" t="s">
        <v>9</v>
      </c>
      <c r="O1179">
        <v>2400</v>
      </c>
    </row>
    <row r="1180" spans="1:15" x14ac:dyDescent="0.25">
      <c r="A1180" s="1" t="s">
        <v>20</v>
      </c>
      <c r="B1180" t="s">
        <v>19</v>
      </c>
      <c r="C1180" t="s">
        <v>17</v>
      </c>
      <c r="D1180" t="s">
        <v>6</v>
      </c>
      <c r="E1180" t="s">
        <v>7</v>
      </c>
      <c r="F1180" t="s">
        <v>8</v>
      </c>
      <c r="H1180">
        <v>148.69999999999999</v>
      </c>
      <c r="I1180">
        <v>38.181100000000001</v>
      </c>
      <c r="J1180">
        <v>-85.739099999999993</v>
      </c>
      <c r="K1180">
        <v>20120403</v>
      </c>
      <c r="L1180">
        <v>294</v>
      </c>
      <c r="M1180">
        <v>144</v>
      </c>
      <c r="N1180" t="s">
        <v>9</v>
      </c>
      <c r="O1180">
        <v>2400</v>
      </c>
    </row>
    <row r="1181" spans="1:15" x14ac:dyDescent="0.25">
      <c r="A1181" s="1" t="s">
        <v>20</v>
      </c>
      <c r="B1181" t="s">
        <v>19</v>
      </c>
      <c r="C1181" t="s">
        <v>17</v>
      </c>
      <c r="D1181" t="s">
        <v>6</v>
      </c>
      <c r="E1181" t="s">
        <v>7</v>
      </c>
      <c r="F1181" t="s">
        <v>8</v>
      </c>
      <c r="H1181">
        <v>148.69999999999999</v>
      </c>
      <c r="I1181">
        <v>38.181100000000001</v>
      </c>
      <c r="J1181">
        <v>-85.739099999999993</v>
      </c>
      <c r="K1181">
        <v>20120404</v>
      </c>
      <c r="L1181">
        <v>272</v>
      </c>
      <c r="M1181">
        <v>144</v>
      </c>
      <c r="N1181" t="s">
        <v>9</v>
      </c>
      <c r="O1181">
        <v>2400</v>
      </c>
    </row>
    <row r="1182" spans="1:15" x14ac:dyDescent="0.25">
      <c r="A1182" s="1" t="s">
        <v>20</v>
      </c>
      <c r="B1182" t="s">
        <v>19</v>
      </c>
      <c r="C1182" t="s">
        <v>17</v>
      </c>
      <c r="D1182" t="s">
        <v>6</v>
      </c>
      <c r="E1182" t="s">
        <v>7</v>
      </c>
      <c r="F1182" t="s">
        <v>8</v>
      </c>
      <c r="H1182">
        <v>148.69999999999999</v>
      </c>
      <c r="I1182">
        <v>38.181100000000001</v>
      </c>
      <c r="J1182">
        <v>-85.739099999999993</v>
      </c>
      <c r="K1182">
        <v>20120405</v>
      </c>
      <c r="L1182">
        <v>178</v>
      </c>
      <c r="M1182">
        <v>72</v>
      </c>
      <c r="N1182" t="s">
        <v>9</v>
      </c>
      <c r="O1182">
        <v>2400</v>
      </c>
    </row>
    <row r="1183" spans="1:15" x14ac:dyDescent="0.25">
      <c r="A1183" s="1" t="s">
        <v>20</v>
      </c>
      <c r="B1183" t="s">
        <v>19</v>
      </c>
      <c r="C1183" t="s">
        <v>17</v>
      </c>
      <c r="D1183" t="s">
        <v>6</v>
      </c>
      <c r="E1183" t="s">
        <v>7</v>
      </c>
      <c r="F1183" t="s">
        <v>8</v>
      </c>
      <c r="H1183">
        <v>148.69999999999999</v>
      </c>
      <c r="I1183">
        <v>38.181100000000001</v>
      </c>
      <c r="J1183">
        <v>-85.739099999999993</v>
      </c>
      <c r="K1183">
        <v>20120406</v>
      </c>
      <c r="L1183">
        <v>172</v>
      </c>
      <c r="M1183">
        <v>33</v>
      </c>
      <c r="N1183" t="s">
        <v>9</v>
      </c>
      <c r="O1183">
        <v>2400</v>
      </c>
    </row>
    <row r="1184" spans="1:15" x14ac:dyDescent="0.25">
      <c r="A1184" s="1" t="s">
        <v>20</v>
      </c>
      <c r="B1184" t="s">
        <v>19</v>
      </c>
      <c r="C1184" t="s">
        <v>17</v>
      </c>
      <c r="D1184" t="s">
        <v>6</v>
      </c>
      <c r="E1184" t="s">
        <v>7</v>
      </c>
      <c r="F1184" t="s">
        <v>8</v>
      </c>
      <c r="H1184">
        <v>148.69999999999999</v>
      </c>
      <c r="I1184">
        <v>38.181100000000001</v>
      </c>
      <c r="J1184">
        <v>-85.739099999999993</v>
      </c>
      <c r="K1184">
        <v>20120407</v>
      </c>
      <c r="L1184">
        <v>206</v>
      </c>
      <c r="M1184">
        <v>50</v>
      </c>
      <c r="N1184" t="s">
        <v>9</v>
      </c>
      <c r="O1184">
        <v>2400</v>
      </c>
    </row>
    <row r="1185" spans="1:15" x14ac:dyDescent="0.25">
      <c r="A1185" s="1" t="s">
        <v>20</v>
      </c>
      <c r="B1185" t="s">
        <v>19</v>
      </c>
      <c r="C1185" t="s">
        <v>17</v>
      </c>
      <c r="D1185" t="s">
        <v>6</v>
      </c>
      <c r="E1185" t="s">
        <v>7</v>
      </c>
      <c r="F1185" t="s">
        <v>8</v>
      </c>
      <c r="H1185">
        <v>148.69999999999999</v>
      </c>
      <c r="I1185">
        <v>38.181100000000001</v>
      </c>
      <c r="J1185">
        <v>-85.739099999999993</v>
      </c>
      <c r="K1185">
        <v>20120408</v>
      </c>
      <c r="L1185">
        <v>200</v>
      </c>
      <c r="M1185">
        <v>100</v>
      </c>
      <c r="N1185" t="s">
        <v>9</v>
      </c>
      <c r="O1185">
        <v>2400</v>
      </c>
    </row>
    <row r="1186" spans="1:15" x14ac:dyDescent="0.25">
      <c r="A1186" s="1" t="s">
        <v>20</v>
      </c>
      <c r="B1186" t="s">
        <v>19</v>
      </c>
      <c r="C1186" t="s">
        <v>17</v>
      </c>
      <c r="D1186" t="s">
        <v>6</v>
      </c>
      <c r="E1186" t="s">
        <v>7</v>
      </c>
      <c r="F1186" t="s">
        <v>8</v>
      </c>
      <c r="H1186">
        <v>148.69999999999999</v>
      </c>
      <c r="I1186">
        <v>38.181100000000001</v>
      </c>
      <c r="J1186">
        <v>-85.739099999999993</v>
      </c>
      <c r="K1186">
        <v>20120409</v>
      </c>
      <c r="L1186">
        <v>206</v>
      </c>
      <c r="M1186">
        <v>67</v>
      </c>
      <c r="N1186" t="s">
        <v>9</v>
      </c>
      <c r="O1186">
        <v>2400</v>
      </c>
    </row>
    <row r="1187" spans="1:15" x14ac:dyDescent="0.25">
      <c r="A1187" s="1" t="s">
        <v>20</v>
      </c>
      <c r="B1187" t="s">
        <v>19</v>
      </c>
      <c r="C1187" t="s">
        <v>17</v>
      </c>
      <c r="D1187" t="s">
        <v>6</v>
      </c>
      <c r="E1187" t="s">
        <v>7</v>
      </c>
      <c r="F1187" t="s">
        <v>8</v>
      </c>
      <c r="H1187">
        <v>148.69999999999999</v>
      </c>
      <c r="I1187">
        <v>38.181100000000001</v>
      </c>
      <c r="J1187">
        <v>-85.739099999999993</v>
      </c>
      <c r="K1187">
        <v>20120410</v>
      </c>
      <c r="L1187">
        <v>161</v>
      </c>
      <c r="M1187">
        <v>67</v>
      </c>
      <c r="N1187" t="s">
        <v>9</v>
      </c>
      <c r="O1187">
        <v>2400</v>
      </c>
    </row>
    <row r="1188" spans="1:15" x14ac:dyDescent="0.25">
      <c r="A1188" s="1" t="s">
        <v>20</v>
      </c>
      <c r="B1188" t="s">
        <v>19</v>
      </c>
      <c r="C1188" t="s">
        <v>17</v>
      </c>
      <c r="D1188" t="s">
        <v>6</v>
      </c>
      <c r="E1188" t="s">
        <v>7</v>
      </c>
      <c r="F1188" t="s">
        <v>8</v>
      </c>
      <c r="H1188">
        <v>148.69999999999999</v>
      </c>
      <c r="I1188">
        <v>38.181100000000001</v>
      </c>
      <c r="J1188">
        <v>-85.739099999999993</v>
      </c>
      <c r="K1188">
        <v>20120411</v>
      </c>
      <c r="L1188">
        <v>133</v>
      </c>
      <c r="M1188">
        <v>17</v>
      </c>
      <c r="N1188" t="s">
        <v>9</v>
      </c>
      <c r="O1188">
        <v>2400</v>
      </c>
    </row>
    <row r="1189" spans="1:15" x14ac:dyDescent="0.25">
      <c r="A1189" s="1" t="s">
        <v>20</v>
      </c>
      <c r="B1189" t="s">
        <v>19</v>
      </c>
      <c r="C1189" t="s">
        <v>17</v>
      </c>
      <c r="D1189" t="s">
        <v>6</v>
      </c>
      <c r="E1189" t="s">
        <v>7</v>
      </c>
      <c r="F1189" t="s">
        <v>8</v>
      </c>
      <c r="H1189">
        <v>148.69999999999999</v>
      </c>
      <c r="I1189">
        <v>38.181100000000001</v>
      </c>
      <c r="J1189">
        <v>-85.739099999999993</v>
      </c>
      <c r="K1189">
        <v>20120412</v>
      </c>
      <c r="L1189">
        <v>167</v>
      </c>
      <c r="M1189">
        <v>11</v>
      </c>
      <c r="N1189" t="s">
        <v>9</v>
      </c>
      <c r="O1189">
        <v>2400</v>
      </c>
    </row>
    <row r="1190" spans="1:15" x14ac:dyDescent="0.25">
      <c r="A1190" s="1" t="s">
        <v>20</v>
      </c>
      <c r="B1190" t="s">
        <v>19</v>
      </c>
      <c r="C1190" t="s">
        <v>17</v>
      </c>
      <c r="D1190" t="s">
        <v>6</v>
      </c>
      <c r="E1190" t="s">
        <v>7</v>
      </c>
      <c r="F1190" t="s">
        <v>8</v>
      </c>
      <c r="H1190">
        <v>148.69999999999999</v>
      </c>
      <c r="I1190">
        <v>38.181100000000001</v>
      </c>
      <c r="J1190">
        <v>-85.739099999999993</v>
      </c>
      <c r="K1190">
        <v>20120413</v>
      </c>
      <c r="L1190">
        <v>194</v>
      </c>
      <c r="M1190">
        <v>44</v>
      </c>
      <c r="N1190" t="s">
        <v>9</v>
      </c>
      <c r="O1190">
        <v>2400</v>
      </c>
    </row>
    <row r="1191" spans="1:15" x14ac:dyDescent="0.25">
      <c r="A1191" s="1" t="s">
        <v>20</v>
      </c>
      <c r="B1191" t="s">
        <v>19</v>
      </c>
      <c r="C1191" t="s">
        <v>17</v>
      </c>
      <c r="D1191" t="s">
        <v>6</v>
      </c>
      <c r="E1191" t="s">
        <v>7</v>
      </c>
      <c r="F1191" t="s">
        <v>8</v>
      </c>
      <c r="H1191">
        <v>148.69999999999999</v>
      </c>
      <c r="I1191">
        <v>38.181100000000001</v>
      </c>
      <c r="J1191">
        <v>-85.739099999999993</v>
      </c>
      <c r="K1191">
        <v>20120414</v>
      </c>
      <c r="L1191">
        <v>244</v>
      </c>
      <c r="M1191">
        <v>122</v>
      </c>
      <c r="N1191" t="s">
        <v>9</v>
      </c>
      <c r="O1191">
        <v>2400</v>
      </c>
    </row>
    <row r="1192" spans="1:15" x14ac:dyDescent="0.25">
      <c r="A1192" s="1" t="s">
        <v>20</v>
      </c>
      <c r="B1192" t="s">
        <v>19</v>
      </c>
      <c r="C1192" t="s">
        <v>17</v>
      </c>
      <c r="D1192" t="s">
        <v>6</v>
      </c>
      <c r="E1192" t="s">
        <v>7</v>
      </c>
      <c r="F1192" t="s">
        <v>8</v>
      </c>
      <c r="H1192">
        <v>148.69999999999999</v>
      </c>
      <c r="I1192">
        <v>38.181100000000001</v>
      </c>
      <c r="J1192">
        <v>-85.739099999999993</v>
      </c>
      <c r="K1192">
        <v>20120415</v>
      </c>
      <c r="L1192">
        <v>278</v>
      </c>
      <c r="M1192">
        <v>167</v>
      </c>
      <c r="N1192" t="s">
        <v>9</v>
      </c>
      <c r="O1192">
        <v>2400</v>
      </c>
    </row>
    <row r="1193" spans="1:15" x14ac:dyDescent="0.25">
      <c r="A1193" s="1" t="s">
        <v>20</v>
      </c>
      <c r="B1193" t="s">
        <v>19</v>
      </c>
      <c r="C1193" t="s">
        <v>17</v>
      </c>
      <c r="D1193" t="s">
        <v>6</v>
      </c>
      <c r="E1193" t="s">
        <v>7</v>
      </c>
      <c r="F1193" t="s">
        <v>8</v>
      </c>
      <c r="H1193">
        <v>148.69999999999999</v>
      </c>
      <c r="I1193">
        <v>38.181100000000001</v>
      </c>
      <c r="J1193">
        <v>-85.739099999999993</v>
      </c>
      <c r="K1193">
        <v>20120416</v>
      </c>
      <c r="L1193">
        <v>228</v>
      </c>
      <c r="M1193">
        <v>128</v>
      </c>
      <c r="N1193" t="s">
        <v>9</v>
      </c>
      <c r="O1193">
        <v>2400</v>
      </c>
    </row>
    <row r="1194" spans="1:15" x14ac:dyDescent="0.25">
      <c r="A1194" s="1" t="s">
        <v>20</v>
      </c>
      <c r="B1194" t="s">
        <v>19</v>
      </c>
      <c r="C1194" t="s">
        <v>17</v>
      </c>
      <c r="D1194" t="s">
        <v>6</v>
      </c>
      <c r="E1194" t="s">
        <v>7</v>
      </c>
      <c r="F1194" t="s">
        <v>8</v>
      </c>
      <c r="H1194">
        <v>148.69999999999999</v>
      </c>
      <c r="I1194">
        <v>38.181100000000001</v>
      </c>
      <c r="J1194">
        <v>-85.739099999999993</v>
      </c>
      <c r="K1194">
        <v>20120417</v>
      </c>
      <c r="L1194">
        <v>178</v>
      </c>
      <c r="M1194">
        <v>106</v>
      </c>
      <c r="N1194" t="s">
        <v>9</v>
      </c>
      <c r="O1194">
        <v>2400</v>
      </c>
    </row>
    <row r="1195" spans="1:15" x14ac:dyDescent="0.25">
      <c r="A1195" s="1" t="s">
        <v>20</v>
      </c>
      <c r="B1195" t="s">
        <v>19</v>
      </c>
      <c r="C1195" t="s">
        <v>17</v>
      </c>
      <c r="D1195" t="s">
        <v>6</v>
      </c>
      <c r="E1195" t="s">
        <v>7</v>
      </c>
      <c r="F1195" t="s">
        <v>8</v>
      </c>
      <c r="H1195">
        <v>148.69999999999999</v>
      </c>
      <c r="I1195">
        <v>38.181100000000001</v>
      </c>
      <c r="J1195">
        <v>-85.739099999999993</v>
      </c>
      <c r="K1195">
        <v>20120418</v>
      </c>
      <c r="L1195">
        <v>217</v>
      </c>
      <c r="M1195">
        <v>78</v>
      </c>
      <c r="N1195" t="s">
        <v>9</v>
      </c>
      <c r="O1195">
        <v>2400</v>
      </c>
    </row>
    <row r="1196" spans="1:15" x14ac:dyDescent="0.25">
      <c r="A1196" s="1" t="s">
        <v>20</v>
      </c>
      <c r="B1196" t="s">
        <v>19</v>
      </c>
      <c r="C1196" t="s">
        <v>17</v>
      </c>
      <c r="D1196" t="s">
        <v>6</v>
      </c>
      <c r="E1196" t="s">
        <v>7</v>
      </c>
      <c r="F1196" t="s">
        <v>8</v>
      </c>
      <c r="H1196">
        <v>148.69999999999999</v>
      </c>
      <c r="I1196">
        <v>38.181100000000001</v>
      </c>
      <c r="J1196">
        <v>-85.739099999999993</v>
      </c>
      <c r="K1196">
        <v>20120419</v>
      </c>
      <c r="L1196">
        <v>244</v>
      </c>
      <c r="M1196">
        <v>78</v>
      </c>
      <c r="N1196" t="s">
        <v>9</v>
      </c>
      <c r="O1196">
        <v>2400</v>
      </c>
    </row>
    <row r="1197" spans="1:15" x14ac:dyDescent="0.25">
      <c r="A1197" s="1" t="s">
        <v>20</v>
      </c>
      <c r="B1197" t="s">
        <v>19</v>
      </c>
      <c r="C1197" t="s">
        <v>17</v>
      </c>
      <c r="D1197" t="s">
        <v>6</v>
      </c>
      <c r="E1197" t="s">
        <v>7</v>
      </c>
      <c r="F1197" t="s">
        <v>8</v>
      </c>
      <c r="H1197">
        <v>148.69999999999999</v>
      </c>
      <c r="I1197">
        <v>38.181100000000001</v>
      </c>
      <c r="J1197">
        <v>-85.739099999999993</v>
      </c>
      <c r="K1197">
        <v>20120420</v>
      </c>
      <c r="L1197">
        <v>261</v>
      </c>
      <c r="M1197">
        <v>111</v>
      </c>
      <c r="N1197" t="s">
        <v>9</v>
      </c>
      <c r="O1197">
        <v>2400</v>
      </c>
    </row>
    <row r="1198" spans="1:15" x14ac:dyDescent="0.25">
      <c r="A1198" s="1" t="s">
        <v>20</v>
      </c>
      <c r="B1198" t="s">
        <v>19</v>
      </c>
      <c r="C1198" t="s">
        <v>17</v>
      </c>
      <c r="D1198" t="s">
        <v>6</v>
      </c>
      <c r="E1198" t="s">
        <v>7</v>
      </c>
      <c r="F1198" t="s">
        <v>8</v>
      </c>
      <c r="H1198">
        <v>148.69999999999999</v>
      </c>
      <c r="I1198">
        <v>38.181100000000001</v>
      </c>
      <c r="J1198">
        <v>-85.739099999999993</v>
      </c>
      <c r="K1198">
        <v>20120421</v>
      </c>
      <c r="L1198">
        <v>111</v>
      </c>
      <c r="M1198">
        <v>78</v>
      </c>
      <c r="N1198" t="s">
        <v>9</v>
      </c>
      <c r="O1198">
        <v>2400</v>
      </c>
    </row>
    <row r="1199" spans="1:15" x14ac:dyDescent="0.25">
      <c r="A1199" s="1" t="s">
        <v>20</v>
      </c>
      <c r="B1199" t="s">
        <v>19</v>
      </c>
      <c r="C1199" t="s">
        <v>17</v>
      </c>
      <c r="D1199" t="s">
        <v>6</v>
      </c>
      <c r="E1199" t="s">
        <v>7</v>
      </c>
      <c r="F1199" t="s">
        <v>8</v>
      </c>
      <c r="H1199">
        <v>148.69999999999999</v>
      </c>
      <c r="I1199">
        <v>38.181100000000001</v>
      </c>
      <c r="J1199">
        <v>-85.739099999999993</v>
      </c>
      <c r="K1199">
        <v>20120422</v>
      </c>
      <c r="L1199">
        <v>150</v>
      </c>
      <c r="M1199">
        <v>56</v>
      </c>
      <c r="N1199" t="s">
        <v>9</v>
      </c>
      <c r="O1199">
        <v>2400</v>
      </c>
    </row>
    <row r="1200" spans="1:15" x14ac:dyDescent="0.25">
      <c r="A1200" s="1" t="s">
        <v>20</v>
      </c>
      <c r="B1200" t="s">
        <v>19</v>
      </c>
      <c r="C1200" t="s">
        <v>17</v>
      </c>
      <c r="D1200" t="s">
        <v>6</v>
      </c>
      <c r="E1200" t="s">
        <v>7</v>
      </c>
      <c r="F1200" t="s">
        <v>8</v>
      </c>
      <c r="H1200">
        <v>148.69999999999999</v>
      </c>
      <c r="I1200">
        <v>38.181100000000001</v>
      </c>
      <c r="J1200">
        <v>-85.739099999999993</v>
      </c>
      <c r="K1200">
        <v>20120423</v>
      </c>
      <c r="L1200">
        <v>172</v>
      </c>
      <c r="M1200">
        <v>39</v>
      </c>
      <c r="N1200" t="s">
        <v>9</v>
      </c>
      <c r="O1200">
        <v>2400</v>
      </c>
    </row>
    <row r="1201" spans="1:15" x14ac:dyDescent="0.25">
      <c r="A1201" s="1" t="s">
        <v>20</v>
      </c>
      <c r="B1201" t="s">
        <v>19</v>
      </c>
      <c r="C1201" t="s">
        <v>17</v>
      </c>
      <c r="D1201" t="s">
        <v>6</v>
      </c>
      <c r="E1201" t="s">
        <v>7</v>
      </c>
      <c r="F1201" t="s">
        <v>8</v>
      </c>
      <c r="H1201">
        <v>148.69999999999999</v>
      </c>
      <c r="I1201">
        <v>38.181100000000001</v>
      </c>
      <c r="J1201">
        <v>-85.739099999999993</v>
      </c>
      <c r="K1201">
        <v>20120424</v>
      </c>
      <c r="L1201">
        <v>183</v>
      </c>
      <c r="M1201">
        <v>67</v>
      </c>
      <c r="N1201" t="s">
        <v>9</v>
      </c>
      <c r="O1201">
        <v>2400</v>
      </c>
    </row>
    <row r="1202" spans="1:15" x14ac:dyDescent="0.25">
      <c r="A1202" s="1" t="s">
        <v>20</v>
      </c>
      <c r="B1202" t="s">
        <v>19</v>
      </c>
      <c r="C1202" t="s">
        <v>17</v>
      </c>
      <c r="D1202" t="s">
        <v>6</v>
      </c>
      <c r="E1202" t="s">
        <v>7</v>
      </c>
      <c r="F1202" t="s">
        <v>8</v>
      </c>
      <c r="H1202">
        <v>148.69999999999999</v>
      </c>
      <c r="I1202">
        <v>38.181100000000001</v>
      </c>
      <c r="J1202">
        <v>-85.739099999999993</v>
      </c>
      <c r="K1202">
        <v>20120425</v>
      </c>
      <c r="L1202">
        <v>250</v>
      </c>
      <c r="M1202">
        <v>100</v>
      </c>
      <c r="N1202" t="s">
        <v>9</v>
      </c>
      <c r="O1202">
        <v>2400</v>
      </c>
    </row>
    <row r="1203" spans="1:15" x14ac:dyDescent="0.25">
      <c r="A1203" s="1" t="s">
        <v>20</v>
      </c>
      <c r="B1203" t="s">
        <v>19</v>
      </c>
      <c r="C1203" t="s">
        <v>17</v>
      </c>
      <c r="D1203" t="s">
        <v>6</v>
      </c>
      <c r="E1203" t="s">
        <v>7</v>
      </c>
      <c r="F1203" t="s">
        <v>8</v>
      </c>
      <c r="H1203">
        <v>148.69999999999999</v>
      </c>
      <c r="I1203">
        <v>38.181100000000001</v>
      </c>
      <c r="J1203">
        <v>-85.739099999999993</v>
      </c>
      <c r="K1203">
        <v>20120426</v>
      </c>
      <c r="L1203">
        <v>283</v>
      </c>
      <c r="M1203">
        <v>111</v>
      </c>
      <c r="N1203" t="s">
        <v>9</v>
      </c>
      <c r="O1203">
        <v>2400</v>
      </c>
    </row>
    <row r="1204" spans="1:15" x14ac:dyDescent="0.25">
      <c r="A1204" s="1" t="s">
        <v>20</v>
      </c>
      <c r="B1204" t="s">
        <v>19</v>
      </c>
      <c r="C1204" t="s">
        <v>17</v>
      </c>
      <c r="D1204" t="s">
        <v>6</v>
      </c>
      <c r="E1204" t="s">
        <v>7</v>
      </c>
      <c r="F1204" t="s">
        <v>8</v>
      </c>
      <c r="H1204">
        <v>148.69999999999999</v>
      </c>
      <c r="I1204">
        <v>38.181100000000001</v>
      </c>
      <c r="J1204">
        <v>-85.739099999999993</v>
      </c>
      <c r="K1204">
        <v>20120427</v>
      </c>
      <c r="L1204">
        <v>183</v>
      </c>
      <c r="M1204">
        <v>50</v>
      </c>
      <c r="N1204" t="s">
        <v>9</v>
      </c>
      <c r="O1204">
        <v>2400</v>
      </c>
    </row>
    <row r="1205" spans="1:15" x14ac:dyDescent="0.25">
      <c r="A1205" s="1" t="s">
        <v>20</v>
      </c>
      <c r="B1205" t="s">
        <v>19</v>
      </c>
      <c r="C1205" t="s">
        <v>17</v>
      </c>
      <c r="D1205" t="s">
        <v>6</v>
      </c>
      <c r="E1205" t="s">
        <v>7</v>
      </c>
      <c r="F1205" t="s">
        <v>8</v>
      </c>
      <c r="H1205">
        <v>148.69999999999999</v>
      </c>
      <c r="I1205">
        <v>38.181100000000001</v>
      </c>
      <c r="J1205">
        <v>-85.739099999999993</v>
      </c>
      <c r="K1205">
        <v>20120428</v>
      </c>
      <c r="L1205">
        <v>272</v>
      </c>
      <c r="M1205">
        <v>106</v>
      </c>
      <c r="N1205" t="s">
        <v>9</v>
      </c>
      <c r="O1205">
        <v>2400</v>
      </c>
    </row>
    <row r="1206" spans="1:15" x14ac:dyDescent="0.25">
      <c r="A1206" s="1" t="s">
        <v>20</v>
      </c>
      <c r="B1206" t="s">
        <v>19</v>
      </c>
      <c r="C1206" t="s">
        <v>17</v>
      </c>
      <c r="D1206" t="s">
        <v>6</v>
      </c>
      <c r="E1206" t="s">
        <v>7</v>
      </c>
      <c r="F1206" t="s">
        <v>8</v>
      </c>
      <c r="H1206">
        <v>148.69999999999999</v>
      </c>
      <c r="I1206">
        <v>38.181100000000001</v>
      </c>
      <c r="J1206">
        <v>-85.739099999999993</v>
      </c>
      <c r="K1206">
        <v>20120429</v>
      </c>
      <c r="L1206">
        <v>261</v>
      </c>
      <c r="M1206">
        <v>106</v>
      </c>
      <c r="N1206" t="s">
        <v>9</v>
      </c>
      <c r="O1206">
        <v>2400</v>
      </c>
    </row>
    <row r="1207" spans="1:15" x14ac:dyDescent="0.25">
      <c r="A1207" s="1" t="s">
        <v>20</v>
      </c>
      <c r="B1207" t="s">
        <v>19</v>
      </c>
      <c r="C1207" t="s">
        <v>17</v>
      </c>
      <c r="D1207" t="s">
        <v>6</v>
      </c>
      <c r="E1207" t="s">
        <v>7</v>
      </c>
      <c r="F1207" t="s">
        <v>8</v>
      </c>
      <c r="H1207">
        <v>148.69999999999999</v>
      </c>
      <c r="I1207">
        <v>38.181100000000001</v>
      </c>
      <c r="J1207">
        <v>-85.739099999999993</v>
      </c>
      <c r="K1207">
        <v>20120430</v>
      </c>
      <c r="L1207">
        <v>289</v>
      </c>
      <c r="M1207">
        <v>167</v>
      </c>
      <c r="N1207" t="s">
        <v>9</v>
      </c>
      <c r="O1207">
        <v>2400</v>
      </c>
    </row>
    <row r="1208" spans="1:15" x14ac:dyDescent="0.25">
      <c r="A1208" s="1" t="s">
        <v>20</v>
      </c>
      <c r="B1208" t="s">
        <v>19</v>
      </c>
      <c r="C1208" t="s">
        <v>17</v>
      </c>
      <c r="D1208" t="s">
        <v>6</v>
      </c>
      <c r="E1208" t="s">
        <v>7</v>
      </c>
      <c r="F1208" t="s">
        <v>8</v>
      </c>
      <c r="H1208">
        <v>148.69999999999999</v>
      </c>
      <c r="I1208">
        <v>38.181100000000001</v>
      </c>
      <c r="J1208">
        <v>-85.739099999999993</v>
      </c>
      <c r="K1208">
        <v>20120501</v>
      </c>
      <c r="L1208">
        <v>294</v>
      </c>
      <c r="M1208">
        <v>178</v>
      </c>
      <c r="N1208" t="s">
        <v>9</v>
      </c>
      <c r="O1208">
        <v>2400</v>
      </c>
    </row>
    <row r="1209" spans="1:15" x14ac:dyDescent="0.25">
      <c r="A1209" s="1" t="s">
        <v>20</v>
      </c>
      <c r="B1209" t="s">
        <v>19</v>
      </c>
      <c r="C1209" t="s">
        <v>17</v>
      </c>
      <c r="D1209" t="s">
        <v>6</v>
      </c>
      <c r="E1209" t="s">
        <v>7</v>
      </c>
      <c r="F1209" t="s">
        <v>8</v>
      </c>
      <c r="H1209">
        <v>148.69999999999999</v>
      </c>
      <c r="I1209">
        <v>38.181100000000001</v>
      </c>
      <c r="J1209">
        <v>-85.739099999999993</v>
      </c>
      <c r="K1209">
        <v>20120502</v>
      </c>
      <c r="L1209">
        <v>317</v>
      </c>
      <c r="M1209">
        <v>217</v>
      </c>
      <c r="N1209" t="s">
        <v>9</v>
      </c>
      <c r="O1209">
        <v>2400</v>
      </c>
    </row>
    <row r="1210" spans="1:15" x14ac:dyDescent="0.25">
      <c r="A1210" s="1" t="s">
        <v>20</v>
      </c>
      <c r="B1210" t="s">
        <v>19</v>
      </c>
      <c r="C1210" t="s">
        <v>17</v>
      </c>
      <c r="D1210" t="s">
        <v>6</v>
      </c>
      <c r="E1210" t="s">
        <v>7</v>
      </c>
      <c r="F1210" t="s">
        <v>8</v>
      </c>
      <c r="H1210">
        <v>148.69999999999999</v>
      </c>
      <c r="I1210">
        <v>38.181100000000001</v>
      </c>
      <c r="J1210">
        <v>-85.739099999999993</v>
      </c>
      <c r="K1210">
        <v>20120503</v>
      </c>
      <c r="L1210">
        <v>289</v>
      </c>
      <c r="M1210">
        <v>200</v>
      </c>
      <c r="N1210" t="s">
        <v>9</v>
      </c>
      <c r="O1210">
        <v>2400</v>
      </c>
    </row>
    <row r="1211" spans="1:15" x14ac:dyDescent="0.25">
      <c r="A1211" s="1" t="s">
        <v>20</v>
      </c>
      <c r="B1211" t="s">
        <v>19</v>
      </c>
      <c r="C1211" t="s">
        <v>17</v>
      </c>
      <c r="D1211" t="s">
        <v>6</v>
      </c>
      <c r="E1211" t="s">
        <v>7</v>
      </c>
      <c r="F1211" t="s">
        <v>8</v>
      </c>
      <c r="H1211">
        <v>148.69999999999999</v>
      </c>
      <c r="I1211">
        <v>38.181100000000001</v>
      </c>
      <c r="J1211">
        <v>-85.739099999999993</v>
      </c>
      <c r="K1211">
        <v>20120504</v>
      </c>
      <c r="L1211">
        <v>300</v>
      </c>
      <c r="M1211">
        <v>194</v>
      </c>
      <c r="N1211" t="s">
        <v>9</v>
      </c>
      <c r="O1211">
        <v>2400</v>
      </c>
    </row>
    <row r="1212" spans="1:15" x14ac:dyDescent="0.25">
      <c r="A1212" s="1" t="s">
        <v>20</v>
      </c>
      <c r="B1212" t="s">
        <v>19</v>
      </c>
      <c r="C1212" t="s">
        <v>17</v>
      </c>
      <c r="D1212" t="s">
        <v>6</v>
      </c>
      <c r="E1212" t="s">
        <v>7</v>
      </c>
      <c r="F1212" t="s">
        <v>8</v>
      </c>
      <c r="H1212">
        <v>148.69999999999999</v>
      </c>
      <c r="I1212">
        <v>38.181100000000001</v>
      </c>
      <c r="J1212">
        <v>-85.739099999999993</v>
      </c>
      <c r="K1212">
        <v>20120505</v>
      </c>
      <c r="L1212">
        <v>283</v>
      </c>
      <c r="M1212">
        <v>183</v>
      </c>
      <c r="N1212" t="s">
        <v>9</v>
      </c>
      <c r="O1212">
        <v>2400</v>
      </c>
    </row>
    <row r="1213" spans="1:15" x14ac:dyDescent="0.25">
      <c r="A1213" s="1" t="s">
        <v>20</v>
      </c>
      <c r="B1213" t="s">
        <v>19</v>
      </c>
      <c r="C1213" t="s">
        <v>17</v>
      </c>
      <c r="D1213" t="s">
        <v>6</v>
      </c>
      <c r="E1213" t="s">
        <v>7</v>
      </c>
      <c r="F1213" t="s">
        <v>8</v>
      </c>
      <c r="H1213">
        <v>148.69999999999999</v>
      </c>
      <c r="I1213">
        <v>38.181100000000001</v>
      </c>
      <c r="J1213">
        <v>-85.739099999999993</v>
      </c>
      <c r="K1213">
        <v>20120506</v>
      </c>
      <c r="L1213">
        <v>306</v>
      </c>
      <c r="M1213">
        <v>200</v>
      </c>
      <c r="N1213" t="s">
        <v>9</v>
      </c>
      <c r="O1213">
        <v>2400</v>
      </c>
    </row>
    <row r="1214" spans="1:15" x14ac:dyDescent="0.25">
      <c r="A1214" s="1" t="s">
        <v>20</v>
      </c>
      <c r="B1214" t="s">
        <v>19</v>
      </c>
      <c r="C1214" t="s">
        <v>17</v>
      </c>
      <c r="D1214" t="s">
        <v>6</v>
      </c>
      <c r="E1214" t="s">
        <v>7</v>
      </c>
      <c r="F1214" t="s">
        <v>8</v>
      </c>
      <c r="H1214">
        <v>148.69999999999999</v>
      </c>
      <c r="I1214">
        <v>38.181100000000001</v>
      </c>
      <c r="J1214">
        <v>-85.739099999999993</v>
      </c>
      <c r="K1214">
        <v>20120507</v>
      </c>
      <c r="L1214">
        <v>294</v>
      </c>
      <c r="M1214">
        <v>189</v>
      </c>
      <c r="N1214" t="s">
        <v>9</v>
      </c>
      <c r="O1214">
        <v>2400</v>
      </c>
    </row>
    <row r="1215" spans="1:15" x14ac:dyDescent="0.25">
      <c r="A1215" s="1" t="s">
        <v>20</v>
      </c>
      <c r="B1215" t="s">
        <v>19</v>
      </c>
      <c r="C1215" t="s">
        <v>17</v>
      </c>
      <c r="D1215" t="s">
        <v>6</v>
      </c>
      <c r="E1215" t="s">
        <v>7</v>
      </c>
      <c r="F1215" t="s">
        <v>8</v>
      </c>
      <c r="H1215">
        <v>148.69999999999999</v>
      </c>
      <c r="I1215">
        <v>38.181100000000001</v>
      </c>
      <c r="J1215">
        <v>-85.739099999999993</v>
      </c>
      <c r="K1215">
        <v>20120508</v>
      </c>
      <c r="L1215">
        <v>244</v>
      </c>
      <c r="M1215">
        <v>161</v>
      </c>
      <c r="N1215" t="s">
        <v>9</v>
      </c>
      <c r="O1215">
        <v>2400</v>
      </c>
    </row>
    <row r="1216" spans="1:15" x14ac:dyDescent="0.25">
      <c r="A1216" s="1" t="s">
        <v>20</v>
      </c>
      <c r="B1216" t="s">
        <v>19</v>
      </c>
      <c r="C1216" t="s">
        <v>17</v>
      </c>
      <c r="D1216" t="s">
        <v>6</v>
      </c>
      <c r="E1216" t="s">
        <v>7</v>
      </c>
      <c r="F1216" t="s">
        <v>8</v>
      </c>
      <c r="H1216">
        <v>148.69999999999999</v>
      </c>
      <c r="I1216">
        <v>38.181100000000001</v>
      </c>
      <c r="J1216">
        <v>-85.739099999999993</v>
      </c>
      <c r="K1216">
        <v>20120509</v>
      </c>
      <c r="L1216">
        <v>228</v>
      </c>
      <c r="M1216">
        <v>133</v>
      </c>
      <c r="N1216" t="s">
        <v>9</v>
      </c>
      <c r="O1216">
        <v>2400</v>
      </c>
    </row>
    <row r="1217" spans="1:15" x14ac:dyDescent="0.25">
      <c r="A1217" s="1" t="s">
        <v>20</v>
      </c>
      <c r="B1217" t="s">
        <v>19</v>
      </c>
      <c r="C1217" t="s">
        <v>17</v>
      </c>
      <c r="D1217" t="s">
        <v>6</v>
      </c>
      <c r="E1217" t="s">
        <v>7</v>
      </c>
      <c r="F1217" t="s">
        <v>8</v>
      </c>
      <c r="H1217">
        <v>148.69999999999999</v>
      </c>
      <c r="I1217">
        <v>38.181100000000001</v>
      </c>
      <c r="J1217">
        <v>-85.739099999999993</v>
      </c>
      <c r="K1217">
        <v>20120510</v>
      </c>
      <c r="L1217">
        <v>211</v>
      </c>
      <c r="M1217">
        <v>100</v>
      </c>
      <c r="N1217" t="s">
        <v>9</v>
      </c>
      <c r="O1217">
        <v>2400</v>
      </c>
    </row>
    <row r="1218" spans="1:15" x14ac:dyDescent="0.25">
      <c r="A1218" s="1" t="s">
        <v>20</v>
      </c>
      <c r="B1218" t="s">
        <v>19</v>
      </c>
      <c r="C1218" t="s">
        <v>17</v>
      </c>
      <c r="D1218" t="s">
        <v>6</v>
      </c>
      <c r="E1218" t="s">
        <v>7</v>
      </c>
      <c r="F1218" t="s">
        <v>8</v>
      </c>
      <c r="H1218">
        <v>148.69999999999999</v>
      </c>
      <c r="I1218">
        <v>38.181100000000001</v>
      </c>
      <c r="J1218">
        <v>-85.739099999999993</v>
      </c>
      <c r="K1218">
        <v>20120511</v>
      </c>
      <c r="L1218">
        <v>244</v>
      </c>
      <c r="M1218">
        <v>100</v>
      </c>
      <c r="N1218" t="s">
        <v>9</v>
      </c>
      <c r="O1218">
        <v>2400</v>
      </c>
    </row>
    <row r="1219" spans="1:15" x14ac:dyDescent="0.25">
      <c r="A1219" s="1" t="s">
        <v>20</v>
      </c>
      <c r="B1219" t="s">
        <v>19</v>
      </c>
      <c r="C1219" t="s">
        <v>17</v>
      </c>
      <c r="D1219" t="s">
        <v>6</v>
      </c>
      <c r="E1219" t="s">
        <v>7</v>
      </c>
      <c r="F1219" t="s">
        <v>8</v>
      </c>
      <c r="H1219">
        <v>148.69999999999999</v>
      </c>
      <c r="I1219">
        <v>38.181100000000001</v>
      </c>
      <c r="J1219">
        <v>-85.739099999999993</v>
      </c>
      <c r="K1219">
        <v>20120512</v>
      </c>
      <c r="L1219">
        <v>233</v>
      </c>
      <c r="M1219">
        <v>144</v>
      </c>
      <c r="N1219" t="s">
        <v>9</v>
      </c>
      <c r="O1219">
        <v>2400</v>
      </c>
    </row>
    <row r="1220" spans="1:15" x14ac:dyDescent="0.25">
      <c r="A1220" s="1" t="s">
        <v>20</v>
      </c>
      <c r="B1220" t="s">
        <v>19</v>
      </c>
      <c r="C1220" t="s">
        <v>17</v>
      </c>
      <c r="D1220" t="s">
        <v>6</v>
      </c>
      <c r="E1220" t="s">
        <v>7</v>
      </c>
      <c r="F1220" t="s">
        <v>8</v>
      </c>
      <c r="H1220">
        <v>148.69999999999999</v>
      </c>
      <c r="I1220">
        <v>38.181100000000001</v>
      </c>
      <c r="J1220">
        <v>-85.739099999999993</v>
      </c>
      <c r="K1220">
        <v>20120513</v>
      </c>
      <c r="L1220">
        <v>178</v>
      </c>
      <c r="M1220">
        <v>156</v>
      </c>
      <c r="N1220" t="s">
        <v>9</v>
      </c>
      <c r="O1220">
        <v>2400</v>
      </c>
    </row>
    <row r="1221" spans="1:15" x14ac:dyDescent="0.25">
      <c r="A1221" s="1" t="s">
        <v>20</v>
      </c>
      <c r="B1221" t="s">
        <v>19</v>
      </c>
      <c r="C1221" t="s">
        <v>17</v>
      </c>
      <c r="D1221" t="s">
        <v>6</v>
      </c>
      <c r="E1221" t="s">
        <v>7</v>
      </c>
      <c r="F1221" t="s">
        <v>8</v>
      </c>
      <c r="H1221">
        <v>148.69999999999999</v>
      </c>
      <c r="I1221">
        <v>38.181100000000001</v>
      </c>
      <c r="J1221">
        <v>-85.739099999999993</v>
      </c>
      <c r="K1221">
        <v>20120514</v>
      </c>
      <c r="L1221">
        <v>239</v>
      </c>
      <c r="M1221">
        <v>161</v>
      </c>
      <c r="N1221" t="s">
        <v>9</v>
      </c>
      <c r="O1221">
        <v>2400</v>
      </c>
    </row>
    <row r="1222" spans="1:15" x14ac:dyDescent="0.25">
      <c r="A1222" s="1" t="s">
        <v>20</v>
      </c>
      <c r="B1222" t="s">
        <v>19</v>
      </c>
      <c r="C1222" t="s">
        <v>17</v>
      </c>
      <c r="D1222" t="s">
        <v>6</v>
      </c>
      <c r="E1222" t="s">
        <v>7</v>
      </c>
      <c r="F1222" t="s">
        <v>8</v>
      </c>
      <c r="H1222">
        <v>148.69999999999999</v>
      </c>
      <c r="I1222">
        <v>38.181100000000001</v>
      </c>
      <c r="J1222">
        <v>-85.739099999999993</v>
      </c>
      <c r="K1222">
        <v>20120515</v>
      </c>
      <c r="L1222">
        <v>267</v>
      </c>
      <c r="M1222">
        <v>139</v>
      </c>
      <c r="N1222" t="s">
        <v>9</v>
      </c>
      <c r="O1222">
        <v>2400</v>
      </c>
    </row>
    <row r="1223" spans="1:15" x14ac:dyDescent="0.25">
      <c r="A1223" s="1" t="s">
        <v>20</v>
      </c>
      <c r="B1223" t="s">
        <v>19</v>
      </c>
      <c r="C1223" t="s">
        <v>17</v>
      </c>
      <c r="D1223" t="s">
        <v>6</v>
      </c>
      <c r="E1223" t="s">
        <v>7</v>
      </c>
      <c r="F1223" t="s">
        <v>8</v>
      </c>
      <c r="H1223">
        <v>148.69999999999999</v>
      </c>
      <c r="I1223">
        <v>38.181100000000001</v>
      </c>
      <c r="J1223">
        <v>-85.739099999999993</v>
      </c>
      <c r="K1223">
        <v>20120516</v>
      </c>
      <c r="L1223">
        <v>283</v>
      </c>
      <c r="M1223">
        <v>150</v>
      </c>
      <c r="N1223" t="s">
        <v>9</v>
      </c>
      <c r="O1223">
        <v>2400</v>
      </c>
    </row>
    <row r="1224" spans="1:15" x14ac:dyDescent="0.25">
      <c r="A1224" s="1" t="s">
        <v>20</v>
      </c>
      <c r="B1224" t="s">
        <v>19</v>
      </c>
      <c r="C1224" t="s">
        <v>17</v>
      </c>
      <c r="D1224" t="s">
        <v>6</v>
      </c>
      <c r="E1224" t="s">
        <v>7</v>
      </c>
      <c r="F1224" t="s">
        <v>8</v>
      </c>
      <c r="H1224">
        <v>148.69999999999999</v>
      </c>
      <c r="I1224">
        <v>38.181100000000001</v>
      </c>
      <c r="J1224">
        <v>-85.739099999999993</v>
      </c>
      <c r="K1224">
        <v>20120517</v>
      </c>
      <c r="L1224">
        <v>250</v>
      </c>
      <c r="M1224">
        <v>144</v>
      </c>
      <c r="N1224" t="s">
        <v>9</v>
      </c>
      <c r="O1224">
        <v>2400</v>
      </c>
    </row>
    <row r="1225" spans="1:15" x14ac:dyDescent="0.25">
      <c r="A1225" s="1" t="s">
        <v>20</v>
      </c>
      <c r="B1225" t="s">
        <v>19</v>
      </c>
      <c r="C1225" t="s">
        <v>17</v>
      </c>
      <c r="D1225" t="s">
        <v>6</v>
      </c>
      <c r="E1225" t="s">
        <v>7</v>
      </c>
      <c r="F1225" t="s">
        <v>8</v>
      </c>
      <c r="H1225">
        <v>148.69999999999999</v>
      </c>
      <c r="I1225">
        <v>38.181100000000001</v>
      </c>
      <c r="J1225">
        <v>-85.739099999999993</v>
      </c>
      <c r="K1225">
        <v>20120518</v>
      </c>
      <c r="L1225">
        <v>289</v>
      </c>
      <c r="M1225">
        <v>122</v>
      </c>
      <c r="N1225" t="s">
        <v>9</v>
      </c>
      <c r="O1225">
        <v>2400</v>
      </c>
    </row>
    <row r="1226" spans="1:15" x14ac:dyDescent="0.25">
      <c r="A1226" s="1" t="s">
        <v>20</v>
      </c>
      <c r="B1226" t="s">
        <v>19</v>
      </c>
      <c r="C1226" t="s">
        <v>17</v>
      </c>
      <c r="D1226" t="s">
        <v>6</v>
      </c>
      <c r="E1226" t="s">
        <v>7</v>
      </c>
      <c r="F1226" t="s">
        <v>8</v>
      </c>
      <c r="H1226">
        <v>148.69999999999999</v>
      </c>
      <c r="I1226">
        <v>38.181100000000001</v>
      </c>
      <c r="J1226">
        <v>-85.739099999999993</v>
      </c>
      <c r="K1226">
        <v>20120519</v>
      </c>
      <c r="L1226">
        <v>311</v>
      </c>
      <c r="M1226">
        <v>178</v>
      </c>
      <c r="N1226" t="s">
        <v>9</v>
      </c>
      <c r="O1226">
        <v>2400</v>
      </c>
    </row>
    <row r="1227" spans="1:15" x14ac:dyDescent="0.25">
      <c r="A1227" s="1" t="s">
        <v>20</v>
      </c>
      <c r="B1227" t="s">
        <v>19</v>
      </c>
      <c r="C1227" t="s">
        <v>17</v>
      </c>
      <c r="D1227" t="s">
        <v>6</v>
      </c>
      <c r="E1227" t="s">
        <v>7</v>
      </c>
      <c r="F1227" t="s">
        <v>8</v>
      </c>
      <c r="H1227">
        <v>148.69999999999999</v>
      </c>
      <c r="I1227">
        <v>38.181100000000001</v>
      </c>
      <c r="J1227">
        <v>-85.739099999999993</v>
      </c>
      <c r="K1227">
        <v>20120520</v>
      </c>
      <c r="L1227">
        <v>317</v>
      </c>
      <c r="M1227">
        <v>189</v>
      </c>
      <c r="N1227" t="s">
        <v>9</v>
      </c>
      <c r="O1227">
        <v>2400</v>
      </c>
    </row>
    <row r="1228" spans="1:15" x14ac:dyDescent="0.25">
      <c r="A1228" s="1" t="s">
        <v>20</v>
      </c>
      <c r="B1228" t="s">
        <v>19</v>
      </c>
      <c r="C1228" t="s">
        <v>17</v>
      </c>
      <c r="D1228" t="s">
        <v>6</v>
      </c>
      <c r="E1228" t="s">
        <v>7</v>
      </c>
      <c r="F1228" t="s">
        <v>8</v>
      </c>
      <c r="H1228">
        <v>148.69999999999999</v>
      </c>
      <c r="I1228">
        <v>38.181100000000001</v>
      </c>
      <c r="J1228">
        <v>-85.739099999999993</v>
      </c>
      <c r="K1228">
        <v>20120521</v>
      </c>
      <c r="L1228">
        <v>267</v>
      </c>
      <c r="M1228">
        <v>178</v>
      </c>
      <c r="N1228" t="s">
        <v>9</v>
      </c>
      <c r="O1228">
        <v>2400</v>
      </c>
    </row>
    <row r="1229" spans="1:15" x14ac:dyDescent="0.25">
      <c r="A1229" s="1" t="s">
        <v>20</v>
      </c>
      <c r="B1229" t="s">
        <v>19</v>
      </c>
      <c r="C1229" t="s">
        <v>17</v>
      </c>
      <c r="D1229" t="s">
        <v>6</v>
      </c>
      <c r="E1229" t="s">
        <v>7</v>
      </c>
      <c r="F1229" t="s">
        <v>8</v>
      </c>
      <c r="H1229">
        <v>148.69999999999999</v>
      </c>
      <c r="I1229">
        <v>38.181100000000001</v>
      </c>
      <c r="J1229">
        <v>-85.739099999999993</v>
      </c>
      <c r="K1229">
        <v>20120522</v>
      </c>
      <c r="L1229">
        <v>261</v>
      </c>
      <c r="M1229">
        <v>144</v>
      </c>
      <c r="N1229" t="s">
        <v>9</v>
      </c>
      <c r="O1229">
        <v>2400</v>
      </c>
    </row>
    <row r="1230" spans="1:15" x14ac:dyDescent="0.25">
      <c r="A1230" s="1" t="s">
        <v>20</v>
      </c>
      <c r="B1230" t="s">
        <v>19</v>
      </c>
      <c r="C1230" t="s">
        <v>17</v>
      </c>
      <c r="D1230" t="s">
        <v>6</v>
      </c>
      <c r="E1230" t="s">
        <v>7</v>
      </c>
      <c r="F1230" t="s">
        <v>8</v>
      </c>
      <c r="H1230">
        <v>148.69999999999999</v>
      </c>
      <c r="I1230">
        <v>38.181100000000001</v>
      </c>
      <c r="J1230">
        <v>-85.739099999999993</v>
      </c>
      <c r="K1230">
        <v>20120523</v>
      </c>
      <c r="L1230">
        <v>283</v>
      </c>
      <c r="M1230">
        <v>156</v>
      </c>
      <c r="N1230" t="s">
        <v>9</v>
      </c>
      <c r="O1230">
        <v>2400</v>
      </c>
    </row>
    <row r="1231" spans="1:15" x14ac:dyDescent="0.25">
      <c r="A1231" s="1" t="s">
        <v>20</v>
      </c>
      <c r="B1231" t="s">
        <v>19</v>
      </c>
      <c r="C1231" t="s">
        <v>17</v>
      </c>
      <c r="D1231" t="s">
        <v>6</v>
      </c>
      <c r="E1231" t="s">
        <v>7</v>
      </c>
      <c r="F1231" t="s">
        <v>8</v>
      </c>
      <c r="H1231">
        <v>148.69999999999999</v>
      </c>
      <c r="I1231">
        <v>38.181100000000001</v>
      </c>
      <c r="J1231">
        <v>-85.739099999999993</v>
      </c>
      <c r="K1231">
        <v>20120524</v>
      </c>
      <c r="L1231">
        <v>300</v>
      </c>
      <c r="M1231">
        <v>178</v>
      </c>
      <c r="N1231" t="s">
        <v>9</v>
      </c>
      <c r="O1231">
        <v>2400</v>
      </c>
    </row>
    <row r="1232" spans="1:15" x14ac:dyDescent="0.25">
      <c r="A1232" s="1" t="s">
        <v>20</v>
      </c>
      <c r="B1232" t="s">
        <v>19</v>
      </c>
      <c r="C1232" t="s">
        <v>17</v>
      </c>
      <c r="D1232" t="s">
        <v>6</v>
      </c>
      <c r="E1232" t="s">
        <v>7</v>
      </c>
      <c r="F1232" t="s">
        <v>8</v>
      </c>
      <c r="H1232">
        <v>148.69999999999999</v>
      </c>
      <c r="I1232">
        <v>38.181100000000001</v>
      </c>
      <c r="J1232">
        <v>-85.739099999999993</v>
      </c>
      <c r="K1232">
        <v>20120525</v>
      </c>
      <c r="L1232">
        <v>328</v>
      </c>
      <c r="M1232">
        <v>228</v>
      </c>
      <c r="N1232" t="s">
        <v>9</v>
      </c>
      <c r="O1232">
        <v>2400</v>
      </c>
    </row>
    <row r="1233" spans="1:15" x14ac:dyDescent="0.25">
      <c r="A1233" s="1" t="s">
        <v>20</v>
      </c>
      <c r="B1233" t="s">
        <v>19</v>
      </c>
      <c r="C1233" t="s">
        <v>17</v>
      </c>
      <c r="D1233" t="s">
        <v>6</v>
      </c>
      <c r="E1233" t="s">
        <v>7</v>
      </c>
      <c r="F1233" t="s">
        <v>8</v>
      </c>
      <c r="H1233">
        <v>148.69999999999999</v>
      </c>
      <c r="I1233">
        <v>38.181100000000001</v>
      </c>
      <c r="J1233">
        <v>-85.739099999999993</v>
      </c>
      <c r="K1233">
        <v>20120526</v>
      </c>
      <c r="L1233">
        <v>328</v>
      </c>
      <c r="M1233">
        <v>211</v>
      </c>
      <c r="N1233" t="s">
        <v>9</v>
      </c>
      <c r="O1233">
        <v>2400</v>
      </c>
    </row>
    <row r="1234" spans="1:15" x14ac:dyDescent="0.25">
      <c r="A1234" s="1" t="s">
        <v>20</v>
      </c>
      <c r="B1234" t="s">
        <v>19</v>
      </c>
      <c r="C1234" t="s">
        <v>17</v>
      </c>
      <c r="D1234" t="s">
        <v>6</v>
      </c>
      <c r="E1234" t="s">
        <v>7</v>
      </c>
      <c r="F1234" t="s">
        <v>8</v>
      </c>
      <c r="H1234">
        <v>148.69999999999999</v>
      </c>
      <c r="I1234">
        <v>38.181100000000001</v>
      </c>
      <c r="J1234">
        <v>-85.739099999999993</v>
      </c>
      <c r="K1234">
        <v>20120527</v>
      </c>
      <c r="L1234">
        <v>339</v>
      </c>
      <c r="M1234">
        <v>217</v>
      </c>
      <c r="N1234" t="s">
        <v>9</v>
      </c>
      <c r="O1234">
        <v>2400</v>
      </c>
    </row>
    <row r="1235" spans="1:15" x14ac:dyDescent="0.25">
      <c r="A1235" s="1" t="s">
        <v>20</v>
      </c>
      <c r="B1235" t="s">
        <v>19</v>
      </c>
      <c r="C1235" t="s">
        <v>17</v>
      </c>
      <c r="D1235" t="s">
        <v>6</v>
      </c>
      <c r="E1235" t="s">
        <v>7</v>
      </c>
      <c r="F1235" t="s">
        <v>8</v>
      </c>
      <c r="H1235">
        <v>148.69999999999999</v>
      </c>
      <c r="I1235">
        <v>38.181100000000001</v>
      </c>
      <c r="J1235">
        <v>-85.739099999999993</v>
      </c>
      <c r="K1235">
        <v>20120528</v>
      </c>
      <c r="L1235">
        <v>333</v>
      </c>
      <c r="M1235">
        <v>228</v>
      </c>
      <c r="N1235" t="s">
        <v>9</v>
      </c>
      <c r="O1235">
        <v>2400</v>
      </c>
    </row>
    <row r="1236" spans="1:15" x14ac:dyDescent="0.25">
      <c r="A1236" s="1" t="s">
        <v>20</v>
      </c>
      <c r="B1236" t="s">
        <v>19</v>
      </c>
      <c r="C1236" t="s">
        <v>17</v>
      </c>
      <c r="D1236" t="s">
        <v>6</v>
      </c>
      <c r="E1236" t="s">
        <v>7</v>
      </c>
      <c r="F1236" t="s">
        <v>8</v>
      </c>
      <c r="H1236">
        <v>148.69999999999999</v>
      </c>
      <c r="I1236">
        <v>38.181100000000001</v>
      </c>
      <c r="J1236">
        <v>-85.739099999999993</v>
      </c>
      <c r="K1236">
        <v>20120529</v>
      </c>
      <c r="L1236">
        <v>294</v>
      </c>
      <c r="M1236">
        <v>200</v>
      </c>
      <c r="N1236" t="s">
        <v>9</v>
      </c>
      <c r="O1236">
        <v>2400</v>
      </c>
    </row>
    <row r="1237" spans="1:15" x14ac:dyDescent="0.25">
      <c r="A1237" s="1" t="s">
        <v>20</v>
      </c>
      <c r="B1237" t="s">
        <v>19</v>
      </c>
      <c r="C1237" t="s">
        <v>17</v>
      </c>
      <c r="D1237" t="s">
        <v>6</v>
      </c>
      <c r="E1237" t="s">
        <v>7</v>
      </c>
      <c r="F1237" t="s">
        <v>8</v>
      </c>
      <c r="H1237">
        <v>148.69999999999999</v>
      </c>
      <c r="I1237">
        <v>38.181100000000001</v>
      </c>
      <c r="J1237">
        <v>-85.739099999999993</v>
      </c>
      <c r="K1237">
        <v>20120530</v>
      </c>
      <c r="L1237">
        <v>283</v>
      </c>
      <c r="M1237">
        <v>172</v>
      </c>
      <c r="N1237" t="s">
        <v>9</v>
      </c>
      <c r="O1237">
        <v>2400</v>
      </c>
    </row>
    <row r="1238" spans="1:15" x14ac:dyDescent="0.25">
      <c r="A1238" s="1" t="s">
        <v>20</v>
      </c>
      <c r="B1238" t="s">
        <v>19</v>
      </c>
      <c r="C1238" t="s">
        <v>17</v>
      </c>
      <c r="D1238" t="s">
        <v>6</v>
      </c>
      <c r="E1238" t="s">
        <v>7</v>
      </c>
      <c r="F1238" t="s">
        <v>8</v>
      </c>
      <c r="H1238">
        <v>148.69999999999999</v>
      </c>
      <c r="I1238">
        <v>38.181100000000001</v>
      </c>
      <c r="J1238">
        <v>-85.739099999999993</v>
      </c>
      <c r="K1238">
        <v>20120531</v>
      </c>
      <c r="L1238">
        <v>289</v>
      </c>
      <c r="M1238">
        <v>144</v>
      </c>
      <c r="N1238" t="s">
        <v>9</v>
      </c>
      <c r="O1238">
        <v>2400</v>
      </c>
    </row>
    <row r="1239" spans="1:15" x14ac:dyDescent="0.25">
      <c r="A1239" s="1" t="s">
        <v>20</v>
      </c>
      <c r="B1239" t="s">
        <v>19</v>
      </c>
      <c r="C1239" t="s">
        <v>17</v>
      </c>
      <c r="D1239" t="s">
        <v>6</v>
      </c>
      <c r="E1239" t="s">
        <v>7</v>
      </c>
      <c r="F1239" t="s">
        <v>8</v>
      </c>
      <c r="H1239">
        <v>148.69999999999999</v>
      </c>
      <c r="I1239">
        <v>38.181100000000001</v>
      </c>
      <c r="J1239">
        <v>-85.739099999999993</v>
      </c>
      <c r="K1239">
        <v>20120601</v>
      </c>
      <c r="L1239">
        <v>194</v>
      </c>
      <c r="M1239">
        <v>128</v>
      </c>
      <c r="N1239" t="s">
        <v>9</v>
      </c>
      <c r="O1239">
        <v>2400</v>
      </c>
    </row>
    <row r="1240" spans="1:15" x14ac:dyDescent="0.25">
      <c r="A1240" s="1" t="s">
        <v>20</v>
      </c>
      <c r="B1240" t="s">
        <v>19</v>
      </c>
      <c r="C1240" t="s">
        <v>17</v>
      </c>
      <c r="D1240" t="s">
        <v>6</v>
      </c>
      <c r="E1240" t="s">
        <v>7</v>
      </c>
      <c r="F1240" t="s">
        <v>8</v>
      </c>
      <c r="H1240">
        <v>148.69999999999999</v>
      </c>
      <c r="I1240">
        <v>38.181100000000001</v>
      </c>
      <c r="J1240">
        <v>-85.739099999999993</v>
      </c>
      <c r="K1240">
        <v>20120602</v>
      </c>
      <c r="L1240">
        <v>228</v>
      </c>
      <c r="M1240">
        <v>106</v>
      </c>
      <c r="N1240" t="s">
        <v>9</v>
      </c>
      <c r="O1240">
        <v>2400</v>
      </c>
    </row>
    <row r="1241" spans="1:15" x14ac:dyDescent="0.25">
      <c r="A1241" s="1" t="s">
        <v>20</v>
      </c>
      <c r="B1241" t="s">
        <v>19</v>
      </c>
      <c r="C1241" t="s">
        <v>17</v>
      </c>
      <c r="D1241" t="s">
        <v>6</v>
      </c>
      <c r="E1241" t="s">
        <v>7</v>
      </c>
      <c r="F1241" t="s">
        <v>8</v>
      </c>
      <c r="H1241">
        <v>148.69999999999999</v>
      </c>
      <c r="I1241">
        <v>38.181100000000001</v>
      </c>
      <c r="J1241">
        <v>-85.739099999999993</v>
      </c>
      <c r="K1241">
        <v>20120603</v>
      </c>
      <c r="L1241">
        <v>289</v>
      </c>
      <c r="M1241">
        <v>144</v>
      </c>
      <c r="N1241" t="s">
        <v>9</v>
      </c>
      <c r="O1241">
        <v>2400</v>
      </c>
    </row>
    <row r="1242" spans="1:15" x14ac:dyDescent="0.25">
      <c r="A1242" s="1" t="s">
        <v>20</v>
      </c>
      <c r="B1242" t="s">
        <v>19</v>
      </c>
      <c r="C1242" t="s">
        <v>17</v>
      </c>
      <c r="D1242" t="s">
        <v>6</v>
      </c>
      <c r="E1242" t="s">
        <v>7</v>
      </c>
      <c r="F1242" t="s">
        <v>8</v>
      </c>
      <c r="H1242">
        <v>148.69999999999999</v>
      </c>
      <c r="I1242">
        <v>38.181100000000001</v>
      </c>
      <c r="J1242">
        <v>-85.739099999999993</v>
      </c>
      <c r="K1242">
        <v>20120604</v>
      </c>
      <c r="L1242">
        <v>233</v>
      </c>
      <c r="M1242">
        <v>167</v>
      </c>
      <c r="N1242" t="s">
        <v>9</v>
      </c>
      <c r="O1242">
        <v>2400</v>
      </c>
    </row>
    <row r="1243" spans="1:15" x14ac:dyDescent="0.25">
      <c r="A1243" s="1" t="s">
        <v>20</v>
      </c>
      <c r="B1243" t="s">
        <v>19</v>
      </c>
      <c r="C1243" t="s">
        <v>17</v>
      </c>
      <c r="D1243" t="s">
        <v>6</v>
      </c>
      <c r="E1243" t="s">
        <v>7</v>
      </c>
      <c r="F1243" t="s">
        <v>8</v>
      </c>
      <c r="H1243">
        <v>148.69999999999999</v>
      </c>
      <c r="I1243">
        <v>38.181100000000001</v>
      </c>
      <c r="J1243">
        <v>-85.739099999999993</v>
      </c>
      <c r="K1243">
        <v>20120605</v>
      </c>
      <c r="L1243">
        <v>256</v>
      </c>
      <c r="M1243">
        <v>139</v>
      </c>
      <c r="N1243" t="s">
        <v>9</v>
      </c>
      <c r="O1243">
        <v>2400</v>
      </c>
    </row>
    <row r="1244" spans="1:15" x14ac:dyDescent="0.25">
      <c r="A1244" s="1" t="s">
        <v>20</v>
      </c>
      <c r="B1244" t="s">
        <v>19</v>
      </c>
      <c r="C1244" t="s">
        <v>17</v>
      </c>
      <c r="D1244" t="s">
        <v>6</v>
      </c>
      <c r="E1244" t="s">
        <v>7</v>
      </c>
      <c r="F1244" t="s">
        <v>8</v>
      </c>
      <c r="H1244">
        <v>148.69999999999999</v>
      </c>
      <c r="I1244">
        <v>38.181100000000001</v>
      </c>
      <c r="J1244">
        <v>-85.739099999999993</v>
      </c>
      <c r="K1244">
        <v>20120606</v>
      </c>
      <c r="L1244">
        <v>239</v>
      </c>
      <c r="M1244">
        <v>122</v>
      </c>
      <c r="N1244" t="s">
        <v>9</v>
      </c>
      <c r="O1244">
        <v>2400</v>
      </c>
    </row>
    <row r="1245" spans="1:15" x14ac:dyDescent="0.25">
      <c r="A1245" s="1" t="s">
        <v>20</v>
      </c>
      <c r="B1245" t="s">
        <v>19</v>
      </c>
      <c r="C1245" t="s">
        <v>17</v>
      </c>
      <c r="D1245" t="s">
        <v>6</v>
      </c>
      <c r="E1245" t="s">
        <v>7</v>
      </c>
      <c r="F1245" t="s">
        <v>8</v>
      </c>
      <c r="H1245">
        <v>148.69999999999999</v>
      </c>
      <c r="I1245">
        <v>38.181100000000001</v>
      </c>
      <c r="J1245">
        <v>-85.739099999999993</v>
      </c>
      <c r="K1245">
        <v>20120607</v>
      </c>
      <c r="L1245">
        <v>278</v>
      </c>
      <c r="M1245">
        <v>139</v>
      </c>
      <c r="N1245" t="s">
        <v>9</v>
      </c>
      <c r="O1245">
        <v>2400</v>
      </c>
    </row>
    <row r="1246" spans="1:15" x14ac:dyDescent="0.25">
      <c r="A1246" s="1" t="s">
        <v>20</v>
      </c>
      <c r="B1246" t="s">
        <v>19</v>
      </c>
      <c r="C1246" t="s">
        <v>17</v>
      </c>
      <c r="D1246" t="s">
        <v>6</v>
      </c>
      <c r="E1246" t="s">
        <v>7</v>
      </c>
      <c r="F1246" t="s">
        <v>8</v>
      </c>
      <c r="H1246">
        <v>148.69999999999999</v>
      </c>
      <c r="I1246">
        <v>38.181100000000001</v>
      </c>
      <c r="J1246">
        <v>-85.739099999999993</v>
      </c>
      <c r="K1246">
        <v>20120608</v>
      </c>
      <c r="L1246">
        <v>300</v>
      </c>
      <c r="M1246">
        <v>150</v>
      </c>
      <c r="N1246" t="s">
        <v>9</v>
      </c>
      <c r="O1246">
        <v>2400</v>
      </c>
    </row>
    <row r="1247" spans="1:15" x14ac:dyDescent="0.25">
      <c r="A1247" s="1" t="s">
        <v>20</v>
      </c>
      <c r="B1247" t="s">
        <v>19</v>
      </c>
      <c r="C1247" t="s">
        <v>17</v>
      </c>
      <c r="D1247" t="s">
        <v>6</v>
      </c>
      <c r="E1247" t="s">
        <v>7</v>
      </c>
      <c r="F1247" t="s">
        <v>8</v>
      </c>
      <c r="H1247">
        <v>148.69999999999999</v>
      </c>
      <c r="I1247">
        <v>38.181100000000001</v>
      </c>
      <c r="J1247">
        <v>-85.739099999999993</v>
      </c>
      <c r="K1247">
        <v>20120609</v>
      </c>
      <c r="L1247">
        <v>311</v>
      </c>
      <c r="M1247">
        <v>167</v>
      </c>
      <c r="N1247" t="s">
        <v>9</v>
      </c>
      <c r="O1247">
        <v>2400</v>
      </c>
    </row>
    <row r="1248" spans="1:15" x14ac:dyDescent="0.25">
      <c r="A1248" s="1" t="s">
        <v>20</v>
      </c>
      <c r="B1248" t="s">
        <v>19</v>
      </c>
      <c r="C1248" t="s">
        <v>17</v>
      </c>
      <c r="D1248" t="s">
        <v>6</v>
      </c>
      <c r="E1248" t="s">
        <v>7</v>
      </c>
      <c r="F1248" t="s">
        <v>8</v>
      </c>
      <c r="H1248">
        <v>148.69999999999999</v>
      </c>
      <c r="I1248">
        <v>38.181100000000001</v>
      </c>
      <c r="J1248">
        <v>-85.739099999999993</v>
      </c>
      <c r="K1248">
        <v>20120610</v>
      </c>
      <c r="L1248">
        <v>289</v>
      </c>
      <c r="M1248">
        <v>206</v>
      </c>
      <c r="N1248" t="s">
        <v>9</v>
      </c>
      <c r="O1248">
        <v>2400</v>
      </c>
    </row>
    <row r="1249" spans="1:15" x14ac:dyDescent="0.25">
      <c r="A1249" s="1" t="s">
        <v>20</v>
      </c>
      <c r="B1249" t="s">
        <v>19</v>
      </c>
      <c r="C1249" t="s">
        <v>17</v>
      </c>
      <c r="D1249" t="s">
        <v>6</v>
      </c>
      <c r="E1249" t="s">
        <v>7</v>
      </c>
      <c r="F1249" t="s">
        <v>8</v>
      </c>
      <c r="H1249">
        <v>148.69999999999999</v>
      </c>
      <c r="I1249">
        <v>38.181100000000001</v>
      </c>
      <c r="J1249">
        <v>-85.739099999999993</v>
      </c>
      <c r="K1249">
        <v>20120611</v>
      </c>
      <c r="L1249">
        <v>294</v>
      </c>
      <c r="M1249">
        <v>211</v>
      </c>
      <c r="N1249" t="s">
        <v>9</v>
      </c>
      <c r="O1249">
        <v>2400</v>
      </c>
    </row>
    <row r="1250" spans="1:15" x14ac:dyDescent="0.25">
      <c r="A1250" s="1" t="s">
        <v>20</v>
      </c>
      <c r="B1250" t="s">
        <v>19</v>
      </c>
      <c r="C1250" t="s">
        <v>17</v>
      </c>
      <c r="D1250" t="s">
        <v>6</v>
      </c>
      <c r="E1250" t="s">
        <v>7</v>
      </c>
      <c r="F1250" t="s">
        <v>8</v>
      </c>
      <c r="H1250">
        <v>148.69999999999999</v>
      </c>
      <c r="I1250">
        <v>38.181100000000001</v>
      </c>
      <c r="J1250">
        <v>-85.739099999999993</v>
      </c>
      <c r="K1250">
        <v>20120612</v>
      </c>
      <c r="L1250">
        <v>300</v>
      </c>
      <c r="M1250">
        <v>200</v>
      </c>
      <c r="N1250" t="s">
        <v>9</v>
      </c>
      <c r="O1250">
        <v>2400</v>
      </c>
    </row>
    <row r="1251" spans="1:15" x14ac:dyDescent="0.25">
      <c r="A1251" s="1" t="s">
        <v>20</v>
      </c>
      <c r="B1251" t="s">
        <v>19</v>
      </c>
      <c r="C1251" t="s">
        <v>17</v>
      </c>
      <c r="D1251" t="s">
        <v>6</v>
      </c>
      <c r="E1251" t="s">
        <v>7</v>
      </c>
      <c r="F1251" t="s">
        <v>8</v>
      </c>
      <c r="H1251">
        <v>148.69999999999999</v>
      </c>
      <c r="I1251">
        <v>38.181100000000001</v>
      </c>
      <c r="J1251">
        <v>-85.739099999999993</v>
      </c>
      <c r="K1251">
        <v>20120613</v>
      </c>
      <c r="L1251">
        <v>283</v>
      </c>
      <c r="M1251">
        <v>156</v>
      </c>
      <c r="N1251" t="s">
        <v>9</v>
      </c>
      <c r="O1251">
        <v>2400</v>
      </c>
    </row>
    <row r="1252" spans="1:15" x14ac:dyDescent="0.25">
      <c r="A1252" s="1" t="s">
        <v>20</v>
      </c>
      <c r="B1252" t="s">
        <v>19</v>
      </c>
      <c r="C1252" t="s">
        <v>17</v>
      </c>
      <c r="D1252" t="s">
        <v>6</v>
      </c>
      <c r="E1252" t="s">
        <v>7</v>
      </c>
      <c r="F1252" t="s">
        <v>8</v>
      </c>
      <c r="H1252">
        <v>148.69999999999999</v>
      </c>
      <c r="I1252">
        <v>38.181100000000001</v>
      </c>
      <c r="J1252">
        <v>-85.739099999999993</v>
      </c>
      <c r="K1252">
        <v>20120614</v>
      </c>
      <c r="L1252">
        <v>294</v>
      </c>
      <c r="M1252">
        <v>161</v>
      </c>
      <c r="N1252" t="s">
        <v>9</v>
      </c>
      <c r="O1252">
        <v>2400</v>
      </c>
    </row>
    <row r="1253" spans="1:15" x14ac:dyDescent="0.25">
      <c r="A1253" s="1" t="s">
        <v>20</v>
      </c>
      <c r="B1253" t="s">
        <v>19</v>
      </c>
      <c r="C1253" t="s">
        <v>17</v>
      </c>
      <c r="D1253" t="s">
        <v>6</v>
      </c>
      <c r="E1253" t="s">
        <v>7</v>
      </c>
      <c r="F1253" t="s">
        <v>8</v>
      </c>
      <c r="H1253">
        <v>148.69999999999999</v>
      </c>
      <c r="I1253">
        <v>38.181100000000001</v>
      </c>
      <c r="J1253">
        <v>-85.739099999999993</v>
      </c>
      <c r="K1253">
        <v>20120615</v>
      </c>
      <c r="L1253">
        <v>328</v>
      </c>
      <c r="M1253">
        <v>167</v>
      </c>
      <c r="N1253" t="s">
        <v>9</v>
      </c>
      <c r="O1253">
        <v>2400</v>
      </c>
    </row>
    <row r="1254" spans="1:15" x14ac:dyDescent="0.25">
      <c r="A1254" s="1" t="s">
        <v>20</v>
      </c>
      <c r="B1254" t="s">
        <v>19</v>
      </c>
      <c r="C1254" t="s">
        <v>17</v>
      </c>
      <c r="D1254" t="s">
        <v>6</v>
      </c>
      <c r="E1254" t="s">
        <v>7</v>
      </c>
      <c r="F1254" t="s">
        <v>8</v>
      </c>
      <c r="H1254">
        <v>148.69999999999999</v>
      </c>
      <c r="I1254">
        <v>38.181100000000001</v>
      </c>
      <c r="J1254">
        <v>-85.739099999999993</v>
      </c>
      <c r="K1254">
        <v>20120616</v>
      </c>
      <c r="L1254">
        <v>322</v>
      </c>
      <c r="M1254">
        <v>217</v>
      </c>
      <c r="N1254" t="s">
        <v>9</v>
      </c>
      <c r="O1254">
        <v>2400</v>
      </c>
    </row>
    <row r="1255" spans="1:15" x14ac:dyDescent="0.25">
      <c r="A1255" s="1" t="s">
        <v>20</v>
      </c>
      <c r="B1255" t="s">
        <v>19</v>
      </c>
      <c r="C1255" t="s">
        <v>17</v>
      </c>
      <c r="D1255" t="s">
        <v>6</v>
      </c>
      <c r="E1255" t="s">
        <v>7</v>
      </c>
      <c r="F1255" t="s">
        <v>8</v>
      </c>
      <c r="H1255">
        <v>148.69999999999999</v>
      </c>
      <c r="I1255">
        <v>38.181100000000001</v>
      </c>
      <c r="J1255">
        <v>-85.739099999999993</v>
      </c>
      <c r="K1255">
        <v>20120617</v>
      </c>
      <c r="L1255">
        <v>278</v>
      </c>
      <c r="M1255">
        <v>222</v>
      </c>
      <c r="N1255" t="s">
        <v>9</v>
      </c>
      <c r="O1255">
        <v>2400</v>
      </c>
    </row>
    <row r="1256" spans="1:15" x14ac:dyDescent="0.25">
      <c r="A1256" s="1" t="s">
        <v>20</v>
      </c>
      <c r="B1256" t="s">
        <v>19</v>
      </c>
      <c r="C1256" t="s">
        <v>17</v>
      </c>
      <c r="D1256" t="s">
        <v>6</v>
      </c>
      <c r="E1256" t="s">
        <v>7</v>
      </c>
      <c r="F1256" t="s">
        <v>8</v>
      </c>
      <c r="H1256">
        <v>148.69999999999999</v>
      </c>
      <c r="I1256">
        <v>38.181100000000001</v>
      </c>
      <c r="J1256">
        <v>-85.739099999999993</v>
      </c>
      <c r="K1256">
        <v>20120618</v>
      </c>
      <c r="L1256">
        <v>322</v>
      </c>
      <c r="M1256">
        <v>217</v>
      </c>
      <c r="N1256" t="s">
        <v>9</v>
      </c>
      <c r="O1256">
        <v>2400</v>
      </c>
    </row>
    <row r="1257" spans="1:15" x14ac:dyDescent="0.25">
      <c r="A1257" s="1" t="s">
        <v>20</v>
      </c>
      <c r="B1257" t="s">
        <v>19</v>
      </c>
      <c r="C1257" t="s">
        <v>17</v>
      </c>
      <c r="D1257" t="s">
        <v>6</v>
      </c>
      <c r="E1257" t="s">
        <v>7</v>
      </c>
      <c r="F1257" t="s">
        <v>8</v>
      </c>
      <c r="H1257">
        <v>148.69999999999999</v>
      </c>
      <c r="I1257">
        <v>38.181100000000001</v>
      </c>
      <c r="J1257">
        <v>-85.739099999999993</v>
      </c>
      <c r="K1257">
        <v>20120619</v>
      </c>
      <c r="L1257">
        <v>333</v>
      </c>
      <c r="M1257">
        <v>217</v>
      </c>
      <c r="N1257" t="s">
        <v>9</v>
      </c>
      <c r="O1257">
        <v>2400</v>
      </c>
    </row>
    <row r="1258" spans="1:15" x14ac:dyDescent="0.25">
      <c r="A1258" s="1" t="s">
        <v>20</v>
      </c>
      <c r="B1258" t="s">
        <v>19</v>
      </c>
      <c r="C1258" t="s">
        <v>17</v>
      </c>
      <c r="D1258" t="s">
        <v>6</v>
      </c>
      <c r="E1258" t="s">
        <v>7</v>
      </c>
      <c r="F1258" t="s">
        <v>8</v>
      </c>
      <c r="H1258">
        <v>148.69999999999999</v>
      </c>
      <c r="I1258">
        <v>38.181100000000001</v>
      </c>
      <c r="J1258">
        <v>-85.739099999999993</v>
      </c>
      <c r="K1258">
        <v>20120620</v>
      </c>
      <c r="L1258">
        <v>333</v>
      </c>
      <c r="M1258">
        <v>217</v>
      </c>
      <c r="N1258" t="s">
        <v>9</v>
      </c>
      <c r="O1258">
        <v>2400</v>
      </c>
    </row>
    <row r="1259" spans="1:15" x14ac:dyDescent="0.25">
      <c r="A1259" s="1" t="s">
        <v>20</v>
      </c>
      <c r="B1259" t="s">
        <v>19</v>
      </c>
      <c r="C1259" t="s">
        <v>17</v>
      </c>
      <c r="D1259" t="s">
        <v>6</v>
      </c>
      <c r="E1259" t="s">
        <v>7</v>
      </c>
      <c r="F1259" t="s">
        <v>8</v>
      </c>
      <c r="H1259">
        <v>148.69999999999999</v>
      </c>
      <c r="I1259">
        <v>38.181100000000001</v>
      </c>
      <c r="J1259">
        <v>-85.739099999999993</v>
      </c>
      <c r="K1259">
        <v>20120621</v>
      </c>
      <c r="L1259">
        <v>333</v>
      </c>
      <c r="M1259">
        <v>228</v>
      </c>
      <c r="N1259" t="s">
        <v>9</v>
      </c>
      <c r="O1259">
        <v>2400</v>
      </c>
    </row>
    <row r="1260" spans="1:15" x14ac:dyDescent="0.25">
      <c r="A1260" s="1" t="s">
        <v>20</v>
      </c>
      <c r="B1260" t="s">
        <v>19</v>
      </c>
      <c r="C1260" t="s">
        <v>17</v>
      </c>
      <c r="D1260" t="s">
        <v>6</v>
      </c>
      <c r="E1260" t="s">
        <v>7</v>
      </c>
      <c r="F1260" t="s">
        <v>8</v>
      </c>
      <c r="H1260">
        <v>148.69999999999999</v>
      </c>
      <c r="I1260">
        <v>38.181100000000001</v>
      </c>
      <c r="J1260">
        <v>-85.739099999999993</v>
      </c>
      <c r="K1260">
        <v>20120622</v>
      </c>
      <c r="L1260">
        <v>317</v>
      </c>
      <c r="M1260">
        <v>228</v>
      </c>
      <c r="N1260" t="s">
        <v>9</v>
      </c>
      <c r="O1260">
        <v>2400</v>
      </c>
    </row>
    <row r="1261" spans="1:15" x14ac:dyDescent="0.25">
      <c r="A1261" s="1" t="s">
        <v>20</v>
      </c>
      <c r="B1261" t="s">
        <v>19</v>
      </c>
      <c r="C1261" t="s">
        <v>17</v>
      </c>
      <c r="D1261" t="s">
        <v>6</v>
      </c>
      <c r="E1261" t="s">
        <v>7</v>
      </c>
      <c r="F1261" t="s">
        <v>8</v>
      </c>
      <c r="H1261">
        <v>148.69999999999999</v>
      </c>
      <c r="I1261">
        <v>38.181100000000001</v>
      </c>
      <c r="J1261">
        <v>-85.739099999999993</v>
      </c>
      <c r="K1261">
        <v>20120623</v>
      </c>
      <c r="L1261">
        <v>322</v>
      </c>
      <c r="M1261">
        <v>194</v>
      </c>
      <c r="N1261" t="s">
        <v>9</v>
      </c>
      <c r="O1261">
        <v>2400</v>
      </c>
    </row>
    <row r="1262" spans="1:15" x14ac:dyDescent="0.25">
      <c r="A1262" s="1" t="s">
        <v>20</v>
      </c>
      <c r="B1262" t="s">
        <v>19</v>
      </c>
      <c r="C1262" t="s">
        <v>17</v>
      </c>
      <c r="D1262" t="s">
        <v>6</v>
      </c>
      <c r="E1262" t="s">
        <v>7</v>
      </c>
      <c r="F1262" t="s">
        <v>8</v>
      </c>
      <c r="H1262">
        <v>148.69999999999999</v>
      </c>
      <c r="I1262">
        <v>38.181100000000001</v>
      </c>
      <c r="J1262">
        <v>-85.739099999999993</v>
      </c>
      <c r="K1262">
        <v>20120624</v>
      </c>
      <c r="L1262">
        <v>344</v>
      </c>
      <c r="M1262">
        <v>228</v>
      </c>
      <c r="N1262" t="s">
        <v>9</v>
      </c>
      <c r="O1262">
        <v>2400</v>
      </c>
    </row>
    <row r="1263" spans="1:15" x14ac:dyDescent="0.25">
      <c r="A1263" s="1" t="s">
        <v>20</v>
      </c>
      <c r="B1263" t="s">
        <v>19</v>
      </c>
      <c r="C1263" t="s">
        <v>17</v>
      </c>
      <c r="D1263" t="s">
        <v>6</v>
      </c>
      <c r="E1263" t="s">
        <v>7</v>
      </c>
      <c r="F1263" t="s">
        <v>8</v>
      </c>
      <c r="H1263">
        <v>148.69999999999999</v>
      </c>
      <c r="I1263">
        <v>38.181100000000001</v>
      </c>
      <c r="J1263">
        <v>-85.739099999999993</v>
      </c>
      <c r="K1263">
        <v>20120625</v>
      </c>
      <c r="L1263">
        <v>328</v>
      </c>
      <c r="M1263">
        <v>222</v>
      </c>
      <c r="N1263" t="s">
        <v>9</v>
      </c>
      <c r="O1263">
        <v>2400</v>
      </c>
    </row>
    <row r="1264" spans="1:15" x14ac:dyDescent="0.25">
      <c r="A1264" s="1" t="s">
        <v>20</v>
      </c>
      <c r="B1264" t="s">
        <v>19</v>
      </c>
      <c r="C1264" t="s">
        <v>17</v>
      </c>
      <c r="D1264" t="s">
        <v>6</v>
      </c>
      <c r="E1264" t="s">
        <v>7</v>
      </c>
      <c r="F1264" t="s">
        <v>8</v>
      </c>
      <c r="H1264">
        <v>148.69999999999999</v>
      </c>
      <c r="I1264">
        <v>38.181100000000001</v>
      </c>
      <c r="J1264">
        <v>-85.739099999999993</v>
      </c>
      <c r="K1264">
        <v>20120626</v>
      </c>
      <c r="L1264">
        <v>283</v>
      </c>
      <c r="M1264">
        <v>161</v>
      </c>
      <c r="N1264" t="s">
        <v>9</v>
      </c>
      <c r="O1264">
        <v>2400</v>
      </c>
    </row>
    <row r="1265" spans="1:15" x14ac:dyDescent="0.25">
      <c r="A1265" s="1" t="s">
        <v>20</v>
      </c>
      <c r="B1265" t="s">
        <v>19</v>
      </c>
      <c r="C1265" t="s">
        <v>17</v>
      </c>
      <c r="D1265" t="s">
        <v>6</v>
      </c>
      <c r="E1265" t="s">
        <v>7</v>
      </c>
      <c r="F1265" t="s">
        <v>8</v>
      </c>
      <c r="H1265">
        <v>148.69999999999999</v>
      </c>
      <c r="I1265">
        <v>38.181100000000001</v>
      </c>
      <c r="J1265">
        <v>-85.739099999999993</v>
      </c>
      <c r="K1265">
        <v>20120627</v>
      </c>
      <c r="L1265">
        <v>322</v>
      </c>
      <c r="M1265">
        <v>178</v>
      </c>
      <c r="N1265" t="s">
        <v>9</v>
      </c>
      <c r="O1265">
        <v>2400</v>
      </c>
    </row>
    <row r="1266" spans="1:15" x14ac:dyDescent="0.25">
      <c r="A1266" s="1" t="s">
        <v>20</v>
      </c>
      <c r="B1266" t="s">
        <v>19</v>
      </c>
      <c r="C1266" t="s">
        <v>17</v>
      </c>
      <c r="D1266" t="s">
        <v>6</v>
      </c>
      <c r="E1266" t="s">
        <v>7</v>
      </c>
      <c r="F1266" t="s">
        <v>8</v>
      </c>
      <c r="H1266">
        <v>148.69999999999999</v>
      </c>
      <c r="I1266">
        <v>38.181100000000001</v>
      </c>
      <c r="J1266">
        <v>-85.739099999999993</v>
      </c>
      <c r="K1266">
        <v>20120628</v>
      </c>
      <c r="L1266">
        <v>394</v>
      </c>
      <c r="M1266">
        <v>194</v>
      </c>
      <c r="N1266" t="s">
        <v>9</v>
      </c>
      <c r="O1266">
        <v>2400</v>
      </c>
    </row>
    <row r="1267" spans="1:15" x14ac:dyDescent="0.25">
      <c r="A1267" s="1" t="s">
        <v>20</v>
      </c>
      <c r="B1267" t="s">
        <v>19</v>
      </c>
      <c r="C1267" t="s">
        <v>17</v>
      </c>
      <c r="D1267" t="s">
        <v>6</v>
      </c>
      <c r="E1267" t="s">
        <v>7</v>
      </c>
      <c r="F1267" t="s">
        <v>8</v>
      </c>
      <c r="H1267">
        <v>148.69999999999999</v>
      </c>
      <c r="I1267">
        <v>38.181100000000001</v>
      </c>
      <c r="J1267">
        <v>-85.739099999999993</v>
      </c>
      <c r="K1267">
        <v>20120629</v>
      </c>
      <c r="L1267">
        <v>406</v>
      </c>
      <c r="M1267">
        <v>256</v>
      </c>
      <c r="N1267" t="s">
        <v>9</v>
      </c>
      <c r="O1267">
        <v>2400</v>
      </c>
    </row>
    <row r="1268" spans="1:15" x14ac:dyDescent="0.25">
      <c r="A1268" s="1" t="s">
        <v>20</v>
      </c>
      <c r="B1268" t="s">
        <v>19</v>
      </c>
      <c r="C1268" t="s">
        <v>17</v>
      </c>
      <c r="D1268" t="s">
        <v>6</v>
      </c>
      <c r="E1268" t="s">
        <v>7</v>
      </c>
      <c r="F1268" t="s">
        <v>8</v>
      </c>
      <c r="H1268">
        <v>148.69999999999999</v>
      </c>
      <c r="I1268">
        <v>38.181100000000001</v>
      </c>
      <c r="J1268">
        <v>-85.739099999999993</v>
      </c>
      <c r="K1268">
        <v>20120630</v>
      </c>
      <c r="L1268">
        <v>400</v>
      </c>
      <c r="M1268">
        <v>239</v>
      </c>
      <c r="N1268" t="s">
        <v>9</v>
      </c>
      <c r="O1268">
        <v>2400</v>
      </c>
    </row>
    <row r="1269" spans="1:15" x14ac:dyDescent="0.25">
      <c r="A1269" s="1" t="s">
        <v>20</v>
      </c>
      <c r="B1269" t="s">
        <v>19</v>
      </c>
      <c r="C1269" t="s">
        <v>17</v>
      </c>
      <c r="D1269" t="s">
        <v>6</v>
      </c>
      <c r="E1269" t="s">
        <v>7</v>
      </c>
      <c r="F1269" t="s">
        <v>8</v>
      </c>
      <c r="H1269">
        <v>148.69999999999999</v>
      </c>
      <c r="I1269">
        <v>38.181100000000001</v>
      </c>
      <c r="J1269">
        <v>-85.739099999999993</v>
      </c>
      <c r="K1269">
        <v>20120701</v>
      </c>
      <c r="L1269">
        <v>394</v>
      </c>
      <c r="M1269">
        <v>233</v>
      </c>
      <c r="N1269" t="s">
        <v>9</v>
      </c>
      <c r="O1269">
        <v>2400</v>
      </c>
    </row>
    <row r="1270" spans="1:15" x14ac:dyDescent="0.25">
      <c r="A1270" s="1" t="s">
        <v>20</v>
      </c>
      <c r="B1270" t="s">
        <v>19</v>
      </c>
      <c r="C1270" t="s">
        <v>17</v>
      </c>
      <c r="D1270" t="s">
        <v>6</v>
      </c>
      <c r="E1270" t="s">
        <v>7</v>
      </c>
      <c r="F1270" t="s">
        <v>8</v>
      </c>
      <c r="H1270">
        <v>148.69999999999999</v>
      </c>
      <c r="I1270">
        <v>38.181100000000001</v>
      </c>
      <c r="J1270">
        <v>-85.739099999999993</v>
      </c>
      <c r="K1270">
        <v>20120702</v>
      </c>
      <c r="L1270">
        <v>378</v>
      </c>
      <c r="M1270">
        <v>228</v>
      </c>
      <c r="N1270" t="s">
        <v>9</v>
      </c>
      <c r="O1270">
        <v>2400</v>
      </c>
    </row>
    <row r="1271" spans="1:15" x14ac:dyDescent="0.25">
      <c r="A1271" s="1" t="s">
        <v>20</v>
      </c>
      <c r="B1271" t="s">
        <v>19</v>
      </c>
      <c r="C1271" t="s">
        <v>17</v>
      </c>
      <c r="D1271" t="s">
        <v>6</v>
      </c>
      <c r="E1271" t="s">
        <v>7</v>
      </c>
      <c r="F1271" t="s">
        <v>8</v>
      </c>
      <c r="H1271">
        <v>148.69999999999999</v>
      </c>
      <c r="I1271">
        <v>38.181100000000001</v>
      </c>
      <c r="J1271">
        <v>-85.739099999999993</v>
      </c>
      <c r="K1271">
        <v>20120703</v>
      </c>
      <c r="L1271">
        <v>361</v>
      </c>
      <c r="M1271">
        <v>228</v>
      </c>
      <c r="N1271" t="s">
        <v>9</v>
      </c>
      <c r="O1271">
        <v>2400</v>
      </c>
    </row>
    <row r="1272" spans="1:15" x14ac:dyDescent="0.25">
      <c r="A1272" s="1" t="s">
        <v>20</v>
      </c>
      <c r="B1272" t="s">
        <v>19</v>
      </c>
      <c r="C1272" t="s">
        <v>17</v>
      </c>
      <c r="D1272" t="s">
        <v>6</v>
      </c>
      <c r="E1272" t="s">
        <v>7</v>
      </c>
      <c r="F1272" t="s">
        <v>8</v>
      </c>
      <c r="H1272">
        <v>148.69999999999999</v>
      </c>
      <c r="I1272">
        <v>38.181100000000001</v>
      </c>
      <c r="J1272">
        <v>-85.739099999999993</v>
      </c>
      <c r="K1272">
        <v>20120704</v>
      </c>
      <c r="L1272">
        <v>389</v>
      </c>
      <c r="M1272">
        <v>244</v>
      </c>
      <c r="N1272" t="s">
        <v>9</v>
      </c>
      <c r="O1272">
        <v>2400</v>
      </c>
    </row>
    <row r="1273" spans="1:15" x14ac:dyDescent="0.25">
      <c r="A1273" s="1" t="s">
        <v>20</v>
      </c>
      <c r="B1273" t="s">
        <v>19</v>
      </c>
      <c r="C1273" t="s">
        <v>17</v>
      </c>
      <c r="D1273" t="s">
        <v>6</v>
      </c>
      <c r="E1273" t="s">
        <v>7</v>
      </c>
      <c r="F1273" t="s">
        <v>8</v>
      </c>
      <c r="H1273">
        <v>148.69999999999999</v>
      </c>
      <c r="I1273">
        <v>38.181100000000001</v>
      </c>
      <c r="J1273">
        <v>-85.739099999999993</v>
      </c>
      <c r="K1273">
        <v>20120705</v>
      </c>
      <c r="L1273">
        <v>400</v>
      </c>
      <c r="M1273">
        <v>256</v>
      </c>
      <c r="N1273" t="s">
        <v>9</v>
      </c>
      <c r="O1273">
        <v>2400</v>
      </c>
    </row>
    <row r="1274" spans="1:15" x14ac:dyDescent="0.25">
      <c r="A1274" s="1" t="s">
        <v>20</v>
      </c>
      <c r="B1274" t="s">
        <v>19</v>
      </c>
      <c r="C1274" t="s">
        <v>17</v>
      </c>
      <c r="D1274" t="s">
        <v>6</v>
      </c>
      <c r="E1274" t="s">
        <v>7</v>
      </c>
      <c r="F1274" t="s">
        <v>8</v>
      </c>
      <c r="H1274">
        <v>148.69999999999999</v>
      </c>
      <c r="I1274">
        <v>38.181100000000001</v>
      </c>
      <c r="J1274">
        <v>-85.739099999999993</v>
      </c>
      <c r="K1274">
        <v>20120706</v>
      </c>
      <c r="L1274">
        <v>394</v>
      </c>
      <c r="M1274">
        <v>244</v>
      </c>
      <c r="N1274" t="s">
        <v>9</v>
      </c>
      <c r="O1274">
        <v>2400</v>
      </c>
    </row>
    <row r="1275" spans="1:15" x14ac:dyDescent="0.25">
      <c r="A1275" s="1" t="s">
        <v>20</v>
      </c>
      <c r="B1275" t="s">
        <v>19</v>
      </c>
      <c r="C1275" t="s">
        <v>17</v>
      </c>
      <c r="D1275" t="s">
        <v>6</v>
      </c>
      <c r="E1275" t="s">
        <v>7</v>
      </c>
      <c r="F1275" t="s">
        <v>8</v>
      </c>
      <c r="H1275">
        <v>148.69999999999999</v>
      </c>
      <c r="I1275">
        <v>38.181100000000001</v>
      </c>
      <c r="J1275">
        <v>-85.739099999999993</v>
      </c>
      <c r="K1275">
        <v>20120707</v>
      </c>
      <c r="L1275">
        <v>411</v>
      </c>
      <c r="M1275">
        <v>267</v>
      </c>
      <c r="N1275" t="s">
        <v>9</v>
      </c>
      <c r="O1275">
        <v>2400</v>
      </c>
    </row>
    <row r="1276" spans="1:15" x14ac:dyDescent="0.25">
      <c r="A1276" s="1" t="s">
        <v>20</v>
      </c>
      <c r="B1276" t="s">
        <v>19</v>
      </c>
      <c r="C1276" t="s">
        <v>17</v>
      </c>
      <c r="D1276" t="s">
        <v>6</v>
      </c>
      <c r="E1276" t="s">
        <v>7</v>
      </c>
      <c r="F1276" t="s">
        <v>8</v>
      </c>
      <c r="H1276">
        <v>148.69999999999999</v>
      </c>
      <c r="I1276">
        <v>38.181100000000001</v>
      </c>
      <c r="J1276">
        <v>-85.739099999999993</v>
      </c>
      <c r="K1276">
        <v>20120708</v>
      </c>
      <c r="L1276">
        <v>361</v>
      </c>
      <c r="M1276">
        <v>228</v>
      </c>
      <c r="N1276" t="s">
        <v>9</v>
      </c>
      <c r="O1276">
        <v>2400</v>
      </c>
    </row>
    <row r="1277" spans="1:15" x14ac:dyDescent="0.25">
      <c r="A1277" s="1" t="s">
        <v>20</v>
      </c>
      <c r="B1277" t="s">
        <v>19</v>
      </c>
      <c r="C1277" t="s">
        <v>17</v>
      </c>
      <c r="D1277" t="s">
        <v>6</v>
      </c>
      <c r="E1277" t="s">
        <v>7</v>
      </c>
      <c r="F1277" t="s">
        <v>8</v>
      </c>
      <c r="H1277">
        <v>148.69999999999999</v>
      </c>
      <c r="I1277">
        <v>38.181100000000001</v>
      </c>
      <c r="J1277">
        <v>-85.739099999999993</v>
      </c>
      <c r="K1277">
        <v>20120709</v>
      </c>
      <c r="L1277">
        <v>300</v>
      </c>
      <c r="M1277">
        <v>228</v>
      </c>
      <c r="N1277" t="s">
        <v>9</v>
      </c>
      <c r="O1277">
        <v>2400</v>
      </c>
    </row>
    <row r="1278" spans="1:15" x14ac:dyDescent="0.25">
      <c r="A1278" s="1" t="s">
        <v>20</v>
      </c>
      <c r="B1278" t="s">
        <v>19</v>
      </c>
      <c r="C1278" t="s">
        <v>17</v>
      </c>
      <c r="D1278" t="s">
        <v>6</v>
      </c>
      <c r="E1278" t="s">
        <v>7</v>
      </c>
      <c r="F1278" t="s">
        <v>8</v>
      </c>
      <c r="H1278">
        <v>148.69999999999999</v>
      </c>
      <c r="I1278">
        <v>38.181100000000001</v>
      </c>
      <c r="J1278">
        <v>-85.739099999999993</v>
      </c>
      <c r="K1278">
        <v>20120710</v>
      </c>
      <c r="L1278">
        <v>350</v>
      </c>
      <c r="M1278">
        <v>211</v>
      </c>
      <c r="N1278" t="s">
        <v>9</v>
      </c>
      <c r="O1278">
        <v>2400</v>
      </c>
    </row>
    <row r="1279" spans="1:15" x14ac:dyDescent="0.25">
      <c r="A1279" s="1" t="s">
        <v>20</v>
      </c>
      <c r="B1279" t="s">
        <v>19</v>
      </c>
      <c r="C1279" t="s">
        <v>17</v>
      </c>
      <c r="D1279" t="s">
        <v>6</v>
      </c>
      <c r="E1279" t="s">
        <v>7</v>
      </c>
      <c r="F1279" t="s">
        <v>8</v>
      </c>
      <c r="H1279">
        <v>148.69999999999999</v>
      </c>
      <c r="I1279">
        <v>38.181100000000001</v>
      </c>
      <c r="J1279">
        <v>-85.739099999999993</v>
      </c>
      <c r="K1279">
        <v>20120711</v>
      </c>
      <c r="L1279">
        <v>356</v>
      </c>
      <c r="M1279">
        <v>222</v>
      </c>
      <c r="N1279" t="s">
        <v>9</v>
      </c>
      <c r="O1279">
        <v>2400</v>
      </c>
    </row>
    <row r="1280" spans="1:15" x14ac:dyDescent="0.25">
      <c r="A1280" s="1" t="s">
        <v>20</v>
      </c>
      <c r="B1280" t="s">
        <v>19</v>
      </c>
      <c r="C1280" t="s">
        <v>17</v>
      </c>
      <c r="D1280" t="s">
        <v>6</v>
      </c>
      <c r="E1280" t="s">
        <v>7</v>
      </c>
      <c r="F1280" t="s">
        <v>8</v>
      </c>
      <c r="H1280">
        <v>148.69999999999999</v>
      </c>
      <c r="I1280">
        <v>38.181100000000001</v>
      </c>
      <c r="J1280">
        <v>-85.739099999999993</v>
      </c>
      <c r="K1280">
        <v>20120712</v>
      </c>
      <c r="L1280">
        <v>317</v>
      </c>
      <c r="M1280">
        <v>228</v>
      </c>
      <c r="N1280" t="s">
        <v>9</v>
      </c>
      <c r="O1280">
        <v>2400</v>
      </c>
    </row>
    <row r="1281" spans="1:15" x14ac:dyDescent="0.25">
      <c r="A1281" s="1" t="s">
        <v>20</v>
      </c>
      <c r="B1281" t="s">
        <v>19</v>
      </c>
      <c r="C1281" t="s">
        <v>17</v>
      </c>
      <c r="D1281" t="s">
        <v>6</v>
      </c>
      <c r="E1281" t="s">
        <v>7</v>
      </c>
      <c r="F1281" t="s">
        <v>8</v>
      </c>
      <c r="H1281">
        <v>148.69999999999999</v>
      </c>
      <c r="I1281">
        <v>38.181100000000001</v>
      </c>
      <c r="J1281">
        <v>-85.739099999999993</v>
      </c>
      <c r="K1281">
        <v>20120713</v>
      </c>
      <c r="L1281">
        <v>289</v>
      </c>
      <c r="M1281">
        <v>217</v>
      </c>
      <c r="N1281" t="s">
        <v>9</v>
      </c>
      <c r="O1281">
        <v>2400</v>
      </c>
    </row>
    <row r="1282" spans="1:15" x14ac:dyDescent="0.25">
      <c r="A1282" s="1" t="s">
        <v>20</v>
      </c>
      <c r="B1282" t="s">
        <v>19</v>
      </c>
      <c r="C1282" t="s">
        <v>17</v>
      </c>
      <c r="D1282" t="s">
        <v>6</v>
      </c>
      <c r="E1282" t="s">
        <v>7</v>
      </c>
      <c r="F1282" t="s">
        <v>8</v>
      </c>
      <c r="H1282">
        <v>148.69999999999999</v>
      </c>
      <c r="I1282">
        <v>38.181100000000001</v>
      </c>
      <c r="J1282">
        <v>-85.739099999999993</v>
      </c>
      <c r="K1282">
        <v>20120714</v>
      </c>
      <c r="L1282">
        <v>317</v>
      </c>
      <c r="M1282">
        <v>222</v>
      </c>
      <c r="N1282" t="s">
        <v>9</v>
      </c>
      <c r="O1282">
        <v>2400</v>
      </c>
    </row>
    <row r="1283" spans="1:15" x14ac:dyDescent="0.25">
      <c r="A1283" s="1" t="s">
        <v>20</v>
      </c>
      <c r="B1283" t="s">
        <v>19</v>
      </c>
      <c r="C1283" t="s">
        <v>17</v>
      </c>
      <c r="D1283" t="s">
        <v>6</v>
      </c>
      <c r="E1283" t="s">
        <v>7</v>
      </c>
      <c r="F1283" t="s">
        <v>8</v>
      </c>
      <c r="H1283">
        <v>148.69999999999999</v>
      </c>
      <c r="I1283">
        <v>38.181100000000001</v>
      </c>
      <c r="J1283">
        <v>-85.739099999999993</v>
      </c>
      <c r="K1283">
        <v>20120715</v>
      </c>
      <c r="L1283">
        <v>339</v>
      </c>
      <c r="M1283">
        <v>228</v>
      </c>
      <c r="N1283" t="s">
        <v>9</v>
      </c>
      <c r="O1283">
        <v>2400</v>
      </c>
    </row>
    <row r="1284" spans="1:15" x14ac:dyDescent="0.25">
      <c r="A1284" s="1" t="s">
        <v>20</v>
      </c>
      <c r="B1284" t="s">
        <v>19</v>
      </c>
      <c r="C1284" t="s">
        <v>17</v>
      </c>
      <c r="D1284" t="s">
        <v>6</v>
      </c>
      <c r="E1284" t="s">
        <v>7</v>
      </c>
      <c r="F1284" t="s">
        <v>8</v>
      </c>
      <c r="H1284">
        <v>148.69999999999999</v>
      </c>
      <c r="I1284">
        <v>38.181100000000001</v>
      </c>
      <c r="J1284">
        <v>-85.739099999999993</v>
      </c>
      <c r="K1284">
        <v>20120716</v>
      </c>
      <c r="L1284">
        <v>344</v>
      </c>
      <c r="M1284">
        <v>239</v>
      </c>
      <c r="N1284" t="s">
        <v>9</v>
      </c>
      <c r="O1284">
        <v>2400</v>
      </c>
    </row>
    <row r="1285" spans="1:15" x14ac:dyDescent="0.25">
      <c r="A1285" s="1" t="s">
        <v>20</v>
      </c>
      <c r="B1285" t="s">
        <v>19</v>
      </c>
      <c r="C1285" t="s">
        <v>17</v>
      </c>
      <c r="D1285" t="s">
        <v>6</v>
      </c>
      <c r="E1285" t="s">
        <v>7</v>
      </c>
      <c r="F1285" t="s">
        <v>8</v>
      </c>
      <c r="H1285">
        <v>148.69999999999999</v>
      </c>
      <c r="I1285">
        <v>38.181100000000001</v>
      </c>
      <c r="J1285">
        <v>-85.739099999999993</v>
      </c>
      <c r="K1285">
        <v>20120717</v>
      </c>
      <c r="L1285">
        <v>361</v>
      </c>
      <c r="M1285">
        <v>250</v>
      </c>
      <c r="N1285" t="s">
        <v>9</v>
      </c>
      <c r="O1285">
        <v>2400</v>
      </c>
    </row>
    <row r="1286" spans="1:15" x14ac:dyDescent="0.25">
      <c r="A1286" s="1" t="s">
        <v>20</v>
      </c>
      <c r="B1286" t="s">
        <v>19</v>
      </c>
      <c r="C1286" t="s">
        <v>17</v>
      </c>
      <c r="D1286" t="s">
        <v>6</v>
      </c>
      <c r="E1286" t="s">
        <v>7</v>
      </c>
      <c r="F1286" t="s">
        <v>8</v>
      </c>
      <c r="H1286">
        <v>148.69999999999999</v>
      </c>
      <c r="I1286">
        <v>38.181100000000001</v>
      </c>
      <c r="J1286">
        <v>-85.739099999999993</v>
      </c>
      <c r="K1286">
        <v>20120718</v>
      </c>
      <c r="L1286">
        <v>372</v>
      </c>
      <c r="M1286">
        <v>239</v>
      </c>
      <c r="N1286" t="s">
        <v>9</v>
      </c>
      <c r="O1286">
        <v>2400</v>
      </c>
    </row>
    <row r="1287" spans="1:15" x14ac:dyDescent="0.25">
      <c r="A1287" s="1" t="s">
        <v>20</v>
      </c>
      <c r="B1287" t="s">
        <v>19</v>
      </c>
      <c r="C1287" t="s">
        <v>17</v>
      </c>
      <c r="D1287" t="s">
        <v>6</v>
      </c>
      <c r="E1287" t="s">
        <v>7</v>
      </c>
      <c r="F1287" t="s">
        <v>8</v>
      </c>
      <c r="H1287">
        <v>148.69999999999999</v>
      </c>
      <c r="I1287">
        <v>38.181100000000001</v>
      </c>
      <c r="J1287">
        <v>-85.739099999999993</v>
      </c>
      <c r="K1287">
        <v>20120719</v>
      </c>
      <c r="L1287">
        <v>372</v>
      </c>
      <c r="M1287">
        <v>228</v>
      </c>
      <c r="N1287" t="s">
        <v>9</v>
      </c>
      <c r="O1287">
        <v>2400</v>
      </c>
    </row>
    <row r="1288" spans="1:15" x14ac:dyDescent="0.25">
      <c r="A1288" s="1" t="s">
        <v>20</v>
      </c>
      <c r="B1288" t="s">
        <v>19</v>
      </c>
      <c r="C1288" t="s">
        <v>17</v>
      </c>
      <c r="D1288" t="s">
        <v>6</v>
      </c>
      <c r="E1288" t="s">
        <v>7</v>
      </c>
      <c r="F1288" t="s">
        <v>8</v>
      </c>
      <c r="H1288">
        <v>148.69999999999999</v>
      </c>
      <c r="I1288">
        <v>38.181100000000001</v>
      </c>
      <c r="J1288">
        <v>-85.739099999999993</v>
      </c>
      <c r="K1288">
        <v>20120720</v>
      </c>
      <c r="L1288">
        <v>317</v>
      </c>
      <c r="M1288">
        <v>228</v>
      </c>
      <c r="N1288" t="s">
        <v>9</v>
      </c>
      <c r="O1288">
        <v>2400</v>
      </c>
    </row>
    <row r="1289" spans="1:15" x14ac:dyDescent="0.25">
      <c r="A1289" s="1" t="s">
        <v>20</v>
      </c>
      <c r="B1289" t="s">
        <v>19</v>
      </c>
      <c r="C1289" t="s">
        <v>17</v>
      </c>
      <c r="D1289" t="s">
        <v>6</v>
      </c>
      <c r="E1289" t="s">
        <v>7</v>
      </c>
      <c r="F1289" t="s">
        <v>8</v>
      </c>
      <c r="H1289">
        <v>148.69999999999999</v>
      </c>
      <c r="I1289">
        <v>38.181100000000001</v>
      </c>
      <c r="J1289">
        <v>-85.739099999999993</v>
      </c>
      <c r="K1289">
        <v>20120721</v>
      </c>
      <c r="L1289">
        <v>311</v>
      </c>
      <c r="M1289">
        <v>194</v>
      </c>
      <c r="N1289" t="s">
        <v>9</v>
      </c>
      <c r="O1289">
        <v>2400</v>
      </c>
    </row>
    <row r="1290" spans="1:15" x14ac:dyDescent="0.25">
      <c r="A1290" s="1" t="s">
        <v>20</v>
      </c>
      <c r="B1290" t="s">
        <v>19</v>
      </c>
      <c r="C1290" t="s">
        <v>17</v>
      </c>
      <c r="D1290" t="s">
        <v>6</v>
      </c>
      <c r="E1290" t="s">
        <v>7</v>
      </c>
      <c r="F1290" t="s">
        <v>8</v>
      </c>
      <c r="H1290">
        <v>148.69999999999999</v>
      </c>
      <c r="I1290">
        <v>38.181100000000001</v>
      </c>
      <c r="J1290">
        <v>-85.739099999999993</v>
      </c>
      <c r="K1290">
        <v>20120722</v>
      </c>
      <c r="L1290">
        <v>344</v>
      </c>
      <c r="M1290">
        <v>206</v>
      </c>
      <c r="N1290" t="s">
        <v>9</v>
      </c>
      <c r="O1290">
        <v>2400</v>
      </c>
    </row>
    <row r="1291" spans="1:15" x14ac:dyDescent="0.25">
      <c r="A1291" s="1" t="s">
        <v>20</v>
      </c>
      <c r="B1291" t="s">
        <v>19</v>
      </c>
      <c r="C1291" t="s">
        <v>17</v>
      </c>
      <c r="D1291" t="s">
        <v>6</v>
      </c>
      <c r="E1291" t="s">
        <v>7</v>
      </c>
      <c r="F1291" t="s">
        <v>8</v>
      </c>
      <c r="H1291">
        <v>148.69999999999999</v>
      </c>
      <c r="I1291">
        <v>38.181100000000001</v>
      </c>
      <c r="J1291">
        <v>-85.739099999999993</v>
      </c>
      <c r="K1291">
        <v>20120723</v>
      </c>
      <c r="L1291">
        <v>361</v>
      </c>
      <c r="M1291">
        <v>250</v>
      </c>
      <c r="N1291" t="s">
        <v>9</v>
      </c>
      <c r="O1291">
        <v>2400</v>
      </c>
    </row>
    <row r="1292" spans="1:15" x14ac:dyDescent="0.25">
      <c r="A1292" s="1" t="s">
        <v>20</v>
      </c>
      <c r="B1292" t="s">
        <v>19</v>
      </c>
      <c r="C1292" t="s">
        <v>17</v>
      </c>
      <c r="D1292" t="s">
        <v>6</v>
      </c>
      <c r="E1292" t="s">
        <v>7</v>
      </c>
      <c r="F1292" t="s">
        <v>8</v>
      </c>
      <c r="H1292">
        <v>148.69999999999999</v>
      </c>
      <c r="I1292">
        <v>38.181100000000001</v>
      </c>
      <c r="J1292">
        <v>-85.739099999999993</v>
      </c>
      <c r="K1292">
        <v>20120724</v>
      </c>
      <c r="L1292">
        <v>372</v>
      </c>
      <c r="M1292">
        <v>244</v>
      </c>
      <c r="N1292" t="s">
        <v>9</v>
      </c>
      <c r="O1292">
        <v>2400</v>
      </c>
    </row>
    <row r="1293" spans="1:15" x14ac:dyDescent="0.25">
      <c r="A1293" s="1" t="s">
        <v>20</v>
      </c>
      <c r="B1293" t="s">
        <v>19</v>
      </c>
      <c r="C1293" t="s">
        <v>17</v>
      </c>
      <c r="D1293" t="s">
        <v>6</v>
      </c>
      <c r="E1293" t="s">
        <v>7</v>
      </c>
      <c r="F1293" t="s">
        <v>8</v>
      </c>
      <c r="H1293">
        <v>148.69999999999999</v>
      </c>
      <c r="I1293">
        <v>38.181100000000001</v>
      </c>
      <c r="J1293">
        <v>-85.739099999999993</v>
      </c>
      <c r="K1293">
        <v>20120725</v>
      </c>
      <c r="L1293">
        <v>378</v>
      </c>
      <c r="M1293">
        <v>256</v>
      </c>
      <c r="N1293" t="s">
        <v>9</v>
      </c>
      <c r="O1293">
        <v>2400</v>
      </c>
    </row>
    <row r="1294" spans="1:15" x14ac:dyDescent="0.25">
      <c r="A1294" s="1" t="s">
        <v>20</v>
      </c>
      <c r="B1294" t="s">
        <v>19</v>
      </c>
      <c r="C1294" t="s">
        <v>17</v>
      </c>
      <c r="D1294" t="s">
        <v>6</v>
      </c>
      <c r="E1294" t="s">
        <v>7</v>
      </c>
      <c r="F1294" t="s">
        <v>8</v>
      </c>
      <c r="H1294">
        <v>148.69999999999999</v>
      </c>
      <c r="I1294">
        <v>38.181100000000001</v>
      </c>
      <c r="J1294">
        <v>-85.739099999999993</v>
      </c>
      <c r="K1294">
        <v>20120726</v>
      </c>
      <c r="L1294">
        <v>372</v>
      </c>
      <c r="M1294">
        <v>250</v>
      </c>
      <c r="N1294" t="s">
        <v>9</v>
      </c>
      <c r="O1294">
        <v>2400</v>
      </c>
    </row>
    <row r="1295" spans="1:15" x14ac:dyDescent="0.25">
      <c r="A1295" s="1" t="s">
        <v>20</v>
      </c>
      <c r="B1295" t="s">
        <v>19</v>
      </c>
      <c r="C1295" t="s">
        <v>17</v>
      </c>
      <c r="D1295" t="s">
        <v>6</v>
      </c>
      <c r="E1295" t="s">
        <v>7</v>
      </c>
      <c r="F1295" t="s">
        <v>8</v>
      </c>
      <c r="H1295">
        <v>148.69999999999999</v>
      </c>
      <c r="I1295">
        <v>38.181100000000001</v>
      </c>
      <c r="J1295">
        <v>-85.739099999999993</v>
      </c>
      <c r="K1295">
        <v>20120727</v>
      </c>
      <c r="L1295">
        <v>356</v>
      </c>
      <c r="M1295">
        <v>217</v>
      </c>
      <c r="N1295" t="s">
        <v>9</v>
      </c>
      <c r="O1295">
        <v>2400</v>
      </c>
    </row>
    <row r="1296" spans="1:15" x14ac:dyDescent="0.25">
      <c r="A1296" s="1" t="s">
        <v>20</v>
      </c>
      <c r="B1296" t="s">
        <v>19</v>
      </c>
      <c r="C1296" t="s">
        <v>17</v>
      </c>
      <c r="D1296" t="s">
        <v>6</v>
      </c>
      <c r="E1296" t="s">
        <v>7</v>
      </c>
      <c r="F1296" t="s">
        <v>8</v>
      </c>
      <c r="H1296">
        <v>148.69999999999999</v>
      </c>
      <c r="I1296">
        <v>38.181100000000001</v>
      </c>
      <c r="J1296">
        <v>-85.739099999999993</v>
      </c>
      <c r="K1296">
        <v>20120728</v>
      </c>
      <c r="L1296">
        <v>317</v>
      </c>
      <c r="M1296">
        <v>206</v>
      </c>
      <c r="N1296" t="s">
        <v>9</v>
      </c>
      <c r="O1296">
        <v>2400</v>
      </c>
    </row>
    <row r="1297" spans="1:15" x14ac:dyDescent="0.25">
      <c r="A1297" s="1" t="s">
        <v>20</v>
      </c>
      <c r="B1297" t="s">
        <v>19</v>
      </c>
      <c r="C1297" t="s">
        <v>17</v>
      </c>
      <c r="D1297" t="s">
        <v>6</v>
      </c>
      <c r="E1297" t="s">
        <v>7</v>
      </c>
      <c r="F1297" t="s">
        <v>8</v>
      </c>
      <c r="H1297">
        <v>148.69999999999999</v>
      </c>
      <c r="I1297">
        <v>38.181100000000001</v>
      </c>
      <c r="J1297">
        <v>-85.739099999999993</v>
      </c>
      <c r="K1297">
        <v>20120729</v>
      </c>
      <c r="L1297">
        <v>317</v>
      </c>
      <c r="M1297">
        <v>200</v>
      </c>
      <c r="N1297" t="s">
        <v>9</v>
      </c>
      <c r="O1297">
        <v>2400</v>
      </c>
    </row>
    <row r="1298" spans="1:15" x14ac:dyDescent="0.25">
      <c r="A1298" s="1" t="s">
        <v>20</v>
      </c>
      <c r="B1298" t="s">
        <v>19</v>
      </c>
      <c r="C1298" t="s">
        <v>17</v>
      </c>
      <c r="D1298" t="s">
        <v>6</v>
      </c>
      <c r="E1298" t="s">
        <v>7</v>
      </c>
      <c r="F1298" t="s">
        <v>8</v>
      </c>
      <c r="H1298">
        <v>148.69999999999999</v>
      </c>
      <c r="I1298">
        <v>38.181100000000001</v>
      </c>
      <c r="J1298">
        <v>-85.739099999999993</v>
      </c>
      <c r="K1298">
        <v>20120730</v>
      </c>
      <c r="L1298">
        <v>328</v>
      </c>
      <c r="M1298">
        <v>211</v>
      </c>
      <c r="N1298" t="s">
        <v>9</v>
      </c>
      <c r="O1298">
        <v>2400</v>
      </c>
    </row>
    <row r="1299" spans="1:15" x14ac:dyDescent="0.25">
      <c r="A1299" s="1" t="s">
        <v>20</v>
      </c>
      <c r="B1299" t="s">
        <v>19</v>
      </c>
      <c r="C1299" t="s">
        <v>17</v>
      </c>
      <c r="D1299" t="s">
        <v>6</v>
      </c>
      <c r="E1299" t="s">
        <v>7</v>
      </c>
      <c r="F1299" t="s">
        <v>8</v>
      </c>
      <c r="H1299">
        <v>148.69999999999999</v>
      </c>
      <c r="I1299">
        <v>38.181100000000001</v>
      </c>
      <c r="J1299">
        <v>-85.739099999999993</v>
      </c>
      <c r="K1299">
        <v>20120731</v>
      </c>
      <c r="L1299">
        <v>356</v>
      </c>
      <c r="M1299">
        <v>233</v>
      </c>
      <c r="N1299" t="s">
        <v>9</v>
      </c>
      <c r="O1299">
        <v>2400</v>
      </c>
    </row>
    <row r="1300" spans="1:15" x14ac:dyDescent="0.25">
      <c r="A1300" s="1" t="s">
        <v>20</v>
      </c>
      <c r="B1300" t="s">
        <v>19</v>
      </c>
      <c r="C1300" t="s">
        <v>17</v>
      </c>
      <c r="D1300" t="s">
        <v>6</v>
      </c>
      <c r="E1300" t="s">
        <v>7</v>
      </c>
      <c r="F1300" t="s">
        <v>8</v>
      </c>
      <c r="H1300">
        <v>148.69999999999999</v>
      </c>
      <c r="I1300">
        <v>38.181100000000001</v>
      </c>
      <c r="J1300">
        <v>-85.739099999999993</v>
      </c>
      <c r="K1300">
        <v>20120801</v>
      </c>
      <c r="L1300">
        <v>350</v>
      </c>
      <c r="M1300">
        <v>239</v>
      </c>
      <c r="N1300" t="s">
        <v>9</v>
      </c>
      <c r="O1300">
        <v>2400</v>
      </c>
    </row>
    <row r="1301" spans="1:15" x14ac:dyDescent="0.25">
      <c r="A1301" s="1" t="s">
        <v>20</v>
      </c>
      <c r="B1301" t="s">
        <v>19</v>
      </c>
      <c r="C1301" t="s">
        <v>17</v>
      </c>
      <c r="D1301" t="s">
        <v>6</v>
      </c>
      <c r="E1301" t="s">
        <v>7</v>
      </c>
      <c r="F1301" t="s">
        <v>8</v>
      </c>
      <c r="H1301">
        <v>148.69999999999999</v>
      </c>
      <c r="I1301">
        <v>38.181100000000001</v>
      </c>
      <c r="J1301">
        <v>-85.739099999999993</v>
      </c>
      <c r="K1301">
        <v>20120802</v>
      </c>
      <c r="L1301">
        <v>361</v>
      </c>
      <c r="M1301">
        <v>200</v>
      </c>
      <c r="N1301" t="s">
        <v>9</v>
      </c>
      <c r="O1301">
        <v>2400</v>
      </c>
    </row>
    <row r="1302" spans="1:15" x14ac:dyDescent="0.25">
      <c r="A1302" s="1" t="s">
        <v>20</v>
      </c>
      <c r="B1302" t="s">
        <v>19</v>
      </c>
      <c r="C1302" t="s">
        <v>17</v>
      </c>
      <c r="D1302" t="s">
        <v>6</v>
      </c>
      <c r="E1302" t="s">
        <v>7</v>
      </c>
      <c r="F1302" t="s">
        <v>8</v>
      </c>
      <c r="H1302">
        <v>148.69999999999999</v>
      </c>
      <c r="I1302">
        <v>38.181100000000001</v>
      </c>
      <c r="J1302">
        <v>-85.739099999999993</v>
      </c>
      <c r="K1302">
        <v>20120803</v>
      </c>
      <c r="L1302">
        <v>294</v>
      </c>
      <c r="M1302">
        <v>228</v>
      </c>
      <c r="N1302" t="s">
        <v>9</v>
      </c>
      <c r="O1302">
        <v>2400</v>
      </c>
    </row>
    <row r="1303" spans="1:15" x14ac:dyDescent="0.25">
      <c r="A1303" s="1" t="s">
        <v>20</v>
      </c>
      <c r="B1303" t="s">
        <v>19</v>
      </c>
      <c r="C1303" t="s">
        <v>17</v>
      </c>
      <c r="D1303" t="s">
        <v>6</v>
      </c>
      <c r="E1303" t="s">
        <v>7</v>
      </c>
      <c r="F1303" t="s">
        <v>8</v>
      </c>
      <c r="H1303">
        <v>148.69999999999999</v>
      </c>
      <c r="I1303">
        <v>38.181100000000001</v>
      </c>
      <c r="J1303">
        <v>-85.739099999999993</v>
      </c>
      <c r="K1303">
        <v>20120804</v>
      </c>
      <c r="L1303">
        <v>328</v>
      </c>
      <c r="M1303">
        <v>250</v>
      </c>
      <c r="N1303" t="s">
        <v>9</v>
      </c>
      <c r="O1303">
        <v>2400</v>
      </c>
    </row>
    <row r="1304" spans="1:15" x14ac:dyDescent="0.25">
      <c r="A1304" s="1" t="s">
        <v>20</v>
      </c>
      <c r="B1304" t="s">
        <v>19</v>
      </c>
      <c r="C1304" t="s">
        <v>17</v>
      </c>
      <c r="D1304" t="s">
        <v>6</v>
      </c>
      <c r="E1304" t="s">
        <v>7</v>
      </c>
      <c r="F1304" t="s">
        <v>8</v>
      </c>
      <c r="H1304">
        <v>148.69999999999999</v>
      </c>
      <c r="I1304">
        <v>38.181100000000001</v>
      </c>
      <c r="J1304">
        <v>-85.739099999999993</v>
      </c>
      <c r="K1304">
        <v>20120805</v>
      </c>
      <c r="L1304">
        <v>311</v>
      </c>
      <c r="M1304">
        <v>239</v>
      </c>
      <c r="N1304" t="s">
        <v>9</v>
      </c>
      <c r="O1304">
        <v>2400</v>
      </c>
    </row>
    <row r="1305" spans="1:15" x14ac:dyDescent="0.25">
      <c r="A1305" s="1" t="s">
        <v>20</v>
      </c>
      <c r="B1305" t="s">
        <v>19</v>
      </c>
      <c r="C1305" t="s">
        <v>17</v>
      </c>
      <c r="D1305" t="s">
        <v>6</v>
      </c>
      <c r="E1305" t="s">
        <v>7</v>
      </c>
      <c r="F1305" t="s">
        <v>8</v>
      </c>
      <c r="H1305">
        <v>148.69999999999999</v>
      </c>
      <c r="I1305">
        <v>38.181100000000001</v>
      </c>
      <c r="J1305">
        <v>-85.739099999999993</v>
      </c>
      <c r="K1305">
        <v>20120806</v>
      </c>
      <c r="L1305">
        <v>333</v>
      </c>
      <c r="M1305">
        <v>222</v>
      </c>
      <c r="N1305" t="s">
        <v>9</v>
      </c>
      <c r="O1305">
        <v>2400</v>
      </c>
    </row>
    <row r="1306" spans="1:15" x14ac:dyDescent="0.25">
      <c r="A1306" s="1" t="s">
        <v>20</v>
      </c>
      <c r="B1306" t="s">
        <v>19</v>
      </c>
      <c r="C1306" t="s">
        <v>17</v>
      </c>
      <c r="D1306" t="s">
        <v>6</v>
      </c>
      <c r="E1306" t="s">
        <v>7</v>
      </c>
      <c r="F1306" t="s">
        <v>8</v>
      </c>
      <c r="H1306">
        <v>148.69999999999999</v>
      </c>
      <c r="I1306">
        <v>38.181100000000001</v>
      </c>
      <c r="J1306">
        <v>-85.739099999999993</v>
      </c>
      <c r="K1306">
        <v>20120807</v>
      </c>
      <c r="L1306">
        <v>350</v>
      </c>
      <c r="M1306">
        <v>222</v>
      </c>
      <c r="N1306" t="s">
        <v>9</v>
      </c>
      <c r="O1306">
        <v>2400</v>
      </c>
    </row>
    <row r="1307" spans="1:15" x14ac:dyDescent="0.25">
      <c r="A1307" s="1" t="s">
        <v>20</v>
      </c>
      <c r="B1307" t="s">
        <v>19</v>
      </c>
      <c r="C1307" t="s">
        <v>17</v>
      </c>
      <c r="D1307" t="s">
        <v>6</v>
      </c>
      <c r="E1307" t="s">
        <v>7</v>
      </c>
      <c r="F1307" t="s">
        <v>8</v>
      </c>
      <c r="H1307">
        <v>148.69999999999999</v>
      </c>
      <c r="I1307">
        <v>38.181100000000001</v>
      </c>
      <c r="J1307">
        <v>-85.739099999999993</v>
      </c>
      <c r="K1307">
        <v>20120808</v>
      </c>
      <c r="L1307">
        <v>356</v>
      </c>
      <c r="M1307">
        <v>217</v>
      </c>
      <c r="N1307" t="s">
        <v>9</v>
      </c>
      <c r="O1307">
        <v>2400</v>
      </c>
    </row>
    <row r="1308" spans="1:15" x14ac:dyDescent="0.25">
      <c r="A1308" s="1" t="s">
        <v>20</v>
      </c>
      <c r="B1308" t="s">
        <v>19</v>
      </c>
      <c r="C1308" t="s">
        <v>17</v>
      </c>
      <c r="D1308" t="s">
        <v>6</v>
      </c>
      <c r="E1308" t="s">
        <v>7</v>
      </c>
      <c r="F1308" t="s">
        <v>8</v>
      </c>
      <c r="H1308">
        <v>148.69999999999999</v>
      </c>
      <c r="I1308">
        <v>38.181100000000001</v>
      </c>
      <c r="J1308">
        <v>-85.739099999999993</v>
      </c>
      <c r="K1308">
        <v>20120809</v>
      </c>
      <c r="L1308">
        <v>322</v>
      </c>
      <c r="M1308">
        <v>239</v>
      </c>
      <c r="N1308" t="s">
        <v>9</v>
      </c>
      <c r="O1308">
        <v>2400</v>
      </c>
    </row>
    <row r="1309" spans="1:15" x14ac:dyDescent="0.25">
      <c r="A1309" s="1" t="s">
        <v>20</v>
      </c>
      <c r="B1309" t="s">
        <v>19</v>
      </c>
      <c r="C1309" t="s">
        <v>17</v>
      </c>
      <c r="D1309" t="s">
        <v>6</v>
      </c>
      <c r="E1309" t="s">
        <v>7</v>
      </c>
      <c r="F1309" t="s">
        <v>8</v>
      </c>
      <c r="H1309">
        <v>148.69999999999999</v>
      </c>
      <c r="I1309">
        <v>38.181100000000001</v>
      </c>
      <c r="J1309">
        <v>-85.739099999999993</v>
      </c>
      <c r="K1309">
        <v>20120810</v>
      </c>
      <c r="L1309">
        <v>278</v>
      </c>
      <c r="M1309">
        <v>200</v>
      </c>
      <c r="N1309" t="s">
        <v>9</v>
      </c>
      <c r="O1309">
        <v>2400</v>
      </c>
    </row>
    <row r="1310" spans="1:15" x14ac:dyDescent="0.25">
      <c r="A1310" s="1" t="s">
        <v>20</v>
      </c>
      <c r="B1310" t="s">
        <v>19</v>
      </c>
      <c r="C1310" t="s">
        <v>17</v>
      </c>
      <c r="D1310" t="s">
        <v>6</v>
      </c>
      <c r="E1310" t="s">
        <v>7</v>
      </c>
      <c r="F1310" t="s">
        <v>8</v>
      </c>
      <c r="H1310">
        <v>148.69999999999999</v>
      </c>
      <c r="I1310">
        <v>38.181100000000001</v>
      </c>
      <c r="J1310">
        <v>-85.739099999999993</v>
      </c>
      <c r="K1310">
        <v>20120811</v>
      </c>
      <c r="L1310">
        <v>289</v>
      </c>
      <c r="M1310">
        <v>150</v>
      </c>
      <c r="N1310" t="s">
        <v>9</v>
      </c>
      <c r="O1310">
        <v>2400</v>
      </c>
    </row>
    <row r="1311" spans="1:15" x14ac:dyDescent="0.25">
      <c r="A1311" s="1" t="s">
        <v>20</v>
      </c>
      <c r="B1311" t="s">
        <v>19</v>
      </c>
      <c r="C1311" t="s">
        <v>17</v>
      </c>
      <c r="D1311" t="s">
        <v>6</v>
      </c>
      <c r="E1311" t="s">
        <v>7</v>
      </c>
      <c r="F1311" t="s">
        <v>8</v>
      </c>
      <c r="H1311">
        <v>148.69999999999999</v>
      </c>
      <c r="I1311">
        <v>38.181100000000001</v>
      </c>
      <c r="J1311">
        <v>-85.739099999999993</v>
      </c>
      <c r="K1311">
        <v>20120812</v>
      </c>
      <c r="L1311">
        <v>306</v>
      </c>
      <c r="M1311">
        <v>144</v>
      </c>
      <c r="N1311" t="s">
        <v>9</v>
      </c>
      <c r="O1311">
        <v>2400</v>
      </c>
    </row>
    <row r="1312" spans="1:15" x14ac:dyDescent="0.25">
      <c r="A1312" s="1" t="s">
        <v>20</v>
      </c>
      <c r="B1312" t="s">
        <v>19</v>
      </c>
      <c r="C1312" t="s">
        <v>17</v>
      </c>
      <c r="D1312" t="s">
        <v>6</v>
      </c>
      <c r="E1312" t="s">
        <v>7</v>
      </c>
      <c r="F1312" t="s">
        <v>8</v>
      </c>
      <c r="H1312">
        <v>148.69999999999999</v>
      </c>
      <c r="I1312">
        <v>38.181100000000001</v>
      </c>
      <c r="J1312">
        <v>-85.739099999999993</v>
      </c>
      <c r="K1312">
        <v>20120813</v>
      </c>
      <c r="L1312">
        <v>256</v>
      </c>
      <c r="M1312">
        <v>183</v>
      </c>
      <c r="N1312" t="s">
        <v>9</v>
      </c>
      <c r="O1312">
        <v>2400</v>
      </c>
    </row>
    <row r="1313" spans="1:15" x14ac:dyDescent="0.25">
      <c r="A1313" s="1" t="s">
        <v>20</v>
      </c>
      <c r="B1313" t="s">
        <v>19</v>
      </c>
      <c r="C1313" t="s">
        <v>17</v>
      </c>
      <c r="D1313" t="s">
        <v>6</v>
      </c>
      <c r="E1313" t="s">
        <v>7</v>
      </c>
      <c r="F1313" t="s">
        <v>8</v>
      </c>
      <c r="H1313">
        <v>148.69999999999999</v>
      </c>
      <c r="I1313">
        <v>38.181100000000001</v>
      </c>
      <c r="J1313">
        <v>-85.739099999999993</v>
      </c>
      <c r="K1313">
        <v>20120814</v>
      </c>
      <c r="L1313">
        <v>294</v>
      </c>
      <c r="M1313">
        <v>211</v>
      </c>
      <c r="N1313" t="s">
        <v>9</v>
      </c>
      <c r="O1313">
        <v>2400</v>
      </c>
    </row>
    <row r="1314" spans="1:15" x14ac:dyDescent="0.25">
      <c r="A1314" s="1" t="s">
        <v>20</v>
      </c>
      <c r="B1314" t="s">
        <v>19</v>
      </c>
      <c r="C1314" t="s">
        <v>17</v>
      </c>
      <c r="D1314" t="s">
        <v>6</v>
      </c>
      <c r="E1314" t="s">
        <v>7</v>
      </c>
      <c r="F1314" t="s">
        <v>8</v>
      </c>
      <c r="H1314">
        <v>148.69999999999999</v>
      </c>
      <c r="I1314">
        <v>38.181100000000001</v>
      </c>
      <c r="J1314">
        <v>-85.739099999999993</v>
      </c>
      <c r="K1314">
        <v>20120815</v>
      </c>
      <c r="L1314">
        <v>317</v>
      </c>
      <c r="M1314">
        <v>194</v>
      </c>
      <c r="N1314" t="s">
        <v>9</v>
      </c>
      <c r="O1314">
        <v>2400</v>
      </c>
    </row>
    <row r="1315" spans="1:15" x14ac:dyDescent="0.25">
      <c r="A1315" s="1" t="s">
        <v>20</v>
      </c>
      <c r="B1315" t="s">
        <v>19</v>
      </c>
      <c r="C1315" t="s">
        <v>17</v>
      </c>
      <c r="D1315" t="s">
        <v>6</v>
      </c>
      <c r="E1315" t="s">
        <v>7</v>
      </c>
      <c r="F1315" t="s">
        <v>8</v>
      </c>
      <c r="H1315">
        <v>148.69999999999999</v>
      </c>
      <c r="I1315">
        <v>38.181100000000001</v>
      </c>
      <c r="J1315">
        <v>-85.739099999999993</v>
      </c>
      <c r="K1315">
        <v>20120816</v>
      </c>
      <c r="L1315">
        <v>328</v>
      </c>
      <c r="M1315">
        <v>183</v>
      </c>
      <c r="N1315" t="s">
        <v>9</v>
      </c>
      <c r="O1315">
        <v>2400</v>
      </c>
    </row>
    <row r="1316" spans="1:15" x14ac:dyDescent="0.25">
      <c r="A1316" s="1" t="s">
        <v>20</v>
      </c>
      <c r="B1316" t="s">
        <v>19</v>
      </c>
      <c r="C1316" t="s">
        <v>17</v>
      </c>
      <c r="D1316" t="s">
        <v>6</v>
      </c>
      <c r="E1316" t="s">
        <v>7</v>
      </c>
      <c r="F1316" t="s">
        <v>8</v>
      </c>
      <c r="H1316">
        <v>148.69999999999999</v>
      </c>
      <c r="I1316">
        <v>38.181100000000001</v>
      </c>
      <c r="J1316">
        <v>-85.739099999999993</v>
      </c>
      <c r="K1316">
        <v>20120817</v>
      </c>
      <c r="L1316">
        <v>289</v>
      </c>
      <c r="M1316">
        <v>194</v>
      </c>
      <c r="N1316" t="s">
        <v>9</v>
      </c>
      <c r="O1316">
        <v>2400</v>
      </c>
    </row>
    <row r="1317" spans="1:15" x14ac:dyDescent="0.25">
      <c r="A1317" s="1" t="s">
        <v>20</v>
      </c>
      <c r="B1317" t="s">
        <v>19</v>
      </c>
      <c r="C1317" t="s">
        <v>17</v>
      </c>
      <c r="D1317" t="s">
        <v>6</v>
      </c>
      <c r="E1317" t="s">
        <v>7</v>
      </c>
      <c r="F1317" t="s">
        <v>8</v>
      </c>
      <c r="H1317">
        <v>148.69999999999999</v>
      </c>
      <c r="I1317">
        <v>38.181100000000001</v>
      </c>
      <c r="J1317">
        <v>-85.739099999999993</v>
      </c>
      <c r="K1317">
        <v>20120818</v>
      </c>
      <c r="L1317">
        <v>283</v>
      </c>
      <c r="M1317">
        <v>156</v>
      </c>
      <c r="N1317" t="s">
        <v>9</v>
      </c>
      <c r="O1317">
        <v>2400</v>
      </c>
    </row>
    <row r="1318" spans="1:15" x14ac:dyDescent="0.25">
      <c r="A1318" s="1" t="s">
        <v>20</v>
      </c>
      <c r="B1318" t="s">
        <v>19</v>
      </c>
      <c r="C1318" t="s">
        <v>17</v>
      </c>
      <c r="D1318" t="s">
        <v>6</v>
      </c>
      <c r="E1318" t="s">
        <v>7</v>
      </c>
      <c r="F1318" t="s">
        <v>8</v>
      </c>
      <c r="H1318">
        <v>148.69999999999999</v>
      </c>
      <c r="I1318">
        <v>38.181100000000001</v>
      </c>
      <c r="J1318">
        <v>-85.739099999999993</v>
      </c>
      <c r="K1318">
        <v>20120819</v>
      </c>
      <c r="L1318">
        <v>289</v>
      </c>
      <c r="M1318">
        <v>161</v>
      </c>
      <c r="N1318" t="s">
        <v>9</v>
      </c>
      <c r="O1318">
        <v>2400</v>
      </c>
    </row>
    <row r="1319" spans="1:15" x14ac:dyDescent="0.25">
      <c r="A1319" s="1" t="s">
        <v>20</v>
      </c>
      <c r="B1319" t="s">
        <v>19</v>
      </c>
      <c r="C1319" t="s">
        <v>17</v>
      </c>
      <c r="D1319" t="s">
        <v>6</v>
      </c>
      <c r="E1319" t="s">
        <v>7</v>
      </c>
      <c r="F1319" t="s">
        <v>8</v>
      </c>
      <c r="H1319">
        <v>148.69999999999999</v>
      </c>
      <c r="I1319">
        <v>38.181100000000001</v>
      </c>
      <c r="J1319">
        <v>-85.739099999999993</v>
      </c>
      <c r="K1319">
        <v>20120820</v>
      </c>
      <c r="L1319">
        <v>294</v>
      </c>
      <c r="M1319">
        <v>156</v>
      </c>
      <c r="N1319" t="s">
        <v>9</v>
      </c>
      <c r="O1319">
        <v>2400</v>
      </c>
    </row>
    <row r="1320" spans="1:15" x14ac:dyDescent="0.25">
      <c r="A1320" s="1" t="s">
        <v>20</v>
      </c>
      <c r="B1320" t="s">
        <v>19</v>
      </c>
      <c r="C1320" t="s">
        <v>17</v>
      </c>
      <c r="D1320" t="s">
        <v>6</v>
      </c>
      <c r="E1320" t="s">
        <v>7</v>
      </c>
      <c r="F1320" t="s">
        <v>8</v>
      </c>
      <c r="H1320">
        <v>148.69999999999999</v>
      </c>
      <c r="I1320">
        <v>38.181100000000001</v>
      </c>
      <c r="J1320">
        <v>-85.739099999999993</v>
      </c>
      <c r="K1320">
        <v>20120821</v>
      </c>
      <c r="L1320">
        <v>289</v>
      </c>
      <c r="M1320">
        <v>167</v>
      </c>
      <c r="N1320" t="s">
        <v>9</v>
      </c>
      <c r="O1320">
        <v>2400</v>
      </c>
    </row>
    <row r="1321" spans="1:15" x14ac:dyDescent="0.25">
      <c r="A1321" s="1" t="s">
        <v>20</v>
      </c>
      <c r="B1321" t="s">
        <v>19</v>
      </c>
      <c r="C1321" t="s">
        <v>17</v>
      </c>
      <c r="D1321" t="s">
        <v>6</v>
      </c>
      <c r="E1321" t="s">
        <v>7</v>
      </c>
      <c r="F1321" t="s">
        <v>8</v>
      </c>
      <c r="H1321">
        <v>148.69999999999999</v>
      </c>
      <c r="I1321">
        <v>38.181100000000001</v>
      </c>
      <c r="J1321">
        <v>-85.739099999999993</v>
      </c>
      <c r="K1321">
        <v>20120822</v>
      </c>
      <c r="L1321">
        <v>306</v>
      </c>
      <c r="M1321">
        <v>156</v>
      </c>
      <c r="N1321" t="s">
        <v>9</v>
      </c>
      <c r="O1321">
        <v>2400</v>
      </c>
    </row>
    <row r="1322" spans="1:15" x14ac:dyDescent="0.25">
      <c r="A1322" s="1" t="s">
        <v>20</v>
      </c>
      <c r="B1322" t="s">
        <v>19</v>
      </c>
      <c r="C1322" t="s">
        <v>17</v>
      </c>
      <c r="D1322" t="s">
        <v>6</v>
      </c>
      <c r="E1322" t="s">
        <v>7</v>
      </c>
      <c r="F1322" t="s">
        <v>8</v>
      </c>
      <c r="H1322">
        <v>148.69999999999999</v>
      </c>
      <c r="I1322">
        <v>38.181100000000001</v>
      </c>
      <c r="J1322">
        <v>-85.739099999999993</v>
      </c>
      <c r="K1322">
        <v>20120823</v>
      </c>
      <c r="L1322">
        <v>328</v>
      </c>
      <c r="M1322">
        <v>167</v>
      </c>
      <c r="N1322" t="s">
        <v>9</v>
      </c>
      <c r="O1322">
        <v>2400</v>
      </c>
    </row>
    <row r="1323" spans="1:15" x14ac:dyDescent="0.25">
      <c r="A1323" s="1" t="s">
        <v>20</v>
      </c>
      <c r="B1323" t="s">
        <v>19</v>
      </c>
      <c r="C1323" t="s">
        <v>17</v>
      </c>
      <c r="D1323" t="s">
        <v>6</v>
      </c>
      <c r="E1323" t="s">
        <v>7</v>
      </c>
      <c r="F1323" t="s">
        <v>8</v>
      </c>
      <c r="H1323">
        <v>148.69999999999999</v>
      </c>
      <c r="I1323">
        <v>38.181100000000001</v>
      </c>
      <c r="J1323">
        <v>-85.739099999999993</v>
      </c>
      <c r="K1323">
        <v>20120824</v>
      </c>
      <c r="L1323">
        <v>350</v>
      </c>
      <c r="M1323">
        <v>178</v>
      </c>
      <c r="N1323" t="s">
        <v>9</v>
      </c>
      <c r="O1323">
        <v>2400</v>
      </c>
    </row>
    <row r="1324" spans="1:15" x14ac:dyDescent="0.25">
      <c r="A1324" s="1" t="s">
        <v>20</v>
      </c>
      <c r="B1324" t="s">
        <v>19</v>
      </c>
      <c r="C1324" t="s">
        <v>17</v>
      </c>
      <c r="D1324" t="s">
        <v>6</v>
      </c>
      <c r="E1324" t="s">
        <v>7</v>
      </c>
      <c r="F1324" t="s">
        <v>8</v>
      </c>
      <c r="H1324">
        <v>148.69999999999999</v>
      </c>
      <c r="I1324">
        <v>38.181100000000001</v>
      </c>
      <c r="J1324">
        <v>-85.739099999999993</v>
      </c>
      <c r="K1324">
        <v>20120825</v>
      </c>
      <c r="L1324">
        <v>344</v>
      </c>
      <c r="M1324">
        <v>200</v>
      </c>
      <c r="N1324" t="s">
        <v>9</v>
      </c>
      <c r="O1324">
        <v>2400</v>
      </c>
    </row>
    <row r="1325" spans="1:15" x14ac:dyDescent="0.25">
      <c r="A1325" s="1" t="s">
        <v>20</v>
      </c>
      <c r="B1325" t="s">
        <v>19</v>
      </c>
      <c r="C1325" t="s">
        <v>17</v>
      </c>
      <c r="D1325" t="s">
        <v>6</v>
      </c>
      <c r="E1325" t="s">
        <v>7</v>
      </c>
      <c r="F1325" t="s">
        <v>8</v>
      </c>
      <c r="H1325">
        <v>148.69999999999999</v>
      </c>
      <c r="I1325">
        <v>38.181100000000001</v>
      </c>
      <c r="J1325">
        <v>-85.739099999999993</v>
      </c>
      <c r="K1325">
        <v>20120826</v>
      </c>
      <c r="L1325">
        <v>333</v>
      </c>
      <c r="M1325">
        <v>206</v>
      </c>
      <c r="N1325" t="s">
        <v>9</v>
      </c>
      <c r="O1325">
        <v>2400</v>
      </c>
    </row>
    <row r="1326" spans="1:15" x14ac:dyDescent="0.25">
      <c r="A1326" s="1" t="s">
        <v>20</v>
      </c>
      <c r="B1326" t="s">
        <v>19</v>
      </c>
      <c r="C1326" t="s">
        <v>17</v>
      </c>
      <c r="D1326" t="s">
        <v>6</v>
      </c>
      <c r="E1326" t="s">
        <v>7</v>
      </c>
      <c r="F1326" t="s">
        <v>8</v>
      </c>
      <c r="H1326">
        <v>148.69999999999999</v>
      </c>
      <c r="I1326">
        <v>38.181100000000001</v>
      </c>
      <c r="J1326">
        <v>-85.739099999999993</v>
      </c>
      <c r="K1326">
        <v>20120827</v>
      </c>
      <c r="L1326">
        <v>333</v>
      </c>
      <c r="M1326">
        <v>228</v>
      </c>
      <c r="N1326" t="s">
        <v>9</v>
      </c>
      <c r="O1326">
        <v>2400</v>
      </c>
    </row>
    <row r="1327" spans="1:15" x14ac:dyDescent="0.25">
      <c r="A1327" s="1" t="s">
        <v>20</v>
      </c>
      <c r="B1327" t="s">
        <v>19</v>
      </c>
      <c r="C1327" t="s">
        <v>17</v>
      </c>
      <c r="D1327" t="s">
        <v>6</v>
      </c>
      <c r="E1327" t="s">
        <v>7</v>
      </c>
      <c r="F1327" t="s">
        <v>8</v>
      </c>
      <c r="H1327">
        <v>148.69999999999999</v>
      </c>
      <c r="I1327">
        <v>38.181100000000001</v>
      </c>
      <c r="J1327">
        <v>-85.739099999999993</v>
      </c>
      <c r="K1327">
        <v>20120828</v>
      </c>
      <c r="L1327">
        <v>333</v>
      </c>
      <c r="M1327">
        <v>211</v>
      </c>
      <c r="N1327" t="s">
        <v>9</v>
      </c>
      <c r="O1327">
        <v>2400</v>
      </c>
    </row>
    <row r="1328" spans="1:15" x14ac:dyDescent="0.25">
      <c r="A1328" s="1" t="s">
        <v>20</v>
      </c>
      <c r="B1328" t="s">
        <v>19</v>
      </c>
      <c r="C1328" t="s">
        <v>17</v>
      </c>
      <c r="D1328" t="s">
        <v>6</v>
      </c>
      <c r="E1328" t="s">
        <v>7</v>
      </c>
      <c r="F1328" t="s">
        <v>8</v>
      </c>
      <c r="H1328">
        <v>148.69999999999999</v>
      </c>
      <c r="I1328">
        <v>38.181100000000001</v>
      </c>
      <c r="J1328">
        <v>-85.739099999999993</v>
      </c>
      <c r="K1328">
        <v>20120829</v>
      </c>
      <c r="L1328">
        <v>333</v>
      </c>
      <c r="M1328">
        <v>194</v>
      </c>
      <c r="N1328" t="s">
        <v>9</v>
      </c>
      <c r="O1328">
        <v>2400</v>
      </c>
    </row>
    <row r="1329" spans="1:15" x14ac:dyDescent="0.25">
      <c r="A1329" s="1" t="s">
        <v>20</v>
      </c>
      <c r="B1329" t="s">
        <v>19</v>
      </c>
      <c r="C1329" t="s">
        <v>17</v>
      </c>
      <c r="D1329" t="s">
        <v>6</v>
      </c>
      <c r="E1329" t="s">
        <v>7</v>
      </c>
      <c r="F1329" t="s">
        <v>8</v>
      </c>
      <c r="H1329">
        <v>148.69999999999999</v>
      </c>
      <c r="I1329">
        <v>38.181100000000001</v>
      </c>
      <c r="J1329">
        <v>-85.739099999999993</v>
      </c>
      <c r="K1329">
        <v>20120830</v>
      </c>
      <c r="L1329">
        <v>344</v>
      </c>
      <c r="M1329">
        <v>189</v>
      </c>
      <c r="N1329" t="s">
        <v>9</v>
      </c>
      <c r="O1329">
        <v>2400</v>
      </c>
    </row>
    <row r="1330" spans="1:15" x14ac:dyDescent="0.25">
      <c r="A1330" s="1" t="s">
        <v>20</v>
      </c>
      <c r="B1330" t="s">
        <v>19</v>
      </c>
      <c r="C1330" t="s">
        <v>17</v>
      </c>
      <c r="D1330" t="s">
        <v>6</v>
      </c>
      <c r="E1330" t="s">
        <v>7</v>
      </c>
      <c r="F1330" t="s">
        <v>8</v>
      </c>
      <c r="H1330">
        <v>148.69999999999999</v>
      </c>
      <c r="I1330">
        <v>38.181100000000001</v>
      </c>
      <c r="J1330">
        <v>-85.739099999999993</v>
      </c>
      <c r="K1330">
        <v>20120831</v>
      </c>
      <c r="L1330">
        <v>328</v>
      </c>
      <c r="M1330">
        <v>239</v>
      </c>
      <c r="N1330" t="s">
        <v>9</v>
      </c>
      <c r="O1330">
        <v>2400</v>
      </c>
    </row>
    <row r="1331" spans="1:15" x14ac:dyDescent="0.25">
      <c r="A1331" s="1" t="s">
        <v>20</v>
      </c>
      <c r="B1331" t="s">
        <v>19</v>
      </c>
      <c r="C1331" t="s">
        <v>17</v>
      </c>
      <c r="D1331" t="s">
        <v>6</v>
      </c>
      <c r="E1331" t="s">
        <v>7</v>
      </c>
      <c r="F1331" t="s">
        <v>8</v>
      </c>
      <c r="H1331">
        <v>148.69999999999999</v>
      </c>
      <c r="I1331">
        <v>38.181100000000001</v>
      </c>
      <c r="J1331">
        <v>-85.739099999999993</v>
      </c>
      <c r="K1331">
        <v>20120901</v>
      </c>
      <c r="L1331">
        <v>311</v>
      </c>
      <c r="M1331">
        <v>233</v>
      </c>
      <c r="N1331" t="s">
        <v>9</v>
      </c>
      <c r="O1331">
        <v>2400</v>
      </c>
    </row>
    <row r="1332" spans="1:15" x14ac:dyDescent="0.25">
      <c r="A1332" s="1" t="s">
        <v>20</v>
      </c>
      <c r="B1332" t="s">
        <v>19</v>
      </c>
      <c r="C1332" t="s">
        <v>17</v>
      </c>
      <c r="D1332" t="s">
        <v>6</v>
      </c>
      <c r="E1332" t="s">
        <v>7</v>
      </c>
      <c r="F1332" t="s">
        <v>8</v>
      </c>
      <c r="H1332">
        <v>148.69999999999999</v>
      </c>
      <c r="I1332">
        <v>38.181100000000001</v>
      </c>
      <c r="J1332">
        <v>-85.739099999999993</v>
      </c>
      <c r="K1332">
        <v>20120902</v>
      </c>
      <c r="L1332">
        <v>267</v>
      </c>
      <c r="M1332">
        <v>233</v>
      </c>
      <c r="N1332" t="s">
        <v>9</v>
      </c>
      <c r="O1332">
        <v>2400</v>
      </c>
    </row>
    <row r="1333" spans="1:15" x14ac:dyDescent="0.25">
      <c r="A1333" s="1" t="s">
        <v>20</v>
      </c>
      <c r="B1333" t="s">
        <v>19</v>
      </c>
      <c r="C1333" t="s">
        <v>17</v>
      </c>
      <c r="D1333" t="s">
        <v>6</v>
      </c>
      <c r="E1333" t="s">
        <v>7</v>
      </c>
      <c r="F1333" t="s">
        <v>8</v>
      </c>
      <c r="H1333">
        <v>148.69999999999999</v>
      </c>
      <c r="I1333">
        <v>38.181100000000001</v>
      </c>
      <c r="J1333">
        <v>-85.739099999999993</v>
      </c>
      <c r="K1333">
        <v>20120903</v>
      </c>
      <c r="L1333">
        <v>283</v>
      </c>
      <c r="M1333">
        <v>239</v>
      </c>
      <c r="N1333" t="s">
        <v>9</v>
      </c>
      <c r="O1333">
        <v>2400</v>
      </c>
    </row>
    <row r="1334" spans="1:15" x14ac:dyDescent="0.25">
      <c r="A1334" s="1" t="s">
        <v>20</v>
      </c>
      <c r="B1334" t="s">
        <v>19</v>
      </c>
      <c r="C1334" t="s">
        <v>17</v>
      </c>
      <c r="D1334" t="s">
        <v>6</v>
      </c>
      <c r="E1334" t="s">
        <v>7</v>
      </c>
      <c r="F1334" t="s">
        <v>8</v>
      </c>
      <c r="H1334">
        <v>148.69999999999999</v>
      </c>
      <c r="I1334">
        <v>38.181100000000001</v>
      </c>
      <c r="J1334">
        <v>-85.739099999999993</v>
      </c>
      <c r="K1334">
        <v>20120904</v>
      </c>
      <c r="L1334">
        <v>322</v>
      </c>
      <c r="M1334">
        <v>233</v>
      </c>
      <c r="N1334" t="s">
        <v>9</v>
      </c>
      <c r="O1334">
        <v>2400</v>
      </c>
    </row>
    <row r="1335" spans="1:15" x14ac:dyDescent="0.25">
      <c r="A1335" s="1" t="s">
        <v>20</v>
      </c>
      <c r="B1335" t="s">
        <v>19</v>
      </c>
      <c r="C1335" t="s">
        <v>17</v>
      </c>
      <c r="D1335" t="s">
        <v>6</v>
      </c>
      <c r="E1335" t="s">
        <v>7</v>
      </c>
      <c r="F1335" t="s">
        <v>8</v>
      </c>
      <c r="H1335">
        <v>148.69999999999999</v>
      </c>
      <c r="I1335">
        <v>38.181100000000001</v>
      </c>
      <c r="J1335">
        <v>-85.739099999999993</v>
      </c>
      <c r="K1335">
        <v>20120905</v>
      </c>
      <c r="L1335">
        <v>333</v>
      </c>
      <c r="M1335">
        <v>211</v>
      </c>
      <c r="N1335" t="s">
        <v>9</v>
      </c>
      <c r="O1335">
        <v>2400</v>
      </c>
    </row>
    <row r="1336" spans="1:15" x14ac:dyDescent="0.25">
      <c r="A1336" s="1" t="s">
        <v>20</v>
      </c>
      <c r="B1336" t="s">
        <v>19</v>
      </c>
      <c r="C1336" t="s">
        <v>17</v>
      </c>
      <c r="D1336" t="s">
        <v>6</v>
      </c>
      <c r="E1336" t="s">
        <v>7</v>
      </c>
      <c r="F1336" t="s">
        <v>8</v>
      </c>
      <c r="H1336">
        <v>148.69999999999999</v>
      </c>
      <c r="I1336">
        <v>38.181100000000001</v>
      </c>
      <c r="J1336">
        <v>-85.739099999999993</v>
      </c>
      <c r="K1336">
        <v>20120906</v>
      </c>
      <c r="L1336">
        <v>311</v>
      </c>
      <c r="M1336">
        <v>206</v>
      </c>
      <c r="N1336" t="s">
        <v>9</v>
      </c>
      <c r="O1336">
        <v>2400</v>
      </c>
    </row>
    <row r="1337" spans="1:15" x14ac:dyDescent="0.25">
      <c r="A1337" s="1" t="s">
        <v>20</v>
      </c>
      <c r="B1337" t="s">
        <v>19</v>
      </c>
      <c r="C1337" t="s">
        <v>17</v>
      </c>
      <c r="D1337" t="s">
        <v>6</v>
      </c>
      <c r="E1337" t="s">
        <v>7</v>
      </c>
      <c r="F1337" t="s">
        <v>8</v>
      </c>
      <c r="H1337">
        <v>148.69999999999999</v>
      </c>
      <c r="I1337">
        <v>38.181100000000001</v>
      </c>
      <c r="J1337">
        <v>-85.739099999999993</v>
      </c>
      <c r="K1337">
        <v>20120907</v>
      </c>
      <c r="L1337">
        <v>328</v>
      </c>
      <c r="M1337">
        <v>200</v>
      </c>
      <c r="N1337" t="s">
        <v>9</v>
      </c>
      <c r="O1337">
        <v>2400</v>
      </c>
    </row>
    <row r="1338" spans="1:15" x14ac:dyDescent="0.25">
      <c r="A1338" s="1" t="s">
        <v>20</v>
      </c>
      <c r="B1338" t="s">
        <v>19</v>
      </c>
      <c r="C1338" t="s">
        <v>17</v>
      </c>
      <c r="D1338" t="s">
        <v>6</v>
      </c>
      <c r="E1338" t="s">
        <v>7</v>
      </c>
      <c r="F1338" t="s">
        <v>8</v>
      </c>
      <c r="H1338">
        <v>148.69999999999999</v>
      </c>
      <c r="I1338">
        <v>38.181100000000001</v>
      </c>
      <c r="J1338">
        <v>-85.739099999999993</v>
      </c>
      <c r="K1338">
        <v>20120908</v>
      </c>
      <c r="L1338">
        <v>244</v>
      </c>
      <c r="M1338">
        <v>156</v>
      </c>
      <c r="N1338" t="s">
        <v>9</v>
      </c>
      <c r="O1338">
        <v>2400</v>
      </c>
    </row>
    <row r="1339" spans="1:15" x14ac:dyDescent="0.25">
      <c r="A1339" s="1" t="s">
        <v>20</v>
      </c>
      <c r="B1339" t="s">
        <v>19</v>
      </c>
      <c r="C1339" t="s">
        <v>17</v>
      </c>
      <c r="D1339" t="s">
        <v>6</v>
      </c>
      <c r="E1339" t="s">
        <v>7</v>
      </c>
      <c r="F1339" t="s">
        <v>8</v>
      </c>
      <c r="H1339">
        <v>148.69999999999999</v>
      </c>
      <c r="I1339">
        <v>38.181100000000001</v>
      </c>
      <c r="J1339">
        <v>-85.739099999999993</v>
      </c>
      <c r="K1339">
        <v>20120909</v>
      </c>
      <c r="L1339">
        <v>261</v>
      </c>
      <c r="M1339">
        <v>139</v>
      </c>
      <c r="N1339" t="s">
        <v>9</v>
      </c>
      <c r="O1339">
        <v>2400</v>
      </c>
    </row>
    <row r="1340" spans="1:15" x14ac:dyDescent="0.25">
      <c r="A1340" s="1" t="s">
        <v>20</v>
      </c>
      <c r="B1340" t="s">
        <v>19</v>
      </c>
      <c r="C1340" t="s">
        <v>17</v>
      </c>
      <c r="D1340" t="s">
        <v>6</v>
      </c>
      <c r="E1340" t="s">
        <v>7</v>
      </c>
      <c r="F1340" t="s">
        <v>8</v>
      </c>
      <c r="H1340">
        <v>148.69999999999999</v>
      </c>
      <c r="I1340">
        <v>38.181100000000001</v>
      </c>
      <c r="J1340">
        <v>-85.739099999999993</v>
      </c>
      <c r="K1340">
        <v>20120910</v>
      </c>
      <c r="L1340">
        <v>267</v>
      </c>
      <c r="M1340">
        <v>144</v>
      </c>
      <c r="N1340" t="s">
        <v>9</v>
      </c>
      <c r="O1340">
        <v>2400</v>
      </c>
    </row>
    <row r="1341" spans="1:15" x14ac:dyDescent="0.25">
      <c r="A1341" s="1" t="s">
        <v>20</v>
      </c>
      <c r="B1341" t="s">
        <v>19</v>
      </c>
      <c r="C1341" t="s">
        <v>17</v>
      </c>
      <c r="D1341" t="s">
        <v>6</v>
      </c>
      <c r="E1341" t="s">
        <v>7</v>
      </c>
      <c r="F1341" t="s">
        <v>8</v>
      </c>
      <c r="H1341">
        <v>148.69999999999999</v>
      </c>
      <c r="I1341">
        <v>38.181100000000001</v>
      </c>
      <c r="J1341">
        <v>-85.739099999999993</v>
      </c>
      <c r="K1341">
        <v>20120911</v>
      </c>
      <c r="L1341">
        <v>278</v>
      </c>
      <c r="M1341">
        <v>150</v>
      </c>
      <c r="N1341" t="s">
        <v>9</v>
      </c>
      <c r="O1341">
        <v>2400</v>
      </c>
    </row>
    <row r="1342" spans="1:15" x14ac:dyDescent="0.25">
      <c r="A1342" s="1" t="s">
        <v>20</v>
      </c>
      <c r="B1342" t="s">
        <v>19</v>
      </c>
      <c r="C1342" t="s">
        <v>17</v>
      </c>
      <c r="D1342" t="s">
        <v>6</v>
      </c>
      <c r="E1342" t="s">
        <v>7</v>
      </c>
      <c r="F1342" t="s">
        <v>8</v>
      </c>
      <c r="H1342">
        <v>148.69999999999999</v>
      </c>
      <c r="I1342">
        <v>38.181100000000001</v>
      </c>
      <c r="J1342">
        <v>-85.739099999999993</v>
      </c>
      <c r="K1342">
        <v>20120912</v>
      </c>
      <c r="L1342">
        <v>289</v>
      </c>
      <c r="M1342">
        <v>167</v>
      </c>
      <c r="N1342" t="s">
        <v>9</v>
      </c>
      <c r="O1342">
        <v>2400</v>
      </c>
    </row>
    <row r="1343" spans="1:15" x14ac:dyDescent="0.25">
      <c r="A1343" s="1" t="s">
        <v>20</v>
      </c>
      <c r="B1343" t="s">
        <v>19</v>
      </c>
      <c r="C1343" t="s">
        <v>17</v>
      </c>
      <c r="D1343" t="s">
        <v>6</v>
      </c>
      <c r="E1343" t="s">
        <v>7</v>
      </c>
      <c r="F1343" t="s">
        <v>8</v>
      </c>
      <c r="H1343">
        <v>148.69999999999999</v>
      </c>
      <c r="I1343">
        <v>38.181100000000001</v>
      </c>
      <c r="J1343">
        <v>-85.739099999999993</v>
      </c>
      <c r="K1343">
        <v>20120913</v>
      </c>
      <c r="L1343">
        <v>289</v>
      </c>
      <c r="M1343">
        <v>183</v>
      </c>
      <c r="N1343" t="s">
        <v>9</v>
      </c>
      <c r="O1343">
        <v>2400</v>
      </c>
    </row>
    <row r="1344" spans="1:15" x14ac:dyDescent="0.25">
      <c r="A1344" s="1" t="s">
        <v>20</v>
      </c>
      <c r="B1344" t="s">
        <v>19</v>
      </c>
      <c r="C1344" t="s">
        <v>17</v>
      </c>
      <c r="D1344" t="s">
        <v>6</v>
      </c>
      <c r="E1344" t="s">
        <v>7</v>
      </c>
      <c r="F1344" t="s">
        <v>8</v>
      </c>
      <c r="H1344">
        <v>148.69999999999999</v>
      </c>
      <c r="I1344">
        <v>38.181100000000001</v>
      </c>
      <c r="J1344">
        <v>-85.739099999999993</v>
      </c>
      <c r="K1344">
        <v>20120914</v>
      </c>
      <c r="L1344">
        <v>289</v>
      </c>
      <c r="M1344">
        <v>167</v>
      </c>
      <c r="N1344" t="s">
        <v>9</v>
      </c>
      <c r="O1344">
        <v>2400</v>
      </c>
    </row>
    <row r="1345" spans="1:15" x14ac:dyDescent="0.25">
      <c r="A1345" s="1" t="s">
        <v>20</v>
      </c>
      <c r="B1345" t="s">
        <v>19</v>
      </c>
      <c r="C1345" t="s">
        <v>17</v>
      </c>
      <c r="D1345" t="s">
        <v>6</v>
      </c>
      <c r="E1345" t="s">
        <v>7</v>
      </c>
      <c r="F1345" t="s">
        <v>8</v>
      </c>
      <c r="H1345">
        <v>148.69999999999999</v>
      </c>
      <c r="I1345">
        <v>38.181100000000001</v>
      </c>
      <c r="J1345">
        <v>-85.739099999999993</v>
      </c>
      <c r="K1345">
        <v>20120915</v>
      </c>
      <c r="L1345">
        <v>250</v>
      </c>
      <c r="M1345">
        <v>128</v>
      </c>
      <c r="N1345" t="s">
        <v>9</v>
      </c>
      <c r="O1345">
        <v>2400</v>
      </c>
    </row>
    <row r="1346" spans="1:15" x14ac:dyDescent="0.25">
      <c r="A1346" s="1" t="s">
        <v>20</v>
      </c>
      <c r="B1346" t="s">
        <v>19</v>
      </c>
      <c r="C1346" t="s">
        <v>17</v>
      </c>
      <c r="D1346" t="s">
        <v>6</v>
      </c>
      <c r="E1346" t="s">
        <v>7</v>
      </c>
      <c r="F1346" t="s">
        <v>8</v>
      </c>
      <c r="H1346">
        <v>148.69999999999999</v>
      </c>
      <c r="I1346">
        <v>38.181100000000001</v>
      </c>
      <c r="J1346">
        <v>-85.739099999999993</v>
      </c>
      <c r="K1346">
        <v>20120916</v>
      </c>
      <c r="L1346">
        <v>261</v>
      </c>
      <c r="M1346">
        <v>156</v>
      </c>
      <c r="N1346" t="s">
        <v>9</v>
      </c>
      <c r="O1346">
        <v>2400</v>
      </c>
    </row>
    <row r="1347" spans="1:15" x14ac:dyDescent="0.25">
      <c r="A1347" s="1" t="s">
        <v>20</v>
      </c>
      <c r="B1347" t="s">
        <v>19</v>
      </c>
      <c r="C1347" t="s">
        <v>17</v>
      </c>
      <c r="D1347" t="s">
        <v>6</v>
      </c>
      <c r="E1347" t="s">
        <v>7</v>
      </c>
      <c r="F1347" t="s">
        <v>8</v>
      </c>
      <c r="H1347">
        <v>148.69999999999999</v>
      </c>
      <c r="I1347">
        <v>38.181100000000001</v>
      </c>
      <c r="J1347">
        <v>-85.739099999999993</v>
      </c>
      <c r="K1347">
        <v>20120917</v>
      </c>
      <c r="L1347">
        <v>211</v>
      </c>
      <c r="M1347">
        <v>194</v>
      </c>
      <c r="N1347" t="s">
        <v>9</v>
      </c>
      <c r="O1347">
        <v>2400</v>
      </c>
    </row>
    <row r="1348" spans="1:15" x14ac:dyDescent="0.25">
      <c r="A1348" s="1" t="s">
        <v>20</v>
      </c>
      <c r="B1348" t="s">
        <v>19</v>
      </c>
      <c r="C1348" t="s">
        <v>17</v>
      </c>
      <c r="D1348" t="s">
        <v>6</v>
      </c>
      <c r="E1348" t="s">
        <v>7</v>
      </c>
      <c r="F1348" t="s">
        <v>8</v>
      </c>
      <c r="H1348">
        <v>148.69999999999999</v>
      </c>
      <c r="I1348">
        <v>38.181100000000001</v>
      </c>
      <c r="J1348">
        <v>-85.739099999999993</v>
      </c>
      <c r="K1348">
        <v>20120918</v>
      </c>
      <c r="L1348">
        <v>217</v>
      </c>
      <c r="M1348">
        <v>122</v>
      </c>
      <c r="N1348" t="s">
        <v>9</v>
      </c>
      <c r="O1348">
        <v>2400</v>
      </c>
    </row>
    <row r="1349" spans="1:15" x14ac:dyDescent="0.25">
      <c r="A1349" s="1" t="s">
        <v>20</v>
      </c>
      <c r="B1349" t="s">
        <v>19</v>
      </c>
      <c r="C1349" t="s">
        <v>17</v>
      </c>
      <c r="D1349" t="s">
        <v>6</v>
      </c>
      <c r="E1349" t="s">
        <v>7</v>
      </c>
      <c r="F1349" t="s">
        <v>8</v>
      </c>
      <c r="H1349">
        <v>148.69999999999999</v>
      </c>
      <c r="I1349">
        <v>38.181100000000001</v>
      </c>
      <c r="J1349">
        <v>-85.739099999999993</v>
      </c>
      <c r="K1349">
        <v>20120919</v>
      </c>
      <c r="L1349">
        <v>217</v>
      </c>
      <c r="M1349">
        <v>72</v>
      </c>
      <c r="N1349" t="s">
        <v>9</v>
      </c>
      <c r="O1349">
        <v>2400</v>
      </c>
    </row>
    <row r="1350" spans="1:15" x14ac:dyDescent="0.25">
      <c r="A1350" s="1" t="s">
        <v>20</v>
      </c>
      <c r="B1350" t="s">
        <v>19</v>
      </c>
      <c r="C1350" t="s">
        <v>17</v>
      </c>
      <c r="D1350" t="s">
        <v>6</v>
      </c>
      <c r="E1350" t="s">
        <v>7</v>
      </c>
      <c r="F1350" t="s">
        <v>8</v>
      </c>
      <c r="H1350">
        <v>148.69999999999999</v>
      </c>
      <c r="I1350">
        <v>38.181100000000001</v>
      </c>
      <c r="J1350">
        <v>-85.739099999999993</v>
      </c>
      <c r="K1350">
        <v>20120920</v>
      </c>
      <c r="L1350">
        <v>261</v>
      </c>
      <c r="M1350">
        <v>94</v>
      </c>
      <c r="N1350" t="s">
        <v>9</v>
      </c>
      <c r="O1350">
        <v>2400</v>
      </c>
    </row>
    <row r="1351" spans="1:15" x14ac:dyDescent="0.25">
      <c r="A1351" s="1" t="s">
        <v>20</v>
      </c>
      <c r="B1351" t="s">
        <v>19</v>
      </c>
      <c r="C1351" t="s">
        <v>17</v>
      </c>
      <c r="D1351" t="s">
        <v>6</v>
      </c>
      <c r="E1351" t="s">
        <v>7</v>
      </c>
      <c r="F1351" t="s">
        <v>8</v>
      </c>
      <c r="H1351">
        <v>148.69999999999999</v>
      </c>
      <c r="I1351">
        <v>38.181100000000001</v>
      </c>
      <c r="J1351">
        <v>-85.739099999999993</v>
      </c>
      <c r="K1351">
        <v>20120921</v>
      </c>
      <c r="L1351">
        <v>256</v>
      </c>
      <c r="M1351">
        <v>144</v>
      </c>
      <c r="N1351" t="s">
        <v>9</v>
      </c>
      <c r="O1351">
        <v>2400</v>
      </c>
    </row>
    <row r="1352" spans="1:15" x14ac:dyDescent="0.25">
      <c r="A1352" s="1" t="s">
        <v>20</v>
      </c>
      <c r="B1352" t="s">
        <v>19</v>
      </c>
      <c r="C1352" t="s">
        <v>17</v>
      </c>
      <c r="D1352" t="s">
        <v>6</v>
      </c>
      <c r="E1352" t="s">
        <v>7</v>
      </c>
      <c r="F1352" t="s">
        <v>8</v>
      </c>
      <c r="H1352">
        <v>148.69999999999999</v>
      </c>
      <c r="I1352">
        <v>38.181100000000001</v>
      </c>
      <c r="J1352">
        <v>-85.739099999999993</v>
      </c>
      <c r="K1352">
        <v>20120922</v>
      </c>
      <c r="L1352">
        <v>244</v>
      </c>
      <c r="M1352">
        <v>100</v>
      </c>
      <c r="N1352" t="s">
        <v>9</v>
      </c>
      <c r="O1352">
        <v>2400</v>
      </c>
    </row>
    <row r="1353" spans="1:15" x14ac:dyDescent="0.25">
      <c r="A1353" s="1" t="s">
        <v>20</v>
      </c>
      <c r="B1353" t="s">
        <v>19</v>
      </c>
      <c r="C1353" t="s">
        <v>17</v>
      </c>
      <c r="D1353" t="s">
        <v>6</v>
      </c>
      <c r="E1353" t="s">
        <v>7</v>
      </c>
      <c r="F1353" t="s">
        <v>8</v>
      </c>
      <c r="H1353">
        <v>148.69999999999999</v>
      </c>
      <c r="I1353">
        <v>38.181100000000001</v>
      </c>
      <c r="J1353">
        <v>-85.739099999999993</v>
      </c>
      <c r="K1353">
        <v>20120923</v>
      </c>
      <c r="L1353">
        <v>194</v>
      </c>
      <c r="M1353">
        <v>56</v>
      </c>
      <c r="N1353" t="s">
        <v>9</v>
      </c>
      <c r="O1353">
        <v>2400</v>
      </c>
    </row>
    <row r="1354" spans="1:15" x14ac:dyDescent="0.25">
      <c r="A1354" s="1" t="s">
        <v>20</v>
      </c>
      <c r="B1354" t="s">
        <v>19</v>
      </c>
      <c r="C1354" t="s">
        <v>17</v>
      </c>
      <c r="D1354" t="s">
        <v>6</v>
      </c>
      <c r="E1354" t="s">
        <v>7</v>
      </c>
      <c r="F1354" t="s">
        <v>8</v>
      </c>
      <c r="H1354">
        <v>148.69999999999999</v>
      </c>
      <c r="I1354">
        <v>38.181100000000001</v>
      </c>
      <c r="J1354">
        <v>-85.739099999999993</v>
      </c>
      <c r="K1354">
        <v>20120924</v>
      </c>
      <c r="L1354">
        <v>211</v>
      </c>
      <c r="M1354">
        <v>56</v>
      </c>
      <c r="N1354" t="s">
        <v>9</v>
      </c>
      <c r="O1354">
        <v>2400</v>
      </c>
    </row>
    <row r="1355" spans="1:15" x14ac:dyDescent="0.25">
      <c r="A1355" s="1" t="s">
        <v>20</v>
      </c>
      <c r="B1355" t="s">
        <v>19</v>
      </c>
      <c r="C1355" t="s">
        <v>17</v>
      </c>
      <c r="D1355" t="s">
        <v>6</v>
      </c>
      <c r="E1355" t="s">
        <v>7</v>
      </c>
      <c r="F1355" t="s">
        <v>8</v>
      </c>
      <c r="H1355">
        <v>148.69999999999999</v>
      </c>
      <c r="I1355">
        <v>38.181100000000001</v>
      </c>
      <c r="J1355">
        <v>-85.739099999999993</v>
      </c>
      <c r="K1355">
        <v>20120925</v>
      </c>
      <c r="L1355">
        <v>239</v>
      </c>
      <c r="M1355">
        <v>128</v>
      </c>
      <c r="N1355" t="s">
        <v>9</v>
      </c>
      <c r="O1355">
        <v>2400</v>
      </c>
    </row>
    <row r="1356" spans="1:15" x14ac:dyDescent="0.25">
      <c r="A1356" s="1" t="s">
        <v>20</v>
      </c>
      <c r="B1356" t="s">
        <v>19</v>
      </c>
      <c r="C1356" t="s">
        <v>17</v>
      </c>
      <c r="D1356" t="s">
        <v>6</v>
      </c>
      <c r="E1356" t="s">
        <v>7</v>
      </c>
      <c r="F1356" t="s">
        <v>8</v>
      </c>
      <c r="H1356">
        <v>148.69999999999999</v>
      </c>
      <c r="I1356">
        <v>38.181100000000001</v>
      </c>
      <c r="J1356">
        <v>-85.739099999999993</v>
      </c>
      <c r="K1356">
        <v>20120926</v>
      </c>
      <c r="L1356">
        <v>272</v>
      </c>
      <c r="M1356">
        <v>178</v>
      </c>
      <c r="N1356" t="s">
        <v>9</v>
      </c>
      <c r="O1356">
        <v>2400</v>
      </c>
    </row>
    <row r="1357" spans="1:15" x14ac:dyDescent="0.25">
      <c r="A1357" s="1" t="s">
        <v>20</v>
      </c>
      <c r="B1357" t="s">
        <v>19</v>
      </c>
      <c r="C1357" t="s">
        <v>17</v>
      </c>
      <c r="D1357" t="s">
        <v>6</v>
      </c>
      <c r="E1357" t="s">
        <v>7</v>
      </c>
      <c r="F1357" t="s">
        <v>8</v>
      </c>
      <c r="H1357">
        <v>148.69999999999999</v>
      </c>
      <c r="I1357">
        <v>38.181100000000001</v>
      </c>
      <c r="J1357">
        <v>-85.739099999999993</v>
      </c>
      <c r="K1357">
        <v>20120927</v>
      </c>
      <c r="L1357">
        <v>256</v>
      </c>
      <c r="M1357">
        <v>183</v>
      </c>
      <c r="N1357" t="s">
        <v>9</v>
      </c>
      <c r="O1357">
        <v>2400</v>
      </c>
    </row>
    <row r="1358" spans="1:15" x14ac:dyDescent="0.25">
      <c r="A1358" s="1" t="s">
        <v>20</v>
      </c>
      <c r="B1358" t="s">
        <v>19</v>
      </c>
      <c r="C1358" t="s">
        <v>17</v>
      </c>
      <c r="D1358" t="s">
        <v>6</v>
      </c>
      <c r="E1358" t="s">
        <v>7</v>
      </c>
      <c r="F1358" t="s">
        <v>8</v>
      </c>
      <c r="H1358">
        <v>148.69999999999999</v>
      </c>
      <c r="I1358">
        <v>38.181100000000001</v>
      </c>
      <c r="J1358">
        <v>-85.739099999999993</v>
      </c>
      <c r="K1358">
        <v>20120928</v>
      </c>
      <c r="L1358">
        <v>261</v>
      </c>
      <c r="M1358">
        <v>167</v>
      </c>
      <c r="N1358" t="s">
        <v>9</v>
      </c>
      <c r="O1358">
        <v>2400</v>
      </c>
    </row>
    <row r="1359" spans="1:15" x14ac:dyDescent="0.25">
      <c r="A1359" s="1" t="s">
        <v>20</v>
      </c>
      <c r="B1359" t="s">
        <v>19</v>
      </c>
      <c r="C1359" t="s">
        <v>17</v>
      </c>
      <c r="D1359" t="s">
        <v>6</v>
      </c>
      <c r="E1359" t="s">
        <v>7</v>
      </c>
      <c r="F1359" t="s">
        <v>8</v>
      </c>
      <c r="H1359">
        <v>148.69999999999999</v>
      </c>
      <c r="I1359">
        <v>38.181100000000001</v>
      </c>
      <c r="J1359">
        <v>-85.739099999999993</v>
      </c>
      <c r="K1359">
        <v>20120929</v>
      </c>
      <c r="L1359">
        <v>244</v>
      </c>
      <c r="M1359">
        <v>117</v>
      </c>
      <c r="N1359" t="s">
        <v>9</v>
      </c>
      <c r="O1359">
        <v>2400</v>
      </c>
    </row>
    <row r="1360" spans="1:15" x14ac:dyDescent="0.25">
      <c r="A1360" s="1" t="s">
        <v>20</v>
      </c>
      <c r="B1360" t="s">
        <v>19</v>
      </c>
      <c r="C1360" t="s">
        <v>17</v>
      </c>
      <c r="D1360" t="s">
        <v>6</v>
      </c>
      <c r="E1360" t="s">
        <v>7</v>
      </c>
      <c r="F1360" t="s">
        <v>8</v>
      </c>
      <c r="H1360">
        <v>148.69999999999999</v>
      </c>
      <c r="I1360">
        <v>38.181100000000001</v>
      </c>
      <c r="J1360">
        <v>-85.739099999999993</v>
      </c>
      <c r="K1360">
        <v>20120930</v>
      </c>
      <c r="L1360">
        <v>239</v>
      </c>
      <c r="M1360">
        <v>117</v>
      </c>
      <c r="N1360" t="s">
        <v>9</v>
      </c>
      <c r="O1360">
        <v>2400</v>
      </c>
    </row>
    <row r="1361" spans="1:15" x14ac:dyDescent="0.25">
      <c r="A1361" s="1" t="s">
        <v>20</v>
      </c>
      <c r="B1361" t="s">
        <v>19</v>
      </c>
      <c r="C1361" t="s">
        <v>17</v>
      </c>
      <c r="D1361" t="s">
        <v>6</v>
      </c>
      <c r="E1361" t="s">
        <v>7</v>
      </c>
      <c r="F1361" t="s">
        <v>8</v>
      </c>
      <c r="H1361">
        <v>148.69999999999999</v>
      </c>
      <c r="I1361">
        <v>38.181100000000001</v>
      </c>
      <c r="J1361">
        <v>-85.739099999999993</v>
      </c>
      <c r="K1361">
        <v>20121001</v>
      </c>
      <c r="L1361">
        <v>183</v>
      </c>
      <c r="M1361">
        <v>139</v>
      </c>
      <c r="N1361" t="s">
        <v>9</v>
      </c>
      <c r="O1361">
        <v>2400</v>
      </c>
    </row>
    <row r="1362" spans="1:15" x14ac:dyDescent="0.25">
      <c r="A1362" s="1" t="s">
        <v>20</v>
      </c>
      <c r="B1362" t="s">
        <v>19</v>
      </c>
      <c r="C1362" t="s">
        <v>17</v>
      </c>
      <c r="D1362" t="s">
        <v>6</v>
      </c>
      <c r="E1362" t="s">
        <v>7</v>
      </c>
      <c r="F1362" t="s">
        <v>8</v>
      </c>
      <c r="H1362">
        <v>148.69999999999999</v>
      </c>
      <c r="I1362">
        <v>38.181100000000001</v>
      </c>
      <c r="J1362">
        <v>-85.739099999999993</v>
      </c>
      <c r="K1362">
        <v>20121002</v>
      </c>
      <c r="L1362">
        <v>206</v>
      </c>
      <c r="M1362">
        <v>156</v>
      </c>
      <c r="N1362" t="s">
        <v>9</v>
      </c>
      <c r="O1362">
        <v>2400</v>
      </c>
    </row>
    <row r="1363" spans="1:15" x14ac:dyDescent="0.25">
      <c r="A1363" s="1" t="s">
        <v>20</v>
      </c>
      <c r="B1363" t="s">
        <v>19</v>
      </c>
      <c r="C1363" t="s">
        <v>17</v>
      </c>
      <c r="D1363" t="s">
        <v>6</v>
      </c>
      <c r="E1363" t="s">
        <v>7</v>
      </c>
      <c r="F1363" t="s">
        <v>8</v>
      </c>
      <c r="H1363">
        <v>148.69999999999999</v>
      </c>
      <c r="I1363">
        <v>38.181100000000001</v>
      </c>
      <c r="J1363">
        <v>-85.739099999999993</v>
      </c>
      <c r="K1363">
        <v>20121003</v>
      </c>
      <c r="L1363">
        <v>244</v>
      </c>
      <c r="M1363">
        <v>128</v>
      </c>
      <c r="N1363" t="s">
        <v>9</v>
      </c>
      <c r="O1363">
        <v>2400</v>
      </c>
    </row>
    <row r="1364" spans="1:15" x14ac:dyDescent="0.25">
      <c r="A1364" s="1" t="s">
        <v>20</v>
      </c>
      <c r="B1364" t="s">
        <v>19</v>
      </c>
      <c r="C1364" t="s">
        <v>17</v>
      </c>
      <c r="D1364" t="s">
        <v>6</v>
      </c>
      <c r="E1364" t="s">
        <v>7</v>
      </c>
      <c r="F1364" t="s">
        <v>8</v>
      </c>
      <c r="H1364">
        <v>148.69999999999999</v>
      </c>
      <c r="I1364">
        <v>38.181100000000001</v>
      </c>
      <c r="J1364">
        <v>-85.739099999999993</v>
      </c>
      <c r="K1364">
        <v>20121004</v>
      </c>
      <c r="L1364">
        <v>261</v>
      </c>
      <c r="M1364">
        <v>133</v>
      </c>
      <c r="N1364" t="s">
        <v>9</v>
      </c>
      <c r="O1364">
        <v>2400</v>
      </c>
    </row>
    <row r="1365" spans="1:15" x14ac:dyDescent="0.25">
      <c r="A1365" s="1" t="s">
        <v>20</v>
      </c>
      <c r="B1365" t="s">
        <v>19</v>
      </c>
      <c r="C1365" t="s">
        <v>17</v>
      </c>
      <c r="D1365" t="s">
        <v>6</v>
      </c>
      <c r="E1365" t="s">
        <v>7</v>
      </c>
      <c r="F1365" t="s">
        <v>8</v>
      </c>
      <c r="H1365">
        <v>148.69999999999999</v>
      </c>
      <c r="I1365">
        <v>38.181100000000001</v>
      </c>
      <c r="J1365">
        <v>-85.739099999999993</v>
      </c>
      <c r="K1365">
        <v>20121005</v>
      </c>
      <c r="L1365">
        <v>250</v>
      </c>
      <c r="M1365">
        <v>72</v>
      </c>
      <c r="N1365" t="s">
        <v>9</v>
      </c>
      <c r="O1365">
        <v>2400</v>
      </c>
    </row>
    <row r="1366" spans="1:15" x14ac:dyDescent="0.25">
      <c r="A1366" s="1" t="s">
        <v>20</v>
      </c>
      <c r="B1366" t="s">
        <v>19</v>
      </c>
      <c r="C1366" t="s">
        <v>17</v>
      </c>
      <c r="D1366" t="s">
        <v>6</v>
      </c>
      <c r="E1366" t="s">
        <v>7</v>
      </c>
      <c r="F1366" t="s">
        <v>8</v>
      </c>
      <c r="H1366">
        <v>148.69999999999999</v>
      </c>
      <c r="I1366">
        <v>38.181100000000001</v>
      </c>
      <c r="J1366">
        <v>-85.739099999999993</v>
      </c>
      <c r="K1366">
        <v>20121006</v>
      </c>
      <c r="L1366">
        <v>150</v>
      </c>
      <c r="M1366">
        <v>44</v>
      </c>
      <c r="N1366" t="s">
        <v>9</v>
      </c>
      <c r="O1366">
        <v>2400</v>
      </c>
    </row>
    <row r="1367" spans="1:15" x14ac:dyDescent="0.25">
      <c r="A1367" s="1" t="s">
        <v>20</v>
      </c>
      <c r="B1367" t="s">
        <v>19</v>
      </c>
      <c r="C1367" t="s">
        <v>17</v>
      </c>
      <c r="D1367" t="s">
        <v>6</v>
      </c>
      <c r="E1367" t="s">
        <v>7</v>
      </c>
      <c r="F1367" t="s">
        <v>8</v>
      </c>
      <c r="H1367">
        <v>148.69999999999999</v>
      </c>
      <c r="I1367">
        <v>38.181100000000001</v>
      </c>
      <c r="J1367">
        <v>-85.739099999999993</v>
      </c>
      <c r="K1367">
        <v>20121007</v>
      </c>
      <c r="L1367">
        <v>144</v>
      </c>
      <c r="M1367">
        <v>44</v>
      </c>
      <c r="N1367" t="s">
        <v>9</v>
      </c>
      <c r="O1367">
        <v>2400</v>
      </c>
    </row>
    <row r="1368" spans="1:15" x14ac:dyDescent="0.25">
      <c r="A1368" s="1" t="s">
        <v>20</v>
      </c>
      <c r="B1368" t="s">
        <v>19</v>
      </c>
      <c r="C1368" t="s">
        <v>17</v>
      </c>
      <c r="D1368" t="s">
        <v>6</v>
      </c>
      <c r="E1368" t="s">
        <v>7</v>
      </c>
      <c r="F1368" t="s">
        <v>8</v>
      </c>
      <c r="H1368">
        <v>148.69999999999999</v>
      </c>
      <c r="I1368">
        <v>38.181100000000001</v>
      </c>
      <c r="J1368">
        <v>-85.739099999999993</v>
      </c>
      <c r="K1368">
        <v>20121008</v>
      </c>
      <c r="L1368">
        <v>150</v>
      </c>
      <c r="M1368">
        <v>50</v>
      </c>
      <c r="N1368" t="s">
        <v>9</v>
      </c>
      <c r="O1368">
        <v>2400</v>
      </c>
    </row>
    <row r="1369" spans="1:15" x14ac:dyDescent="0.25">
      <c r="A1369" s="1" t="s">
        <v>20</v>
      </c>
      <c r="B1369" t="s">
        <v>19</v>
      </c>
      <c r="C1369" t="s">
        <v>17</v>
      </c>
      <c r="D1369" t="s">
        <v>6</v>
      </c>
      <c r="E1369" t="s">
        <v>7</v>
      </c>
      <c r="F1369" t="s">
        <v>8</v>
      </c>
      <c r="H1369">
        <v>148.69999999999999</v>
      </c>
      <c r="I1369">
        <v>38.181100000000001</v>
      </c>
      <c r="J1369">
        <v>-85.739099999999993</v>
      </c>
      <c r="K1369">
        <v>20121009</v>
      </c>
      <c r="L1369">
        <v>183</v>
      </c>
      <c r="M1369">
        <v>39</v>
      </c>
      <c r="N1369" t="s">
        <v>9</v>
      </c>
      <c r="O1369">
        <v>2400</v>
      </c>
    </row>
    <row r="1370" spans="1:15" x14ac:dyDescent="0.25">
      <c r="A1370" s="1" t="s">
        <v>20</v>
      </c>
      <c r="B1370" t="s">
        <v>19</v>
      </c>
      <c r="C1370" t="s">
        <v>17</v>
      </c>
      <c r="D1370" t="s">
        <v>6</v>
      </c>
      <c r="E1370" t="s">
        <v>7</v>
      </c>
      <c r="F1370" t="s">
        <v>8</v>
      </c>
      <c r="H1370">
        <v>148.69999999999999</v>
      </c>
      <c r="I1370">
        <v>38.181100000000001</v>
      </c>
      <c r="J1370">
        <v>-85.739099999999993</v>
      </c>
      <c r="K1370">
        <v>20121010</v>
      </c>
      <c r="L1370">
        <v>156</v>
      </c>
      <c r="M1370">
        <v>44</v>
      </c>
      <c r="N1370" t="s">
        <v>9</v>
      </c>
      <c r="O1370">
        <v>2400</v>
      </c>
    </row>
    <row r="1371" spans="1:15" x14ac:dyDescent="0.25">
      <c r="A1371" s="1" t="s">
        <v>20</v>
      </c>
      <c r="B1371" t="s">
        <v>19</v>
      </c>
      <c r="C1371" t="s">
        <v>17</v>
      </c>
      <c r="D1371" t="s">
        <v>6</v>
      </c>
      <c r="E1371" t="s">
        <v>7</v>
      </c>
      <c r="F1371" t="s">
        <v>8</v>
      </c>
      <c r="H1371">
        <v>148.69999999999999</v>
      </c>
      <c r="I1371">
        <v>38.181100000000001</v>
      </c>
      <c r="J1371">
        <v>-85.739099999999993</v>
      </c>
      <c r="K1371">
        <v>20121011</v>
      </c>
      <c r="L1371">
        <v>178</v>
      </c>
      <c r="M1371">
        <v>17</v>
      </c>
      <c r="N1371" t="s">
        <v>9</v>
      </c>
      <c r="O1371">
        <v>2400</v>
      </c>
    </row>
    <row r="1372" spans="1:15" x14ac:dyDescent="0.25">
      <c r="A1372" s="1" t="s">
        <v>20</v>
      </c>
      <c r="B1372" t="s">
        <v>19</v>
      </c>
      <c r="C1372" t="s">
        <v>17</v>
      </c>
      <c r="D1372" t="s">
        <v>6</v>
      </c>
      <c r="E1372" t="s">
        <v>7</v>
      </c>
      <c r="F1372" t="s">
        <v>8</v>
      </c>
      <c r="H1372">
        <v>148.69999999999999</v>
      </c>
      <c r="I1372">
        <v>38.181100000000001</v>
      </c>
      <c r="J1372">
        <v>-85.739099999999993</v>
      </c>
      <c r="K1372">
        <v>20121012</v>
      </c>
      <c r="L1372">
        <v>200</v>
      </c>
      <c r="M1372">
        <v>83</v>
      </c>
      <c r="N1372" t="s">
        <v>9</v>
      </c>
      <c r="O1372">
        <v>2400</v>
      </c>
    </row>
    <row r="1373" spans="1:15" x14ac:dyDescent="0.25">
      <c r="A1373" s="1" t="s">
        <v>20</v>
      </c>
      <c r="B1373" t="s">
        <v>19</v>
      </c>
      <c r="C1373" t="s">
        <v>17</v>
      </c>
      <c r="D1373" t="s">
        <v>6</v>
      </c>
      <c r="E1373" t="s">
        <v>7</v>
      </c>
      <c r="F1373" t="s">
        <v>8</v>
      </c>
      <c r="H1373">
        <v>148.69999999999999</v>
      </c>
      <c r="I1373">
        <v>38.181100000000001</v>
      </c>
      <c r="J1373">
        <v>-85.739099999999993</v>
      </c>
      <c r="K1373">
        <v>20121013</v>
      </c>
      <c r="L1373">
        <v>239</v>
      </c>
      <c r="M1373">
        <v>67</v>
      </c>
      <c r="N1373" t="s">
        <v>9</v>
      </c>
      <c r="O1373">
        <v>2400</v>
      </c>
    </row>
    <row r="1374" spans="1:15" x14ac:dyDescent="0.25">
      <c r="A1374" s="1" t="s">
        <v>20</v>
      </c>
      <c r="B1374" t="s">
        <v>19</v>
      </c>
      <c r="C1374" t="s">
        <v>17</v>
      </c>
      <c r="D1374" t="s">
        <v>6</v>
      </c>
      <c r="E1374" t="s">
        <v>7</v>
      </c>
      <c r="F1374" t="s">
        <v>8</v>
      </c>
      <c r="H1374">
        <v>148.69999999999999</v>
      </c>
      <c r="I1374">
        <v>38.181100000000001</v>
      </c>
      <c r="J1374">
        <v>-85.739099999999993</v>
      </c>
      <c r="K1374">
        <v>20121014</v>
      </c>
      <c r="L1374">
        <v>250</v>
      </c>
      <c r="M1374">
        <v>150</v>
      </c>
      <c r="N1374" t="s">
        <v>9</v>
      </c>
      <c r="O1374">
        <v>2400</v>
      </c>
    </row>
    <row r="1375" spans="1:15" x14ac:dyDescent="0.25">
      <c r="A1375" s="1" t="s">
        <v>20</v>
      </c>
      <c r="B1375" t="s">
        <v>19</v>
      </c>
      <c r="C1375" t="s">
        <v>17</v>
      </c>
      <c r="D1375" t="s">
        <v>6</v>
      </c>
      <c r="E1375" t="s">
        <v>7</v>
      </c>
      <c r="F1375" t="s">
        <v>8</v>
      </c>
      <c r="H1375">
        <v>148.69999999999999</v>
      </c>
      <c r="I1375">
        <v>38.181100000000001</v>
      </c>
      <c r="J1375">
        <v>-85.739099999999993</v>
      </c>
      <c r="K1375">
        <v>20121015</v>
      </c>
      <c r="L1375">
        <v>189</v>
      </c>
      <c r="M1375">
        <v>83</v>
      </c>
      <c r="N1375" t="s">
        <v>9</v>
      </c>
      <c r="O1375">
        <v>2400</v>
      </c>
    </row>
    <row r="1376" spans="1:15" x14ac:dyDescent="0.25">
      <c r="A1376" s="1" t="s">
        <v>20</v>
      </c>
      <c r="B1376" t="s">
        <v>19</v>
      </c>
      <c r="C1376" t="s">
        <v>17</v>
      </c>
      <c r="D1376" t="s">
        <v>6</v>
      </c>
      <c r="E1376" t="s">
        <v>7</v>
      </c>
      <c r="F1376" t="s">
        <v>8</v>
      </c>
      <c r="H1376">
        <v>148.69999999999999</v>
      </c>
      <c r="I1376">
        <v>38.181100000000001</v>
      </c>
      <c r="J1376">
        <v>-85.739099999999993</v>
      </c>
      <c r="K1376">
        <v>20121016</v>
      </c>
      <c r="L1376">
        <v>211</v>
      </c>
      <c r="M1376">
        <v>56</v>
      </c>
      <c r="N1376" t="s">
        <v>9</v>
      </c>
      <c r="O1376">
        <v>2400</v>
      </c>
    </row>
    <row r="1377" spans="1:15" x14ac:dyDescent="0.25">
      <c r="A1377" s="1" t="s">
        <v>20</v>
      </c>
      <c r="B1377" t="s">
        <v>19</v>
      </c>
      <c r="C1377" t="s">
        <v>17</v>
      </c>
      <c r="D1377" t="s">
        <v>6</v>
      </c>
      <c r="E1377" t="s">
        <v>7</v>
      </c>
      <c r="F1377" t="s">
        <v>8</v>
      </c>
      <c r="H1377">
        <v>148.69999999999999</v>
      </c>
      <c r="I1377">
        <v>38.181100000000001</v>
      </c>
      <c r="J1377">
        <v>-85.739099999999993</v>
      </c>
      <c r="K1377">
        <v>20121017</v>
      </c>
      <c r="L1377">
        <v>250</v>
      </c>
      <c r="M1377">
        <v>111</v>
      </c>
      <c r="N1377" t="s">
        <v>9</v>
      </c>
      <c r="O1377">
        <v>2400</v>
      </c>
    </row>
    <row r="1378" spans="1:15" x14ac:dyDescent="0.25">
      <c r="A1378" s="1" t="s">
        <v>20</v>
      </c>
      <c r="B1378" t="s">
        <v>19</v>
      </c>
      <c r="C1378" t="s">
        <v>17</v>
      </c>
      <c r="D1378" t="s">
        <v>6</v>
      </c>
      <c r="E1378" t="s">
        <v>7</v>
      </c>
      <c r="F1378" t="s">
        <v>8</v>
      </c>
      <c r="H1378">
        <v>148.69999999999999</v>
      </c>
      <c r="I1378">
        <v>38.181100000000001</v>
      </c>
      <c r="J1378">
        <v>-85.739099999999993</v>
      </c>
      <c r="K1378">
        <v>20121018</v>
      </c>
      <c r="L1378">
        <v>206</v>
      </c>
      <c r="M1378">
        <v>117</v>
      </c>
      <c r="N1378" t="s">
        <v>9</v>
      </c>
      <c r="O1378">
        <v>2400</v>
      </c>
    </row>
    <row r="1379" spans="1:15" x14ac:dyDescent="0.25">
      <c r="A1379" s="1" t="s">
        <v>20</v>
      </c>
      <c r="B1379" t="s">
        <v>19</v>
      </c>
      <c r="C1379" t="s">
        <v>17</v>
      </c>
      <c r="D1379" t="s">
        <v>6</v>
      </c>
      <c r="E1379" t="s">
        <v>7</v>
      </c>
      <c r="F1379" t="s">
        <v>8</v>
      </c>
      <c r="H1379">
        <v>148.69999999999999</v>
      </c>
      <c r="I1379">
        <v>38.181100000000001</v>
      </c>
      <c r="J1379">
        <v>-85.739099999999993</v>
      </c>
      <c r="K1379">
        <v>20121019</v>
      </c>
      <c r="L1379">
        <v>144</v>
      </c>
      <c r="M1379">
        <v>94</v>
      </c>
      <c r="N1379" t="s">
        <v>9</v>
      </c>
      <c r="O1379">
        <v>2400</v>
      </c>
    </row>
    <row r="1380" spans="1:15" x14ac:dyDescent="0.25">
      <c r="A1380" s="1" t="s">
        <v>20</v>
      </c>
      <c r="B1380" t="s">
        <v>19</v>
      </c>
      <c r="C1380" t="s">
        <v>17</v>
      </c>
      <c r="D1380" t="s">
        <v>6</v>
      </c>
      <c r="E1380" t="s">
        <v>7</v>
      </c>
      <c r="F1380" t="s">
        <v>8</v>
      </c>
      <c r="H1380">
        <v>148.69999999999999</v>
      </c>
      <c r="I1380">
        <v>38.181100000000001</v>
      </c>
      <c r="J1380">
        <v>-85.739099999999993</v>
      </c>
      <c r="K1380">
        <v>20121020</v>
      </c>
      <c r="L1380">
        <v>133</v>
      </c>
      <c r="M1380">
        <v>83</v>
      </c>
      <c r="N1380" t="s">
        <v>9</v>
      </c>
      <c r="O1380">
        <v>2400</v>
      </c>
    </row>
    <row r="1381" spans="1:15" x14ac:dyDescent="0.25">
      <c r="A1381" s="1" t="s">
        <v>20</v>
      </c>
      <c r="B1381" t="s">
        <v>19</v>
      </c>
      <c r="C1381" t="s">
        <v>17</v>
      </c>
      <c r="D1381" t="s">
        <v>6</v>
      </c>
      <c r="E1381" t="s">
        <v>7</v>
      </c>
      <c r="F1381" t="s">
        <v>8</v>
      </c>
      <c r="H1381">
        <v>148.69999999999999</v>
      </c>
      <c r="I1381">
        <v>38.181100000000001</v>
      </c>
      <c r="J1381">
        <v>-85.739099999999993</v>
      </c>
      <c r="K1381">
        <v>20121021</v>
      </c>
      <c r="L1381">
        <v>233</v>
      </c>
      <c r="M1381">
        <v>56</v>
      </c>
      <c r="N1381" t="s">
        <v>9</v>
      </c>
      <c r="O1381">
        <v>2400</v>
      </c>
    </row>
    <row r="1382" spans="1:15" x14ac:dyDescent="0.25">
      <c r="A1382" s="1" t="s">
        <v>20</v>
      </c>
      <c r="B1382" t="s">
        <v>19</v>
      </c>
      <c r="C1382" t="s">
        <v>17</v>
      </c>
      <c r="D1382" t="s">
        <v>6</v>
      </c>
      <c r="E1382" t="s">
        <v>7</v>
      </c>
      <c r="F1382" t="s">
        <v>8</v>
      </c>
      <c r="H1382">
        <v>148.69999999999999</v>
      </c>
      <c r="I1382">
        <v>38.181100000000001</v>
      </c>
      <c r="J1382">
        <v>-85.739099999999993</v>
      </c>
      <c r="K1382">
        <v>20121022</v>
      </c>
      <c r="L1382">
        <v>267</v>
      </c>
      <c r="M1382">
        <v>139</v>
      </c>
      <c r="N1382" t="s">
        <v>9</v>
      </c>
      <c r="O1382">
        <v>2400</v>
      </c>
    </row>
    <row r="1383" spans="1:15" x14ac:dyDescent="0.25">
      <c r="A1383" s="1" t="s">
        <v>20</v>
      </c>
      <c r="B1383" t="s">
        <v>19</v>
      </c>
      <c r="C1383" t="s">
        <v>17</v>
      </c>
      <c r="D1383" t="s">
        <v>6</v>
      </c>
      <c r="E1383" t="s">
        <v>7</v>
      </c>
      <c r="F1383" t="s">
        <v>8</v>
      </c>
      <c r="H1383">
        <v>148.69999999999999</v>
      </c>
      <c r="I1383">
        <v>38.181100000000001</v>
      </c>
      <c r="J1383">
        <v>-85.739099999999993</v>
      </c>
      <c r="K1383">
        <v>20121023</v>
      </c>
      <c r="L1383">
        <v>272</v>
      </c>
      <c r="M1383">
        <v>156</v>
      </c>
      <c r="N1383" t="s">
        <v>9</v>
      </c>
      <c r="O1383">
        <v>2400</v>
      </c>
    </row>
    <row r="1384" spans="1:15" x14ac:dyDescent="0.25">
      <c r="A1384" s="1" t="s">
        <v>20</v>
      </c>
      <c r="B1384" t="s">
        <v>19</v>
      </c>
      <c r="C1384" t="s">
        <v>17</v>
      </c>
      <c r="D1384" t="s">
        <v>6</v>
      </c>
      <c r="E1384" t="s">
        <v>7</v>
      </c>
      <c r="F1384" t="s">
        <v>8</v>
      </c>
      <c r="H1384">
        <v>148.69999999999999</v>
      </c>
      <c r="I1384">
        <v>38.181100000000001</v>
      </c>
      <c r="J1384">
        <v>-85.739099999999993</v>
      </c>
      <c r="K1384">
        <v>20121024</v>
      </c>
      <c r="L1384">
        <v>272</v>
      </c>
      <c r="M1384">
        <v>161</v>
      </c>
      <c r="N1384" t="s">
        <v>9</v>
      </c>
      <c r="O1384">
        <v>2400</v>
      </c>
    </row>
    <row r="1385" spans="1:15" x14ac:dyDescent="0.25">
      <c r="A1385" s="1" t="s">
        <v>20</v>
      </c>
      <c r="B1385" t="s">
        <v>19</v>
      </c>
      <c r="C1385" t="s">
        <v>17</v>
      </c>
      <c r="D1385" t="s">
        <v>6</v>
      </c>
      <c r="E1385" t="s">
        <v>7</v>
      </c>
      <c r="F1385" t="s">
        <v>8</v>
      </c>
      <c r="H1385">
        <v>148.69999999999999</v>
      </c>
      <c r="I1385">
        <v>38.181100000000001</v>
      </c>
      <c r="J1385">
        <v>-85.739099999999993</v>
      </c>
      <c r="K1385">
        <v>20121025</v>
      </c>
      <c r="L1385">
        <v>272</v>
      </c>
      <c r="M1385">
        <v>133</v>
      </c>
      <c r="N1385" t="s">
        <v>9</v>
      </c>
      <c r="O1385">
        <v>2400</v>
      </c>
    </row>
    <row r="1386" spans="1:15" x14ac:dyDescent="0.25">
      <c r="A1386" s="1" t="s">
        <v>20</v>
      </c>
      <c r="B1386" t="s">
        <v>19</v>
      </c>
      <c r="C1386" t="s">
        <v>17</v>
      </c>
      <c r="D1386" t="s">
        <v>6</v>
      </c>
      <c r="E1386" t="s">
        <v>7</v>
      </c>
      <c r="F1386" t="s">
        <v>8</v>
      </c>
      <c r="H1386">
        <v>148.69999999999999</v>
      </c>
      <c r="I1386">
        <v>38.181100000000001</v>
      </c>
      <c r="J1386">
        <v>-85.739099999999993</v>
      </c>
      <c r="K1386">
        <v>20121026</v>
      </c>
      <c r="L1386">
        <v>211</v>
      </c>
      <c r="M1386">
        <v>72</v>
      </c>
      <c r="N1386" t="s">
        <v>9</v>
      </c>
      <c r="O1386">
        <v>2400</v>
      </c>
    </row>
    <row r="1387" spans="1:15" x14ac:dyDescent="0.25">
      <c r="A1387" s="1" t="s">
        <v>20</v>
      </c>
      <c r="B1387" t="s">
        <v>19</v>
      </c>
      <c r="C1387" t="s">
        <v>17</v>
      </c>
      <c r="D1387" t="s">
        <v>6</v>
      </c>
      <c r="E1387" t="s">
        <v>7</v>
      </c>
      <c r="F1387" t="s">
        <v>8</v>
      </c>
      <c r="H1387">
        <v>148.69999999999999</v>
      </c>
      <c r="I1387">
        <v>38.181100000000001</v>
      </c>
      <c r="J1387">
        <v>-85.739099999999993</v>
      </c>
      <c r="K1387">
        <v>20121027</v>
      </c>
      <c r="L1387">
        <v>133</v>
      </c>
      <c r="M1387">
        <v>61</v>
      </c>
      <c r="N1387" t="s">
        <v>9</v>
      </c>
      <c r="O1387">
        <v>2400</v>
      </c>
    </row>
    <row r="1388" spans="1:15" x14ac:dyDescent="0.25">
      <c r="A1388" s="1" t="s">
        <v>20</v>
      </c>
      <c r="B1388" t="s">
        <v>19</v>
      </c>
      <c r="C1388" t="s">
        <v>17</v>
      </c>
      <c r="D1388" t="s">
        <v>6</v>
      </c>
      <c r="E1388" t="s">
        <v>7</v>
      </c>
      <c r="F1388" t="s">
        <v>8</v>
      </c>
      <c r="H1388">
        <v>148.69999999999999</v>
      </c>
      <c r="I1388">
        <v>38.181100000000001</v>
      </c>
      <c r="J1388">
        <v>-85.739099999999993</v>
      </c>
      <c r="K1388">
        <v>20121028</v>
      </c>
      <c r="L1388">
        <v>111</v>
      </c>
      <c r="M1388">
        <v>56</v>
      </c>
      <c r="N1388" t="s">
        <v>9</v>
      </c>
      <c r="O1388">
        <v>2400</v>
      </c>
    </row>
    <row r="1389" spans="1:15" x14ac:dyDescent="0.25">
      <c r="A1389" s="1" t="s">
        <v>20</v>
      </c>
      <c r="B1389" t="s">
        <v>19</v>
      </c>
      <c r="C1389" t="s">
        <v>17</v>
      </c>
      <c r="D1389" t="s">
        <v>6</v>
      </c>
      <c r="E1389" t="s">
        <v>7</v>
      </c>
      <c r="F1389" t="s">
        <v>8</v>
      </c>
      <c r="H1389">
        <v>148.69999999999999</v>
      </c>
      <c r="I1389">
        <v>38.181100000000001</v>
      </c>
      <c r="J1389">
        <v>-85.739099999999993</v>
      </c>
      <c r="K1389">
        <v>20121029</v>
      </c>
      <c r="L1389">
        <v>139</v>
      </c>
      <c r="M1389">
        <v>39</v>
      </c>
      <c r="N1389" t="s">
        <v>9</v>
      </c>
      <c r="O1389">
        <v>2400</v>
      </c>
    </row>
    <row r="1390" spans="1:15" x14ac:dyDescent="0.25">
      <c r="A1390" s="1" t="s">
        <v>20</v>
      </c>
      <c r="B1390" t="s">
        <v>19</v>
      </c>
      <c r="C1390" t="s">
        <v>17</v>
      </c>
      <c r="D1390" t="s">
        <v>6</v>
      </c>
      <c r="E1390" t="s">
        <v>7</v>
      </c>
      <c r="F1390" t="s">
        <v>8</v>
      </c>
      <c r="H1390">
        <v>148.69999999999999</v>
      </c>
      <c r="I1390">
        <v>38.181100000000001</v>
      </c>
      <c r="J1390">
        <v>-85.739099999999993</v>
      </c>
      <c r="K1390">
        <v>20121030</v>
      </c>
      <c r="L1390">
        <v>78</v>
      </c>
      <c r="M1390">
        <v>50</v>
      </c>
      <c r="N1390" t="s">
        <v>9</v>
      </c>
      <c r="O1390">
        <v>2400</v>
      </c>
    </row>
    <row r="1391" spans="1:15" x14ac:dyDescent="0.25">
      <c r="A1391" s="1" t="s">
        <v>20</v>
      </c>
      <c r="B1391" t="s">
        <v>19</v>
      </c>
      <c r="C1391" t="s">
        <v>17</v>
      </c>
      <c r="D1391" t="s">
        <v>6</v>
      </c>
      <c r="E1391" t="s">
        <v>7</v>
      </c>
      <c r="F1391" t="s">
        <v>8</v>
      </c>
      <c r="H1391">
        <v>148.69999999999999</v>
      </c>
      <c r="I1391">
        <v>38.181100000000001</v>
      </c>
      <c r="J1391">
        <v>-85.739099999999993</v>
      </c>
      <c r="K1391">
        <v>20121031</v>
      </c>
      <c r="L1391">
        <v>122</v>
      </c>
      <c r="M1391">
        <v>33</v>
      </c>
      <c r="N1391" t="s">
        <v>9</v>
      </c>
      <c r="O1391">
        <v>2400</v>
      </c>
    </row>
    <row r="1392" spans="1:15" x14ac:dyDescent="0.25">
      <c r="A1392" s="1" t="s">
        <v>20</v>
      </c>
      <c r="B1392" t="s">
        <v>19</v>
      </c>
      <c r="C1392" t="s">
        <v>17</v>
      </c>
      <c r="D1392" t="s">
        <v>6</v>
      </c>
      <c r="E1392" t="s">
        <v>7</v>
      </c>
      <c r="F1392" t="s">
        <v>8</v>
      </c>
      <c r="H1392">
        <v>148.69999999999999</v>
      </c>
      <c r="I1392">
        <v>38.181100000000001</v>
      </c>
      <c r="J1392">
        <v>-85.739099999999993</v>
      </c>
      <c r="K1392">
        <v>20121101</v>
      </c>
      <c r="L1392">
        <v>150</v>
      </c>
      <c r="M1392">
        <v>11</v>
      </c>
      <c r="N1392" t="s">
        <v>9</v>
      </c>
      <c r="O1392">
        <v>2400</v>
      </c>
    </row>
    <row r="1393" spans="1:15" x14ac:dyDescent="0.25">
      <c r="A1393" s="1" t="s">
        <v>20</v>
      </c>
      <c r="B1393" t="s">
        <v>19</v>
      </c>
      <c r="C1393" t="s">
        <v>17</v>
      </c>
      <c r="D1393" t="s">
        <v>6</v>
      </c>
      <c r="E1393" t="s">
        <v>7</v>
      </c>
      <c r="F1393" t="s">
        <v>8</v>
      </c>
      <c r="H1393">
        <v>148.69999999999999</v>
      </c>
      <c r="I1393">
        <v>38.181100000000001</v>
      </c>
      <c r="J1393">
        <v>-85.739099999999993</v>
      </c>
      <c r="K1393">
        <v>20121102</v>
      </c>
      <c r="L1393">
        <v>139</v>
      </c>
      <c r="M1393">
        <v>61</v>
      </c>
      <c r="N1393" t="s">
        <v>9</v>
      </c>
      <c r="O1393">
        <v>2400</v>
      </c>
    </row>
    <row r="1394" spans="1:15" x14ac:dyDescent="0.25">
      <c r="A1394" s="1" t="s">
        <v>20</v>
      </c>
      <c r="B1394" t="s">
        <v>19</v>
      </c>
      <c r="C1394" t="s">
        <v>17</v>
      </c>
      <c r="D1394" t="s">
        <v>6</v>
      </c>
      <c r="E1394" t="s">
        <v>7</v>
      </c>
      <c r="F1394" t="s">
        <v>8</v>
      </c>
      <c r="H1394">
        <v>148.69999999999999</v>
      </c>
      <c r="I1394">
        <v>38.181100000000001</v>
      </c>
      <c r="J1394">
        <v>-85.739099999999993</v>
      </c>
      <c r="K1394">
        <v>20121103</v>
      </c>
      <c r="L1394">
        <v>100</v>
      </c>
      <c r="M1394">
        <v>39</v>
      </c>
      <c r="N1394" t="s">
        <v>9</v>
      </c>
      <c r="O1394">
        <v>2400</v>
      </c>
    </row>
    <row r="1395" spans="1:15" x14ac:dyDescent="0.25">
      <c r="A1395" s="1" t="s">
        <v>20</v>
      </c>
      <c r="B1395" t="s">
        <v>19</v>
      </c>
      <c r="C1395" t="s">
        <v>17</v>
      </c>
      <c r="D1395" t="s">
        <v>6</v>
      </c>
      <c r="E1395" t="s">
        <v>7</v>
      </c>
      <c r="F1395" t="s">
        <v>8</v>
      </c>
      <c r="H1395">
        <v>148.69999999999999</v>
      </c>
      <c r="I1395">
        <v>38.181100000000001</v>
      </c>
      <c r="J1395">
        <v>-85.739099999999993</v>
      </c>
      <c r="K1395">
        <v>20121104</v>
      </c>
      <c r="L1395">
        <v>122</v>
      </c>
      <c r="M1395">
        <v>17</v>
      </c>
      <c r="N1395" t="s">
        <v>9</v>
      </c>
      <c r="O1395">
        <v>2400</v>
      </c>
    </row>
    <row r="1396" spans="1:15" x14ac:dyDescent="0.25">
      <c r="A1396" s="1" t="s">
        <v>20</v>
      </c>
      <c r="B1396" t="s">
        <v>19</v>
      </c>
      <c r="C1396" t="s">
        <v>17</v>
      </c>
      <c r="D1396" t="s">
        <v>6</v>
      </c>
      <c r="E1396" t="s">
        <v>7</v>
      </c>
      <c r="F1396" t="s">
        <v>8</v>
      </c>
      <c r="H1396">
        <v>148.69999999999999</v>
      </c>
      <c r="I1396">
        <v>38.181100000000001</v>
      </c>
      <c r="J1396">
        <v>-85.739099999999993</v>
      </c>
      <c r="K1396">
        <v>20121105</v>
      </c>
      <c r="L1396">
        <v>106</v>
      </c>
      <c r="M1396">
        <v>-6</v>
      </c>
      <c r="N1396" t="s">
        <v>9</v>
      </c>
      <c r="O1396">
        <v>2400</v>
      </c>
    </row>
    <row r="1397" spans="1:15" x14ac:dyDescent="0.25">
      <c r="A1397" s="1" t="s">
        <v>20</v>
      </c>
      <c r="B1397" t="s">
        <v>19</v>
      </c>
      <c r="C1397" t="s">
        <v>17</v>
      </c>
      <c r="D1397" t="s">
        <v>6</v>
      </c>
      <c r="E1397" t="s">
        <v>7</v>
      </c>
      <c r="F1397" t="s">
        <v>8</v>
      </c>
      <c r="H1397">
        <v>148.69999999999999</v>
      </c>
      <c r="I1397">
        <v>38.181100000000001</v>
      </c>
      <c r="J1397">
        <v>-85.739099999999993</v>
      </c>
      <c r="K1397">
        <v>20121106</v>
      </c>
      <c r="L1397">
        <v>122</v>
      </c>
      <c r="M1397">
        <v>22</v>
      </c>
      <c r="N1397" t="s">
        <v>9</v>
      </c>
      <c r="O1397">
        <v>2400</v>
      </c>
    </row>
    <row r="1398" spans="1:15" x14ac:dyDescent="0.25">
      <c r="A1398" s="1" t="s">
        <v>20</v>
      </c>
      <c r="B1398" t="s">
        <v>19</v>
      </c>
      <c r="C1398" t="s">
        <v>17</v>
      </c>
      <c r="D1398" t="s">
        <v>6</v>
      </c>
      <c r="E1398" t="s">
        <v>7</v>
      </c>
      <c r="F1398" t="s">
        <v>8</v>
      </c>
      <c r="H1398">
        <v>148.69999999999999</v>
      </c>
      <c r="I1398">
        <v>38.181100000000001</v>
      </c>
      <c r="J1398">
        <v>-85.739099999999993</v>
      </c>
      <c r="K1398">
        <v>20121107</v>
      </c>
      <c r="L1398">
        <v>100</v>
      </c>
      <c r="M1398">
        <v>39</v>
      </c>
      <c r="N1398" t="s">
        <v>9</v>
      </c>
      <c r="O1398">
        <v>2400</v>
      </c>
    </row>
    <row r="1399" spans="1:15" x14ac:dyDescent="0.25">
      <c r="A1399" s="1" t="s">
        <v>20</v>
      </c>
      <c r="B1399" t="s">
        <v>19</v>
      </c>
      <c r="C1399" t="s">
        <v>17</v>
      </c>
      <c r="D1399" t="s">
        <v>6</v>
      </c>
      <c r="E1399" t="s">
        <v>7</v>
      </c>
      <c r="F1399" t="s">
        <v>8</v>
      </c>
      <c r="H1399">
        <v>148.69999999999999</v>
      </c>
      <c r="I1399">
        <v>38.181100000000001</v>
      </c>
      <c r="J1399">
        <v>-85.739099999999993</v>
      </c>
      <c r="K1399">
        <v>20121108</v>
      </c>
      <c r="L1399">
        <v>133</v>
      </c>
      <c r="M1399">
        <v>11</v>
      </c>
      <c r="N1399" t="s">
        <v>9</v>
      </c>
      <c r="O1399">
        <v>2400</v>
      </c>
    </row>
    <row r="1400" spans="1:15" x14ac:dyDescent="0.25">
      <c r="A1400" s="1" t="s">
        <v>20</v>
      </c>
      <c r="B1400" t="s">
        <v>19</v>
      </c>
      <c r="C1400" t="s">
        <v>17</v>
      </c>
      <c r="D1400" t="s">
        <v>6</v>
      </c>
      <c r="E1400" t="s">
        <v>7</v>
      </c>
      <c r="F1400" t="s">
        <v>8</v>
      </c>
      <c r="H1400">
        <v>148.69999999999999</v>
      </c>
      <c r="I1400">
        <v>38.181100000000001</v>
      </c>
      <c r="J1400">
        <v>-85.739099999999993</v>
      </c>
      <c r="K1400">
        <v>20121109</v>
      </c>
      <c r="L1400">
        <v>183</v>
      </c>
      <c r="M1400">
        <v>6</v>
      </c>
      <c r="N1400" t="s">
        <v>9</v>
      </c>
      <c r="O1400">
        <v>2400</v>
      </c>
    </row>
    <row r="1401" spans="1:15" x14ac:dyDescent="0.25">
      <c r="A1401" s="1" t="s">
        <v>20</v>
      </c>
      <c r="B1401" t="s">
        <v>19</v>
      </c>
      <c r="C1401" t="s">
        <v>17</v>
      </c>
      <c r="D1401" t="s">
        <v>6</v>
      </c>
      <c r="E1401" t="s">
        <v>7</v>
      </c>
      <c r="F1401" t="s">
        <v>8</v>
      </c>
      <c r="H1401">
        <v>148.69999999999999</v>
      </c>
      <c r="I1401">
        <v>38.181100000000001</v>
      </c>
      <c r="J1401">
        <v>-85.739099999999993</v>
      </c>
      <c r="K1401">
        <v>20121110</v>
      </c>
      <c r="L1401">
        <v>233</v>
      </c>
      <c r="M1401">
        <v>89</v>
      </c>
      <c r="N1401" t="s">
        <v>9</v>
      </c>
      <c r="O1401">
        <v>2400</v>
      </c>
    </row>
    <row r="1402" spans="1:15" x14ac:dyDescent="0.25">
      <c r="A1402" s="1" t="s">
        <v>20</v>
      </c>
      <c r="B1402" t="s">
        <v>19</v>
      </c>
      <c r="C1402" t="s">
        <v>17</v>
      </c>
      <c r="D1402" t="s">
        <v>6</v>
      </c>
      <c r="E1402" t="s">
        <v>7</v>
      </c>
      <c r="F1402" t="s">
        <v>8</v>
      </c>
      <c r="H1402">
        <v>148.69999999999999</v>
      </c>
      <c r="I1402">
        <v>38.181100000000001</v>
      </c>
      <c r="J1402">
        <v>-85.739099999999993</v>
      </c>
      <c r="K1402">
        <v>20121111</v>
      </c>
      <c r="L1402">
        <v>222</v>
      </c>
      <c r="M1402">
        <v>117</v>
      </c>
      <c r="N1402" t="s">
        <v>9</v>
      </c>
      <c r="O1402">
        <v>2400</v>
      </c>
    </row>
    <row r="1403" spans="1:15" x14ac:dyDescent="0.25">
      <c r="A1403" s="1" t="s">
        <v>20</v>
      </c>
      <c r="B1403" t="s">
        <v>19</v>
      </c>
      <c r="C1403" t="s">
        <v>17</v>
      </c>
      <c r="D1403" t="s">
        <v>6</v>
      </c>
      <c r="E1403" t="s">
        <v>7</v>
      </c>
      <c r="F1403" t="s">
        <v>8</v>
      </c>
      <c r="H1403">
        <v>148.69999999999999</v>
      </c>
      <c r="I1403">
        <v>38.181100000000001</v>
      </c>
      <c r="J1403">
        <v>-85.739099999999993</v>
      </c>
      <c r="K1403">
        <v>20121112</v>
      </c>
      <c r="L1403">
        <v>183</v>
      </c>
      <c r="M1403">
        <v>11</v>
      </c>
      <c r="N1403" t="s">
        <v>9</v>
      </c>
      <c r="O1403">
        <v>2400</v>
      </c>
    </row>
    <row r="1404" spans="1:15" x14ac:dyDescent="0.25">
      <c r="A1404" s="1" t="s">
        <v>20</v>
      </c>
      <c r="B1404" t="s">
        <v>19</v>
      </c>
      <c r="C1404" t="s">
        <v>17</v>
      </c>
      <c r="D1404" t="s">
        <v>6</v>
      </c>
      <c r="E1404" t="s">
        <v>7</v>
      </c>
      <c r="F1404" t="s">
        <v>8</v>
      </c>
      <c r="H1404">
        <v>148.69999999999999</v>
      </c>
      <c r="I1404">
        <v>38.181100000000001</v>
      </c>
      <c r="J1404">
        <v>-85.739099999999993</v>
      </c>
      <c r="K1404">
        <v>20121113</v>
      </c>
      <c r="L1404">
        <v>94</v>
      </c>
      <c r="M1404">
        <v>-17</v>
      </c>
      <c r="N1404" t="s">
        <v>9</v>
      </c>
      <c r="O1404">
        <v>2400</v>
      </c>
    </row>
    <row r="1405" spans="1:15" x14ac:dyDescent="0.25">
      <c r="A1405" s="1" t="s">
        <v>20</v>
      </c>
      <c r="B1405" t="s">
        <v>19</v>
      </c>
      <c r="C1405" t="s">
        <v>17</v>
      </c>
      <c r="D1405" t="s">
        <v>6</v>
      </c>
      <c r="E1405" t="s">
        <v>7</v>
      </c>
      <c r="F1405" t="s">
        <v>8</v>
      </c>
      <c r="H1405">
        <v>148.69999999999999</v>
      </c>
      <c r="I1405">
        <v>38.181100000000001</v>
      </c>
      <c r="J1405">
        <v>-85.739099999999993</v>
      </c>
      <c r="K1405">
        <v>20121114</v>
      </c>
      <c r="L1405">
        <v>94</v>
      </c>
      <c r="M1405">
        <v>-11</v>
      </c>
      <c r="N1405" t="s">
        <v>9</v>
      </c>
      <c r="O1405">
        <v>2400</v>
      </c>
    </row>
    <row r="1406" spans="1:15" x14ac:dyDescent="0.25">
      <c r="A1406" s="1" t="s">
        <v>20</v>
      </c>
      <c r="B1406" t="s">
        <v>19</v>
      </c>
      <c r="C1406" t="s">
        <v>17</v>
      </c>
      <c r="D1406" t="s">
        <v>6</v>
      </c>
      <c r="E1406" t="s">
        <v>7</v>
      </c>
      <c r="F1406" t="s">
        <v>8</v>
      </c>
      <c r="H1406">
        <v>148.69999999999999</v>
      </c>
      <c r="I1406">
        <v>38.181100000000001</v>
      </c>
      <c r="J1406">
        <v>-85.739099999999993</v>
      </c>
      <c r="K1406">
        <v>20121115</v>
      </c>
      <c r="L1406">
        <v>106</v>
      </c>
      <c r="M1406">
        <v>-17</v>
      </c>
      <c r="N1406" t="s">
        <v>9</v>
      </c>
      <c r="O1406">
        <v>2400</v>
      </c>
    </row>
    <row r="1407" spans="1:15" x14ac:dyDescent="0.25">
      <c r="A1407" s="1" t="s">
        <v>20</v>
      </c>
      <c r="B1407" t="s">
        <v>19</v>
      </c>
      <c r="C1407" t="s">
        <v>17</v>
      </c>
      <c r="D1407" t="s">
        <v>6</v>
      </c>
      <c r="E1407" t="s">
        <v>7</v>
      </c>
      <c r="F1407" t="s">
        <v>8</v>
      </c>
      <c r="H1407">
        <v>148.69999999999999</v>
      </c>
      <c r="I1407">
        <v>38.181100000000001</v>
      </c>
      <c r="J1407">
        <v>-85.739099999999993</v>
      </c>
      <c r="K1407">
        <v>20121116</v>
      </c>
      <c r="L1407">
        <v>122</v>
      </c>
      <c r="M1407">
        <v>-6</v>
      </c>
      <c r="N1407" t="s">
        <v>9</v>
      </c>
      <c r="O1407">
        <v>2400</v>
      </c>
    </row>
    <row r="1408" spans="1:15" x14ac:dyDescent="0.25">
      <c r="A1408" s="1" t="s">
        <v>20</v>
      </c>
      <c r="B1408" t="s">
        <v>19</v>
      </c>
      <c r="C1408" t="s">
        <v>17</v>
      </c>
      <c r="D1408" t="s">
        <v>6</v>
      </c>
      <c r="E1408" t="s">
        <v>7</v>
      </c>
      <c r="F1408" t="s">
        <v>8</v>
      </c>
      <c r="H1408">
        <v>148.69999999999999</v>
      </c>
      <c r="I1408">
        <v>38.181100000000001</v>
      </c>
      <c r="J1408">
        <v>-85.739099999999993</v>
      </c>
      <c r="K1408">
        <v>20121117</v>
      </c>
      <c r="L1408">
        <v>161</v>
      </c>
      <c r="M1408">
        <v>-6</v>
      </c>
      <c r="N1408" t="s">
        <v>9</v>
      </c>
      <c r="O1408">
        <v>2400</v>
      </c>
    </row>
    <row r="1409" spans="1:15" x14ac:dyDescent="0.25">
      <c r="A1409" s="1" t="s">
        <v>20</v>
      </c>
      <c r="B1409" t="s">
        <v>19</v>
      </c>
      <c r="C1409" t="s">
        <v>17</v>
      </c>
      <c r="D1409" t="s">
        <v>6</v>
      </c>
      <c r="E1409" t="s">
        <v>7</v>
      </c>
      <c r="F1409" t="s">
        <v>8</v>
      </c>
      <c r="H1409">
        <v>148.69999999999999</v>
      </c>
      <c r="I1409">
        <v>38.181100000000001</v>
      </c>
      <c r="J1409">
        <v>-85.739099999999993</v>
      </c>
      <c r="K1409">
        <v>20121118</v>
      </c>
      <c r="L1409">
        <v>183</v>
      </c>
      <c r="M1409">
        <v>0</v>
      </c>
      <c r="N1409" t="s">
        <v>9</v>
      </c>
      <c r="O1409">
        <v>2400</v>
      </c>
    </row>
    <row r="1410" spans="1:15" x14ac:dyDescent="0.25">
      <c r="A1410" s="1" t="s">
        <v>20</v>
      </c>
      <c r="B1410" t="s">
        <v>19</v>
      </c>
      <c r="C1410" t="s">
        <v>17</v>
      </c>
      <c r="D1410" t="s">
        <v>6</v>
      </c>
      <c r="E1410" t="s">
        <v>7</v>
      </c>
      <c r="F1410" t="s">
        <v>8</v>
      </c>
      <c r="H1410">
        <v>148.69999999999999</v>
      </c>
      <c r="I1410">
        <v>38.181100000000001</v>
      </c>
      <c r="J1410">
        <v>-85.739099999999993</v>
      </c>
      <c r="K1410">
        <v>20121119</v>
      </c>
      <c r="L1410">
        <v>178</v>
      </c>
      <c r="M1410">
        <v>17</v>
      </c>
      <c r="N1410" t="s">
        <v>9</v>
      </c>
      <c r="O1410">
        <v>2400</v>
      </c>
    </row>
    <row r="1411" spans="1:15" x14ac:dyDescent="0.25">
      <c r="A1411" s="1" t="s">
        <v>20</v>
      </c>
      <c r="B1411" t="s">
        <v>19</v>
      </c>
      <c r="C1411" t="s">
        <v>17</v>
      </c>
      <c r="D1411" t="s">
        <v>6</v>
      </c>
      <c r="E1411" t="s">
        <v>7</v>
      </c>
      <c r="F1411" t="s">
        <v>8</v>
      </c>
      <c r="H1411">
        <v>148.69999999999999</v>
      </c>
      <c r="I1411">
        <v>38.181100000000001</v>
      </c>
      <c r="J1411">
        <v>-85.739099999999993</v>
      </c>
      <c r="K1411">
        <v>20121120</v>
      </c>
      <c r="L1411">
        <v>183</v>
      </c>
      <c r="M1411">
        <v>61</v>
      </c>
      <c r="N1411" t="s">
        <v>9</v>
      </c>
      <c r="O1411">
        <v>2400</v>
      </c>
    </row>
    <row r="1412" spans="1:15" x14ac:dyDescent="0.25">
      <c r="A1412" s="1" t="s">
        <v>20</v>
      </c>
      <c r="B1412" t="s">
        <v>19</v>
      </c>
      <c r="C1412" t="s">
        <v>17</v>
      </c>
      <c r="D1412" t="s">
        <v>6</v>
      </c>
      <c r="E1412" t="s">
        <v>7</v>
      </c>
      <c r="F1412" t="s">
        <v>8</v>
      </c>
      <c r="H1412">
        <v>148.69999999999999</v>
      </c>
      <c r="I1412">
        <v>38.181100000000001</v>
      </c>
      <c r="J1412">
        <v>-85.739099999999993</v>
      </c>
      <c r="K1412">
        <v>20121121</v>
      </c>
      <c r="L1412">
        <v>183</v>
      </c>
      <c r="M1412">
        <v>67</v>
      </c>
      <c r="N1412" t="s">
        <v>9</v>
      </c>
      <c r="O1412">
        <v>2400</v>
      </c>
    </row>
    <row r="1413" spans="1:15" x14ac:dyDescent="0.25">
      <c r="A1413" s="1" t="s">
        <v>20</v>
      </c>
      <c r="B1413" t="s">
        <v>19</v>
      </c>
      <c r="C1413" t="s">
        <v>17</v>
      </c>
      <c r="D1413" t="s">
        <v>6</v>
      </c>
      <c r="E1413" t="s">
        <v>7</v>
      </c>
      <c r="F1413" t="s">
        <v>8</v>
      </c>
      <c r="H1413">
        <v>148.69999999999999</v>
      </c>
      <c r="I1413">
        <v>38.181100000000001</v>
      </c>
      <c r="J1413">
        <v>-85.739099999999993</v>
      </c>
      <c r="K1413">
        <v>20121122</v>
      </c>
      <c r="L1413">
        <v>200</v>
      </c>
      <c r="M1413">
        <v>28</v>
      </c>
      <c r="N1413" t="s">
        <v>9</v>
      </c>
      <c r="O1413">
        <v>2400</v>
      </c>
    </row>
    <row r="1414" spans="1:15" x14ac:dyDescent="0.25">
      <c r="A1414" s="1" t="s">
        <v>20</v>
      </c>
      <c r="B1414" t="s">
        <v>19</v>
      </c>
      <c r="C1414" t="s">
        <v>17</v>
      </c>
      <c r="D1414" t="s">
        <v>6</v>
      </c>
      <c r="E1414" t="s">
        <v>7</v>
      </c>
      <c r="F1414" t="s">
        <v>8</v>
      </c>
      <c r="H1414">
        <v>148.69999999999999</v>
      </c>
      <c r="I1414">
        <v>38.181100000000001</v>
      </c>
      <c r="J1414">
        <v>-85.739099999999993</v>
      </c>
      <c r="K1414">
        <v>20121123</v>
      </c>
      <c r="L1414">
        <v>150</v>
      </c>
      <c r="M1414">
        <v>0</v>
      </c>
      <c r="N1414" t="s">
        <v>9</v>
      </c>
      <c r="O1414">
        <v>2400</v>
      </c>
    </row>
    <row r="1415" spans="1:15" x14ac:dyDescent="0.25">
      <c r="A1415" s="1" t="s">
        <v>20</v>
      </c>
      <c r="B1415" t="s">
        <v>19</v>
      </c>
      <c r="C1415" t="s">
        <v>17</v>
      </c>
      <c r="D1415" t="s">
        <v>6</v>
      </c>
      <c r="E1415" t="s">
        <v>7</v>
      </c>
      <c r="F1415" t="s">
        <v>8</v>
      </c>
      <c r="H1415">
        <v>148.69999999999999</v>
      </c>
      <c r="I1415">
        <v>38.181100000000001</v>
      </c>
      <c r="J1415">
        <v>-85.739099999999993</v>
      </c>
      <c r="K1415">
        <v>20121124</v>
      </c>
      <c r="L1415">
        <v>33</v>
      </c>
      <c r="M1415">
        <v>-44</v>
      </c>
      <c r="N1415" t="s">
        <v>9</v>
      </c>
      <c r="O1415">
        <v>2400</v>
      </c>
    </row>
    <row r="1416" spans="1:15" x14ac:dyDescent="0.25">
      <c r="A1416" s="1" t="s">
        <v>20</v>
      </c>
      <c r="B1416" t="s">
        <v>19</v>
      </c>
      <c r="C1416" t="s">
        <v>17</v>
      </c>
      <c r="D1416" t="s">
        <v>6</v>
      </c>
      <c r="E1416" t="s">
        <v>7</v>
      </c>
      <c r="F1416" t="s">
        <v>8</v>
      </c>
      <c r="H1416">
        <v>148.69999999999999</v>
      </c>
      <c r="I1416">
        <v>38.181100000000001</v>
      </c>
      <c r="J1416">
        <v>-85.739099999999993</v>
      </c>
      <c r="K1416">
        <v>20121125</v>
      </c>
      <c r="L1416">
        <v>133</v>
      </c>
      <c r="M1416">
        <v>-22</v>
      </c>
      <c r="N1416" t="s">
        <v>9</v>
      </c>
      <c r="O1416">
        <v>2400</v>
      </c>
    </row>
    <row r="1417" spans="1:15" x14ac:dyDescent="0.25">
      <c r="A1417" s="1" t="s">
        <v>20</v>
      </c>
      <c r="B1417" t="s">
        <v>19</v>
      </c>
      <c r="C1417" t="s">
        <v>17</v>
      </c>
      <c r="D1417" t="s">
        <v>6</v>
      </c>
      <c r="E1417" t="s">
        <v>7</v>
      </c>
      <c r="F1417" t="s">
        <v>8</v>
      </c>
      <c r="H1417">
        <v>148.69999999999999</v>
      </c>
      <c r="I1417">
        <v>38.181100000000001</v>
      </c>
      <c r="J1417">
        <v>-85.739099999999993</v>
      </c>
      <c r="K1417">
        <v>20121126</v>
      </c>
      <c r="L1417">
        <v>100</v>
      </c>
      <c r="M1417">
        <v>6</v>
      </c>
      <c r="N1417" t="s">
        <v>9</v>
      </c>
      <c r="O1417">
        <v>2400</v>
      </c>
    </row>
    <row r="1418" spans="1:15" x14ac:dyDescent="0.25">
      <c r="A1418" s="1" t="s">
        <v>20</v>
      </c>
      <c r="B1418" t="s">
        <v>19</v>
      </c>
      <c r="C1418" t="s">
        <v>17</v>
      </c>
      <c r="D1418" t="s">
        <v>6</v>
      </c>
      <c r="E1418" t="s">
        <v>7</v>
      </c>
      <c r="F1418" t="s">
        <v>8</v>
      </c>
      <c r="H1418">
        <v>148.69999999999999</v>
      </c>
      <c r="I1418">
        <v>38.181100000000001</v>
      </c>
      <c r="J1418">
        <v>-85.739099999999993</v>
      </c>
      <c r="K1418">
        <v>20121127</v>
      </c>
      <c r="L1418">
        <v>78</v>
      </c>
      <c r="M1418">
        <v>-11</v>
      </c>
      <c r="N1418" t="s">
        <v>9</v>
      </c>
      <c r="O1418">
        <v>2400</v>
      </c>
    </row>
    <row r="1419" spans="1:15" x14ac:dyDescent="0.25">
      <c r="A1419" s="1" t="s">
        <v>20</v>
      </c>
      <c r="B1419" t="s">
        <v>19</v>
      </c>
      <c r="C1419" t="s">
        <v>17</v>
      </c>
      <c r="D1419" t="s">
        <v>6</v>
      </c>
      <c r="E1419" t="s">
        <v>7</v>
      </c>
      <c r="F1419" t="s">
        <v>8</v>
      </c>
      <c r="H1419">
        <v>148.69999999999999</v>
      </c>
      <c r="I1419">
        <v>38.181100000000001</v>
      </c>
      <c r="J1419">
        <v>-85.739099999999993</v>
      </c>
      <c r="K1419">
        <v>20121128</v>
      </c>
      <c r="L1419">
        <v>89</v>
      </c>
      <c r="M1419">
        <v>-28</v>
      </c>
      <c r="N1419" t="s">
        <v>9</v>
      </c>
      <c r="O1419">
        <v>2400</v>
      </c>
    </row>
    <row r="1420" spans="1:15" x14ac:dyDescent="0.25">
      <c r="A1420" s="1" t="s">
        <v>20</v>
      </c>
      <c r="B1420" t="s">
        <v>19</v>
      </c>
      <c r="C1420" t="s">
        <v>17</v>
      </c>
      <c r="D1420" t="s">
        <v>6</v>
      </c>
      <c r="E1420" t="s">
        <v>7</v>
      </c>
      <c r="F1420" t="s">
        <v>8</v>
      </c>
      <c r="H1420">
        <v>148.69999999999999</v>
      </c>
      <c r="I1420">
        <v>38.181100000000001</v>
      </c>
      <c r="J1420">
        <v>-85.739099999999993</v>
      </c>
      <c r="K1420">
        <v>20121129</v>
      </c>
      <c r="L1420">
        <v>122</v>
      </c>
      <c r="M1420">
        <v>-28</v>
      </c>
      <c r="N1420" t="s">
        <v>9</v>
      </c>
      <c r="O1420">
        <v>2400</v>
      </c>
    </row>
    <row r="1421" spans="1:15" x14ac:dyDescent="0.25">
      <c r="A1421" s="1" t="s">
        <v>20</v>
      </c>
      <c r="B1421" t="s">
        <v>19</v>
      </c>
      <c r="C1421" t="s">
        <v>17</v>
      </c>
      <c r="D1421" t="s">
        <v>6</v>
      </c>
      <c r="E1421" t="s">
        <v>7</v>
      </c>
      <c r="F1421" t="s">
        <v>8</v>
      </c>
      <c r="H1421">
        <v>148.69999999999999</v>
      </c>
      <c r="I1421">
        <v>38.181100000000001</v>
      </c>
      <c r="J1421">
        <v>-85.739099999999993</v>
      </c>
      <c r="K1421">
        <v>20121130</v>
      </c>
      <c r="L1421">
        <v>161</v>
      </c>
      <c r="M1421">
        <v>72</v>
      </c>
      <c r="N1421" t="s">
        <v>9</v>
      </c>
      <c r="O1421">
        <v>2400</v>
      </c>
    </row>
    <row r="1422" spans="1:15" x14ac:dyDescent="0.25">
      <c r="A1422" s="1" t="s">
        <v>20</v>
      </c>
      <c r="B1422" t="s">
        <v>19</v>
      </c>
      <c r="C1422" t="s">
        <v>17</v>
      </c>
      <c r="D1422" t="s">
        <v>6</v>
      </c>
      <c r="E1422" t="s">
        <v>7</v>
      </c>
      <c r="F1422" t="s">
        <v>8</v>
      </c>
      <c r="H1422">
        <v>148.69999999999999</v>
      </c>
      <c r="I1422">
        <v>38.181100000000001</v>
      </c>
      <c r="J1422">
        <v>-85.739099999999993</v>
      </c>
      <c r="K1422">
        <v>20121201</v>
      </c>
      <c r="L1422">
        <v>189</v>
      </c>
      <c r="M1422">
        <v>89</v>
      </c>
      <c r="N1422" t="s">
        <v>11</v>
      </c>
      <c r="O1422">
        <v>2400</v>
      </c>
    </row>
    <row r="1423" spans="1:15" x14ac:dyDescent="0.25">
      <c r="A1423" s="1" t="s">
        <v>20</v>
      </c>
      <c r="B1423" t="s">
        <v>19</v>
      </c>
      <c r="C1423" t="s">
        <v>17</v>
      </c>
      <c r="D1423" t="s">
        <v>6</v>
      </c>
      <c r="E1423" t="s">
        <v>7</v>
      </c>
      <c r="F1423" t="s">
        <v>8</v>
      </c>
      <c r="H1423">
        <v>148.69999999999999</v>
      </c>
      <c r="I1423">
        <v>38.181100000000001</v>
      </c>
      <c r="J1423">
        <v>-85.739099999999993</v>
      </c>
      <c r="K1423">
        <v>20121202</v>
      </c>
      <c r="L1423">
        <v>189</v>
      </c>
      <c r="M1423">
        <v>150</v>
      </c>
      <c r="N1423" t="s">
        <v>11</v>
      </c>
      <c r="O1423">
        <v>2400</v>
      </c>
    </row>
    <row r="1424" spans="1:15" x14ac:dyDescent="0.25">
      <c r="A1424" s="1" t="s">
        <v>20</v>
      </c>
      <c r="B1424" t="s">
        <v>19</v>
      </c>
      <c r="C1424" t="s">
        <v>17</v>
      </c>
      <c r="D1424" t="s">
        <v>6</v>
      </c>
      <c r="E1424" t="s">
        <v>7</v>
      </c>
      <c r="F1424" t="s">
        <v>8</v>
      </c>
      <c r="H1424">
        <v>148.69999999999999</v>
      </c>
      <c r="I1424">
        <v>38.181100000000001</v>
      </c>
      <c r="J1424">
        <v>-85.739099999999993</v>
      </c>
      <c r="K1424">
        <v>20121203</v>
      </c>
      <c r="L1424">
        <v>239</v>
      </c>
      <c r="M1424">
        <v>172</v>
      </c>
      <c r="N1424" t="s">
        <v>11</v>
      </c>
      <c r="O1424">
        <v>2400</v>
      </c>
    </row>
    <row r="1425" spans="1:15" x14ac:dyDescent="0.25">
      <c r="A1425" s="1" t="s">
        <v>20</v>
      </c>
      <c r="B1425" t="s">
        <v>19</v>
      </c>
      <c r="C1425" t="s">
        <v>17</v>
      </c>
      <c r="D1425" t="s">
        <v>6</v>
      </c>
      <c r="E1425" t="s">
        <v>7</v>
      </c>
      <c r="F1425" t="s">
        <v>8</v>
      </c>
      <c r="H1425">
        <v>148.69999999999999</v>
      </c>
      <c r="I1425">
        <v>38.181100000000001</v>
      </c>
      <c r="J1425">
        <v>-85.739099999999993</v>
      </c>
      <c r="K1425">
        <v>20121204</v>
      </c>
      <c r="L1425">
        <v>194</v>
      </c>
      <c r="M1425">
        <v>89</v>
      </c>
      <c r="N1425" t="s">
        <v>11</v>
      </c>
      <c r="O1425">
        <v>2400</v>
      </c>
    </row>
    <row r="1426" spans="1:15" x14ac:dyDescent="0.25">
      <c r="A1426" s="1" t="s">
        <v>20</v>
      </c>
      <c r="B1426" t="s">
        <v>19</v>
      </c>
      <c r="C1426" t="s">
        <v>17</v>
      </c>
      <c r="D1426" t="s">
        <v>6</v>
      </c>
      <c r="E1426" t="s">
        <v>7</v>
      </c>
      <c r="F1426" t="s">
        <v>8</v>
      </c>
      <c r="H1426">
        <v>148.69999999999999</v>
      </c>
      <c r="I1426">
        <v>38.181100000000001</v>
      </c>
      <c r="J1426">
        <v>-85.739099999999993</v>
      </c>
      <c r="K1426">
        <v>20121205</v>
      </c>
      <c r="L1426">
        <v>139</v>
      </c>
      <c r="M1426">
        <v>39</v>
      </c>
      <c r="N1426" t="s">
        <v>11</v>
      </c>
      <c r="O1426">
        <v>2400</v>
      </c>
    </row>
    <row r="1427" spans="1:15" x14ac:dyDescent="0.25">
      <c r="A1427" s="1" t="s">
        <v>20</v>
      </c>
      <c r="B1427" t="s">
        <v>19</v>
      </c>
      <c r="C1427" t="s">
        <v>17</v>
      </c>
      <c r="D1427" t="s">
        <v>6</v>
      </c>
      <c r="E1427" t="s">
        <v>7</v>
      </c>
      <c r="F1427" t="s">
        <v>8</v>
      </c>
      <c r="H1427">
        <v>148.69999999999999</v>
      </c>
      <c r="I1427">
        <v>38.181100000000001</v>
      </c>
      <c r="J1427">
        <v>-85.739099999999993</v>
      </c>
      <c r="K1427">
        <v>20121206</v>
      </c>
      <c r="L1427">
        <v>106</v>
      </c>
      <c r="M1427">
        <v>6</v>
      </c>
      <c r="N1427" t="s">
        <v>11</v>
      </c>
      <c r="O1427">
        <v>2400</v>
      </c>
    </row>
    <row r="1428" spans="1:15" x14ac:dyDescent="0.25">
      <c r="A1428" s="1" t="s">
        <v>20</v>
      </c>
      <c r="B1428" t="s">
        <v>19</v>
      </c>
      <c r="C1428" t="s">
        <v>17</v>
      </c>
      <c r="D1428" t="s">
        <v>6</v>
      </c>
      <c r="E1428" t="s">
        <v>7</v>
      </c>
      <c r="F1428" t="s">
        <v>8</v>
      </c>
      <c r="H1428">
        <v>148.69999999999999</v>
      </c>
      <c r="I1428">
        <v>38.181100000000001</v>
      </c>
      <c r="J1428">
        <v>-85.739099999999993</v>
      </c>
      <c r="K1428">
        <v>20121207</v>
      </c>
      <c r="L1428">
        <v>144</v>
      </c>
      <c r="M1428">
        <v>100</v>
      </c>
      <c r="N1428" t="s">
        <v>11</v>
      </c>
      <c r="O1428">
        <v>2400</v>
      </c>
    </row>
    <row r="1429" spans="1:15" x14ac:dyDescent="0.25">
      <c r="A1429" s="1" t="s">
        <v>20</v>
      </c>
      <c r="B1429" t="s">
        <v>19</v>
      </c>
      <c r="C1429" t="s">
        <v>17</v>
      </c>
      <c r="D1429" t="s">
        <v>6</v>
      </c>
      <c r="E1429" t="s">
        <v>7</v>
      </c>
      <c r="F1429" t="s">
        <v>8</v>
      </c>
      <c r="H1429">
        <v>148.69999999999999</v>
      </c>
      <c r="I1429">
        <v>38.181100000000001</v>
      </c>
      <c r="J1429">
        <v>-85.739099999999993</v>
      </c>
      <c r="K1429">
        <v>20121208</v>
      </c>
      <c r="L1429">
        <v>156</v>
      </c>
      <c r="M1429">
        <v>100</v>
      </c>
      <c r="N1429" t="s">
        <v>11</v>
      </c>
      <c r="O1429">
        <v>2400</v>
      </c>
    </row>
    <row r="1430" spans="1:15" x14ac:dyDescent="0.25">
      <c r="A1430" s="1" t="s">
        <v>20</v>
      </c>
      <c r="B1430" t="s">
        <v>19</v>
      </c>
      <c r="C1430" t="s">
        <v>17</v>
      </c>
      <c r="D1430" t="s">
        <v>6</v>
      </c>
      <c r="E1430" t="s">
        <v>7</v>
      </c>
      <c r="F1430" t="s">
        <v>8</v>
      </c>
      <c r="H1430">
        <v>148.69999999999999</v>
      </c>
      <c r="I1430">
        <v>38.181100000000001</v>
      </c>
      <c r="J1430">
        <v>-85.739099999999993</v>
      </c>
      <c r="K1430">
        <v>20121209</v>
      </c>
      <c r="L1430">
        <v>189</v>
      </c>
      <c r="M1430">
        <v>100</v>
      </c>
      <c r="N1430" t="s">
        <v>11</v>
      </c>
      <c r="O1430">
        <v>2400</v>
      </c>
    </row>
    <row r="1431" spans="1:15" x14ac:dyDescent="0.25">
      <c r="A1431" s="1" t="s">
        <v>20</v>
      </c>
      <c r="B1431" t="s">
        <v>19</v>
      </c>
      <c r="C1431" t="s">
        <v>17</v>
      </c>
      <c r="D1431" t="s">
        <v>6</v>
      </c>
      <c r="E1431" t="s">
        <v>7</v>
      </c>
      <c r="F1431" t="s">
        <v>8</v>
      </c>
      <c r="H1431">
        <v>148.69999999999999</v>
      </c>
      <c r="I1431">
        <v>38.181100000000001</v>
      </c>
      <c r="J1431">
        <v>-85.739099999999993</v>
      </c>
      <c r="K1431">
        <v>20121210</v>
      </c>
      <c r="L1431">
        <v>144</v>
      </c>
      <c r="M1431">
        <v>6</v>
      </c>
      <c r="N1431" t="s">
        <v>11</v>
      </c>
      <c r="O1431">
        <v>2400</v>
      </c>
    </row>
    <row r="1432" spans="1:15" x14ac:dyDescent="0.25">
      <c r="A1432" s="1" t="s">
        <v>20</v>
      </c>
      <c r="B1432" t="s">
        <v>19</v>
      </c>
      <c r="C1432" t="s">
        <v>17</v>
      </c>
      <c r="D1432" t="s">
        <v>6</v>
      </c>
      <c r="E1432" t="s">
        <v>7</v>
      </c>
      <c r="F1432" t="s">
        <v>8</v>
      </c>
      <c r="H1432">
        <v>148.69999999999999</v>
      </c>
      <c r="I1432">
        <v>38.181100000000001</v>
      </c>
      <c r="J1432">
        <v>-85.739099999999993</v>
      </c>
      <c r="K1432">
        <v>20121211</v>
      </c>
      <c r="L1432">
        <v>39</v>
      </c>
      <c r="M1432">
        <v>-17</v>
      </c>
      <c r="N1432" t="s">
        <v>11</v>
      </c>
      <c r="O1432">
        <v>2400</v>
      </c>
    </row>
    <row r="1433" spans="1:15" x14ac:dyDescent="0.25">
      <c r="A1433" s="1" t="s">
        <v>20</v>
      </c>
      <c r="B1433" t="s">
        <v>19</v>
      </c>
      <c r="C1433" t="s">
        <v>17</v>
      </c>
      <c r="D1433" t="s">
        <v>6</v>
      </c>
      <c r="E1433" t="s">
        <v>7</v>
      </c>
      <c r="F1433" t="s">
        <v>8</v>
      </c>
      <c r="H1433">
        <v>148.69999999999999</v>
      </c>
      <c r="I1433">
        <v>38.181100000000001</v>
      </c>
      <c r="J1433">
        <v>-85.739099999999993</v>
      </c>
      <c r="K1433">
        <v>20121212</v>
      </c>
      <c r="L1433">
        <v>83</v>
      </c>
      <c r="M1433">
        <v>-39</v>
      </c>
      <c r="N1433" t="s">
        <v>11</v>
      </c>
      <c r="O1433">
        <v>2400</v>
      </c>
    </row>
    <row r="1434" spans="1:15" x14ac:dyDescent="0.25">
      <c r="A1434" s="1" t="s">
        <v>20</v>
      </c>
      <c r="B1434" t="s">
        <v>19</v>
      </c>
      <c r="C1434" t="s">
        <v>17</v>
      </c>
      <c r="D1434" t="s">
        <v>6</v>
      </c>
      <c r="E1434" t="s">
        <v>7</v>
      </c>
      <c r="F1434" t="s">
        <v>8</v>
      </c>
      <c r="H1434">
        <v>148.69999999999999</v>
      </c>
      <c r="I1434">
        <v>38.181100000000001</v>
      </c>
      <c r="J1434">
        <v>-85.739099999999993</v>
      </c>
      <c r="K1434">
        <v>20121213</v>
      </c>
      <c r="L1434">
        <v>100</v>
      </c>
      <c r="M1434">
        <v>-33</v>
      </c>
      <c r="N1434" t="s">
        <v>11</v>
      </c>
      <c r="O1434">
        <v>2400</v>
      </c>
    </row>
    <row r="1435" spans="1:15" x14ac:dyDescent="0.25">
      <c r="A1435" s="1" t="s">
        <v>20</v>
      </c>
      <c r="B1435" t="s">
        <v>19</v>
      </c>
      <c r="C1435" t="s">
        <v>17</v>
      </c>
      <c r="D1435" t="s">
        <v>6</v>
      </c>
      <c r="E1435" t="s">
        <v>7</v>
      </c>
      <c r="F1435" t="s">
        <v>8</v>
      </c>
      <c r="H1435">
        <v>148.69999999999999</v>
      </c>
      <c r="I1435">
        <v>38.181100000000001</v>
      </c>
      <c r="J1435">
        <v>-85.739099999999993</v>
      </c>
      <c r="K1435">
        <v>20121214</v>
      </c>
      <c r="L1435">
        <v>139</v>
      </c>
      <c r="M1435">
        <v>-17</v>
      </c>
      <c r="N1435" t="s">
        <v>11</v>
      </c>
      <c r="O1435">
        <v>2400</v>
      </c>
    </row>
    <row r="1436" spans="1:15" x14ac:dyDescent="0.25">
      <c r="A1436" s="1" t="s">
        <v>20</v>
      </c>
      <c r="B1436" t="s">
        <v>19</v>
      </c>
      <c r="C1436" t="s">
        <v>17</v>
      </c>
      <c r="D1436" t="s">
        <v>6</v>
      </c>
      <c r="E1436" t="s">
        <v>7</v>
      </c>
      <c r="F1436" t="s">
        <v>8</v>
      </c>
      <c r="H1436">
        <v>148.69999999999999</v>
      </c>
      <c r="I1436">
        <v>38.181100000000001</v>
      </c>
      <c r="J1436">
        <v>-85.739099999999993</v>
      </c>
      <c r="K1436">
        <v>20121215</v>
      </c>
      <c r="L1436">
        <v>156</v>
      </c>
      <c r="M1436">
        <v>61</v>
      </c>
      <c r="N1436" t="s">
        <v>11</v>
      </c>
      <c r="O1436">
        <v>2400</v>
      </c>
    </row>
    <row r="1437" spans="1:15" x14ac:dyDescent="0.25">
      <c r="A1437" s="1" t="s">
        <v>20</v>
      </c>
      <c r="B1437" t="s">
        <v>19</v>
      </c>
      <c r="C1437" t="s">
        <v>17</v>
      </c>
      <c r="D1437" t="s">
        <v>6</v>
      </c>
      <c r="E1437" t="s">
        <v>7</v>
      </c>
      <c r="F1437" t="s">
        <v>8</v>
      </c>
      <c r="H1437">
        <v>148.69999999999999</v>
      </c>
      <c r="I1437">
        <v>38.181100000000001</v>
      </c>
      <c r="J1437">
        <v>-85.739099999999993</v>
      </c>
      <c r="K1437">
        <v>20121216</v>
      </c>
      <c r="L1437">
        <v>178</v>
      </c>
      <c r="M1437">
        <v>139</v>
      </c>
      <c r="N1437" t="s">
        <v>11</v>
      </c>
      <c r="O1437">
        <v>2400</v>
      </c>
    </row>
    <row r="1438" spans="1:15" x14ac:dyDescent="0.25">
      <c r="A1438" s="1" t="s">
        <v>20</v>
      </c>
      <c r="B1438" t="s">
        <v>19</v>
      </c>
      <c r="C1438" t="s">
        <v>17</v>
      </c>
      <c r="D1438" t="s">
        <v>6</v>
      </c>
      <c r="E1438" t="s">
        <v>7</v>
      </c>
      <c r="F1438" t="s">
        <v>8</v>
      </c>
      <c r="H1438">
        <v>148.69999999999999</v>
      </c>
      <c r="I1438">
        <v>38.181100000000001</v>
      </c>
      <c r="J1438">
        <v>-85.739099999999993</v>
      </c>
      <c r="K1438">
        <v>20121217</v>
      </c>
      <c r="L1438">
        <v>167</v>
      </c>
      <c r="M1438">
        <v>83</v>
      </c>
      <c r="N1438" t="s">
        <v>11</v>
      </c>
      <c r="O1438">
        <v>2400</v>
      </c>
    </row>
    <row r="1439" spans="1:15" x14ac:dyDescent="0.25">
      <c r="A1439" s="1" t="s">
        <v>20</v>
      </c>
      <c r="B1439" t="s">
        <v>19</v>
      </c>
      <c r="C1439" t="s">
        <v>17</v>
      </c>
      <c r="D1439" t="s">
        <v>6</v>
      </c>
      <c r="E1439" t="s">
        <v>7</v>
      </c>
      <c r="F1439" t="s">
        <v>8</v>
      </c>
      <c r="H1439">
        <v>148.69999999999999</v>
      </c>
      <c r="I1439">
        <v>38.181100000000001</v>
      </c>
      <c r="J1439">
        <v>-85.739099999999993</v>
      </c>
      <c r="K1439">
        <v>20121218</v>
      </c>
      <c r="L1439">
        <v>100</v>
      </c>
      <c r="M1439">
        <v>44</v>
      </c>
      <c r="N1439" t="s">
        <v>11</v>
      </c>
      <c r="O1439">
        <v>2400</v>
      </c>
    </row>
    <row r="1440" spans="1:15" x14ac:dyDescent="0.25">
      <c r="A1440" s="1" t="s">
        <v>20</v>
      </c>
      <c r="B1440" t="s">
        <v>19</v>
      </c>
      <c r="C1440" t="s">
        <v>17</v>
      </c>
      <c r="D1440" t="s">
        <v>6</v>
      </c>
      <c r="E1440" t="s">
        <v>7</v>
      </c>
      <c r="F1440" t="s">
        <v>8</v>
      </c>
      <c r="H1440">
        <v>148.69999999999999</v>
      </c>
      <c r="I1440">
        <v>38.181100000000001</v>
      </c>
      <c r="J1440">
        <v>-85.739099999999993</v>
      </c>
      <c r="K1440">
        <v>20121219</v>
      </c>
      <c r="L1440">
        <v>117</v>
      </c>
      <c r="M1440">
        <v>33</v>
      </c>
      <c r="N1440" t="s">
        <v>11</v>
      </c>
      <c r="O1440">
        <v>2400</v>
      </c>
    </row>
    <row r="1441" spans="1:15" x14ac:dyDescent="0.25">
      <c r="A1441" s="1" t="s">
        <v>20</v>
      </c>
      <c r="B1441" t="s">
        <v>19</v>
      </c>
      <c r="C1441" t="s">
        <v>17</v>
      </c>
      <c r="D1441" t="s">
        <v>6</v>
      </c>
      <c r="E1441" t="s">
        <v>7</v>
      </c>
      <c r="F1441" t="s">
        <v>8</v>
      </c>
      <c r="H1441">
        <v>148.69999999999999</v>
      </c>
      <c r="I1441">
        <v>38.181100000000001</v>
      </c>
      <c r="J1441">
        <v>-85.739099999999993</v>
      </c>
      <c r="K1441">
        <v>20121220</v>
      </c>
      <c r="L1441">
        <v>139</v>
      </c>
      <c r="M1441">
        <v>0</v>
      </c>
      <c r="N1441" t="s">
        <v>11</v>
      </c>
      <c r="O1441">
        <v>2400</v>
      </c>
    </row>
    <row r="1442" spans="1:15" x14ac:dyDescent="0.25">
      <c r="A1442" s="1" t="s">
        <v>20</v>
      </c>
      <c r="B1442" t="s">
        <v>19</v>
      </c>
      <c r="C1442" t="s">
        <v>17</v>
      </c>
      <c r="D1442" t="s">
        <v>6</v>
      </c>
      <c r="E1442" t="s">
        <v>7</v>
      </c>
      <c r="F1442" t="s">
        <v>8</v>
      </c>
      <c r="H1442">
        <v>148.69999999999999</v>
      </c>
      <c r="I1442">
        <v>38.181100000000001</v>
      </c>
      <c r="J1442">
        <v>-85.739099999999993</v>
      </c>
      <c r="K1442">
        <v>20121221</v>
      </c>
      <c r="L1442">
        <v>28</v>
      </c>
      <c r="M1442">
        <v>-28</v>
      </c>
      <c r="N1442" t="s">
        <v>11</v>
      </c>
      <c r="O1442">
        <v>2400</v>
      </c>
    </row>
    <row r="1443" spans="1:15" x14ac:dyDescent="0.25">
      <c r="A1443" s="1" t="s">
        <v>20</v>
      </c>
      <c r="B1443" t="s">
        <v>19</v>
      </c>
      <c r="C1443" t="s">
        <v>17</v>
      </c>
      <c r="D1443" t="s">
        <v>6</v>
      </c>
      <c r="E1443" t="s">
        <v>7</v>
      </c>
      <c r="F1443" t="s">
        <v>8</v>
      </c>
      <c r="H1443">
        <v>148.69999999999999</v>
      </c>
      <c r="I1443">
        <v>38.181100000000001</v>
      </c>
      <c r="J1443">
        <v>-85.739099999999993</v>
      </c>
      <c r="K1443">
        <v>20121222</v>
      </c>
      <c r="L1443">
        <v>44</v>
      </c>
      <c r="M1443">
        <v>-61</v>
      </c>
      <c r="N1443" t="s">
        <v>11</v>
      </c>
      <c r="O1443">
        <v>2400</v>
      </c>
    </row>
    <row r="1444" spans="1:15" x14ac:dyDescent="0.25">
      <c r="A1444" s="1" t="s">
        <v>20</v>
      </c>
      <c r="B1444" t="s">
        <v>19</v>
      </c>
      <c r="C1444" t="s">
        <v>17</v>
      </c>
      <c r="D1444" t="s">
        <v>6</v>
      </c>
      <c r="E1444" t="s">
        <v>7</v>
      </c>
      <c r="F1444" t="s">
        <v>8</v>
      </c>
      <c r="H1444">
        <v>148.69999999999999</v>
      </c>
      <c r="I1444">
        <v>38.181100000000001</v>
      </c>
      <c r="J1444">
        <v>-85.739099999999993</v>
      </c>
      <c r="K1444">
        <v>20121223</v>
      </c>
      <c r="L1444">
        <v>128</v>
      </c>
      <c r="M1444">
        <v>-17</v>
      </c>
      <c r="N1444" t="s">
        <v>11</v>
      </c>
      <c r="O1444">
        <v>2400</v>
      </c>
    </row>
    <row r="1445" spans="1:15" x14ac:dyDescent="0.25">
      <c r="A1445" s="1" t="s">
        <v>20</v>
      </c>
      <c r="B1445" t="s">
        <v>19</v>
      </c>
      <c r="C1445" t="s">
        <v>17</v>
      </c>
      <c r="D1445" t="s">
        <v>6</v>
      </c>
      <c r="E1445" t="s">
        <v>7</v>
      </c>
      <c r="F1445" t="s">
        <v>8</v>
      </c>
      <c r="H1445">
        <v>148.69999999999999</v>
      </c>
      <c r="I1445">
        <v>38.181100000000001</v>
      </c>
      <c r="J1445">
        <v>-85.739099999999993</v>
      </c>
      <c r="K1445">
        <v>20121224</v>
      </c>
      <c r="L1445">
        <v>111</v>
      </c>
      <c r="M1445">
        <v>11</v>
      </c>
      <c r="N1445" t="s">
        <v>11</v>
      </c>
      <c r="O1445">
        <v>2400</v>
      </c>
    </row>
    <row r="1446" spans="1:15" x14ac:dyDescent="0.25">
      <c r="A1446" s="1" t="s">
        <v>20</v>
      </c>
      <c r="B1446" t="s">
        <v>19</v>
      </c>
      <c r="C1446" t="s">
        <v>17</v>
      </c>
      <c r="D1446" t="s">
        <v>6</v>
      </c>
      <c r="E1446" t="s">
        <v>7</v>
      </c>
      <c r="F1446" t="s">
        <v>8</v>
      </c>
      <c r="H1446">
        <v>148.69999999999999</v>
      </c>
      <c r="I1446">
        <v>38.181100000000001</v>
      </c>
      <c r="J1446">
        <v>-85.739099999999993</v>
      </c>
      <c r="K1446">
        <v>20121225</v>
      </c>
      <c r="L1446">
        <v>33</v>
      </c>
      <c r="M1446">
        <v>11</v>
      </c>
      <c r="N1446" t="s">
        <v>11</v>
      </c>
      <c r="O1446">
        <v>2400</v>
      </c>
    </row>
    <row r="1447" spans="1:15" x14ac:dyDescent="0.25">
      <c r="A1447" s="1" t="s">
        <v>20</v>
      </c>
      <c r="B1447" t="s">
        <v>19</v>
      </c>
      <c r="C1447" t="s">
        <v>17</v>
      </c>
      <c r="D1447" t="s">
        <v>6</v>
      </c>
      <c r="E1447" t="s">
        <v>7</v>
      </c>
      <c r="F1447" t="s">
        <v>8</v>
      </c>
      <c r="H1447">
        <v>148.69999999999999</v>
      </c>
      <c r="I1447">
        <v>38.181100000000001</v>
      </c>
      <c r="J1447">
        <v>-85.739099999999993</v>
      </c>
      <c r="K1447">
        <v>20121226</v>
      </c>
      <c r="L1447">
        <v>17</v>
      </c>
      <c r="M1447">
        <v>0</v>
      </c>
      <c r="N1447" t="s">
        <v>11</v>
      </c>
      <c r="O1447">
        <v>2400</v>
      </c>
    </row>
    <row r="1448" spans="1:15" x14ac:dyDescent="0.25">
      <c r="A1448" s="1" t="s">
        <v>21</v>
      </c>
      <c r="B1448" t="s">
        <v>22</v>
      </c>
      <c r="C1448" t="s">
        <v>5</v>
      </c>
      <c r="D1448" t="s">
        <v>6</v>
      </c>
      <c r="E1448" t="s">
        <v>23</v>
      </c>
      <c r="F1448" t="s">
        <v>8</v>
      </c>
      <c r="H1448">
        <v>121.9</v>
      </c>
      <c r="I1448">
        <v>38.0441</v>
      </c>
      <c r="J1448">
        <v>-87.520499999999998</v>
      </c>
      <c r="K1448">
        <v>20120101</v>
      </c>
      <c r="L1448">
        <v>128</v>
      </c>
      <c r="M1448">
        <v>11</v>
      </c>
      <c r="N1448" t="s">
        <v>9</v>
      </c>
      <c r="O1448">
        <v>2400</v>
      </c>
    </row>
    <row r="1449" spans="1:15" x14ac:dyDescent="0.25">
      <c r="A1449" s="1" t="s">
        <v>21</v>
      </c>
      <c r="B1449" t="s">
        <v>22</v>
      </c>
      <c r="C1449" t="s">
        <v>5</v>
      </c>
      <c r="D1449" t="s">
        <v>6</v>
      </c>
      <c r="E1449" t="s">
        <v>23</v>
      </c>
      <c r="F1449" t="s">
        <v>8</v>
      </c>
      <c r="H1449">
        <v>121.9</v>
      </c>
      <c r="I1449">
        <v>38.0441</v>
      </c>
      <c r="J1449">
        <v>-87.520499999999998</v>
      </c>
      <c r="K1449">
        <v>20120102</v>
      </c>
      <c r="L1449">
        <v>17</v>
      </c>
      <c r="M1449">
        <v>-56</v>
      </c>
      <c r="N1449" t="s">
        <v>9</v>
      </c>
      <c r="O1449">
        <v>2400</v>
      </c>
    </row>
    <row r="1450" spans="1:15" x14ac:dyDescent="0.25">
      <c r="A1450" s="1" t="s">
        <v>21</v>
      </c>
      <c r="B1450" t="s">
        <v>22</v>
      </c>
      <c r="C1450" t="s">
        <v>5</v>
      </c>
      <c r="D1450" t="s">
        <v>6</v>
      </c>
      <c r="E1450" t="s">
        <v>23</v>
      </c>
      <c r="F1450" t="s">
        <v>8</v>
      </c>
      <c r="H1450">
        <v>121.9</v>
      </c>
      <c r="I1450">
        <v>38.0441</v>
      </c>
      <c r="J1450">
        <v>-87.520499999999998</v>
      </c>
      <c r="K1450">
        <v>20120103</v>
      </c>
      <c r="L1450">
        <v>6</v>
      </c>
      <c r="M1450">
        <v>-83</v>
      </c>
      <c r="N1450" t="s">
        <v>9</v>
      </c>
      <c r="O1450">
        <v>2400</v>
      </c>
    </row>
    <row r="1451" spans="1:15" x14ac:dyDescent="0.25">
      <c r="A1451" s="1" t="s">
        <v>21</v>
      </c>
      <c r="B1451" t="s">
        <v>22</v>
      </c>
      <c r="C1451" t="s">
        <v>5</v>
      </c>
      <c r="D1451" t="s">
        <v>6</v>
      </c>
      <c r="E1451" t="s">
        <v>23</v>
      </c>
      <c r="F1451" t="s">
        <v>8</v>
      </c>
      <c r="H1451">
        <v>121.9</v>
      </c>
      <c r="I1451">
        <v>38.0441</v>
      </c>
      <c r="J1451">
        <v>-87.520499999999998</v>
      </c>
      <c r="K1451">
        <v>20120104</v>
      </c>
      <c r="L1451">
        <v>83</v>
      </c>
      <c r="M1451">
        <v>-22</v>
      </c>
      <c r="N1451" t="s">
        <v>9</v>
      </c>
      <c r="O1451">
        <v>2400</v>
      </c>
    </row>
    <row r="1452" spans="1:15" x14ac:dyDescent="0.25">
      <c r="A1452" s="1" t="s">
        <v>21</v>
      </c>
      <c r="B1452" t="s">
        <v>22</v>
      </c>
      <c r="C1452" t="s">
        <v>5</v>
      </c>
      <c r="D1452" t="s">
        <v>6</v>
      </c>
      <c r="E1452" t="s">
        <v>23</v>
      </c>
      <c r="F1452" t="s">
        <v>8</v>
      </c>
      <c r="H1452">
        <v>121.9</v>
      </c>
      <c r="I1452">
        <v>38.0441</v>
      </c>
      <c r="J1452">
        <v>-87.520499999999998</v>
      </c>
      <c r="K1452">
        <v>20120105</v>
      </c>
      <c r="L1452">
        <v>139</v>
      </c>
      <c r="M1452">
        <v>-33</v>
      </c>
      <c r="N1452" t="s">
        <v>9</v>
      </c>
      <c r="O1452">
        <v>2400</v>
      </c>
    </row>
    <row r="1453" spans="1:15" x14ac:dyDescent="0.25">
      <c r="A1453" s="1" t="s">
        <v>21</v>
      </c>
      <c r="B1453" t="s">
        <v>22</v>
      </c>
      <c r="C1453" t="s">
        <v>5</v>
      </c>
      <c r="D1453" t="s">
        <v>6</v>
      </c>
      <c r="E1453" t="s">
        <v>23</v>
      </c>
      <c r="F1453" t="s">
        <v>8</v>
      </c>
      <c r="H1453">
        <v>121.9</v>
      </c>
      <c r="I1453">
        <v>38.0441</v>
      </c>
      <c r="J1453">
        <v>-87.520499999999998</v>
      </c>
      <c r="K1453">
        <v>20120106</v>
      </c>
      <c r="L1453">
        <v>167</v>
      </c>
      <c r="M1453">
        <v>28</v>
      </c>
      <c r="N1453" t="s">
        <v>9</v>
      </c>
      <c r="O1453">
        <v>2400</v>
      </c>
    </row>
    <row r="1454" spans="1:15" x14ac:dyDescent="0.25">
      <c r="A1454" s="1" t="s">
        <v>21</v>
      </c>
      <c r="B1454" t="s">
        <v>22</v>
      </c>
      <c r="C1454" t="s">
        <v>5</v>
      </c>
      <c r="D1454" t="s">
        <v>6</v>
      </c>
      <c r="E1454" t="s">
        <v>23</v>
      </c>
      <c r="F1454" t="s">
        <v>8</v>
      </c>
      <c r="H1454">
        <v>121.9</v>
      </c>
      <c r="I1454">
        <v>38.0441</v>
      </c>
      <c r="J1454">
        <v>-87.520499999999998</v>
      </c>
      <c r="K1454">
        <v>20120107</v>
      </c>
      <c r="L1454">
        <v>128</v>
      </c>
      <c r="M1454">
        <v>0</v>
      </c>
      <c r="N1454" t="s">
        <v>9</v>
      </c>
      <c r="O1454">
        <v>2400</v>
      </c>
    </row>
    <row r="1455" spans="1:15" x14ac:dyDescent="0.25">
      <c r="A1455" s="1" t="s">
        <v>21</v>
      </c>
      <c r="B1455" t="s">
        <v>22</v>
      </c>
      <c r="C1455" t="s">
        <v>5</v>
      </c>
      <c r="D1455" t="s">
        <v>6</v>
      </c>
      <c r="E1455" t="s">
        <v>23</v>
      </c>
      <c r="F1455" t="s">
        <v>8</v>
      </c>
      <c r="H1455">
        <v>121.9</v>
      </c>
      <c r="I1455">
        <v>38.0441</v>
      </c>
      <c r="J1455">
        <v>-87.520499999999998</v>
      </c>
      <c r="K1455">
        <v>20120108</v>
      </c>
      <c r="L1455">
        <v>106</v>
      </c>
      <c r="M1455">
        <v>-22</v>
      </c>
      <c r="N1455" t="s">
        <v>9</v>
      </c>
      <c r="O1455">
        <v>2400</v>
      </c>
    </row>
    <row r="1456" spans="1:15" x14ac:dyDescent="0.25">
      <c r="A1456" s="1" t="s">
        <v>21</v>
      </c>
      <c r="B1456" t="s">
        <v>22</v>
      </c>
      <c r="C1456" t="s">
        <v>5</v>
      </c>
      <c r="D1456" t="s">
        <v>6</v>
      </c>
      <c r="E1456" t="s">
        <v>23</v>
      </c>
      <c r="F1456" t="s">
        <v>8</v>
      </c>
      <c r="H1456">
        <v>121.9</v>
      </c>
      <c r="I1456">
        <v>38.0441</v>
      </c>
      <c r="J1456">
        <v>-87.520499999999998</v>
      </c>
      <c r="K1456">
        <v>20120109</v>
      </c>
      <c r="L1456">
        <v>122</v>
      </c>
      <c r="M1456">
        <v>-11</v>
      </c>
      <c r="N1456" t="s">
        <v>9</v>
      </c>
      <c r="O1456">
        <v>2400</v>
      </c>
    </row>
    <row r="1457" spans="1:15" x14ac:dyDescent="0.25">
      <c r="A1457" s="1" t="s">
        <v>21</v>
      </c>
      <c r="B1457" t="s">
        <v>22</v>
      </c>
      <c r="C1457" t="s">
        <v>5</v>
      </c>
      <c r="D1457" t="s">
        <v>6</v>
      </c>
      <c r="E1457" t="s">
        <v>23</v>
      </c>
      <c r="F1457" t="s">
        <v>8</v>
      </c>
      <c r="H1457">
        <v>121.9</v>
      </c>
      <c r="I1457">
        <v>38.0441</v>
      </c>
      <c r="J1457">
        <v>-87.520499999999998</v>
      </c>
      <c r="K1457">
        <v>20120110</v>
      </c>
      <c r="L1457">
        <v>133</v>
      </c>
      <c r="M1457">
        <v>-33</v>
      </c>
      <c r="N1457" t="s">
        <v>9</v>
      </c>
      <c r="O1457">
        <v>2400</v>
      </c>
    </row>
    <row r="1458" spans="1:15" x14ac:dyDescent="0.25">
      <c r="A1458" s="1" t="s">
        <v>21</v>
      </c>
      <c r="B1458" t="s">
        <v>22</v>
      </c>
      <c r="C1458" t="s">
        <v>5</v>
      </c>
      <c r="D1458" t="s">
        <v>6</v>
      </c>
      <c r="E1458" t="s">
        <v>23</v>
      </c>
      <c r="F1458" t="s">
        <v>8</v>
      </c>
      <c r="H1458">
        <v>121.9</v>
      </c>
      <c r="I1458">
        <v>38.0441</v>
      </c>
      <c r="J1458">
        <v>-87.520499999999998</v>
      </c>
      <c r="K1458">
        <v>20120111</v>
      </c>
      <c r="L1458">
        <v>83</v>
      </c>
      <c r="M1458">
        <v>56</v>
      </c>
      <c r="N1458" t="s">
        <v>9</v>
      </c>
      <c r="O1458">
        <v>2400</v>
      </c>
    </row>
    <row r="1459" spans="1:15" x14ac:dyDescent="0.25">
      <c r="A1459" s="1" t="s">
        <v>21</v>
      </c>
      <c r="B1459" t="s">
        <v>22</v>
      </c>
      <c r="C1459" t="s">
        <v>5</v>
      </c>
      <c r="D1459" t="s">
        <v>6</v>
      </c>
      <c r="E1459" t="s">
        <v>23</v>
      </c>
      <c r="F1459" t="s">
        <v>8</v>
      </c>
      <c r="H1459">
        <v>121.9</v>
      </c>
      <c r="I1459">
        <v>38.0441</v>
      </c>
      <c r="J1459">
        <v>-87.520499999999998</v>
      </c>
      <c r="K1459">
        <v>20120112</v>
      </c>
      <c r="L1459">
        <v>72</v>
      </c>
      <c r="M1459">
        <v>-83</v>
      </c>
      <c r="N1459" t="s">
        <v>9</v>
      </c>
      <c r="O1459">
        <v>2400</v>
      </c>
    </row>
    <row r="1460" spans="1:15" x14ac:dyDescent="0.25">
      <c r="A1460" s="1" t="s">
        <v>21</v>
      </c>
      <c r="B1460" t="s">
        <v>22</v>
      </c>
      <c r="C1460" t="s">
        <v>5</v>
      </c>
      <c r="D1460" t="s">
        <v>6</v>
      </c>
      <c r="E1460" t="s">
        <v>23</v>
      </c>
      <c r="F1460" t="s">
        <v>8</v>
      </c>
      <c r="H1460">
        <v>121.9</v>
      </c>
      <c r="I1460">
        <v>38.0441</v>
      </c>
      <c r="J1460">
        <v>-87.520499999999998</v>
      </c>
      <c r="K1460">
        <v>20120113</v>
      </c>
      <c r="L1460">
        <v>-50</v>
      </c>
      <c r="M1460">
        <v>-100</v>
      </c>
      <c r="N1460" t="s">
        <v>9</v>
      </c>
      <c r="O1460">
        <v>2400</v>
      </c>
    </row>
    <row r="1461" spans="1:15" x14ac:dyDescent="0.25">
      <c r="A1461" s="1" t="s">
        <v>21</v>
      </c>
      <c r="B1461" t="s">
        <v>22</v>
      </c>
      <c r="C1461" t="s">
        <v>5</v>
      </c>
      <c r="D1461" t="s">
        <v>6</v>
      </c>
      <c r="E1461" t="s">
        <v>23</v>
      </c>
      <c r="F1461" t="s">
        <v>8</v>
      </c>
      <c r="H1461">
        <v>121.9</v>
      </c>
      <c r="I1461">
        <v>38.0441</v>
      </c>
      <c r="J1461">
        <v>-87.520499999999998</v>
      </c>
      <c r="K1461">
        <v>20120114</v>
      </c>
      <c r="L1461">
        <v>17</v>
      </c>
      <c r="M1461">
        <v>-111</v>
      </c>
      <c r="N1461" t="s">
        <v>9</v>
      </c>
      <c r="O1461">
        <v>2400</v>
      </c>
    </row>
    <row r="1462" spans="1:15" x14ac:dyDescent="0.25">
      <c r="A1462" s="1" t="s">
        <v>21</v>
      </c>
      <c r="B1462" t="s">
        <v>22</v>
      </c>
      <c r="C1462" t="s">
        <v>5</v>
      </c>
      <c r="D1462" t="s">
        <v>6</v>
      </c>
      <c r="E1462" t="s">
        <v>23</v>
      </c>
      <c r="F1462" t="s">
        <v>8</v>
      </c>
      <c r="H1462">
        <v>121.9</v>
      </c>
      <c r="I1462">
        <v>38.0441</v>
      </c>
      <c r="J1462">
        <v>-87.520499999999998</v>
      </c>
      <c r="K1462">
        <v>20120115</v>
      </c>
      <c r="L1462">
        <v>39</v>
      </c>
      <c r="M1462">
        <v>-89</v>
      </c>
      <c r="N1462" t="s">
        <v>9</v>
      </c>
      <c r="O1462">
        <v>2400</v>
      </c>
    </row>
    <row r="1463" spans="1:15" x14ac:dyDescent="0.25">
      <c r="A1463" s="1" t="s">
        <v>21</v>
      </c>
      <c r="B1463" t="s">
        <v>22</v>
      </c>
      <c r="C1463" t="s">
        <v>5</v>
      </c>
      <c r="D1463" t="s">
        <v>6</v>
      </c>
      <c r="E1463" t="s">
        <v>23</v>
      </c>
      <c r="F1463" t="s">
        <v>8</v>
      </c>
      <c r="H1463">
        <v>121.9</v>
      </c>
      <c r="I1463">
        <v>38.0441</v>
      </c>
      <c r="J1463">
        <v>-87.520499999999998</v>
      </c>
      <c r="K1463">
        <v>20120116</v>
      </c>
      <c r="L1463">
        <v>161</v>
      </c>
      <c r="M1463">
        <v>17</v>
      </c>
      <c r="N1463" t="s">
        <v>9</v>
      </c>
      <c r="O1463">
        <v>2400</v>
      </c>
    </row>
    <row r="1464" spans="1:15" x14ac:dyDescent="0.25">
      <c r="A1464" s="1" t="s">
        <v>21</v>
      </c>
      <c r="B1464" t="s">
        <v>22</v>
      </c>
      <c r="C1464" t="s">
        <v>5</v>
      </c>
      <c r="D1464" t="s">
        <v>6</v>
      </c>
      <c r="E1464" t="s">
        <v>23</v>
      </c>
      <c r="F1464" t="s">
        <v>8</v>
      </c>
      <c r="H1464">
        <v>121.9</v>
      </c>
      <c r="I1464">
        <v>38.0441</v>
      </c>
      <c r="J1464">
        <v>-87.520499999999998</v>
      </c>
      <c r="K1464">
        <v>20120117</v>
      </c>
      <c r="L1464">
        <v>172</v>
      </c>
      <c r="M1464">
        <v>-22</v>
      </c>
      <c r="N1464" t="s">
        <v>9</v>
      </c>
      <c r="O1464">
        <v>2400</v>
      </c>
    </row>
    <row r="1465" spans="1:15" x14ac:dyDescent="0.25">
      <c r="A1465" s="1" t="s">
        <v>21</v>
      </c>
      <c r="B1465" t="s">
        <v>22</v>
      </c>
      <c r="C1465" t="s">
        <v>5</v>
      </c>
      <c r="D1465" t="s">
        <v>6</v>
      </c>
      <c r="E1465" t="s">
        <v>23</v>
      </c>
      <c r="F1465" t="s">
        <v>8</v>
      </c>
      <c r="H1465">
        <v>121.9</v>
      </c>
      <c r="I1465">
        <v>38.0441</v>
      </c>
      <c r="J1465">
        <v>-87.520499999999998</v>
      </c>
      <c r="K1465">
        <v>20120118</v>
      </c>
      <c r="L1465">
        <v>11</v>
      </c>
      <c r="M1465">
        <v>-50</v>
      </c>
      <c r="N1465" t="s">
        <v>9</v>
      </c>
      <c r="O1465">
        <v>2400</v>
      </c>
    </row>
    <row r="1466" spans="1:15" x14ac:dyDescent="0.25">
      <c r="A1466" s="1" t="s">
        <v>21</v>
      </c>
      <c r="B1466" t="s">
        <v>22</v>
      </c>
      <c r="C1466" t="s">
        <v>5</v>
      </c>
      <c r="D1466" t="s">
        <v>6</v>
      </c>
      <c r="E1466" t="s">
        <v>23</v>
      </c>
      <c r="F1466" t="s">
        <v>8</v>
      </c>
      <c r="H1466">
        <v>121.9</v>
      </c>
      <c r="I1466">
        <v>38.0441</v>
      </c>
      <c r="J1466">
        <v>-87.520499999999998</v>
      </c>
      <c r="K1466">
        <v>20120119</v>
      </c>
      <c r="L1466">
        <v>50</v>
      </c>
      <c r="M1466">
        <v>-50</v>
      </c>
      <c r="N1466" t="s">
        <v>9</v>
      </c>
      <c r="O1466">
        <v>2400</v>
      </c>
    </row>
    <row r="1467" spans="1:15" x14ac:dyDescent="0.25">
      <c r="A1467" s="1" t="s">
        <v>21</v>
      </c>
      <c r="B1467" t="s">
        <v>22</v>
      </c>
      <c r="C1467" t="s">
        <v>5</v>
      </c>
      <c r="D1467" t="s">
        <v>6</v>
      </c>
      <c r="E1467" t="s">
        <v>23</v>
      </c>
      <c r="F1467" t="s">
        <v>8</v>
      </c>
      <c r="H1467">
        <v>121.9</v>
      </c>
      <c r="I1467">
        <v>38.0441</v>
      </c>
      <c r="J1467">
        <v>-87.520499999999998</v>
      </c>
      <c r="K1467">
        <v>20120120</v>
      </c>
      <c r="L1467">
        <v>28</v>
      </c>
      <c r="M1467">
        <v>-50</v>
      </c>
      <c r="N1467" t="s">
        <v>9</v>
      </c>
      <c r="O1467">
        <v>2400</v>
      </c>
    </row>
    <row r="1468" spans="1:15" x14ac:dyDescent="0.25">
      <c r="A1468" s="1" t="s">
        <v>21</v>
      </c>
      <c r="B1468" t="s">
        <v>22</v>
      </c>
      <c r="C1468" t="s">
        <v>5</v>
      </c>
      <c r="D1468" t="s">
        <v>6</v>
      </c>
      <c r="E1468" t="s">
        <v>23</v>
      </c>
      <c r="F1468" t="s">
        <v>8</v>
      </c>
      <c r="H1468">
        <v>121.9</v>
      </c>
      <c r="I1468">
        <v>38.0441</v>
      </c>
      <c r="J1468">
        <v>-87.520499999999998</v>
      </c>
      <c r="K1468">
        <v>20120121</v>
      </c>
      <c r="L1468">
        <v>0</v>
      </c>
      <c r="M1468">
        <v>-28</v>
      </c>
      <c r="N1468" t="s">
        <v>9</v>
      </c>
      <c r="O1468">
        <v>2400</v>
      </c>
    </row>
    <row r="1469" spans="1:15" x14ac:dyDescent="0.25">
      <c r="A1469" s="1" t="s">
        <v>21</v>
      </c>
      <c r="B1469" t="s">
        <v>22</v>
      </c>
      <c r="C1469" t="s">
        <v>5</v>
      </c>
      <c r="D1469" t="s">
        <v>6</v>
      </c>
      <c r="E1469" t="s">
        <v>23</v>
      </c>
      <c r="F1469" t="s">
        <v>8</v>
      </c>
      <c r="H1469">
        <v>121.9</v>
      </c>
      <c r="I1469">
        <v>38.0441</v>
      </c>
      <c r="J1469">
        <v>-87.520499999999998</v>
      </c>
      <c r="K1469">
        <v>20120122</v>
      </c>
      <c r="L1469">
        <v>167</v>
      </c>
      <c r="M1469">
        <v>-11</v>
      </c>
      <c r="N1469" t="s">
        <v>9</v>
      </c>
      <c r="O1469">
        <v>2400</v>
      </c>
    </row>
    <row r="1470" spans="1:15" x14ac:dyDescent="0.25">
      <c r="A1470" s="1" t="s">
        <v>21</v>
      </c>
      <c r="B1470" t="s">
        <v>22</v>
      </c>
      <c r="C1470" t="s">
        <v>5</v>
      </c>
      <c r="D1470" t="s">
        <v>6</v>
      </c>
      <c r="E1470" t="s">
        <v>23</v>
      </c>
      <c r="F1470" t="s">
        <v>8</v>
      </c>
      <c r="H1470">
        <v>121.9</v>
      </c>
      <c r="I1470">
        <v>38.0441</v>
      </c>
      <c r="J1470">
        <v>-87.520499999999998</v>
      </c>
      <c r="K1470">
        <v>20120123</v>
      </c>
      <c r="L1470">
        <v>128</v>
      </c>
      <c r="M1470">
        <v>28</v>
      </c>
      <c r="N1470" t="s">
        <v>9</v>
      </c>
      <c r="O1470">
        <v>2400</v>
      </c>
    </row>
    <row r="1471" spans="1:15" x14ac:dyDescent="0.25">
      <c r="A1471" s="1" t="s">
        <v>21</v>
      </c>
      <c r="B1471" t="s">
        <v>22</v>
      </c>
      <c r="C1471" t="s">
        <v>5</v>
      </c>
      <c r="D1471" t="s">
        <v>6</v>
      </c>
      <c r="E1471" t="s">
        <v>23</v>
      </c>
      <c r="F1471" t="s">
        <v>8</v>
      </c>
      <c r="H1471">
        <v>121.9</v>
      </c>
      <c r="I1471">
        <v>38.0441</v>
      </c>
      <c r="J1471">
        <v>-87.520499999999998</v>
      </c>
      <c r="K1471">
        <v>20120124</v>
      </c>
      <c r="L1471">
        <v>67</v>
      </c>
      <c r="M1471">
        <v>-22</v>
      </c>
      <c r="N1471" t="s">
        <v>9</v>
      </c>
      <c r="O1471">
        <v>2400</v>
      </c>
    </row>
    <row r="1472" spans="1:15" x14ac:dyDescent="0.25">
      <c r="A1472" s="1" t="s">
        <v>21</v>
      </c>
      <c r="B1472" t="s">
        <v>22</v>
      </c>
      <c r="C1472" t="s">
        <v>5</v>
      </c>
      <c r="D1472" t="s">
        <v>6</v>
      </c>
      <c r="E1472" t="s">
        <v>23</v>
      </c>
      <c r="F1472" t="s">
        <v>8</v>
      </c>
      <c r="H1472">
        <v>121.9</v>
      </c>
      <c r="I1472">
        <v>38.0441</v>
      </c>
      <c r="J1472">
        <v>-87.520499999999998</v>
      </c>
      <c r="K1472">
        <v>20120125</v>
      </c>
      <c r="L1472">
        <v>39</v>
      </c>
      <c r="M1472">
        <v>-33</v>
      </c>
      <c r="N1472" t="s">
        <v>9</v>
      </c>
      <c r="O1472">
        <v>2400</v>
      </c>
    </row>
    <row r="1473" spans="1:15" x14ac:dyDescent="0.25">
      <c r="A1473" s="1" t="s">
        <v>21</v>
      </c>
      <c r="B1473" t="s">
        <v>22</v>
      </c>
      <c r="C1473" t="s">
        <v>5</v>
      </c>
      <c r="D1473" t="s">
        <v>6</v>
      </c>
      <c r="E1473" t="s">
        <v>23</v>
      </c>
      <c r="F1473" t="s">
        <v>8</v>
      </c>
      <c r="H1473">
        <v>121.9</v>
      </c>
      <c r="I1473">
        <v>38.0441</v>
      </c>
      <c r="J1473">
        <v>-87.520499999999998</v>
      </c>
      <c r="K1473">
        <v>20120126</v>
      </c>
      <c r="L1473">
        <v>61</v>
      </c>
      <c r="M1473">
        <v>28</v>
      </c>
      <c r="N1473" t="s">
        <v>9</v>
      </c>
      <c r="O1473">
        <v>2400</v>
      </c>
    </row>
    <row r="1474" spans="1:15" x14ac:dyDescent="0.25">
      <c r="A1474" s="1" t="s">
        <v>21</v>
      </c>
      <c r="B1474" t="s">
        <v>22</v>
      </c>
      <c r="C1474" t="s">
        <v>5</v>
      </c>
      <c r="D1474" t="s">
        <v>6</v>
      </c>
      <c r="E1474" t="s">
        <v>23</v>
      </c>
      <c r="F1474" t="s">
        <v>8</v>
      </c>
      <c r="H1474">
        <v>121.9</v>
      </c>
      <c r="I1474">
        <v>38.0441</v>
      </c>
      <c r="J1474">
        <v>-87.520499999999998</v>
      </c>
      <c r="K1474">
        <v>20120127</v>
      </c>
      <c r="L1474">
        <v>61</v>
      </c>
      <c r="M1474">
        <v>17</v>
      </c>
      <c r="N1474" t="s">
        <v>9</v>
      </c>
      <c r="O1474">
        <v>2400</v>
      </c>
    </row>
    <row r="1475" spans="1:15" x14ac:dyDescent="0.25">
      <c r="A1475" s="1" t="s">
        <v>21</v>
      </c>
      <c r="B1475" t="s">
        <v>22</v>
      </c>
      <c r="C1475" t="s">
        <v>5</v>
      </c>
      <c r="D1475" t="s">
        <v>6</v>
      </c>
      <c r="E1475" t="s">
        <v>23</v>
      </c>
      <c r="F1475" t="s">
        <v>8</v>
      </c>
      <c r="H1475">
        <v>121.9</v>
      </c>
      <c r="I1475">
        <v>38.0441</v>
      </c>
      <c r="J1475">
        <v>-87.520499999999998</v>
      </c>
      <c r="K1475">
        <v>20120128</v>
      </c>
      <c r="L1475">
        <v>61</v>
      </c>
      <c r="M1475">
        <v>-28</v>
      </c>
      <c r="N1475" t="s">
        <v>9</v>
      </c>
      <c r="O1475">
        <v>2400</v>
      </c>
    </row>
    <row r="1476" spans="1:15" x14ac:dyDescent="0.25">
      <c r="A1476" s="1" t="s">
        <v>21</v>
      </c>
      <c r="B1476" t="s">
        <v>22</v>
      </c>
      <c r="C1476" t="s">
        <v>5</v>
      </c>
      <c r="D1476" t="s">
        <v>6</v>
      </c>
      <c r="E1476" t="s">
        <v>23</v>
      </c>
      <c r="F1476" t="s">
        <v>8</v>
      </c>
      <c r="H1476">
        <v>121.9</v>
      </c>
      <c r="I1476">
        <v>38.0441</v>
      </c>
      <c r="J1476">
        <v>-87.520499999999998</v>
      </c>
      <c r="K1476">
        <v>20120129</v>
      </c>
      <c r="L1476">
        <v>94</v>
      </c>
      <c r="M1476">
        <v>-33</v>
      </c>
      <c r="N1476" t="s">
        <v>9</v>
      </c>
      <c r="O1476">
        <v>2400</v>
      </c>
    </row>
    <row r="1477" spans="1:15" x14ac:dyDescent="0.25">
      <c r="A1477" s="1" t="s">
        <v>21</v>
      </c>
      <c r="B1477" t="s">
        <v>22</v>
      </c>
      <c r="C1477" t="s">
        <v>5</v>
      </c>
      <c r="D1477" t="s">
        <v>6</v>
      </c>
      <c r="E1477" t="s">
        <v>23</v>
      </c>
      <c r="F1477" t="s">
        <v>8</v>
      </c>
      <c r="H1477">
        <v>121.9</v>
      </c>
      <c r="I1477">
        <v>38.0441</v>
      </c>
      <c r="J1477">
        <v>-87.520499999999998</v>
      </c>
      <c r="K1477">
        <v>20120130</v>
      </c>
      <c r="L1477">
        <v>161</v>
      </c>
      <c r="M1477">
        <v>-28</v>
      </c>
      <c r="N1477" t="s">
        <v>9</v>
      </c>
      <c r="O1477">
        <v>2400</v>
      </c>
    </row>
    <row r="1478" spans="1:15" x14ac:dyDescent="0.25">
      <c r="A1478" s="1" t="s">
        <v>21</v>
      </c>
      <c r="B1478" t="s">
        <v>22</v>
      </c>
      <c r="C1478" t="s">
        <v>5</v>
      </c>
      <c r="D1478" t="s">
        <v>6</v>
      </c>
      <c r="E1478" t="s">
        <v>23</v>
      </c>
      <c r="F1478" t="s">
        <v>8</v>
      </c>
      <c r="H1478">
        <v>121.9</v>
      </c>
      <c r="I1478">
        <v>38.0441</v>
      </c>
      <c r="J1478">
        <v>-87.520499999999998</v>
      </c>
      <c r="K1478">
        <v>20120131</v>
      </c>
      <c r="L1478">
        <v>150</v>
      </c>
      <c r="M1478">
        <v>89</v>
      </c>
      <c r="N1478" t="s">
        <v>9</v>
      </c>
      <c r="O1478">
        <v>2400</v>
      </c>
    </row>
    <row r="1479" spans="1:15" x14ac:dyDescent="0.25">
      <c r="A1479" s="1" t="s">
        <v>21</v>
      </c>
      <c r="B1479" t="s">
        <v>22</v>
      </c>
      <c r="C1479" t="s">
        <v>5</v>
      </c>
      <c r="D1479" t="s">
        <v>6</v>
      </c>
      <c r="E1479" t="s">
        <v>23</v>
      </c>
      <c r="F1479" t="s">
        <v>8</v>
      </c>
      <c r="H1479">
        <v>121.9</v>
      </c>
      <c r="I1479">
        <v>38.0441</v>
      </c>
      <c r="J1479">
        <v>-87.520499999999998</v>
      </c>
      <c r="K1479">
        <v>20120201</v>
      </c>
      <c r="L1479">
        <v>178</v>
      </c>
      <c r="M1479">
        <v>78</v>
      </c>
      <c r="N1479" t="s">
        <v>9</v>
      </c>
      <c r="O1479">
        <v>2400</v>
      </c>
    </row>
    <row r="1480" spans="1:15" x14ac:dyDescent="0.25">
      <c r="A1480" s="1" t="s">
        <v>21</v>
      </c>
      <c r="B1480" t="s">
        <v>22</v>
      </c>
      <c r="C1480" t="s">
        <v>5</v>
      </c>
      <c r="D1480" t="s">
        <v>6</v>
      </c>
      <c r="E1480" t="s">
        <v>23</v>
      </c>
      <c r="F1480" t="s">
        <v>8</v>
      </c>
      <c r="H1480">
        <v>121.9</v>
      </c>
      <c r="I1480">
        <v>38.0441</v>
      </c>
      <c r="J1480">
        <v>-87.520499999999998</v>
      </c>
      <c r="K1480">
        <v>20120202</v>
      </c>
      <c r="L1480">
        <v>144</v>
      </c>
      <c r="M1480">
        <v>11</v>
      </c>
      <c r="N1480" t="s">
        <v>9</v>
      </c>
      <c r="O1480">
        <v>2400</v>
      </c>
    </row>
    <row r="1481" spans="1:15" x14ac:dyDescent="0.25">
      <c r="A1481" s="1" t="s">
        <v>21</v>
      </c>
      <c r="B1481" t="s">
        <v>22</v>
      </c>
      <c r="C1481" t="s">
        <v>5</v>
      </c>
      <c r="D1481" t="s">
        <v>6</v>
      </c>
      <c r="E1481" t="s">
        <v>23</v>
      </c>
      <c r="F1481" t="s">
        <v>8</v>
      </c>
      <c r="H1481">
        <v>121.9</v>
      </c>
      <c r="I1481">
        <v>38.0441</v>
      </c>
      <c r="J1481">
        <v>-87.520499999999998</v>
      </c>
      <c r="K1481">
        <v>20120203</v>
      </c>
      <c r="L1481">
        <v>150</v>
      </c>
      <c r="M1481">
        <v>17</v>
      </c>
      <c r="N1481" t="s">
        <v>9</v>
      </c>
      <c r="O1481">
        <v>2400</v>
      </c>
    </row>
    <row r="1482" spans="1:15" x14ac:dyDescent="0.25">
      <c r="A1482" s="1" t="s">
        <v>21</v>
      </c>
      <c r="B1482" t="s">
        <v>22</v>
      </c>
      <c r="C1482" t="s">
        <v>5</v>
      </c>
      <c r="D1482" t="s">
        <v>6</v>
      </c>
      <c r="E1482" t="s">
        <v>23</v>
      </c>
      <c r="F1482" t="s">
        <v>8</v>
      </c>
      <c r="H1482">
        <v>121.9</v>
      </c>
      <c r="I1482">
        <v>38.0441</v>
      </c>
      <c r="J1482">
        <v>-87.520499999999998</v>
      </c>
      <c r="K1482">
        <v>20120204</v>
      </c>
      <c r="L1482">
        <v>117</v>
      </c>
      <c r="M1482">
        <v>67</v>
      </c>
      <c r="N1482" t="s">
        <v>9</v>
      </c>
      <c r="O1482">
        <v>2400</v>
      </c>
    </row>
    <row r="1483" spans="1:15" x14ac:dyDescent="0.25">
      <c r="A1483" s="1" t="s">
        <v>21</v>
      </c>
      <c r="B1483" t="s">
        <v>22</v>
      </c>
      <c r="C1483" t="s">
        <v>5</v>
      </c>
      <c r="D1483" t="s">
        <v>6</v>
      </c>
      <c r="E1483" t="s">
        <v>23</v>
      </c>
      <c r="F1483" t="s">
        <v>8</v>
      </c>
      <c r="H1483">
        <v>121.9</v>
      </c>
      <c r="I1483">
        <v>38.0441</v>
      </c>
      <c r="J1483">
        <v>-87.520499999999998</v>
      </c>
      <c r="K1483">
        <v>20120205</v>
      </c>
      <c r="L1483">
        <v>72</v>
      </c>
      <c r="M1483">
        <v>-11</v>
      </c>
      <c r="N1483" t="s">
        <v>9</v>
      </c>
      <c r="O1483">
        <v>2400</v>
      </c>
    </row>
    <row r="1484" spans="1:15" x14ac:dyDescent="0.25">
      <c r="A1484" s="1" t="s">
        <v>21</v>
      </c>
      <c r="B1484" t="s">
        <v>22</v>
      </c>
      <c r="C1484" t="s">
        <v>5</v>
      </c>
      <c r="D1484" t="s">
        <v>6</v>
      </c>
      <c r="E1484" t="s">
        <v>23</v>
      </c>
      <c r="F1484" t="s">
        <v>8</v>
      </c>
      <c r="H1484">
        <v>121.9</v>
      </c>
      <c r="I1484">
        <v>38.0441</v>
      </c>
      <c r="J1484">
        <v>-87.520499999999998</v>
      </c>
      <c r="K1484">
        <v>20120206</v>
      </c>
      <c r="L1484">
        <v>100</v>
      </c>
      <c r="M1484">
        <v>-33</v>
      </c>
      <c r="N1484" t="s">
        <v>9</v>
      </c>
      <c r="O1484">
        <v>2400</v>
      </c>
    </row>
    <row r="1485" spans="1:15" x14ac:dyDescent="0.25">
      <c r="A1485" s="1" t="s">
        <v>21</v>
      </c>
      <c r="B1485" t="s">
        <v>22</v>
      </c>
      <c r="C1485" t="s">
        <v>5</v>
      </c>
      <c r="D1485" t="s">
        <v>6</v>
      </c>
      <c r="E1485" t="s">
        <v>23</v>
      </c>
      <c r="F1485" t="s">
        <v>8</v>
      </c>
      <c r="H1485">
        <v>121.9</v>
      </c>
      <c r="I1485">
        <v>38.0441</v>
      </c>
      <c r="J1485">
        <v>-87.520499999999998</v>
      </c>
      <c r="K1485">
        <v>20120207</v>
      </c>
      <c r="L1485">
        <v>106</v>
      </c>
      <c r="M1485">
        <v>-39</v>
      </c>
      <c r="N1485" t="s">
        <v>9</v>
      </c>
      <c r="O1485">
        <v>2400</v>
      </c>
    </row>
    <row r="1486" spans="1:15" x14ac:dyDescent="0.25">
      <c r="A1486" s="1" t="s">
        <v>21</v>
      </c>
      <c r="B1486" t="s">
        <v>22</v>
      </c>
      <c r="C1486" t="s">
        <v>5</v>
      </c>
      <c r="D1486" t="s">
        <v>6</v>
      </c>
      <c r="E1486" t="s">
        <v>23</v>
      </c>
      <c r="F1486" t="s">
        <v>8</v>
      </c>
      <c r="H1486">
        <v>121.9</v>
      </c>
      <c r="I1486">
        <v>38.0441</v>
      </c>
      <c r="J1486">
        <v>-87.520499999999998</v>
      </c>
      <c r="K1486">
        <v>20120208</v>
      </c>
      <c r="L1486">
        <v>39</v>
      </c>
      <c r="M1486">
        <v>-11</v>
      </c>
      <c r="N1486" t="s">
        <v>9</v>
      </c>
      <c r="O1486">
        <v>2400</v>
      </c>
    </row>
    <row r="1487" spans="1:15" x14ac:dyDescent="0.25">
      <c r="A1487" s="1" t="s">
        <v>21</v>
      </c>
      <c r="B1487" t="s">
        <v>22</v>
      </c>
      <c r="C1487" t="s">
        <v>5</v>
      </c>
      <c r="D1487" t="s">
        <v>6</v>
      </c>
      <c r="E1487" t="s">
        <v>23</v>
      </c>
      <c r="F1487" t="s">
        <v>8</v>
      </c>
      <c r="H1487">
        <v>121.9</v>
      </c>
      <c r="I1487">
        <v>38.0441</v>
      </c>
      <c r="J1487">
        <v>-87.520499999999998</v>
      </c>
      <c r="K1487">
        <v>20120209</v>
      </c>
      <c r="L1487">
        <v>28</v>
      </c>
      <c r="M1487">
        <v>-28</v>
      </c>
      <c r="N1487" t="s">
        <v>9</v>
      </c>
      <c r="O1487">
        <v>2400</v>
      </c>
    </row>
    <row r="1488" spans="1:15" x14ac:dyDescent="0.25">
      <c r="A1488" s="1" t="s">
        <v>21</v>
      </c>
      <c r="B1488" t="s">
        <v>22</v>
      </c>
      <c r="C1488" t="s">
        <v>5</v>
      </c>
      <c r="D1488" t="s">
        <v>6</v>
      </c>
      <c r="E1488" t="s">
        <v>23</v>
      </c>
      <c r="F1488" t="s">
        <v>8</v>
      </c>
      <c r="H1488">
        <v>121.9</v>
      </c>
      <c r="I1488">
        <v>38.0441</v>
      </c>
      <c r="J1488">
        <v>-87.520499999999998</v>
      </c>
      <c r="K1488">
        <v>20120210</v>
      </c>
      <c r="L1488">
        <v>39</v>
      </c>
      <c r="M1488">
        <v>-33</v>
      </c>
      <c r="N1488" t="s">
        <v>9</v>
      </c>
      <c r="O1488">
        <v>2400</v>
      </c>
    </row>
    <row r="1489" spans="1:15" x14ac:dyDescent="0.25">
      <c r="A1489" s="1" t="s">
        <v>21</v>
      </c>
      <c r="B1489" t="s">
        <v>22</v>
      </c>
      <c r="C1489" t="s">
        <v>5</v>
      </c>
      <c r="D1489" t="s">
        <v>6</v>
      </c>
      <c r="E1489" t="s">
        <v>23</v>
      </c>
      <c r="F1489" t="s">
        <v>8</v>
      </c>
      <c r="H1489">
        <v>121.9</v>
      </c>
      <c r="I1489">
        <v>38.0441</v>
      </c>
      <c r="J1489">
        <v>-87.520499999999998</v>
      </c>
      <c r="K1489">
        <v>20120211</v>
      </c>
      <c r="L1489">
        <v>-33</v>
      </c>
      <c r="M1489">
        <v>-78</v>
      </c>
      <c r="N1489" t="s">
        <v>9</v>
      </c>
      <c r="O1489">
        <v>2400</v>
      </c>
    </row>
    <row r="1490" spans="1:15" x14ac:dyDescent="0.25">
      <c r="A1490" s="1" t="s">
        <v>21</v>
      </c>
      <c r="B1490" t="s">
        <v>22</v>
      </c>
      <c r="C1490" t="s">
        <v>5</v>
      </c>
      <c r="D1490" t="s">
        <v>6</v>
      </c>
      <c r="E1490" t="s">
        <v>23</v>
      </c>
      <c r="F1490" t="s">
        <v>8</v>
      </c>
      <c r="H1490">
        <v>121.9</v>
      </c>
      <c r="I1490">
        <v>38.0441</v>
      </c>
      <c r="J1490">
        <v>-87.520499999999998</v>
      </c>
      <c r="K1490">
        <v>20120212</v>
      </c>
      <c r="L1490">
        <v>28</v>
      </c>
      <c r="M1490">
        <v>-78</v>
      </c>
      <c r="N1490" t="s">
        <v>9</v>
      </c>
      <c r="O1490">
        <v>2400</v>
      </c>
    </row>
    <row r="1491" spans="1:15" x14ac:dyDescent="0.25">
      <c r="A1491" s="1" t="s">
        <v>21</v>
      </c>
      <c r="B1491" t="s">
        <v>22</v>
      </c>
      <c r="C1491" t="s">
        <v>5</v>
      </c>
      <c r="D1491" t="s">
        <v>6</v>
      </c>
      <c r="E1491" t="s">
        <v>23</v>
      </c>
      <c r="F1491" t="s">
        <v>8</v>
      </c>
      <c r="H1491">
        <v>121.9</v>
      </c>
      <c r="I1491">
        <v>38.0441</v>
      </c>
      <c r="J1491">
        <v>-87.520499999999998</v>
      </c>
      <c r="K1491">
        <v>20120213</v>
      </c>
      <c r="L1491">
        <v>28</v>
      </c>
      <c r="M1491">
        <v>-78</v>
      </c>
      <c r="N1491" t="s">
        <v>9</v>
      </c>
      <c r="O1491">
        <v>2400</v>
      </c>
    </row>
    <row r="1492" spans="1:15" x14ac:dyDescent="0.25">
      <c r="A1492" s="1" t="s">
        <v>21</v>
      </c>
      <c r="B1492" t="s">
        <v>22</v>
      </c>
      <c r="C1492" t="s">
        <v>5</v>
      </c>
      <c r="D1492" t="s">
        <v>6</v>
      </c>
      <c r="E1492" t="s">
        <v>23</v>
      </c>
      <c r="F1492" t="s">
        <v>8</v>
      </c>
      <c r="H1492">
        <v>121.9</v>
      </c>
      <c r="I1492">
        <v>38.0441</v>
      </c>
      <c r="J1492">
        <v>-87.520499999999998</v>
      </c>
      <c r="K1492">
        <v>20120214</v>
      </c>
      <c r="L1492">
        <v>44</v>
      </c>
      <c r="M1492">
        <v>0</v>
      </c>
      <c r="N1492" t="s">
        <v>9</v>
      </c>
      <c r="O1492">
        <v>2400</v>
      </c>
    </row>
    <row r="1493" spans="1:15" x14ac:dyDescent="0.25">
      <c r="A1493" s="1" t="s">
        <v>21</v>
      </c>
      <c r="B1493" t="s">
        <v>22</v>
      </c>
      <c r="C1493" t="s">
        <v>5</v>
      </c>
      <c r="D1493" t="s">
        <v>6</v>
      </c>
      <c r="E1493" t="s">
        <v>23</v>
      </c>
      <c r="F1493" t="s">
        <v>8</v>
      </c>
      <c r="H1493">
        <v>121.9</v>
      </c>
      <c r="I1493">
        <v>38.0441</v>
      </c>
      <c r="J1493">
        <v>-87.520499999999998</v>
      </c>
      <c r="K1493">
        <v>20120215</v>
      </c>
      <c r="L1493">
        <v>100</v>
      </c>
      <c r="M1493">
        <v>11</v>
      </c>
      <c r="N1493" t="s">
        <v>9</v>
      </c>
      <c r="O1493">
        <v>2400</v>
      </c>
    </row>
    <row r="1494" spans="1:15" x14ac:dyDescent="0.25">
      <c r="A1494" s="1" t="s">
        <v>21</v>
      </c>
      <c r="B1494" t="s">
        <v>22</v>
      </c>
      <c r="C1494" t="s">
        <v>5</v>
      </c>
      <c r="D1494" t="s">
        <v>6</v>
      </c>
      <c r="E1494" t="s">
        <v>23</v>
      </c>
      <c r="F1494" t="s">
        <v>8</v>
      </c>
      <c r="H1494">
        <v>121.9</v>
      </c>
      <c r="I1494">
        <v>38.0441</v>
      </c>
      <c r="J1494">
        <v>-87.520499999999998</v>
      </c>
      <c r="K1494">
        <v>20120216</v>
      </c>
      <c r="L1494">
        <v>100</v>
      </c>
      <c r="M1494">
        <v>0</v>
      </c>
      <c r="N1494" t="s">
        <v>9</v>
      </c>
      <c r="O1494">
        <v>2400</v>
      </c>
    </row>
    <row r="1495" spans="1:15" x14ac:dyDescent="0.25">
      <c r="A1495" s="1" t="s">
        <v>21</v>
      </c>
      <c r="B1495" t="s">
        <v>22</v>
      </c>
      <c r="C1495" t="s">
        <v>5</v>
      </c>
      <c r="D1495" t="s">
        <v>6</v>
      </c>
      <c r="E1495" t="s">
        <v>23</v>
      </c>
      <c r="F1495" t="s">
        <v>8</v>
      </c>
      <c r="H1495">
        <v>121.9</v>
      </c>
      <c r="I1495">
        <v>38.0441</v>
      </c>
      <c r="J1495">
        <v>-87.520499999999998</v>
      </c>
      <c r="K1495">
        <v>20120217</v>
      </c>
      <c r="L1495">
        <v>111</v>
      </c>
      <c r="M1495">
        <v>-28</v>
      </c>
      <c r="N1495" t="s">
        <v>9</v>
      </c>
      <c r="O1495">
        <v>2400</v>
      </c>
    </row>
    <row r="1496" spans="1:15" x14ac:dyDescent="0.25">
      <c r="A1496" s="1" t="s">
        <v>21</v>
      </c>
      <c r="B1496" t="s">
        <v>22</v>
      </c>
      <c r="C1496" t="s">
        <v>5</v>
      </c>
      <c r="D1496" t="s">
        <v>6</v>
      </c>
      <c r="E1496" t="s">
        <v>23</v>
      </c>
      <c r="F1496" t="s">
        <v>8</v>
      </c>
      <c r="H1496">
        <v>121.9</v>
      </c>
      <c r="I1496">
        <v>38.0441</v>
      </c>
      <c r="J1496">
        <v>-87.520499999999998</v>
      </c>
      <c r="K1496">
        <v>20120218</v>
      </c>
      <c r="L1496">
        <v>89</v>
      </c>
      <c r="M1496">
        <v>-11</v>
      </c>
      <c r="N1496" t="s">
        <v>9</v>
      </c>
      <c r="O1496">
        <v>2400</v>
      </c>
    </row>
    <row r="1497" spans="1:15" x14ac:dyDescent="0.25">
      <c r="A1497" s="1" t="s">
        <v>21</v>
      </c>
      <c r="B1497" t="s">
        <v>22</v>
      </c>
      <c r="C1497" t="s">
        <v>5</v>
      </c>
      <c r="D1497" t="s">
        <v>6</v>
      </c>
      <c r="E1497" t="s">
        <v>23</v>
      </c>
      <c r="F1497" t="s">
        <v>8</v>
      </c>
      <c r="H1497">
        <v>121.9</v>
      </c>
      <c r="I1497">
        <v>38.0441</v>
      </c>
      <c r="J1497">
        <v>-87.520499999999998</v>
      </c>
      <c r="K1497">
        <v>20120219</v>
      </c>
      <c r="L1497">
        <v>72</v>
      </c>
      <c r="M1497">
        <v>-28</v>
      </c>
      <c r="N1497" t="s">
        <v>9</v>
      </c>
      <c r="O1497">
        <v>2400</v>
      </c>
    </row>
    <row r="1498" spans="1:15" x14ac:dyDescent="0.25">
      <c r="A1498" s="1" t="s">
        <v>21</v>
      </c>
      <c r="B1498" t="s">
        <v>22</v>
      </c>
      <c r="C1498" t="s">
        <v>5</v>
      </c>
      <c r="D1498" t="s">
        <v>6</v>
      </c>
      <c r="E1498" t="s">
        <v>23</v>
      </c>
      <c r="F1498" t="s">
        <v>8</v>
      </c>
      <c r="H1498">
        <v>121.9</v>
      </c>
      <c r="I1498">
        <v>38.0441</v>
      </c>
      <c r="J1498">
        <v>-87.520499999999998</v>
      </c>
      <c r="K1498">
        <v>20120220</v>
      </c>
      <c r="L1498">
        <v>94</v>
      </c>
      <c r="M1498">
        <v>-56</v>
      </c>
      <c r="N1498" t="s">
        <v>9</v>
      </c>
      <c r="O1498">
        <v>2400</v>
      </c>
    </row>
    <row r="1499" spans="1:15" x14ac:dyDescent="0.25">
      <c r="A1499" s="1" t="s">
        <v>21</v>
      </c>
      <c r="B1499" t="s">
        <v>22</v>
      </c>
      <c r="C1499" t="s">
        <v>5</v>
      </c>
      <c r="D1499" t="s">
        <v>6</v>
      </c>
      <c r="E1499" t="s">
        <v>23</v>
      </c>
      <c r="F1499" t="s">
        <v>8</v>
      </c>
      <c r="H1499">
        <v>121.9</v>
      </c>
      <c r="I1499">
        <v>38.0441</v>
      </c>
      <c r="J1499">
        <v>-87.520499999999998</v>
      </c>
      <c r="K1499">
        <v>20120221</v>
      </c>
      <c r="L1499">
        <v>106</v>
      </c>
      <c r="M1499">
        <v>28</v>
      </c>
      <c r="N1499" t="s">
        <v>9</v>
      </c>
      <c r="O1499">
        <v>2400</v>
      </c>
    </row>
    <row r="1500" spans="1:15" x14ac:dyDescent="0.25">
      <c r="A1500" s="1" t="s">
        <v>21</v>
      </c>
      <c r="B1500" t="s">
        <v>22</v>
      </c>
      <c r="C1500" t="s">
        <v>5</v>
      </c>
      <c r="D1500" t="s">
        <v>6</v>
      </c>
      <c r="E1500" t="s">
        <v>23</v>
      </c>
      <c r="F1500" t="s">
        <v>8</v>
      </c>
      <c r="H1500">
        <v>121.9</v>
      </c>
      <c r="I1500">
        <v>38.0441</v>
      </c>
      <c r="J1500">
        <v>-87.520499999999998</v>
      </c>
      <c r="K1500">
        <v>20120222</v>
      </c>
      <c r="L1500">
        <v>156</v>
      </c>
      <c r="M1500">
        <v>11</v>
      </c>
      <c r="N1500" t="s">
        <v>9</v>
      </c>
      <c r="O1500">
        <v>2400</v>
      </c>
    </row>
    <row r="1501" spans="1:15" x14ac:dyDescent="0.25">
      <c r="A1501" s="1" t="s">
        <v>21</v>
      </c>
      <c r="B1501" t="s">
        <v>22</v>
      </c>
      <c r="C1501" t="s">
        <v>5</v>
      </c>
      <c r="D1501" t="s">
        <v>6</v>
      </c>
      <c r="E1501" t="s">
        <v>23</v>
      </c>
      <c r="F1501" t="s">
        <v>8</v>
      </c>
      <c r="H1501">
        <v>121.9</v>
      </c>
      <c r="I1501">
        <v>38.0441</v>
      </c>
      <c r="J1501">
        <v>-87.520499999999998</v>
      </c>
      <c r="K1501">
        <v>20120223</v>
      </c>
      <c r="L1501">
        <v>200</v>
      </c>
      <c r="M1501">
        <v>39</v>
      </c>
      <c r="N1501" t="s">
        <v>9</v>
      </c>
      <c r="O1501">
        <v>2400</v>
      </c>
    </row>
    <row r="1502" spans="1:15" x14ac:dyDescent="0.25">
      <c r="A1502" s="1" t="s">
        <v>21</v>
      </c>
      <c r="B1502" t="s">
        <v>22</v>
      </c>
      <c r="C1502" t="s">
        <v>5</v>
      </c>
      <c r="D1502" t="s">
        <v>6</v>
      </c>
      <c r="E1502" t="s">
        <v>23</v>
      </c>
      <c r="F1502" t="s">
        <v>8</v>
      </c>
      <c r="H1502">
        <v>121.9</v>
      </c>
      <c r="I1502">
        <v>38.0441</v>
      </c>
      <c r="J1502">
        <v>-87.520499999999998</v>
      </c>
      <c r="K1502">
        <v>20120224</v>
      </c>
      <c r="L1502">
        <v>133</v>
      </c>
      <c r="M1502">
        <v>22</v>
      </c>
      <c r="N1502" t="s">
        <v>9</v>
      </c>
      <c r="O1502">
        <v>2400</v>
      </c>
    </row>
    <row r="1503" spans="1:15" x14ac:dyDescent="0.25">
      <c r="A1503" s="1" t="s">
        <v>21</v>
      </c>
      <c r="B1503" t="s">
        <v>22</v>
      </c>
      <c r="C1503" t="s">
        <v>5</v>
      </c>
      <c r="D1503" t="s">
        <v>6</v>
      </c>
      <c r="E1503" t="s">
        <v>23</v>
      </c>
      <c r="F1503" t="s">
        <v>8</v>
      </c>
      <c r="H1503">
        <v>121.9</v>
      </c>
      <c r="I1503">
        <v>38.0441</v>
      </c>
      <c r="J1503">
        <v>-87.520499999999998</v>
      </c>
      <c r="K1503">
        <v>20120225</v>
      </c>
      <c r="L1503">
        <v>50</v>
      </c>
      <c r="M1503">
        <v>-44</v>
      </c>
      <c r="N1503" t="s">
        <v>9</v>
      </c>
      <c r="O1503">
        <v>2400</v>
      </c>
    </row>
    <row r="1504" spans="1:15" x14ac:dyDescent="0.25">
      <c r="A1504" s="1" t="s">
        <v>21</v>
      </c>
      <c r="B1504" t="s">
        <v>22</v>
      </c>
      <c r="C1504" t="s">
        <v>5</v>
      </c>
      <c r="D1504" t="s">
        <v>6</v>
      </c>
      <c r="E1504" t="s">
        <v>23</v>
      </c>
      <c r="F1504" t="s">
        <v>8</v>
      </c>
      <c r="H1504">
        <v>121.9</v>
      </c>
      <c r="I1504">
        <v>38.0441</v>
      </c>
      <c r="J1504">
        <v>-87.520499999999998</v>
      </c>
      <c r="K1504">
        <v>20120226</v>
      </c>
      <c r="L1504">
        <v>150</v>
      </c>
      <c r="M1504">
        <v>-56</v>
      </c>
      <c r="N1504" t="s">
        <v>9</v>
      </c>
      <c r="O1504">
        <v>2400</v>
      </c>
    </row>
    <row r="1505" spans="1:15" x14ac:dyDescent="0.25">
      <c r="A1505" s="1" t="s">
        <v>21</v>
      </c>
      <c r="B1505" t="s">
        <v>22</v>
      </c>
      <c r="C1505" t="s">
        <v>5</v>
      </c>
      <c r="D1505" t="s">
        <v>6</v>
      </c>
      <c r="E1505" t="s">
        <v>23</v>
      </c>
      <c r="F1505" t="s">
        <v>8</v>
      </c>
      <c r="H1505">
        <v>121.9</v>
      </c>
      <c r="I1505">
        <v>38.0441</v>
      </c>
      <c r="J1505">
        <v>-87.520499999999998</v>
      </c>
      <c r="K1505">
        <v>20120227</v>
      </c>
      <c r="L1505">
        <v>144</v>
      </c>
      <c r="M1505">
        <v>22</v>
      </c>
      <c r="N1505" t="s">
        <v>9</v>
      </c>
      <c r="O1505">
        <v>2400</v>
      </c>
    </row>
    <row r="1506" spans="1:15" x14ac:dyDescent="0.25">
      <c r="A1506" s="1" t="s">
        <v>21</v>
      </c>
      <c r="B1506" t="s">
        <v>22</v>
      </c>
      <c r="C1506" t="s">
        <v>5</v>
      </c>
      <c r="D1506" t="s">
        <v>6</v>
      </c>
      <c r="E1506" t="s">
        <v>23</v>
      </c>
      <c r="F1506" t="s">
        <v>8</v>
      </c>
      <c r="H1506">
        <v>121.9</v>
      </c>
      <c r="I1506">
        <v>38.0441</v>
      </c>
      <c r="J1506">
        <v>-87.520499999999998</v>
      </c>
      <c r="K1506">
        <v>20120228</v>
      </c>
      <c r="L1506">
        <v>194</v>
      </c>
      <c r="M1506">
        <v>-6</v>
      </c>
      <c r="N1506" t="s">
        <v>9</v>
      </c>
      <c r="O1506">
        <v>2400</v>
      </c>
    </row>
    <row r="1507" spans="1:15" x14ac:dyDescent="0.25">
      <c r="A1507" s="1" t="s">
        <v>21</v>
      </c>
      <c r="B1507" t="s">
        <v>22</v>
      </c>
      <c r="C1507" t="s">
        <v>5</v>
      </c>
      <c r="D1507" t="s">
        <v>6</v>
      </c>
      <c r="E1507" t="s">
        <v>23</v>
      </c>
      <c r="F1507" t="s">
        <v>8</v>
      </c>
      <c r="H1507">
        <v>121.9</v>
      </c>
      <c r="I1507">
        <v>38.0441</v>
      </c>
      <c r="J1507">
        <v>-87.520499999999998</v>
      </c>
      <c r="K1507">
        <v>20120229</v>
      </c>
      <c r="L1507">
        <v>211</v>
      </c>
      <c r="M1507">
        <v>111</v>
      </c>
      <c r="N1507" t="s">
        <v>9</v>
      </c>
      <c r="O1507">
        <v>2400</v>
      </c>
    </row>
    <row r="1508" spans="1:15" x14ac:dyDescent="0.25">
      <c r="A1508" s="1" t="s">
        <v>21</v>
      </c>
      <c r="B1508" t="s">
        <v>22</v>
      </c>
      <c r="C1508" t="s">
        <v>5</v>
      </c>
      <c r="D1508" t="s">
        <v>6</v>
      </c>
      <c r="E1508" t="s">
        <v>23</v>
      </c>
      <c r="F1508" t="s">
        <v>8</v>
      </c>
      <c r="H1508">
        <v>121.9</v>
      </c>
      <c r="I1508">
        <v>38.0441</v>
      </c>
      <c r="J1508">
        <v>-87.520499999999998</v>
      </c>
      <c r="K1508">
        <v>20120301</v>
      </c>
      <c r="L1508">
        <v>167</v>
      </c>
      <c r="M1508">
        <v>33</v>
      </c>
      <c r="N1508" t="s">
        <v>9</v>
      </c>
      <c r="O1508">
        <v>2400</v>
      </c>
    </row>
    <row r="1509" spans="1:15" x14ac:dyDescent="0.25">
      <c r="A1509" s="1" t="s">
        <v>21</v>
      </c>
      <c r="B1509" t="s">
        <v>22</v>
      </c>
      <c r="C1509" t="s">
        <v>5</v>
      </c>
      <c r="D1509" t="s">
        <v>6</v>
      </c>
      <c r="E1509" t="s">
        <v>23</v>
      </c>
      <c r="F1509" t="s">
        <v>8</v>
      </c>
      <c r="H1509">
        <v>121.9</v>
      </c>
      <c r="I1509">
        <v>38.0441</v>
      </c>
      <c r="J1509">
        <v>-87.520499999999998</v>
      </c>
      <c r="K1509">
        <v>20120302</v>
      </c>
      <c r="L1509">
        <v>222</v>
      </c>
      <c r="M1509">
        <v>22</v>
      </c>
      <c r="N1509" t="s">
        <v>9</v>
      </c>
      <c r="O1509">
        <v>2400</v>
      </c>
    </row>
    <row r="1510" spans="1:15" x14ac:dyDescent="0.25">
      <c r="A1510" s="1" t="s">
        <v>21</v>
      </c>
      <c r="B1510" t="s">
        <v>22</v>
      </c>
      <c r="C1510" t="s">
        <v>5</v>
      </c>
      <c r="D1510" t="s">
        <v>6</v>
      </c>
      <c r="E1510" t="s">
        <v>23</v>
      </c>
      <c r="F1510" t="s">
        <v>8</v>
      </c>
      <c r="H1510">
        <v>121.9</v>
      </c>
      <c r="I1510">
        <v>38.0441</v>
      </c>
      <c r="J1510">
        <v>-87.520499999999998</v>
      </c>
      <c r="K1510">
        <v>20120303</v>
      </c>
      <c r="L1510">
        <v>94</v>
      </c>
      <c r="M1510">
        <v>-17</v>
      </c>
      <c r="N1510" t="s">
        <v>9</v>
      </c>
      <c r="O1510">
        <v>2400</v>
      </c>
    </row>
    <row r="1511" spans="1:15" x14ac:dyDescent="0.25">
      <c r="A1511" s="1" t="s">
        <v>21</v>
      </c>
      <c r="B1511" t="s">
        <v>22</v>
      </c>
      <c r="C1511" t="s">
        <v>5</v>
      </c>
      <c r="D1511" t="s">
        <v>6</v>
      </c>
      <c r="E1511" t="s">
        <v>23</v>
      </c>
      <c r="F1511" t="s">
        <v>8</v>
      </c>
      <c r="H1511">
        <v>121.9</v>
      </c>
      <c r="I1511">
        <v>38.0441</v>
      </c>
      <c r="J1511">
        <v>-87.520499999999998</v>
      </c>
      <c r="K1511">
        <v>20120304</v>
      </c>
      <c r="L1511">
        <v>94</v>
      </c>
      <c r="M1511">
        <v>-28</v>
      </c>
      <c r="N1511" t="s">
        <v>9</v>
      </c>
      <c r="O1511">
        <v>2400</v>
      </c>
    </row>
    <row r="1512" spans="1:15" x14ac:dyDescent="0.25">
      <c r="A1512" s="1" t="s">
        <v>21</v>
      </c>
      <c r="B1512" t="s">
        <v>22</v>
      </c>
      <c r="C1512" t="s">
        <v>5</v>
      </c>
      <c r="D1512" t="s">
        <v>6</v>
      </c>
      <c r="E1512" t="s">
        <v>23</v>
      </c>
      <c r="F1512" t="s">
        <v>8</v>
      </c>
      <c r="H1512">
        <v>121.9</v>
      </c>
      <c r="I1512">
        <v>38.0441</v>
      </c>
      <c r="J1512">
        <v>-87.520499999999998</v>
      </c>
      <c r="K1512">
        <v>20120305</v>
      </c>
      <c r="L1512">
        <v>61</v>
      </c>
      <c r="M1512">
        <v>-17</v>
      </c>
      <c r="N1512" t="s">
        <v>9</v>
      </c>
      <c r="O1512">
        <v>2400</v>
      </c>
    </row>
    <row r="1513" spans="1:15" x14ac:dyDescent="0.25">
      <c r="A1513" s="1" t="s">
        <v>21</v>
      </c>
      <c r="B1513" t="s">
        <v>22</v>
      </c>
      <c r="C1513" t="s">
        <v>5</v>
      </c>
      <c r="D1513" t="s">
        <v>6</v>
      </c>
      <c r="E1513" t="s">
        <v>23</v>
      </c>
      <c r="F1513" t="s">
        <v>8</v>
      </c>
      <c r="H1513">
        <v>121.9</v>
      </c>
      <c r="I1513">
        <v>38.0441</v>
      </c>
      <c r="J1513">
        <v>-87.520499999999998</v>
      </c>
      <c r="K1513">
        <v>20120306</v>
      </c>
      <c r="L1513">
        <v>217</v>
      </c>
      <c r="M1513">
        <v>11</v>
      </c>
      <c r="N1513" t="s">
        <v>9</v>
      </c>
      <c r="O1513">
        <v>2400</v>
      </c>
    </row>
    <row r="1514" spans="1:15" x14ac:dyDescent="0.25">
      <c r="A1514" s="1" t="s">
        <v>21</v>
      </c>
      <c r="B1514" t="s">
        <v>22</v>
      </c>
      <c r="C1514" t="s">
        <v>5</v>
      </c>
      <c r="D1514" t="s">
        <v>6</v>
      </c>
      <c r="E1514" t="s">
        <v>23</v>
      </c>
      <c r="F1514" t="s">
        <v>8</v>
      </c>
      <c r="H1514">
        <v>121.9</v>
      </c>
      <c r="I1514">
        <v>38.0441</v>
      </c>
      <c r="J1514">
        <v>-87.520499999999998</v>
      </c>
      <c r="K1514">
        <v>20120307</v>
      </c>
      <c r="L1514">
        <v>217</v>
      </c>
      <c r="M1514">
        <v>117</v>
      </c>
      <c r="N1514" t="s">
        <v>9</v>
      </c>
      <c r="O1514">
        <v>2400</v>
      </c>
    </row>
    <row r="1515" spans="1:15" x14ac:dyDescent="0.25">
      <c r="A1515" s="1" t="s">
        <v>21</v>
      </c>
      <c r="B1515" t="s">
        <v>22</v>
      </c>
      <c r="C1515" t="s">
        <v>5</v>
      </c>
      <c r="D1515" t="s">
        <v>6</v>
      </c>
      <c r="E1515" t="s">
        <v>23</v>
      </c>
      <c r="F1515" t="s">
        <v>8</v>
      </c>
      <c r="H1515">
        <v>121.9</v>
      </c>
      <c r="I1515">
        <v>38.0441</v>
      </c>
      <c r="J1515">
        <v>-87.520499999999998</v>
      </c>
      <c r="K1515">
        <v>20120308</v>
      </c>
      <c r="L1515">
        <v>189</v>
      </c>
      <c r="M1515">
        <v>22</v>
      </c>
      <c r="N1515" t="s">
        <v>9</v>
      </c>
      <c r="O1515">
        <v>2400</v>
      </c>
    </row>
    <row r="1516" spans="1:15" x14ac:dyDescent="0.25">
      <c r="A1516" s="1" t="s">
        <v>21</v>
      </c>
      <c r="B1516" t="s">
        <v>22</v>
      </c>
      <c r="C1516" t="s">
        <v>5</v>
      </c>
      <c r="D1516" t="s">
        <v>6</v>
      </c>
      <c r="E1516" t="s">
        <v>23</v>
      </c>
      <c r="F1516" t="s">
        <v>8</v>
      </c>
      <c r="H1516">
        <v>121.9</v>
      </c>
      <c r="I1516">
        <v>38.0441</v>
      </c>
      <c r="J1516">
        <v>-87.520499999999998</v>
      </c>
      <c r="K1516">
        <v>20120309</v>
      </c>
      <c r="L1516">
        <v>117</v>
      </c>
      <c r="M1516">
        <v>11</v>
      </c>
      <c r="N1516" t="s">
        <v>9</v>
      </c>
      <c r="O1516">
        <v>2400</v>
      </c>
    </row>
    <row r="1517" spans="1:15" x14ac:dyDescent="0.25">
      <c r="A1517" s="1" t="s">
        <v>21</v>
      </c>
      <c r="B1517" t="s">
        <v>22</v>
      </c>
      <c r="C1517" t="s">
        <v>5</v>
      </c>
      <c r="D1517" t="s">
        <v>6</v>
      </c>
      <c r="E1517" t="s">
        <v>23</v>
      </c>
      <c r="F1517" t="s">
        <v>8</v>
      </c>
      <c r="H1517">
        <v>121.9</v>
      </c>
      <c r="I1517">
        <v>38.0441</v>
      </c>
      <c r="J1517">
        <v>-87.520499999999998</v>
      </c>
      <c r="K1517">
        <v>20120310</v>
      </c>
      <c r="L1517">
        <v>144</v>
      </c>
      <c r="M1517">
        <v>-28</v>
      </c>
      <c r="N1517" t="s">
        <v>9</v>
      </c>
      <c r="O1517">
        <v>2400</v>
      </c>
    </row>
    <row r="1518" spans="1:15" x14ac:dyDescent="0.25">
      <c r="A1518" s="1" t="s">
        <v>21</v>
      </c>
      <c r="B1518" t="s">
        <v>22</v>
      </c>
      <c r="C1518" t="s">
        <v>5</v>
      </c>
      <c r="D1518" t="s">
        <v>6</v>
      </c>
      <c r="E1518" t="s">
        <v>23</v>
      </c>
      <c r="F1518" t="s">
        <v>8</v>
      </c>
      <c r="H1518">
        <v>121.9</v>
      </c>
      <c r="I1518">
        <v>38.0441</v>
      </c>
      <c r="J1518">
        <v>-87.520499999999998</v>
      </c>
      <c r="K1518">
        <v>20120311</v>
      </c>
      <c r="L1518">
        <v>194</v>
      </c>
      <c r="M1518">
        <v>6</v>
      </c>
      <c r="N1518" t="s">
        <v>9</v>
      </c>
      <c r="O1518">
        <v>2400</v>
      </c>
    </row>
    <row r="1519" spans="1:15" x14ac:dyDescent="0.25">
      <c r="A1519" s="1" t="s">
        <v>21</v>
      </c>
      <c r="B1519" t="s">
        <v>22</v>
      </c>
      <c r="C1519" t="s">
        <v>5</v>
      </c>
      <c r="D1519" t="s">
        <v>6</v>
      </c>
      <c r="E1519" t="s">
        <v>23</v>
      </c>
      <c r="F1519" t="s">
        <v>8</v>
      </c>
      <c r="H1519">
        <v>121.9</v>
      </c>
      <c r="I1519">
        <v>38.0441</v>
      </c>
      <c r="J1519">
        <v>-87.520499999999998</v>
      </c>
      <c r="K1519">
        <v>20120312</v>
      </c>
      <c r="L1519">
        <v>233</v>
      </c>
      <c r="M1519">
        <v>150</v>
      </c>
      <c r="N1519" t="s">
        <v>9</v>
      </c>
      <c r="O1519">
        <v>2400</v>
      </c>
    </row>
    <row r="1520" spans="1:15" x14ac:dyDescent="0.25">
      <c r="A1520" s="1" t="s">
        <v>21</v>
      </c>
      <c r="B1520" t="s">
        <v>22</v>
      </c>
      <c r="C1520" t="s">
        <v>5</v>
      </c>
      <c r="D1520" t="s">
        <v>6</v>
      </c>
      <c r="E1520" t="s">
        <v>23</v>
      </c>
      <c r="F1520" t="s">
        <v>8</v>
      </c>
      <c r="H1520">
        <v>121.9</v>
      </c>
      <c r="I1520">
        <v>38.0441</v>
      </c>
      <c r="J1520">
        <v>-87.520499999999998</v>
      </c>
      <c r="K1520">
        <v>20120313</v>
      </c>
      <c r="L1520">
        <v>256</v>
      </c>
      <c r="M1520">
        <v>117</v>
      </c>
      <c r="N1520" t="s">
        <v>9</v>
      </c>
      <c r="O1520">
        <v>2400</v>
      </c>
    </row>
    <row r="1521" spans="1:15" x14ac:dyDescent="0.25">
      <c r="A1521" s="1" t="s">
        <v>21</v>
      </c>
      <c r="B1521" t="s">
        <v>22</v>
      </c>
      <c r="C1521" t="s">
        <v>5</v>
      </c>
      <c r="D1521" t="s">
        <v>6</v>
      </c>
      <c r="E1521" t="s">
        <v>23</v>
      </c>
      <c r="F1521" t="s">
        <v>8</v>
      </c>
      <c r="H1521">
        <v>121.9</v>
      </c>
      <c r="I1521">
        <v>38.0441</v>
      </c>
      <c r="J1521">
        <v>-87.520499999999998</v>
      </c>
      <c r="K1521">
        <v>20120314</v>
      </c>
      <c r="L1521">
        <v>278</v>
      </c>
      <c r="M1521">
        <v>100</v>
      </c>
      <c r="N1521" t="s">
        <v>9</v>
      </c>
      <c r="O1521">
        <v>2400</v>
      </c>
    </row>
    <row r="1522" spans="1:15" x14ac:dyDescent="0.25">
      <c r="A1522" s="1" t="s">
        <v>21</v>
      </c>
      <c r="B1522" t="s">
        <v>22</v>
      </c>
      <c r="C1522" t="s">
        <v>5</v>
      </c>
      <c r="D1522" t="s">
        <v>6</v>
      </c>
      <c r="E1522" t="s">
        <v>23</v>
      </c>
      <c r="F1522" t="s">
        <v>8</v>
      </c>
      <c r="H1522">
        <v>121.9</v>
      </c>
      <c r="I1522">
        <v>38.0441</v>
      </c>
      <c r="J1522">
        <v>-87.520499999999998</v>
      </c>
      <c r="K1522">
        <v>20120315</v>
      </c>
      <c r="L1522">
        <v>261</v>
      </c>
      <c r="M1522">
        <v>150</v>
      </c>
      <c r="N1522" t="s">
        <v>9</v>
      </c>
      <c r="O1522">
        <v>2400</v>
      </c>
    </row>
    <row r="1523" spans="1:15" x14ac:dyDescent="0.25">
      <c r="A1523" s="1" t="s">
        <v>21</v>
      </c>
      <c r="B1523" t="s">
        <v>22</v>
      </c>
      <c r="C1523" t="s">
        <v>5</v>
      </c>
      <c r="D1523" t="s">
        <v>6</v>
      </c>
      <c r="E1523" t="s">
        <v>23</v>
      </c>
      <c r="F1523" t="s">
        <v>8</v>
      </c>
      <c r="H1523">
        <v>121.9</v>
      </c>
      <c r="I1523">
        <v>38.0441</v>
      </c>
      <c r="J1523">
        <v>-87.520499999999998</v>
      </c>
      <c r="K1523">
        <v>20120316</v>
      </c>
      <c r="L1523">
        <v>228</v>
      </c>
      <c r="M1523">
        <v>128</v>
      </c>
      <c r="N1523" t="s">
        <v>9</v>
      </c>
      <c r="O1523">
        <v>2400</v>
      </c>
    </row>
    <row r="1524" spans="1:15" x14ac:dyDescent="0.25">
      <c r="A1524" s="1" t="s">
        <v>21</v>
      </c>
      <c r="B1524" t="s">
        <v>22</v>
      </c>
      <c r="C1524" t="s">
        <v>5</v>
      </c>
      <c r="D1524" t="s">
        <v>6</v>
      </c>
      <c r="E1524" t="s">
        <v>23</v>
      </c>
      <c r="F1524" t="s">
        <v>8</v>
      </c>
      <c r="H1524">
        <v>121.9</v>
      </c>
      <c r="I1524">
        <v>38.0441</v>
      </c>
      <c r="J1524">
        <v>-87.520499999999998</v>
      </c>
      <c r="K1524">
        <v>20120317</v>
      </c>
      <c r="L1524">
        <v>267</v>
      </c>
      <c r="M1524">
        <v>117</v>
      </c>
      <c r="N1524" t="s">
        <v>9</v>
      </c>
      <c r="O1524">
        <v>2400</v>
      </c>
    </row>
    <row r="1525" spans="1:15" x14ac:dyDescent="0.25">
      <c r="A1525" s="1" t="s">
        <v>21</v>
      </c>
      <c r="B1525" t="s">
        <v>22</v>
      </c>
      <c r="C1525" t="s">
        <v>5</v>
      </c>
      <c r="D1525" t="s">
        <v>6</v>
      </c>
      <c r="E1525" t="s">
        <v>23</v>
      </c>
      <c r="F1525" t="s">
        <v>8</v>
      </c>
      <c r="H1525">
        <v>121.9</v>
      </c>
      <c r="I1525">
        <v>38.0441</v>
      </c>
      <c r="J1525">
        <v>-87.520499999999998</v>
      </c>
      <c r="K1525">
        <v>20120318</v>
      </c>
      <c r="L1525">
        <v>278</v>
      </c>
      <c r="M1525">
        <v>128</v>
      </c>
      <c r="N1525" t="s">
        <v>9</v>
      </c>
      <c r="O1525">
        <v>2400</v>
      </c>
    </row>
    <row r="1526" spans="1:15" x14ac:dyDescent="0.25">
      <c r="A1526" s="1" t="s">
        <v>21</v>
      </c>
      <c r="B1526" t="s">
        <v>22</v>
      </c>
      <c r="C1526" t="s">
        <v>5</v>
      </c>
      <c r="D1526" t="s">
        <v>6</v>
      </c>
      <c r="E1526" t="s">
        <v>23</v>
      </c>
      <c r="F1526" t="s">
        <v>8</v>
      </c>
      <c r="H1526">
        <v>121.9</v>
      </c>
      <c r="I1526">
        <v>38.0441</v>
      </c>
      <c r="J1526">
        <v>-87.520499999999998</v>
      </c>
      <c r="K1526">
        <v>20120319</v>
      </c>
      <c r="L1526">
        <v>283</v>
      </c>
      <c r="M1526">
        <v>150</v>
      </c>
      <c r="N1526" t="s">
        <v>9</v>
      </c>
      <c r="O1526">
        <v>2400</v>
      </c>
    </row>
    <row r="1527" spans="1:15" x14ac:dyDescent="0.25">
      <c r="A1527" s="1" t="s">
        <v>21</v>
      </c>
      <c r="B1527" t="s">
        <v>22</v>
      </c>
      <c r="C1527" t="s">
        <v>5</v>
      </c>
      <c r="D1527" t="s">
        <v>6</v>
      </c>
      <c r="E1527" t="s">
        <v>23</v>
      </c>
      <c r="F1527" t="s">
        <v>8</v>
      </c>
      <c r="H1527">
        <v>121.9</v>
      </c>
      <c r="I1527">
        <v>38.0441</v>
      </c>
      <c r="J1527">
        <v>-87.520499999999998</v>
      </c>
      <c r="K1527">
        <v>20120320</v>
      </c>
      <c r="L1527">
        <v>289</v>
      </c>
      <c r="M1527">
        <v>183</v>
      </c>
      <c r="N1527" t="s">
        <v>9</v>
      </c>
      <c r="O1527">
        <v>2400</v>
      </c>
    </row>
    <row r="1528" spans="1:15" x14ac:dyDescent="0.25">
      <c r="A1528" s="1" t="s">
        <v>21</v>
      </c>
      <c r="B1528" t="s">
        <v>22</v>
      </c>
      <c r="C1528" t="s">
        <v>5</v>
      </c>
      <c r="D1528" t="s">
        <v>6</v>
      </c>
      <c r="E1528" t="s">
        <v>23</v>
      </c>
      <c r="F1528" t="s">
        <v>8</v>
      </c>
      <c r="H1528">
        <v>121.9</v>
      </c>
      <c r="I1528">
        <v>38.0441</v>
      </c>
      <c r="J1528">
        <v>-87.520499999999998</v>
      </c>
      <c r="K1528">
        <v>20120321</v>
      </c>
      <c r="L1528">
        <v>283</v>
      </c>
      <c r="M1528">
        <v>183</v>
      </c>
      <c r="N1528" t="s">
        <v>9</v>
      </c>
      <c r="O1528">
        <v>2400</v>
      </c>
    </row>
    <row r="1529" spans="1:15" x14ac:dyDescent="0.25">
      <c r="A1529" s="1" t="s">
        <v>21</v>
      </c>
      <c r="B1529" t="s">
        <v>22</v>
      </c>
      <c r="C1529" t="s">
        <v>5</v>
      </c>
      <c r="D1529" t="s">
        <v>6</v>
      </c>
      <c r="E1529" t="s">
        <v>23</v>
      </c>
      <c r="F1529" t="s">
        <v>8</v>
      </c>
      <c r="H1529">
        <v>121.9</v>
      </c>
      <c r="I1529">
        <v>38.0441</v>
      </c>
      <c r="J1529">
        <v>-87.520499999999998</v>
      </c>
      <c r="K1529">
        <v>20120322</v>
      </c>
      <c r="L1529">
        <v>233</v>
      </c>
      <c r="M1529">
        <v>178</v>
      </c>
      <c r="N1529" t="s">
        <v>9</v>
      </c>
      <c r="O1529">
        <v>2400</v>
      </c>
    </row>
    <row r="1530" spans="1:15" x14ac:dyDescent="0.25">
      <c r="A1530" s="1" t="s">
        <v>21</v>
      </c>
      <c r="B1530" t="s">
        <v>22</v>
      </c>
      <c r="C1530" t="s">
        <v>5</v>
      </c>
      <c r="D1530" t="s">
        <v>6</v>
      </c>
      <c r="E1530" t="s">
        <v>23</v>
      </c>
      <c r="F1530" t="s">
        <v>8</v>
      </c>
      <c r="H1530">
        <v>121.9</v>
      </c>
      <c r="I1530">
        <v>38.0441</v>
      </c>
      <c r="J1530">
        <v>-87.520499999999998</v>
      </c>
      <c r="K1530">
        <v>20120323</v>
      </c>
      <c r="L1530">
        <v>250</v>
      </c>
      <c r="M1530">
        <v>94</v>
      </c>
      <c r="N1530" t="s">
        <v>9</v>
      </c>
      <c r="O1530">
        <v>2400</v>
      </c>
    </row>
    <row r="1531" spans="1:15" x14ac:dyDescent="0.25">
      <c r="A1531" s="1" t="s">
        <v>21</v>
      </c>
      <c r="B1531" t="s">
        <v>22</v>
      </c>
      <c r="C1531" t="s">
        <v>5</v>
      </c>
      <c r="D1531" t="s">
        <v>6</v>
      </c>
      <c r="E1531" t="s">
        <v>23</v>
      </c>
      <c r="F1531" t="s">
        <v>8</v>
      </c>
      <c r="H1531">
        <v>121.9</v>
      </c>
      <c r="I1531">
        <v>38.0441</v>
      </c>
      <c r="J1531">
        <v>-87.520499999999998</v>
      </c>
      <c r="K1531">
        <v>20120324</v>
      </c>
      <c r="L1531">
        <v>200</v>
      </c>
      <c r="M1531">
        <v>89</v>
      </c>
      <c r="N1531" t="s">
        <v>9</v>
      </c>
      <c r="O1531">
        <v>2400</v>
      </c>
    </row>
    <row r="1532" spans="1:15" x14ac:dyDescent="0.25">
      <c r="A1532" s="1" t="s">
        <v>21</v>
      </c>
      <c r="B1532" t="s">
        <v>22</v>
      </c>
      <c r="C1532" t="s">
        <v>5</v>
      </c>
      <c r="D1532" t="s">
        <v>6</v>
      </c>
      <c r="E1532" t="s">
        <v>23</v>
      </c>
      <c r="F1532" t="s">
        <v>8</v>
      </c>
      <c r="H1532">
        <v>121.9</v>
      </c>
      <c r="I1532">
        <v>38.0441</v>
      </c>
      <c r="J1532">
        <v>-87.520499999999998</v>
      </c>
      <c r="K1532">
        <v>20120325</v>
      </c>
      <c r="L1532">
        <v>222</v>
      </c>
      <c r="M1532">
        <v>117</v>
      </c>
      <c r="N1532" t="s">
        <v>9</v>
      </c>
      <c r="O1532">
        <v>2400</v>
      </c>
    </row>
    <row r="1533" spans="1:15" x14ac:dyDescent="0.25">
      <c r="A1533" s="1" t="s">
        <v>21</v>
      </c>
      <c r="B1533" t="s">
        <v>22</v>
      </c>
      <c r="C1533" t="s">
        <v>5</v>
      </c>
      <c r="D1533" t="s">
        <v>6</v>
      </c>
      <c r="E1533" t="s">
        <v>23</v>
      </c>
      <c r="F1533" t="s">
        <v>8</v>
      </c>
      <c r="H1533">
        <v>121.9</v>
      </c>
      <c r="I1533">
        <v>38.0441</v>
      </c>
      <c r="J1533">
        <v>-87.520499999999998</v>
      </c>
      <c r="K1533">
        <v>20120326</v>
      </c>
      <c r="L1533">
        <v>228</v>
      </c>
      <c r="M1533">
        <v>100</v>
      </c>
      <c r="N1533" t="s">
        <v>9</v>
      </c>
      <c r="O1533">
        <v>2400</v>
      </c>
    </row>
    <row r="1534" spans="1:15" x14ac:dyDescent="0.25">
      <c r="A1534" s="1" t="s">
        <v>21</v>
      </c>
      <c r="B1534" t="s">
        <v>22</v>
      </c>
      <c r="C1534" t="s">
        <v>5</v>
      </c>
      <c r="D1534" t="s">
        <v>6</v>
      </c>
      <c r="E1534" t="s">
        <v>23</v>
      </c>
      <c r="F1534" t="s">
        <v>8</v>
      </c>
      <c r="H1534">
        <v>121.9</v>
      </c>
      <c r="I1534">
        <v>38.0441</v>
      </c>
      <c r="J1534">
        <v>-87.520499999999998</v>
      </c>
      <c r="K1534">
        <v>20120327</v>
      </c>
      <c r="L1534">
        <v>244</v>
      </c>
      <c r="M1534">
        <v>72</v>
      </c>
      <c r="N1534" t="s">
        <v>9</v>
      </c>
      <c r="O1534">
        <v>2400</v>
      </c>
    </row>
    <row r="1535" spans="1:15" x14ac:dyDescent="0.25">
      <c r="A1535" s="1" t="s">
        <v>21</v>
      </c>
      <c r="B1535" t="s">
        <v>22</v>
      </c>
      <c r="C1535" t="s">
        <v>5</v>
      </c>
      <c r="D1535" t="s">
        <v>6</v>
      </c>
      <c r="E1535" t="s">
        <v>23</v>
      </c>
      <c r="F1535" t="s">
        <v>8</v>
      </c>
      <c r="H1535">
        <v>121.9</v>
      </c>
      <c r="I1535">
        <v>38.0441</v>
      </c>
      <c r="J1535">
        <v>-87.520499999999998</v>
      </c>
      <c r="K1535">
        <v>20120328</v>
      </c>
      <c r="L1535">
        <v>261</v>
      </c>
      <c r="M1535">
        <v>133</v>
      </c>
      <c r="N1535" t="s">
        <v>9</v>
      </c>
      <c r="O1535">
        <v>2400</v>
      </c>
    </row>
    <row r="1536" spans="1:15" x14ac:dyDescent="0.25">
      <c r="A1536" s="1" t="s">
        <v>21</v>
      </c>
      <c r="B1536" t="s">
        <v>22</v>
      </c>
      <c r="C1536" t="s">
        <v>5</v>
      </c>
      <c r="D1536" t="s">
        <v>6</v>
      </c>
      <c r="E1536" t="s">
        <v>23</v>
      </c>
      <c r="F1536" t="s">
        <v>8</v>
      </c>
      <c r="H1536">
        <v>121.9</v>
      </c>
      <c r="I1536">
        <v>38.0441</v>
      </c>
      <c r="J1536">
        <v>-87.520499999999998</v>
      </c>
      <c r="K1536">
        <v>20120329</v>
      </c>
      <c r="L1536">
        <v>244</v>
      </c>
      <c r="M1536">
        <v>122</v>
      </c>
      <c r="N1536" t="s">
        <v>9</v>
      </c>
      <c r="O1536">
        <v>2400</v>
      </c>
    </row>
    <row r="1537" spans="1:15" x14ac:dyDescent="0.25">
      <c r="A1537" s="1" t="s">
        <v>21</v>
      </c>
      <c r="B1537" t="s">
        <v>22</v>
      </c>
      <c r="C1537" t="s">
        <v>5</v>
      </c>
      <c r="D1537" t="s">
        <v>6</v>
      </c>
      <c r="E1537" t="s">
        <v>23</v>
      </c>
      <c r="F1537" t="s">
        <v>8</v>
      </c>
      <c r="H1537">
        <v>121.9</v>
      </c>
      <c r="I1537">
        <v>38.0441</v>
      </c>
      <c r="J1537">
        <v>-87.520499999999998</v>
      </c>
      <c r="K1537">
        <v>20120330</v>
      </c>
      <c r="L1537">
        <v>267</v>
      </c>
      <c r="M1537">
        <v>122</v>
      </c>
      <c r="N1537" t="s">
        <v>9</v>
      </c>
      <c r="O1537">
        <v>2400</v>
      </c>
    </row>
    <row r="1538" spans="1:15" x14ac:dyDescent="0.25">
      <c r="A1538" s="1" t="s">
        <v>21</v>
      </c>
      <c r="B1538" t="s">
        <v>22</v>
      </c>
      <c r="C1538" t="s">
        <v>5</v>
      </c>
      <c r="D1538" t="s">
        <v>6</v>
      </c>
      <c r="E1538" t="s">
        <v>23</v>
      </c>
      <c r="F1538" t="s">
        <v>8</v>
      </c>
      <c r="H1538">
        <v>121.9</v>
      </c>
      <c r="I1538">
        <v>38.0441</v>
      </c>
      <c r="J1538">
        <v>-87.520499999999998</v>
      </c>
      <c r="K1538">
        <v>20120331</v>
      </c>
      <c r="L1538">
        <v>222</v>
      </c>
      <c r="M1538">
        <v>111</v>
      </c>
      <c r="N1538" t="s">
        <v>9</v>
      </c>
      <c r="O1538">
        <v>2400</v>
      </c>
    </row>
    <row r="1539" spans="1:15" x14ac:dyDescent="0.25">
      <c r="A1539" s="1" t="s">
        <v>21</v>
      </c>
      <c r="B1539" t="s">
        <v>22</v>
      </c>
      <c r="C1539" t="s">
        <v>5</v>
      </c>
      <c r="D1539" t="s">
        <v>6</v>
      </c>
      <c r="E1539" t="s">
        <v>23</v>
      </c>
      <c r="F1539" t="s">
        <v>8</v>
      </c>
      <c r="H1539">
        <v>121.9</v>
      </c>
      <c r="I1539">
        <v>38.0441</v>
      </c>
      <c r="J1539">
        <v>-87.520499999999998</v>
      </c>
      <c r="K1539">
        <v>20120401</v>
      </c>
      <c r="L1539">
        <v>300</v>
      </c>
      <c r="M1539">
        <v>128</v>
      </c>
      <c r="N1539" t="s">
        <v>9</v>
      </c>
      <c r="O1539">
        <v>2400</v>
      </c>
    </row>
    <row r="1540" spans="1:15" x14ac:dyDescent="0.25">
      <c r="A1540" s="1" t="s">
        <v>21</v>
      </c>
      <c r="B1540" t="s">
        <v>22</v>
      </c>
      <c r="C1540" t="s">
        <v>5</v>
      </c>
      <c r="D1540" t="s">
        <v>6</v>
      </c>
      <c r="E1540" t="s">
        <v>23</v>
      </c>
      <c r="F1540" t="s">
        <v>8</v>
      </c>
      <c r="H1540">
        <v>121.9</v>
      </c>
      <c r="I1540">
        <v>38.0441</v>
      </c>
      <c r="J1540">
        <v>-87.520499999999998</v>
      </c>
      <c r="K1540">
        <v>20120402</v>
      </c>
      <c r="L1540">
        <v>289</v>
      </c>
      <c r="M1540">
        <v>161</v>
      </c>
      <c r="N1540" t="s">
        <v>9</v>
      </c>
      <c r="O1540">
        <v>2400</v>
      </c>
    </row>
    <row r="1541" spans="1:15" x14ac:dyDescent="0.25">
      <c r="A1541" s="1" t="s">
        <v>21</v>
      </c>
      <c r="B1541" t="s">
        <v>22</v>
      </c>
      <c r="C1541" t="s">
        <v>5</v>
      </c>
      <c r="D1541" t="s">
        <v>6</v>
      </c>
      <c r="E1541" t="s">
        <v>23</v>
      </c>
      <c r="F1541" t="s">
        <v>8</v>
      </c>
      <c r="H1541">
        <v>121.9</v>
      </c>
      <c r="I1541">
        <v>38.0441</v>
      </c>
      <c r="J1541">
        <v>-87.520499999999998</v>
      </c>
      <c r="K1541">
        <v>20120403</v>
      </c>
      <c r="L1541">
        <v>283</v>
      </c>
      <c r="M1541">
        <v>133</v>
      </c>
      <c r="N1541" t="s">
        <v>9</v>
      </c>
      <c r="O1541">
        <v>2400</v>
      </c>
    </row>
    <row r="1542" spans="1:15" x14ac:dyDescent="0.25">
      <c r="A1542" s="1" t="s">
        <v>21</v>
      </c>
      <c r="B1542" t="s">
        <v>22</v>
      </c>
      <c r="C1542" t="s">
        <v>5</v>
      </c>
      <c r="D1542" t="s">
        <v>6</v>
      </c>
      <c r="E1542" t="s">
        <v>23</v>
      </c>
      <c r="F1542" t="s">
        <v>8</v>
      </c>
      <c r="H1542">
        <v>121.9</v>
      </c>
      <c r="I1542">
        <v>38.0441</v>
      </c>
      <c r="J1542">
        <v>-87.520499999999998</v>
      </c>
      <c r="K1542">
        <v>20120404</v>
      </c>
      <c r="L1542">
        <v>261</v>
      </c>
      <c r="M1542">
        <v>150</v>
      </c>
      <c r="N1542" t="s">
        <v>9</v>
      </c>
      <c r="O1542">
        <v>2400</v>
      </c>
    </row>
    <row r="1543" spans="1:15" x14ac:dyDescent="0.25">
      <c r="A1543" s="1" t="s">
        <v>21</v>
      </c>
      <c r="B1543" t="s">
        <v>22</v>
      </c>
      <c r="C1543" t="s">
        <v>5</v>
      </c>
      <c r="D1543" t="s">
        <v>6</v>
      </c>
      <c r="E1543" t="s">
        <v>23</v>
      </c>
      <c r="F1543" t="s">
        <v>8</v>
      </c>
      <c r="H1543">
        <v>121.9</v>
      </c>
      <c r="I1543">
        <v>38.0441</v>
      </c>
      <c r="J1543">
        <v>-87.520499999999998</v>
      </c>
      <c r="K1543">
        <v>20120405</v>
      </c>
      <c r="L1543">
        <v>189</v>
      </c>
      <c r="M1543">
        <v>89</v>
      </c>
      <c r="N1543" t="s">
        <v>9</v>
      </c>
      <c r="O1543">
        <v>2400</v>
      </c>
    </row>
    <row r="1544" spans="1:15" x14ac:dyDescent="0.25">
      <c r="A1544" s="1" t="s">
        <v>21</v>
      </c>
      <c r="B1544" t="s">
        <v>22</v>
      </c>
      <c r="C1544" t="s">
        <v>5</v>
      </c>
      <c r="D1544" t="s">
        <v>6</v>
      </c>
      <c r="E1544" t="s">
        <v>23</v>
      </c>
      <c r="F1544" t="s">
        <v>8</v>
      </c>
      <c r="H1544">
        <v>121.9</v>
      </c>
      <c r="I1544">
        <v>38.0441</v>
      </c>
      <c r="J1544">
        <v>-87.520499999999998</v>
      </c>
      <c r="K1544">
        <v>20120406</v>
      </c>
      <c r="L1544">
        <v>178</v>
      </c>
      <c r="M1544">
        <v>39</v>
      </c>
      <c r="N1544" t="s">
        <v>9</v>
      </c>
      <c r="O1544">
        <v>2400</v>
      </c>
    </row>
    <row r="1545" spans="1:15" x14ac:dyDescent="0.25">
      <c r="A1545" s="1" t="s">
        <v>21</v>
      </c>
      <c r="B1545" t="s">
        <v>22</v>
      </c>
      <c r="C1545" t="s">
        <v>5</v>
      </c>
      <c r="D1545" t="s">
        <v>6</v>
      </c>
      <c r="E1545" t="s">
        <v>23</v>
      </c>
      <c r="F1545" t="s">
        <v>8</v>
      </c>
      <c r="H1545">
        <v>121.9</v>
      </c>
      <c r="I1545">
        <v>38.0441</v>
      </c>
      <c r="J1545">
        <v>-87.520499999999998</v>
      </c>
      <c r="K1545">
        <v>20120407</v>
      </c>
      <c r="L1545">
        <v>222</v>
      </c>
      <c r="M1545">
        <v>22</v>
      </c>
      <c r="N1545" t="s">
        <v>9</v>
      </c>
      <c r="O1545">
        <v>2400</v>
      </c>
    </row>
    <row r="1546" spans="1:15" x14ac:dyDescent="0.25">
      <c r="A1546" s="1" t="s">
        <v>21</v>
      </c>
      <c r="B1546" t="s">
        <v>22</v>
      </c>
      <c r="C1546" t="s">
        <v>5</v>
      </c>
      <c r="D1546" t="s">
        <v>6</v>
      </c>
      <c r="E1546" t="s">
        <v>23</v>
      </c>
      <c r="F1546" t="s">
        <v>8</v>
      </c>
      <c r="H1546">
        <v>121.9</v>
      </c>
      <c r="I1546">
        <v>38.0441</v>
      </c>
      <c r="J1546">
        <v>-87.520499999999998</v>
      </c>
      <c r="K1546">
        <v>20120408</v>
      </c>
      <c r="L1546">
        <v>206</v>
      </c>
      <c r="M1546">
        <v>67</v>
      </c>
      <c r="N1546" t="s">
        <v>9</v>
      </c>
      <c r="O1546">
        <v>2400</v>
      </c>
    </row>
    <row r="1547" spans="1:15" x14ac:dyDescent="0.25">
      <c r="A1547" s="1" t="s">
        <v>21</v>
      </c>
      <c r="B1547" t="s">
        <v>22</v>
      </c>
      <c r="C1547" t="s">
        <v>5</v>
      </c>
      <c r="D1547" t="s">
        <v>6</v>
      </c>
      <c r="E1547" t="s">
        <v>23</v>
      </c>
      <c r="F1547" t="s">
        <v>8</v>
      </c>
      <c r="H1547">
        <v>121.9</v>
      </c>
      <c r="I1547">
        <v>38.0441</v>
      </c>
      <c r="J1547">
        <v>-87.520499999999998</v>
      </c>
      <c r="K1547">
        <v>20120409</v>
      </c>
      <c r="L1547">
        <v>217</v>
      </c>
      <c r="M1547">
        <v>44</v>
      </c>
      <c r="N1547" t="s">
        <v>9</v>
      </c>
      <c r="O1547">
        <v>2400</v>
      </c>
    </row>
    <row r="1548" spans="1:15" x14ac:dyDescent="0.25">
      <c r="A1548" s="1" t="s">
        <v>21</v>
      </c>
      <c r="B1548" t="s">
        <v>22</v>
      </c>
      <c r="C1548" t="s">
        <v>5</v>
      </c>
      <c r="D1548" t="s">
        <v>6</v>
      </c>
      <c r="E1548" t="s">
        <v>23</v>
      </c>
      <c r="F1548" t="s">
        <v>8</v>
      </c>
      <c r="H1548">
        <v>121.9</v>
      </c>
      <c r="I1548">
        <v>38.0441</v>
      </c>
      <c r="J1548">
        <v>-87.520499999999998</v>
      </c>
      <c r="K1548">
        <v>20120410</v>
      </c>
      <c r="L1548">
        <v>150</v>
      </c>
      <c r="M1548">
        <v>28</v>
      </c>
      <c r="N1548" t="s">
        <v>9</v>
      </c>
      <c r="O1548">
        <v>2400</v>
      </c>
    </row>
    <row r="1549" spans="1:15" x14ac:dyDescent="0.25">
      <c r="A1549" s="1" t="s">
        <v>21</v>
      </c>
      <c r="B1549" t="s">
        <v>22</v>
      </c>
      <c r="C1549" t="s">
        <v>5</v>
      </c>
      <c r="D1549" t="s">
        <v>6</v>
      </c>
      <c r="E1549" t="s">
        <v>23</v>
      </c>
      <c r="F1549" t="s">
        <v>8</v>
      </c>
      <c r="H1549">
        <v>121.9</v>
      </c>
      <c r="I1549">
        <v>38.0441</v>
      </c>
      <c r="J1549">
        <v>-87.520499999999998</v>
      </c>
      <c r="K1549">
        <v>20120411</v>
      </c>
      <c r="L1549">
        <v>139</v>
      </c>
      <c r="M1549">
        <v>6</v>
      </c>
      <c r="N1549" t="s">
        <v>9</v>
      </c>
      <c r="O1549">
        <v>2400</v>
      </c>
    </row>
    <row r="1550" spans="1:15" x14ac:dyDescent="0.25">
      <c r="A1550" s="1" t="s">
        <v>21</v>
      </c>
      <c r="B1550" t="s">
        <v>22</v>
      </c>
      <c r="C1550" t="s">
        <v>5</v>
      </c>
      <c r="D1550" t="s">
        <v>6</v>
      </c>
      <c r="E1550" t="s">
        <v>23</v>
      </c>
      <c r="F1550" t="s">
        <v>8</v>
      </c>
      <c r="H1550">
        <v>121.9</v>
      </c>
      <c r="I1550">
        <v>38.0441</v>
      </c>
      <c r="J1550">
        <v>-87.520499999999998</v>
      </c>
      <c r="K1550">
        <v>20120412</v>
      </c>
      <c r="L1550">
        <v>172</v>
      </c>
      <c r="M1550">
        <v>-6</v>
      </c>
      <c r="N1550" t="s">
        <v>9</v>
      </c>
      <c r="O1550">
        <v>2400</v>
      </c>
    </row>
    <row r="1551" spans="1:15" x14ac:dyDescent="0.25">
      <c r="A1551" s="1" t="s">
        <v>21</v>
      </c>
      <c r="B1551" t="s">
        <v>22</v>
      </c>
      <c r="C1551" t="s">
        <v>5</v>
      </c>
      <c r="D1551" t="s">
        <v>6</v>
      </c>
      <c r="E1551" t="s">
        <v>23</v>
      </c>
      <c r="F1551" t="s">
        <v>8</v>
      </c>
      <c r="H1551">
        <v>121.9</v>
      </c>
      <c r="I1551">
        <v>38.0441</v>
      </c>
      <c r="J1551">
        <v>-87.520499999999998</v>
      </c>
      <c r="K1551">
        <v>20120413</v>
      </c>
      <c r="L1551">
        <v>189</v>
      </c>
      <c r="M1551">
        <v>33</v>
      </c>
      <c r="N1551" t="s">
        <v>9</v>
      </c>
      <c r="O1551">
        <v>2400</v>
      </c>
    </row>
    <row r="1552" spans="1:15" x14ac:dyDescent="0.25">
      <c r="A1552" s="1" t="s">
        <v>21</v>
      </c>
      <c r="B1552" t="s">
        <v>22</v>
      </c>
      <c r="C1552" t="s">
        <v>5</v>
      </c>
      <c r="D1552" t="s">
        <v>6</v>
      </c>
      <c r="E1552" t="s">
        <v>23</v>
      </c>
      <c r="F1552" t="s">
        <v>8</v>
      </c>
      <c r="H1552">
        <v>121.9</v>
      </c>
      <c r="I1552">
        <v>38.0441</v>
      </c>
      <c r="J1552">
        <v>-87.520499999999998</v>
      </c>
      <c r="K1552">
        <v>20120414</v>
      </c>
      <c r="L1552">
        <v>261</v>
      </c>
      <c r="M1552">
        <v>106</v>
      </c>
      <c r="N1552" t="s">
        <v>9</v>
      </c>
      <c r="O1552">
        <v>2400</v>
      </c>
    </row>
    <row r="1553" spans="1:15" x14ac:dyDescent="0.25">
      <c r="A1553" s="1" t="s">
        <v>21</v>
      </c>
      <c r="B1553" t="s">
        <v>22</v>
      </c>
      <c r="C1553" t="s">
        <v>5</v>
      </c>
      <c r="D1553" t="s">
        <v>6</v>
      </c>
      <c r="E1553" t="s">
        <v>23</v>
      </c>
      <c r="F1553" t="s">
        <v>8</v>
      </c>
      <c r="H1553">
        <v>121.9</v>
      </c>
      <c r="I1553">
        <v>38.0441</v>
      </c>
      <c r="J1553">
        <v>-87.520499999999998</v>
      </c>
      <c r="K1553">
        <v>20120415</v>
      </c>
      <c r="L1553">
        <v>267</v>
      </c>
      <c r="M1553">
        <v>167</v>
      </c>
      <c r="N1553" t="s">
        <v>9</v>
      </c>
      <c r="O1553">
        <v>2400</v>
      </c>
    </row>
    <row r="1554" spans="1:15" x14ac:dyDescent="0.25">
      <c r="A1554" s="1" t="s">
        <v>21</v>
      </c>
      <c r="B1554" t="s">
        <v>22</v>
      </c>
      <c r="C1554" t="s">
        <v>5</v>
      </c>
      <c r="D1554" t="s">
        <v>6</v>
      </c>
      <c r="E1554" t="s">
        <v>23</v>
      </c>
      <c r="F1554" t="s">
        <v>8</v>
      </c>
      <c r="H1554">
        <v>121.9</v>
      </c>
      <c r="I1554">
        <v>38.0441</v>
      </c>
      <c r="J1554">
        <v>-87.520499999999998</v>
      </c>
      <c r="K1554">
        <v>20120416</v>
      </c>
      <c r="L1554">
        <v>239</v>
      </c>
      <c r="M1554">
        <v>89</v>
      </c>
      <c r="N1554" t="s">
        <v>9</v>
      </c>
      <c r="O1554">
        <v>2400</v>
      </c>
    </row>
    <row r="1555" spans="1:15" x14ac:dyDescent="0.25">
      <c r="A1555" s="1" t="s">
        <v>21</v>
      </c>
      <c r="B1555" t="s">
        <v>22</v>
      </c>
      <c r="C1555" t="s">
        <v>5</v>
      </c>
      <c r="D1555" t="s">
        <v>6</v>
      </c>
      <c r="E1555" t="s">
        <v>23</v>
      </c>
      <c r="F1555" t="s">
        <v>8</v>
      </c>
      <c r="H1555">
        <v>121.9</v>
      </c>
      <c r="I1555">
        <v>38.0441</v>
      </c>
      <c r="J1555">
        <v>-87.520499999999998</v>
      </c>
      <c r="K1555">
        <v>20120417</v>
      </c>
      <c r="L1555">
        <v>194</v>
      </c>
      <c r="M1555">
        <v>78</v>
      </c>
      <c r="N1555" t="s">
        <v>9</v>
      </c>
      <c r="O1555">
        <v>2400</v>
      </c>
    </row>
    <row r="1556" spans="1:15" x14ac:dyDescent="0.25">
      <c r="A1556" s="1" t="s">
        <v>21</v>
      </c>
      <c r="B1556" t="s">
        <v>22</v>
      </c>
      <c r="C1556" t="s">
        <v>5</v>
      </c>
      <c r="D1556" t="s">
        <v>6</v>
      </c>
      <c r="E1556" t="s">
        <v>23</v>
      </c>
      <c r="F1556" t="s">
        <v>8</v>
      </c>
      <c r="H1556">
        <v>121.9</v>
      </c>
      <c r="I1556">
        <v>38.0441</v>
      </c>
      <c r="J1556">
        <v>-87.520499999999998</v>
      </c>
      <c r="K1556">
        <v>20120418</v>
      </c>
      <c r="L1556">
        <v>233</v>
      </c>
      <c r="M1556">
        <v>39</v>
      </c>
      <c r="N1556" t="s">
        <v>9</v>
      </c>
      <c r="O1556">
        <v>2400</v>
      </c>
    </row>
    <row r="1557" spans="1:15" x14ac:dyDescent="0.25">
      <c r="A1557" s="1" t="s">
        <v>21</v>
      </c>
      <c r="B1557" t="s">
        <v>22</v>
      </c>
      <c r="C1557" t="s">
        <v>5</v>
      </c>
      <c r="D1557" t="s">
        <v>6</v>
      </c>
      <c r="E1557" t="s">
        <v>23</v>
      </c>
      <c r="F1557" t="s">
        <v>8</v>
      </c>
      <c r="H1557">
        <v>121.9</v>
      </c>
      <c r="I1557">
        <v>38.0441</v>
      </c>
      <c r="J1557">
        <v>-87.520499999999998</v>
      </c>
      <c r="K1557">
        <v>20120419</v>
      </c>
      <c r="L1557">
        <v>244</v>
      </c>
      <c r="M1557">
        <v>61</v>
      </c>
      <c r="N1557" t="s">
        <v>9</v>
      </c>
      <c r="O1557">
        <v>2400</v>
      </c>
    </row>
    <row r="1558" spans="1:15" x14ac:dyDescent="0.25">
      <c r="A1558" s="1" t="s">
        <v>21</v>
      </c>
      <c r="B1558" t="s">
        <v>22</v>
      </c>
      <c r="C1558" t="s">
        <v>5</v>
      </c>
      <c r="D1558" t="s">
        <v>6</v>
      </c>
      <c r="E1558" t="s">
        <v>23</v>
      </c>
      <c r="F1558" t="s">
        <v>8</v>
      </c>
      <c r="H1558">
        <v>121.9</v>
      </c>
      <c r="I1558">
        <v>38.0441</v>
      </c>
      <c r="J1558">
        <v>-87.520499999999998</v>
      </c>
      <c r="K1558">
        <v>20120420</v>
      </c>
      <c r="L1558">
        <v>244</v>
      </c>
      <c r="M1558">
        <v>78</v>
      </c>
      <c r="N1558" t="s">
        <v>9</v>
      </c>
      <c r="O1558">
        <v>2400</v>
      </c>
    </row>
    <row r="1559" spans="1:15" x14ac:dyDescent="0.25">
      <c r="A1559" s="1" t="s">
        <v>21</v>
      </c>
      <c r="B1559" t="s">
        <v>22</v>
      </c>
      <c r="C1559" t="s">
        <v>5</v>
      </c>
      <c r="D1559" t="s">
        <v>6</v>
      </c>
      <c r="E1559" t="s">
        <v>23</v>
      </c>
      <c r="F1559" t="s">
        <v>8</v>
      </c>
      <c r="H1559">
        <v>121.9</v>
      </c>
      <c r="I1559">
        <v>38.0441</v>
      </c>
      <c r="J1559">
        <v>-87.520499999999998</v>
      </c>
      <c r="K1559">
        <v>20120421</v>
      </c>
      <c r="L1559">
        <v>128</v>
      </c>
      <c r="M1559">
        <v>50</v>
      </c>
      <c r="N1559" t="s">
        <v>9</v>
      </c>
      <c r="O1559">
        <v>2400</v>
      </c>
    </row>
    <row r="1560" spans="1:15" x14ac:dyDescent="0.25">
      <c r="A1560" s="1" t="s">
        <v>21</v>
      </c>
      <c r="B1560" t="s">
        <v>22</v>
      </c>
      <c r="C1560" t="s">
        <v>5</v>
      </c>
      <c r="D1560" t="s">
        <v>6</v>
      </c>
      <c r="E1560" t="s">
        <v>23</v>
      </c>
      <c r="F1560" t="s">
        <v>8</v>
      </c>
      <c r="H1560">
        <v>121.9</v>
      </c>
      <c r="I1560">
        <v>38.0441</v>
      </c>
      <c r="J1560">
        <v>-87.520499999999998</v>
      </c>
      <c r="K1560">
        <v>20120422</v>
      </c>
      <c r="L1560">
        <v>161</v>
      </c>
      <c r="M1560">
        <v>17</v>
      </c>
      <c r="N1560" t="s">
        <v>9</v>
      </c>
      <c r="O1560">
        <v>2400</v>
      </c>
    </row>
    <row r="1561" spans="1:15" x14ac:dyDescent="0.25">
      <c r="A1561" s="1" t="s">
        <v>21</v>
      </c>
      <c r="B1561" t="s">
        <v>22</v>
      </c>
      <c r="C1561" t="s">
        <v>5</v>
      </c>
      <c r="D1561" t="s">
        <v>6</v>
      </c>
      <c r="E1561" t="s">
        <v>23</v>
      </c>
      <c r="F1561" t="s">
        <v>8</v>
      </c>
      <c r="H1561">
        <v>121.9</v>
      </c>
      <c r="I1561">
        <v>38.0441</v>
      </c>
      <c r="J1561">
        <v>-87.520499999999998</v>
      </c>
      <c r="K1561">
        <v>20120423</v>
      </c>
      <c r="L1561">
        <v>172</v>
      </c>
      <c r="M1561">
        <v>33</v>
      </c>
      <c r="N1561" t="s">
        <v>9</v>
      </c>
      <c r="O1561">
        <v>2400</v>
      </c>
    </row>
    <row r="1562" spans="1:15" x14ac:dyDescent="0.25">
      <c r="A1562" s="1" t="s">
        <v>21</v>
      </c>
      <c r="B1562" t="s">
        <v>22</v>
      </c>
      <c r="C1562" t="s">
        <v>5</v>
      </c>
      <c r="D1562" t="s">
        <v>6</v>
      </c>
      <c r="E1562" t="s">
        <v>23</v>
      </c>
      <c r="F1562" t="s">
        <v>8</v>
      </c>
      <c r="H1562">
        <v>121.9</v>
      </c>
      <c r="I1562">
        <v>38.0441</v>
      </c>
      <c r="J1562">
        <v>-87.520499999999998</v>
      </c>
      <c r="K1562">
        <v>20120424</v>
      </c>
      <c r="L1562">
        <v>194</v>
      </c>
      <c r="M1562">
        <v>33</v>
      </c>
      <c r="N1562" t="s">
        <v>9</v>
      </c>
      <c r="O1562">
        <v>2400</v>
      </c>
    </row>
    <row r="1563" spans="1:15" x14ac:dyDescent="0.25">
      <c r="A1563" s="1" t="s">
        <v>21</v>
      </c>
      <c r="B1563" t="s">
        <v>22</v>
      </c>
      <c r="C1563" t="s">
        <v>5</v>
      </c>
      <c r="D1563" t="s">
        <v>6</v>
      </c>
      <c r="E1563" t="s">
        <v>23</v>
      </c>
      <c r="F1563" t="s">
        <v>8</v>
      </c>
      <c r="H1563">
        <v>121.9</v>
      </c>
      <c r="I1563">
        <v>38.0441</v>
      </c>
      <c r="J1563">
        <v>-87.520499999999998</v>
      </c>
      <c r="K1563">
        <v>20120425</v>
      </c>
      <c r="L1563">
        <v>267</v>
      </c>
      <c r="M1563">
        <v>89</v>
      </c>
      <c r="N1563" t="s">
        <v>9</v>
      </c>
      <c r="O1563">
        <v>2400</v>
      </c>
    </row>
    <row r="1564" spans="1:15" x14ac:dyDescent="0.25">
      <c r="A1564" s="1" t="s">
        <v>21</v>
      </c>
      <c r="B1564" t="s">
        <v>22</v>
      </c>
      <c r="C1564" t="s">
        <v>5</v>
      </c>
      <c r="D1564" t="s">
        <v>6</v>
      </c>
      <c r="E1564" t="s">
        <v>23</v>
      </c>
      <c r="F1564" t="s">
        <v>8</v>
      </c>
      <c r="H1564">
        <v>121.9</v>
      </c>
      <c r="I1564">
        <v>38.0441</v>
      </c>
      <c r="J1564">
        <v>-87.520499999999998</v>
      </c>
      <c r="K1564">
        <v>20120426</v>
      </c>
      <c r="L1564">
        <v>272</v>
      </c>
      <c r="M1564">
        <v>111</v>
      </c>
      <c r="N1564" t="s">
        <v>9</v>
      </c>
      <c r="O1564">
        <v>2400</v>
      </c>
    </row>
    <row r="1565" spans="1:15" x14ac:dyDescent="0.25">
      <c r="A1565" s="1" t="s">
        <v>21</v>
      </c>
      <c r="B1565" t="s">
        <v>22</v>
      </c>
      <c r="C1565" t="s">
        <v>5</v>
      </c>
      <c r="D1565" t="s">
        <v>6</v>
      </c>
      <c r="E1565" t="s">
        <v>23</v>
      </c>
      <c r="F1565" t="s">
        <v>8</v>
      </c>
      <c r="H1565">
        <v>121.9</v>
      </c>
      <c r="I1565">
        <v>38.0441</v>
      </c>
      <c r="J1565">
        <v>-87.520499999999998</v>
      </c>
      <c r="K1565">
        <v>20120427</v>
      </c>
      <c r="L1565">
        <v>189</v>
      </c>
      <c r="M1565">
        <v>56</v>
      </c>
      <c r="N1565" t="s">
        <v>9</v>
      </c>
      <c r="O1565">
        <v>2400</v>
      </c>
    </row>
    <row r="1566" spans="1:15" x14ac:dyDescent="0.25">
      <c r="A1566" s="1" t="s">
        <v>21</v>
      </c>
      <c r="B1566" t="s">
        <v>22</v>
      </c>
      <c r="C1566" t="s">
        <v>5</v>
      </c>
      <c r="D1566" t="s">
        <v>6</v>
      </c>
      <c r="E1566" t="s">
        <v>23</v>
      </c>
      <c r="F1566" t="s">
        <v>8</v>
      </c>
      <c r="H1566">
        <v>121.9</v>
      </c>
      <c r="I1566">
        <v>38.0441</v>
      </c>
      <c r="J1566">
        <v>-87.520499999999998</v>
      </c>
      <c r="K1566">
        <v>20120428</v>
      </c>
      <c r="L1566">
        <v>278</v>
      </c>
      <c r="M1566">
        <v>139</v>
      </c>
      <c r="N1566" t="s">
        <v>9</v>
      </c>
      <c r="O1566">
        <v>2400</v>
      </c>
    </row>
    <row r="1567" spans="1:15" x14ac:dyDescent="0.25">
      <c r="A1567" s="1" t="s">
        <v>21</v>
      </c>
      <c r="B1567" t="s">
        <v>22</v>
      </c>
      <c r="C1567" t="s">
        <v>5</v>
      </c>
      <c r="D1567" t="s">
        <v>6</v>
      </c>
      <c r="E1567" t="s">
        <v>23</v>
      </c>
      <c r="F1567" t="s">
        <v>8</v>
      </c>
      <c r="H1567">
        <v>121.9</v>
      </c>
      <c r="I1567">
        <v>38.0441</v>
      </c>
      <c r="J1567">
        <v>-87.520499999999998</v>
      </c>
      <c r="K1567">
        <v>20120429</v>
      </c>
      <c r="L1567">
        <v>278</v>
      </c>
      <c r="M1567">
        <v>133</v>
      </c>
      <c r="N1567" t="s">
        <v>9</v>
      </c>
      <c r="O1567">
        <v>2400</v>
      </c>
    </row>
    <row r="1568" spans="1:15" x14ac:dyDescent="0.25">
      <c r="A1568" s="1" t="s">
        <v>21</v>
      </c>
      <c r="B1568" t="s">
        <v>22</v>
      </c>
      <c r="C1568" t="s">
        <v>5</v>
      </c>
      <c r="D1568" t="s">
        <v>6</v>
      </c>
      <c r="E1568" t="s">
        <v>23</v>
      </c>
      <c r="F1568" t="s">
        <v>8</v>
      </c>
      <c r="H1568">
        <v>121.9</v>
      </c>
      <c r="I1568">
        <v>38.0441</v>
      </c>
      <c r="J1568">
        <v>-87.520499999999998</v>
      </c>
      <c r="K1568">
        <v>20120430</v>
      </c>
      <c r="L1568">
        <v>289</v>
      </c>
      <c r="M1568">
        <v>161</v>
      </c>
      <c r="N1568" t="s">
        <v>9</v>
      </c>
      <c r="O1568">
        <v>2400</v>
      </c>
    </row>
    <row r="1569" spans="1:15" x14ac:dyDescent="0.25">
      <c r="A1569" s="1" t="s">
        <v>21</v>
      </c>
      <c r="B1569" t="s">
        <v>22</v>
      </c>
      <c r="C1569" t="s">
        <v>5</v>
      </c>
      <c r="D1569" t="s">
        <v>6</v>
      </c>
      <c r="E1569" t="s">
        <v>23</v>
      </c>
      <c r="F1569" t="s">
        <v>8</v>
      </c>
      <c r="H1569">
        <v>121.9</v>
      </c>
      <c r="I1569">
        <v>38.0441</v>
      </c>
      <c r="J1569">
        <v>-87.520499999999998</v>
      </c>
      <c r="K1569">
        <v>20120501</v>
      </c>
      <c r="L1569">
        <v>300</v>
      </c>
      <c r="M1569">
        <v>156</v>
      </c>
      <c r="N1569" t="s">
        <v>9</v>
      </c>
      <c r="O1569">
        <v>2400</v>
      </c>
    </row>
    <row r="1570" spans="1:15" x14ac:dyDescent="0.25">
      <c r="A1570" s="1" t="s">
        <v>21</v>
      </c>
      <c r="B1570" t="s">
        <v>22</v>
      </c>
      <c r="C1570" t="s">
        <v>5</v>
      </c>
      <c r="D1570" t="s">
        <v>6</v>
      </c>
      <c r="E1570" t="s">
        <v>23</v>
      </c>
      <c r="F1570" t="s">
        <v>8</v>
      </c>
      <c r="H1570">
        <v>121.9</v>
      </c>
      <c r="I1570">
        <v>38.0441</v>
      </c>
      <c r="J1570">
        <v>-87.520499999999998</v>
      </c>
      <c r="K1570">
        <v>20120502</v>
      </c>
      <c r="L1570">
        <v>317</v>
      </c>
      <c r="M1570">
        <v>211</v>
      </c>
      <c r="N1570" t="s">
        <v>9</v>
      </c>
      <c r="O1570">
        <v>2400</v>
      </c>
    </row>
    <row r="1571" spans="1:15" x14ac:dyDescent="0.25">
      <c r="A1571" s="1" t="s">
        <v>21</v>
      </c>
      <c r="B1571" t="s">
        <v>22</v>
      </c>
      <c r="C1571" t="s">
        <v>5</v>
      </c>
      <c r="D1571" t="s">
        <v>6</v>
      </c>
      <c r="E1571" t="s">
        <v>23</v>
      </c>
      <c r="F1571" t="s">
        <v>8</v>
      </c>
      <c r="H1571">
        <v>121.9</v>
      </c>
      <c r="I1571">
        <v>38.0441</v>
      </c>
      <c r="J1571">
        <v>-87.520499999999998</v>
      </c>
      <c r="K1571">
        <v>20120503</v>
      </c>
      <c r="L1571">
        <v>300</v>
      </c>
      <c r="M1571">
        <v>194</v>
      </c>
      <c r="N1571" t="s">
        <v>9</v>
      </c>
      <c r="O1571">
        <v>2400</v>
      </c>
    </row>
    <row r="1572" spans="1:15" x14ac:dyDescent="0.25">
      <c r="A1572" s="1" t="s">
        <v>21</v>
      </c>
      <c r="B1572" t="s">
        <v>22</v>
      </c>
      <c r="C1572" t="s">
        <v>5</v>
      </c>
      <c r="D1572" t="s">
        <v>6</v>
      </c>
      <c r="E1572" t="s">
        <v>23</v>
      </c>
      <c r="F1572" t="s">
        <v>8</v>
      </c>
      <c r="H1572">
        <v>121.9</v>
      </c>
      <c r="I1572">
        <v>38.0441</v>
      </c>
      <c r="J1572">
        <v>-87.520499999999998</v>
      </c>
      <c r="K1572">
        <v>20120504</v>
      </c>
      <c r="L1572">
        <v>300</v>
      </c>
      <c r="M1572">
        <v>189</v>
      </c>
      <c r="N1572" t="s">
        <v>9</v>
      </c>
      <c r="O1572">
        <v>2400</v>
      </c>
    </row>
    <row r="1573" spans="1:15" x14ac:dyDescent="0.25">
      <c r="A1573" s="1" t="s">
        <v>21</v>
      </c>
      <c r="B1573" t="s">
        <v>22</v>
      </c>
      <c r="C1573" t="s">
        <v>5</v>
      </c>
      <c r="D1573" t="s">
        <v>6</v>
      </c>
      <c r="E1573" t="s">
        <v>23</v>
      </c>
      <c r="F1573" t="s">
        <v>8</v>
      </c>
      <c r="H1573">
        <v>121.9</v>
      </c>
      <c r="I1573">
        <v>38.0441</v>
      </c>
      <c r="J1573">
        <v>-87.520499999999998</v>
      </c>
      <c r="K1573">
        <v>20120505</v>
      </c>
      <c r="L1573">
        <v>306</v>
      </c>
      <c r="M1573">
        <v>178</v>
      </c>
      <c r="N1573" t="s">
        <v>9</v>
      </c>
      <c r="O1573">
        <v>2400</v>
      </c>
    </row>
    <row r="1574" spans="1:15" x14ac:dyDescent="0.25">
      <c r="A1574" s="1" t="s">
        <v>21</v>
      </c>
      <c r="B1574" t="s">
        <v>22</v>
      </c>
      <c r="C1574" t="s">
        <v>5</v>
      </c>
      <c r="D1574" t="s">
        <v>6</v>
      </c>
      <c r="E1574" t="s">
        <v>23</v>
      </c>
      <c r="F1574" t="s">
        <v>8</v>
      </c>
      <c r="H1574">
        <v>121.9</v>
      </c>
      <c r="I1574">
        <v>38.0441</v>
      </c>
      <c r="J1574">
        <v>-87.520499999999998</v>
      </c>
      <c r="K1574">
        <v>20120506</v>
      </c>
      <c r="L1574">
        <v>328</v>
      </c>
      <c r="M1574">
        <v>200</v>
      </c>
      <c r="N1574" t="s">
        <v>9</v>
      </c>
      <c r="O1574">
        <v>2400</v>
      </c>
    </row>
    <row r="1575" spans="1:15" x14ac:dyDescent="0.25">
      <c r="A1575" s="1" t="s">
        <v>21</v>
      </c>
      <c r="B1575" t="s">
        <v>22</v>
      </c>
      <c r="C1575" t="s">
        <v>5</v>
      </c>
      <c r="D1575" t="s">
        <v>6</v>
      </c>
      <c r="E1575" t="s">
        <v>23</v>
      </c>
      <c r="F1575" t="s">
        <v>8</v>
      </c>
      <c r="H1575">
        <v>121.9</v>
      </c>
      <c r="I1575">
        <v>38.0441</v>
      </c>
      <c r="J1575">
        <v>-87.520499999999998</v>
      </c>
      <c r="K1575">
        <v>20120507</v>
      </c>
      <c r="L1575">
        <v>283</v>
      </c>
      <c r="M1575">
        <v>189</v>
      </c>
      <c r="N1575" t="s">
        <v>9</v>
      </c>
      <c r="O1575">
        <v>2400</v>
      </c>
    </row>
    <row r="1576" spans="1:15" x14ac:dyDescent="0.25">
      <c r="A1576" s="1" t="s">
        <v>21</v>
      </c>
      <c r="B1576" t="s">
        <v>22</v>
      </c>
      <c r="C1576" t="s">
        <v>5</v>
      </c>
      <c r="D1576" t="s">
        <v>6</v>
      </c>
      <c r="E1576" t="s">
        <v>23</v>
      </c>
      <c r="F1576" t="s">
        <v>8</v>
      </c>
      <c r="H1576">
        <v>121.9</v>
      </c>
      <c r="I1576">
        <v>38.0441</v>
      </c>
      <c r="J1576">
        <v>-87.520499999999998</v>
      </c>
      <c r="K1576">
        <v>20120508</v>
      </c>
      <c r="L1576">
        <v>244</v>
      </c>
      <c r="M1576">
        <v>139</v>
      </c>
      <c r="N1576" t="s">
        <v>9</v>
      </c>
      <c r="O1576">
        <v>2400</v>
      </c>
    </row>
    <row r="1577" spans="1:15" x14ac:dyDescent="0.25">
      <c r="A1577" s="1" t="s">
        <v>21</v>
      </c>
      <c r="B1577" t="s">
        <v>22</v>
      </c>
      <c r="C1577" t="s">
        <v>5</v>
      </c>
      <c r="D1577" t="s">
        <v>6</v>
      </c>
      <c r="E1577" t="s">
        <v>23</v>
      </c>
      <c r="F1577" t="s">
        <v>8</v>
      </c>
      <c r="H1577">
        <v>121.9</v>
      </c>
      <c r="I1577">
        <v>38.0441</v>
      </c>
      <c r="J1577">
        <v>-87.520499999999998</v>
      </c>
      <c r="K1577">
        <v>20120509</v>
      </c>
      <c r="L1577">
        <v>222</v>
      </c>
      <c r="M1577">
        <v>111</v>
      </c>
      <c r="N1577" t="s">
        <v>9</v>
      </c>
      <c r="O1577">
        <v>2400</v>
      </c>
    </row>
    <row r="1578" spans="1:15" x14ac:dyDescent="0.25">
      <c r="A1578" s="1" t="s">
        <v>21</v>
      </c>
      <c r="B1578" t="s">
        <v>22</v>
      </c>
      <c r="C1578" t="s">
        <v>5</v>
      </c>
      <c r="D1578" t="s">
        <v>6</v>
      </c>
      <c r="E1578" t="s">
        <v>23</v>
      </c>
      <c r="F1578" t="s">
        <v>8</v>
      </c>
      <c r="H1578">
        <v>121.9</v>
      </c>
      <c r="I1578">
        <v>38.0441</v>
      </c>
      <c r="J1578">
        <v>-87.520499999999998</v>
      </c>
      <c r="K1578">
        <v>20120510</v>
      </c>
      <c r="L1578">
        <v>228</v>
      </c>
      <c r="M1578">
        <v>89</v>
      </c>
      <c r="N1578" t="s">
        <v>9</v>
      </c>
      <c r="O1578">
        <v>2400</v>
      </c>
    </row>
    <row r="1579" spans="1:15" x14ac:dyDescent="0.25">
      <c r="A1579" s="1" t="s">
        <v>21</v>
      </c>
      <c r="B1579" t="s">
        <v>22</v>
      </c>
      <c r="C1579" t="s">
        <v>5</v>
      </c>
      <c r="D1579" t="s">
        <v>6</v>
      </c>
      <c r="E1579" t="s">
        <v>23</v>
      </c>
      <c r="F1579" t="s">
        <v>8</v>
      </c>
      <c r="H1579">
        <v>121.9</v>
      </c>
      <c r="I1579">
        <v>38.0441</v>
      </c>
      <c r="J1579">
        <v>-87.520499999999998</v>
      </c>
      <c r="K1579">
        <v>20120511</v>
      </c>
      <c r="L1579">
        <v>250</v>
      </c>
      <c r="M1579">
        <v>83</v>
      </c>
      <c r="N1579" t="s">
        <v>9</v>
      </c>
      <c r="O1579">
        <v>2400</v>
      </c>
    </row>
    <row r="1580" spans="1:15" x14ac:dyDescent="0.25">
      <c r="A1580" s="1" t="s">
        <v>21</v>
      </c>
      <c r="B1580" t="s">
        <v>22</v>
      </c>
      <c r="C1580" t="s">
        <v>5</v>
      </c>
      <c r="D1580" t="s">
        <v>6</v>
      </c>
      <c r="E1580" t="s">
        <v>23</v>
      </c>
      <c r="F1580" t="s">
        <v>8</v>
      </c>
      <c r="H1580">
        <v>121.9</v>
      </c>
      <c r="I1580">
        <v>38.0441</v>
      </c>
      <c r="J1580">
        <v>-87.520499999999998</v>
      </c>
      <c r="K1580">
        <v>20120512</v>
      </c>
      <c r="L1580">
        <v>239</v>
      </c>
      <c r="M1580">
        <v>128</v>
      </c>
      <c r="N1580" t="s">
        <v>9</v>
      </c>
      <c r="O1580">
        <v>2400</v>
      </c>
    </row>
    <row r="1581" spans="1:15" x14ac:dyDescent="0.25">
      <c r="A1581" s="1" t="s">
        <v>21</v>
      </c>
      <c r="B1581" t="s">
        <v>22</v>
      </c>
      <c r="C1581" t="s">
        <v>5</v>
      </c>
      <c r="D1581" t="s">
        <v>6</v>
      </c>
      <c r="E1581" t="s">
        <v>23</v>
      </c>
      <c r="F1581" t="s">
        <v>8</v>
      </c>
      <c r="H1581">
        <v>121.9</v>
      </c>
      <c r="I1581">
        <v>38.0441</v>
      </c>
      <c r="J1581">
        <v>-87.520499999999998</v>
      </c>
      <c r="K1581">
        <v>20120513</v>
      </c>
      <c r="L1581">
        <v>244</v>
      </c>
      <c r="M1581">
        <v>150</v>
      </c>
      <c r="N1581" t="s">
        <v>9</v>
      </c>
      <c r="O1581">
        <v>2400</v>
      </c>
    </row>
    <row r="1582" spans="1:15" x14ac:dyDescent="0.25">
      <c r="A1582" s="1" t="s">
        <v>21</v>
      </c>
      <c r="B1582" t="s">
        <v>22</v>
      </c>
      <c r="C1582" t="s">
        <v>5</v>
      </c>
      <c r="D1582" t="s">
        <v>6</v>
      </c>
      <c r="E1582" t="s">
        <v>23</v>
      </c>
      <c r="F1582" t="s">
        <v>8</v>
      </c>
      <c r="H1582">
        <v>121.9</v>
      </c>
      <c r="I1582">
        <v>38.0441</v>
      </c>
      <c r="J1582">
        <v>-87.520499999999998</v>
      </c>
      <c r="K1582">
        <v>20120514</v>
      </c>
      <c r="L1582">
        <v>267</v>
      </c>
      <c r="M1582">
        <v>150</v>
      </c>
      <c r="N1582" t="s">
        <v>9</v>
      </c>
      <c r="O1582">
        <v>2400</v>
      </c>
    </row>
    <row r="1583" spans="1:15" x14ac:dyDescent="0.25">
      <c r="A1583" s="1" t="s">
        <v>21</v>
      </c>
      <c r="B1583" t="s">
        <v>22</v>
      </c>
      <c r="C1583" t="s">
        <v>5</v>
      </c>
      <c r="D1583" t="s">
        <v>6</v>
      </c>
      <c r="E1583" t="s">
        <v>23</v>
      </c>
      <c r="F1583" t="s">
        <v>8</v>
      </c>
      <c r="H1583">
        <v>121.9</v>
      </c>
      <c r="I1583">
        <v>38.0441</v>
      </c>
      <c r="J1583">
        <v>-87.520499999999998</v>
      </c>
      <c r="K1583">
        <v>20120515</v>
      </c>
      <c r="L1583">
        <v>294</v>
      </c>
      <c r="M1583">
        <v>133</v>
      </c>
      <c r="N1583" t="s">
        <v>9</v>
      </c>
      <c r="O1583">
        <v>2400</v>
      </c>
    </row>
    <row r="1584" spans="1:15" x14ac:dyDescent="0.25">
      <c r="A1584" s="1" t="s">
        <v>21</v>
      </c>
      <c r="B1584" t="s">
        <v>22</v>
      </c>
      <c r="C1584" t="s">
        <v>5</v>
      </c>
      <c r="D1584" t="s">
        <v>6</v>
      </c>
      <c r="E1584" t="s">
        <v>23</v>
      </c>
      <c r="F1584" t="s">
        <v>8</v>
      </c>
      <c r="H1584">
        <v>121.9</v>
      </c>
      <c r="I1584">
        <v>38.0441</v>
      </c>
      <c r="J1584">
        <v>-87.520499999999998</v>
      </c>
      <c r="K1584">
        <v>20120516</v>
      </c>
      <c r="L1584">
        <v>306</v>
      </c>
      <c r="M1584">
        <v>117</v>
      </c>
      <c r="N1584" t="s">
        <v>9</v>
      </c>
      <c r="O1584">
        <v>2400</v>
      </c>
    </row>
    <row r="1585" spans="1:15" x14ac:dyDescent="0.25">
      <c r="A1585" s="1" t="s">
        <v>21</v>
      </c>
      <c r="B1585" t="s">
        <v>22</v>
      </c>
      <c r="C1585" t="s">
        <v>5</v>
      </c>
      <c r="D1585" t="s">
        <v>6</v>
      </c>
      <c r="E1585" t="s">
        <v>23</v>
      </c>
      <c r="F1585" t="s">
        <v>8</v>
      </c>
      <c r="H1585">
        <v>121.9</v>
      </c>
      <c r="I1585">
        <v>38.0441</v>
      </c>
      <c r="J1585">
        <v>-87.520499999999998</v>
      </c>
      <c r="K1585">
        <v>20120517</v>
      </c>
      <c r="L1585">
        <v>272</v>
      </c>
      <c r="M1585">
        <v>128</v>
      </c>
      <c r="N1585" t="s">
        <v>9</v>
      </c>
      <c r="O1585">
        <v>2400</v>
      </c>
    </row>
    <row r="1586" spans="1:15" x14ac:dyDescent="0.25">
      <c r="A1586" s="1" t="s">
        <v>21</v>
      </c>
      <c r="B1586" t="s">
        <v>22</v>
      </c>
      <c r="C1586" t="s">
        <v>5</v>
      </c>
      <c r="D1586" t="s">
        <v>6</v>
      </c>
      <c r="E1586" t="s">
        <v>23</v>
      </c>
      <c r="F1586" t="s">
        <v>8</v>
      </c>
      <c r="H1586">
        <v>121.9</v>
      </c>
      <c r="I1586">
        <v>38.0441</v>
      </c>
      <c r="J1586">
        <v>-87.520499999999998</v>
      </c>
      <c r="K1586">
        <v>20120518</v>
      </c>
      <c r="L1586">
        <v>306</v>
      </c>
      <c r="M1586">
        <v>133</v>
      </c>
      <c r="N1586" t="s">
        <v>9</v>
      </c>
      <c r="O1586">
        <v>2400</v>
      </c>
    </row>
    <row r="1587" spans="1:15" x14ac:dyDescent="0.25">
      <c r="A1587" s="1" t="s">
        <v>21</v>
      </c>
      <c r="B1587" t="s">
        <v>22</v>
      </c>
      <c r="C1587" t="s">
        <v>5</v>
      </c>
      <c r="D1587" t="s">
        <v>6</v>
      </c>
      <c r="E1587" t="s">
        <v>23</v>
      </c>
      <c r="F1587" t="s">
        <v>8</v>
      </c>
      <c r="H1587">
        <v>121.9</v>
      </c>
      <c r="I1587">
        <v>38.0441</v>
      </c>
      <c r="J1587">
        <v>-87.520499999999998</v>
      </c>
      <c r="K1587">
        <v>20120519</v>
      </c>
      <c r="L1587">
        <v>333</v>
      </c>
      <c r="M1587">
        <v>172</v>
      </c>
      <c r="N1587" t="s">
        <v>9</v>
      </c>
      <c r="O1587">
        <v>2400</v>
      </c>
    </row>
    <row r="1588" spans="1:15" x14ac:dyDescent="0.25">
      <c r="A1588" s="1" t="s">
        <v>21</v>
      </c>
      <c r="B1588" t="s">
        <v>22</v>
      </c>
      <c r="C1588" t="s">
        <v>5</v>
      </c>
      <c r="D1588" t="s">
        <v>6</v>
      </c>
      <c r="E1588" t="s">
        <v>23</v>
      </c>
      <c r="F1588" t="s">
        <v>8</v>
      </c>
      <c r="H1588">
        <v>121.9</v>
      </c>
      <c r="I1588">
        <v>38.0441</v>
      </c>
      <c r="J1588">
        <v>-87.520499999999998</v>
      </c>
      <c r="K1588">
        <v>20120520</v>
      </c>
      <c r="L1588">
        <v>333</v>
      </c>
      <c r="M1588">
        <v>167</v>
      </c>
      <c r="N1588" t="s">
        <v>9</v>
      </c>
      <c r="O1588">
        <v>2400</v>
      </c>
    </row>
    <row r="1589" spans="1:15" x14ac:dyDescent="0.25">
      <c r="A1589" s="1" t="s">
        <v>21</v>
      </c>
      <c r="B1589" t="s">
        <v>22</v>
      </c>
      <c r="C1589" t="s">
        <v>5</v>
      </c>
      <c r="D1589" t="s">
        <v>6</v>
      </c>
      <c r="E1589" t="s">
        <v>23</v>
      </c>
      <c r="F1589" t="s">
        <v>8</v>
      </c>
      <c r="H1589">
        <v>121.9</v>
      </c>
      <c r="I1589">
        <v>38.0441</v>
      </c>
      <c r="J1589">
        <v>-87.520499999999998</v>
      </c>
      <c r="K1589">
        <v>20120521</v>
      </c>
      <c r="L1589">
        <v>267</v>
      </c>
      <c r="M1589">
        <v>144</v>
      </c>
      <c r="N1589" t="s">
        <v>9</v>
      </c>
      <c r="O1589">
        <v>2400</v>
      </c>
    </row>
    <row r="1590" spans="1:15" x14ac:dyDescent="0.25">
      <c r="A1590" s="1" t="s">
        <v>21</v>
      </c>
      <c r="B1590" t="s">
        <v>22</v>
      </c>
      <c r="C1590" t="s">
        <v>5</v>
      </c>
      <c r="D1590" t="s">
        <v>6</v>
      </c>
      <c r="E1590" t="s">
        <v>23</v>
      </c>
      <c r="F1590" t="s">
        <v>8</v>
      </c>
      <c r="H1590">
        <v>121.9</v>
      </c>
      <c r="I1590">
        <v>38.0441</v>
      </c>
      <c r="J1590">
        <v>-87.520499999999998</v>
      </c>
      <c r="K1590">
        <v>20120522</v>
      </c>
      <c r="L1590">
        <v>261</v>
      </c>
      <c r="M1590">
        <v>111</v>
      </c>
      <c r="N1590" t="s">
        <v>9</v>
      </c>
      <c r="O1590">
        <v>2400</v>
      </c>
    </row>
    <row r="1591" spans="1:15" x14ac:dyDescent="0.25">
      <c r="A1591" s="1" t="s">
        <v>21</v>
      </c>
      <c r="B1591" t="s">
        <v>22</v>
      </c>
      <c r="C1591" t="s">
        <v>5</v>
      </c>
      <c r="D1591" t="s">
        <v>6</v>
      </c>
      <c r="E1591" t="s">
        <v>23</v>
      </c>
      <c r="F1591" t="s">
        <v>8</v>
      </c>
      <c r="H1591">
        <v>121.9</v>
      </c>
      <c r="I1591">
        <v>38.0441</v>
      </c>
      <c r="J1591">
        <v>-87.520499999999998</v>
      </c>
      <c r="K1591">
        <v>20120523</v>
      </c>
      <c r="L1591">
        <v>283</v>
      </c>
      <c r="M1591">
        <v>106</v>
      </c>
      <c r="N1591" t="s">
        <v>9</v>
      </c>
      <c r="O1591">
        <v>2400</v>
      </c>
    </row>
    <row r="1592" spans="1:15" x14ac:dyDescent="0.25">
      <c r="A1592" s="1" t="s">
        <v>21</v>
      </c>
      <c r="B1592" t="s">
        <v>22</v>
      </c>
      <c r="C1592" t="s">
        <v>5</v>
      </c>
      <c r="D1592" t="s">
        <v>6</v>
      </c>
      <c r="E1592" t="s">
        <v>23</v>
      </c>
      <c r="F1592" t="s">
        <v>8</v>
      </c>
      <c r="H1592">
        <v>121.9</v>
      </c>
      <c r="I1592">
        <v>38.0441</v>
      </c>
      <c r="J1592">
        <v>-87.520499999999998</v>
      </c>
      <c r="K1592">
        <v>20120524</v>
      </c>
      <c r="L1592">
        <v>328</v>
      </c>
      <c r="M1592">
        <v>128</v>
      </c>
      <c r="N1592" t="s">
        <v>9</v>
      </c>
      <c r="O1592">
        <v>2400</v>
      </c>
    </row>
    <row r="1593" spans="1:15" x14ac:dyDescent="0.25">
      <c r="A1593" s="1" t="s">
        <v>21</v>
      </c>
      <c r="B1593" t="s">
        <v>22</v>
      </c>
      <c r="C1593" t="s">
        <v>5</v>
      </c>
      <c r="D1593" t="s">
        <v>6</v>
      </c>
      <c r="E1593" t="s">
        <v>23</v>
      </c>
      <c r="F1593" t="s">
        <v>8</v>
      </c>
      <c r="H1593">
        <v>121.9</v>
      </c>
      <c r="I1593">
        <v>38.0441</v>
      </c>
      <c r="J1593">
        <v>-87.520499999999998</v>
      </c>
      <c r="K1593">
        <v>20120525</v>
      </c>
      <c r="L1593">
        <v>333</v>
      </c>
      <c r="M1593">
        <v>217</v>
      </c>
      <c r="N1593" t="s">
        <v>9</v>
      </c>
      <c r="O1593">
        <v>2400</v>
      </c>
    </row>
    <row r="1594" spans="1:15" x14ac:dyDescent="0.25">
      <c r="A1594" s="1" t="s">
        <v>21</v>
      </c>
      <c r="B1594" t="s">
        <v>22</v>
      </c>
      <c r="C1594" t="s">
        <v>5</v>
      </c>
      <c r="D1594" t="s">
        <v>6</v>
      </c>
      <c r="E1594" t="s">
        <v>23</v>
      </c>
      <c r="F1594" t="s">
        <v>8</v>
      </c>
      <c r="H1594">
        <v>121.9</v>
      </c>
      <c r="I1594">
        <v>38.0441</v>
      </c>
      <c r="J1594">
        <v>-87.520499999999998</v>
      </c>
      <c r="K1594">
        <v>20120526</v>
      </c>
      <c r="L1594">
        <v>344</v>
      </c>
      <c r="M1594">
        <v>194</v>
      </c>
      <c r="N1594" t="s">
        <v>9</v>
      </c>
      <c r="O1594">
        <v>2400</v>
      </c>
    </row>
    <row r="1595" spans="1:15" x14ac:dyDescent="0.25">
      <c r="A1595" s="1" t="s">
        <v>21</v>
      </c>
      <c r="B1595" t="s">
        <v>22</v>
      </c>
      <c r="C1595" t="s">
        <v>5</v>
      </c>
      <c r="D1595" t="s">
        <v>6</v>
      </c>
      <c r="E1595" t="s">
        <v>23</v>
      </c>
      <c r="F1595" t="s">
        <v>8</v>
      </c>
      <c r="H1595">
        <v>121.9</v>
      </c>
      <c r="I1595">
        <v>38.0441</v>
      </c>
      <c r="J1595">
        <v>-87.520499999999998</v>
      </c>
      <c r="K1595">
        <v>20120527</v>
      </c>
      <c r="L1595">
        <v>344</v>
      </c>
      <c r="M1595">
        <v>200</v>
      </c>
      <c r="N1595" t="s">
        <v>9</v>
      </c>
      <c r="O1595">
        <v>2400</v>
      </c>
    </row>
    <row r="1596" spans="1:15" x14ac:dyDescent="0.25">
      <c r="A1596" s="1" t="s">
        <v>21</v>
      </c>
      <c r="B1596" t="s">
        <v>22</v>
      </c>
      <c r="C1596" t="s">
        <v>5</v>
      </c>
      <c r="D1596" t="s">
        <v>6</v>
      </c>
      <c r="E1596" t="s">
        <v>23</v>
      </c>
      <c r="F1596" t="s">
        <v>8</v>
      </c>
      <c r="H1596">
        <v>121.9</v>
      </c>
      <c r="I1596">
        <v>38.0441</v>
      </c>
      <c r="J1596">
        <v>-87.520499999999998</v>
      </c>
      <c r="K1596">
        <v>20120528</v>
      </c>
      <c r="L1596">
        <v>344</v>
      </c>
      <c r="M1596">
        <v>194</v>
      </c>
      <c r="N1596" t="s">
        <v>9</v>
      </c>
      <c r="O1596">
        <v>2400</v>
      </c>
    </row>
    <row r="1597" spans="1:15" x14ac:dyDescent="0.25">
      <c r="A1597" s="1" t="s">
        <v>21</v>
      </c>
      <c r="B1597" t="s">
        <v>22</v>
      </c>
      <c r="C1597" t="s">
        <v>5</v>
      </c>
      <c r="D1597" t="s">
        <v>6</v>
      </c>
      <c r="E1597" t="s">
        <v>23</v>
      </c>
      <c r="F1597" t="s">
        <v>8</v>
      </c>
      <c r="H1597">
        <v>121.9</v>
      </c>
      <c r="I1597">
        <v>38.0441</v>
      </c>
      <c r="J1597">
        <v>-87.520499999999998</v>
      </c>
      <c r="K1597">
        <v>20120529</v>
      </c>
      <c r="L1597">
        <v>300</v>
      </c>
      <c r="M1597">
        <v>172</v>
      </c>
      <c r="N1597" t="s">
        <v>9</v>
      </c>
      <c r="O1597">
        <v>2400</v>
      </c>
    </row>
    <row r="1598" spans="1:15" x14ac:dyDescent="0.25">
      <c r="A1598" s="1" t="s">
        <v>21</v>
      </c>
      <c r="B1598" t="s">
        <v>22</v>
      </c>
      <c r="C1598" t="s">
        <v>5</v>
      </c>
      <c r="D1598" t="s">
        <v>6</v>
      </c>
      <c r="E1598" t="s">
        <v>23</v>
      </c>
      <c r="F1598" t="s">
        <v>8</v>
      </c>
      <c r="H1598">
        <v>121.9</v>
      </c>
      <c r="I1598">
        <v>38.0441</v>
      </c>
      <c r="J1598">
        <v>-87.520499999999998</v>
      </c>
      <c r="K1598">
        <v>20120530</v>
      </c>
      <c r="L1598">
        <v>283</v>
      </c>
      <c r="M1598">
        <v>144</v>
      </c>
      <c r="N1598" t="s">
        <v>9</v>
      </c>
      <c r="O1598">
        <v>2400</v>
      </c>
    </row>
    <row r="1599" spans="1:15" x14ac:dyDescent="0.25">
      <c r="A1599" s="1" t="s">
        <v>21</v>
      </c>
      <c r="B1599" t="s">
        <v>22</v>
      </c>
      <c r="C1599" t="s">
        <v>5</v>
      </c>
      <c r="D1599" t="s">
        <v>6</v>
      </c>
      <c r="E1599" t="s">
        <v>23</v>
      </c>
      <c r="F1599" t="s">
        <v>8</v>
      </c>
      <c r="H1599">
        <v>121.9</v>
      </c>
      <c r="I1599">
        <v>38.0441</v>
      </c>
      <c r="J1599">
        <v>-87.520499999999998</v>
      </c>
      <c r="K1599">
        <v>20120531</v>
      </c>
      <c r="L1599">
        <v>294</v>
      </c>
      <c r="M1599">
        <v>122</v>
      </c>
      <c r="N1599" t="s">
        <v>9</v>
      </c>
      <c r="O1599">
        <v>2400</v>
      </c>
    </row>
    <row r="1600" spans="1:15" x14ac:dyDescent="0.25">
      <c r="A1600" s="1" t="s">
        <v>21</v>
      </c>
      <c r="B1600" t="s">
        <v>22</v>
      </c>
      <c r="C1600" t="s">
        <v>5</v>
      </c>
      <c r="D1600" t="s">
        <v>6</v>
      </c>
      <c r="E1600" t="s">
        <v>23</v>
      </c>
      <c r="F1600" t="s">
        <v>8</v>
      </c>
      <c r="H1600">
        <v>121.9</v>
      </c>
      <c r="I1600">
        <v>38.0441</v>
      </c>
      <c r="J1600">
        <v>-87.520499999999998</v>
      </c>
      <c r="K1600">
        <v>20120601</v>
      </c>
      <c r="L1600">
        <v>189</v>
      </c>
      <c r="M1600">
        <v>94</v>
      </c>
      <c r="N1600" t="s">
        <v>9</v>
      </c>
      <c r="O1600">
        <v>2400</v>
      </c>
    </row>
    <row r="1601" spans="1:15" x14ac:dyDescent="0.25">
      <c r="A1601" s="1" t="s">
        <v>21</v>
      </c>
      <c r="B1601" t="s">
        <v>22</v>
      </c>
      <c r="C1601" t="s">
        <v>5</v>
      </c>
      <c r="D1601" t="s">
        <v>6</v>
      </c>
      <c r="E1601" t="s">
        <v>23</v>
      </c>
      <c r="F1601" t="s">
        <v>8</v>
      </c>
      <c r="H1601">
        <v>121.9</v>
      </c>
      <c r="I1601">
        <v>38.0441</v>
      </c>
      <c r="J1601">
        <v>-87.520499999999998</v>
      </c>
      <c r="K1601">
        <v>20120602</v>
      </c>
      <c r="L1601">
        <v>244</v>
      </c>
      <c r="M1601">
        <v>94</v>
      </c>
      <c r="N1601" t="s">
        <v>9</v>
      </c>
      <c r="O1601">
        <v>2400</v>
      </c>
    </row>
    <row r="1602" spans="1:15" x14ac:dyDescent="0.25">
      <c r="A1602" s="1" t="s">
        <v>21</v>
      </c>
      <c r="B1602" t="s">
        <v>22</v>
      </c>
      <c r="C1602" t="s">
        <v>5</v>
      </c>
      <c r="D1602" t="s">
        <v>6</v>
      </c>
      <c r="E1602" t="s">
        <v>23</v>
      </c>
      <c r="F1602" t="s">
        <v>8</v>
      </c>
      <c r="H1602">
        <v>121.9</v>
      </c>
      <c r="I1602">
        <v>38.0441</v>
      </c>
      <c r="J1602">
        <v>-87.520499999999998</v>
      </c>
      <c r="K1602">
        <v>20120603</v>
      </c>
      <c r="L1602">
        <v>306</v>
      </c>
      <c r="M1602">
        <v>139</v>
      </c>
      <c r="N1602" t="s">
        <v>9</v>
      </c>
      <c r="O1602">
        <v>2400</v>
      </c>
    </row>
    <row r="1603" spans="1:15" x14ac:dyDescent="0.25">
      <c r="A1603" s="1" t="s">
        <v>21</v>
      </c>
      <c r="B1603" t="s">
        <v>22</v>
      </c>
      <c r="C1603" t="s">
        <v>5</v>
      </c>
      <c r="D1603" t="s">
        <v>6</v>
      </c>
      <c r="E1603" t="s">
        <v>23</v>
      </c>
      <c r="F1603" t="s">
        <v>8</v>
      </c>
      <c r="H1603">
        <v>121.9</v>
      </c>
      <c r="I1603">
        <v>38.0441</v>
      </c>
      <c r="J1603">
        <v>-87.520499999999998</v>
      </c>
      <c r="K1603">
        <v>20120604</v>
      </c>
      <c r="L1603">
        <v>300</v>
      </c>
      <c r="M1603">
        <v>156</v>
      </c>
      <c r="N1603" t="s">
        <v>9</v>
      </c>
      <c r="O1603">
        <v>2400</v>
      </c>
    </row>
    <row r="1604" spans="1:15" x14ac:dyDescent="0.25">
      <c r="A1604" s="1" t="s">
        <v>21</v>
      </c>
      <c r="B1604" t="s">
        <v>22</v>
      </c>
      <c r="C1604" t="s">
        <v>5</v>
      </c>
      <c r="D1604" t="s">
        <v>6</v>
      </c>
      <c r="E1604" t="s">
        <v>23</v>
      </c>
      <c r="F1604" t="s">
        <v>8</v>
      </c>
      <c r="H1604">
        <v>121.9</v>
      </c>
      <c r="I1604">
        <v>38.0441</v>
      </c>
      <c r="J1604">
        <v>-87.520499999999998</v>
      </c>
      <c r="K1604">
        <v>20120605</v>
      </c>
      <c r="L1604">
        <v>283</v>
      </c>
      <c r="M1604">
        <v>128</v>
      </c>
      <c r="N1604" t="s">
        <v>9</v>
      </c>
      <c r="O1604">
        <v>2400</v>
      </c>
    </row>
    <row r="1605" spans="1:15" x14ac:dyDescent="0.25">
      <c r="A1605" s="1" t="s">
        <v>21</v>
      </c>
      <c r="B1605" t="s">
        <v>22</v>
      </c>
      <c r="C1605" t="s">
        <v>5</v>
      </c>
      <c r="D1605" t="s">
        <v>6</v>
      </c>
      <c r="E1605" t="s">
        <v>23</v>
      </c>
      <c r="F1605" t="s">
        <v>8</v>
      </c>
      <c r="H1605">
        <v>121.9</v>
      </c>
      <c r="I1605">
        <v>38.0441</v>
      </c>
      <c r="J1605">
        <v>-87.520499999999998</v>
      </c>
      <c r="K1605">
        <v>20120606</v>
      </c>
      <c r="L1605">
        <v>261</v>
      </c>
      <c r="M1605">
        <v>117</v>
      </c>
      <c r="N1605" t="s">
        <v>9</v>
      </c>
      <c r="O1605">
        <v>2400</v>
      </c>
    </row>
    <row r="1606" spans="1:15" x14ac:dyDescent="0.25">
      <c r="A1606" s="1" t="s">
        <v>21</v>
      </c>
      <c r="B1606" t="s">
        <v>22</v>
      </c>
      <c r="C1606" t="s">
        <v>5</v>
      </c>
      <c r="D1606" t="s">
        <v>6</v>
      </c>
      <c r="E1606" t="s">
        <v>23</v>
      </c>
      <c r="F1606" t="s">
        <v>8</v>
      </c>
      <c r="H1606">
        <v>121.9</v>
      </c>
      <c r="I1606">
        <v>38.0441</v>
      </c>
      <c r="J1606">
        <v>-87.520499999999998</v>
      </c>
      <c r="K1606">
        <v>20120607</v>
      </c>
      <c r="L1606">
        <v>300</v>
      </c>
      <c r="M1606">
        <v>106</v>
      </c>
      <c r="N1606" t="s">
        <v>9</v>
      </c>
      <c r="O1606">
        <v>2400</v>
      </c>
    </row>
    <row r="1607" spans="1:15" x14ac:dyDescent="0.25">
      <c r="A1607" s="1" t="s">
        <v>21</v>
      </c>
      <c r="B1607" t="s">
        <v>22</v>
      </c>
      <c r="C1607" t="s">
        <v>5</v>
      </c>
      <c r="D1607" t="s">
        <v>6</v>
      </c>
      <c r="E1607" t="s">
        <v>23</v>
      </c>
      <c r="F1607" t="s">
        <v>8</v>
      </c>
      <c r="H1607">
        <v>121.9</v>
      </c>
      <c r="I1607">
        <v>38.0441</v>
      </c>
      <c r="J1607">
        <v>-87.520499999999998</v>
      </c>
      <c r="K1607">
        <v>20120608</v>
      </c>
      <c r="L1607">
        <v>306</v>
      </c>
      <c r="M1607">
        <v>122</v>
      </c>
      <c r="N1607" t="s">
        <v>9</v>
      </c>
      <c r="O1607">
        <v>2400</v>
      </c>
    </row>
    <row r="1608" spans="1:15" x14ac:dyDescent="0.25">
      <c r="A1608" s="1" t="s">
        <v>21</v>
      </c>
      <c r="B1608" t="s">
        <v>22</v>
      </c>
      <c r="C1608" t="s">
        <v>5</v>
      </c>
      <c r="D1608" t="s">
        <v>6</v>
      </c>
      <c r="E1608" t="s">
        <v>23</v>
      </c>
      <c r="F1608" t="s">
        <v>8</v>
      </c>
      <c r="H1608">
        <v>121.9</v>
      </c>
      <c r="I1608">
        <v>38.0441</v>
      </c>
      <c r="J1608">
        <v>-87.520499999999998</v>
      </c>
      <c r="K1608">
        <v>20120609</v>
      </c>
      <c r="L1608">
        <v>322</v>
      </c>
      <c r="M1608">
        <v>139</v>
      </c>
      <c r="N1608" t="s">
        <v>9</v>
      </c>
      <c r="O1608">
        <v>2400</v>
      </c>
    </row>
    <row r="1609" spans="1:15" x14ac:dyDescent="0.25">
      <c r="A1609" s="1" t="s">
        <v>21</v>
      </c>
      <c r="B1609" t="s">
        <v>22</v>
      </c>
      <c r="C1609" t="s">
        <v>5</v>
      </c>
      <c r="D1609" t="s">
        <v>6</v>
      </c>
      <c r="E1609" t="s">
        <v>23</v>
      </c>
      <c r="F1609" t="s">
        <v>8</v>
      </c>
      <c r="H1609">
        <v>121.9</v>
      </c>
      <c r="I1609">
        <v>38.0441</v>
      </c>
      <c r="J1609">
        <v>-87.520499999999998</v>
      </c>
      <c r="K1609">
        <v>20120610</v>
      </c>
      <c r="L1609">
        <v>306</v>
      </c>
      <c r="M1609">
        <v>172</v>
      </c>
      <c r="N1609" t="s">
        <v>9</v>
      </c>
      <c r="O1609">
        <v>2400</v>
      </c>
    </row>
    <row r="1610" spans="1:15" x14ac:dyDescent="0.25">
      <c r="A1610" s="1" t="s">
        <v>21</v>
      </c>
      <c r="B1610" t="s">
        <v>22</v>
      </c>
      <c r="C1610" t="s">
        <v>5</v>
      </c>
      <c r="D1610" t="s">
        <v>6</v>
      </c>
      <c r="E1610" t="s">
        <v>23</v>
      </c>
      <c r="F1610" t="s">
        <v>8</v>
      </c>
      <c r="H1610">
        <v>121.9</v>
      </c>
      <c r="I1610">
        <v>38.0441</v>
      </c>
      <c r="J1610">
        <v>-87.520499999999998</v>
      </c>
      <c r="K1610">
        <v>20120611</v>
      </c>
      <c r="L1610">
        <v>306</v>
      </c>
      <c r="M1610">
        <v>189</v>
      </c>
      <c r="N1610" t="s">
        <v>9</v>
      </c>
      <c r="O1610">
        <v>2400</v>
      </c>
    </row>
    <row r="1611" spans="1:15" x14ac:dyDescent="0.25">
      <c r="A1611" s="1" t="s">
        <v>21</v>
      </c>
      <c r="B1611" t="s">
        <v>22</v>
      </c>
      <c r="C1611" t="s">
        <v>5</v>
      </c>
      <c r="D1611" t="s">
        <v>6</v>
      </c>
      <c r="E1611" t="s">
        <v>23</v>
      </c>
      <c r="F1611" t="s">
        <v>8</v>
      </c>
      <c r="H1611">
        <v>121.9</v>
      </c>
      <c r="I1611">
        <v>38.0441</v>
      </c>
      <c r="J1611">
        <v>-87.520499999999998</v>
      </c>
      <c r="K1611">
        <v>20120612</v>
      </c>
      <c r="L1611">
        <v>300</v>
      </c>
      <c r="M1611">
        <v>172</v>
      </c>
      <c r="N1611" t="s">
        <v>9</v>
      </c>
      <c r="O1611">
        <v>2400</v>
      </c>
    </row>
    <row r="1612" spans="1:15" x14ac:dyDescent="0.25">
      <c r="A1612" s="1" t="s">
        <v>21</v>
      </c>
      <c r="B1612" t="s">
        <v>22</v>
      </c>
      <c r="C1612" t="s">
        <v>5</v>
      </c>
      <c r="D1612" t="s">
        <v>6</v>
      </c>
      <c r="E1612" t="s">
        <v>23</v>
      </c>
      <c r="F1612" t="s">
        <v>8</v>
      </c>
      <c r="H1612">
        <v>121.9</v>
      </c>
      <c r="I1612">
        <v>38.0441</v>
      </c>
      <c r="J1612">
        <v>-87.520499999999998</v>
      </c>
      <c r="K1612">
        <v>20120613</v>
      </c>
      <c r="L1612">
        <v>300</v>
      </c>
      <c r="M1612">
        <v>133</v>
      </c>
      <c r="N1612" t="s">
        <v>9</v>
      </c>
      <c r="O1612">
        <v>2400</v>
      </c>
    </row>
    <row r="1613" spans="1:15" x14ac:dyDescent="0.25">
      <c r="A1613" s="1" t="s">
        <v>21</v>
      </c>
      <c r="B1613" t="s">
        <v>22</v>
      </c>
      <c r="C1613" t="s">
        <v>5</v>
      </c>
      <c r="D1613" t="s">
        <v>6</v>
      </c>
      <c r="E1613" t="s">
        <v>23</v>
      </c>
      <c r="F1613" t="s">
        <v>8</v>
      </c>
      <c r="H1613">
        <v>121.9</v>
      </c>
      <c r="I1613">
        <v>38.0441</v>
      </c>
      <c r="J1613">
        <v>-87.520499999999998</v>
      </c>
      <c r="K1613">
        <v>20120614</v>
      </c>
      <c r="L1613">
        <v>311</v>
      </c>
      <c r="M1613">
        <v>161</v>
      </c>
      <c r="N1613" t="s">
        <v>9</v>
      </c>
      <c r="O1613">
        <v>2400</v>
      </c>
    </row>
    <row r="1614" spans="1:15" x14ac:dyDescent="0.25">
      <c r="A1614" s="1" t="s">
        <v>21</v>
      </c>
      <c r="B1614" t="s">
        <v>22</v>
      </c>
      <c r="C1614" t="s">
        <v>5</v>
      </c>
      <c r="D1614" t="s">
        <v>6</v>
      </c>
      <c r="E1614" t="s">
        <v>23</v>
      </c>
      <c r="F1614" t="s">
        <v>8</v>
      </c>
      <c r="H1614">
        <v>121.9</v>
      </c>
      <c r="I1614">
        <v>38.0441</v>
      </c>
      <c r="J1614">
        <v>-87.520499999999998</v>
      </c>
      <c r="K1614">
        <v>20120615</v>
      </c>
      <c r="L1614">
        <v>339</v>
      </c>
      <c r="M1614">
        <v>144</v>
      </c>
      <c r="N1614" t="s">
        <v>9</v>
      </c>
      <c r="O1614">
        <v>2400</v>
      </c>
    </row>
    <row r="1615" spans="1:15" x14ac:dyDescent="0.25">
      <c r="A1615" s="1" t="s">
        <v>21</v>
      </c>
      <c r="B1615" t="s">
        <v>22</v>
      </c>
      <c r="C1615" t="s">
        <v>5</v>
      </c>
      <c r="D1615" t="s">
        <v>6</v>
      </c>
      <c r="E1615" t="s">
        <v>23</v>
      </c>
      <c r="F1615" t="s">
        <v>8</v>
      </c>
      <c r="H1615">
        <v>121.9</v>
      </c>
      <c r="I1615">
        <v>38.0441</v>
      </c>
      <c r="J1615">
        <v>-87.520499999999998</v>
      </c>
      <c r="K1615">
        <v>20120616</v>
      </c>
      <c r="L1615">
        <v>344</v>
      </c>
      <c r="M1615">
        <v>206</v>
      </c>
      <c r="N1615" t="s">
        <v>9</v>
      </c>
      <c r="O1615">
        <v>2400</v>
      </c>
    </row>
    <row r="1616" spans="1:15" x14ac:dyDescent="0.25">
      <c r="A1616" s="1" t="s">
        <v>21</v>
      </c>
      <c r="B1616" t="s">
        <v>22</v>
      </c>
      <c r="C1616" t="s">
        <v>5</v>
      </c>
      <c r="D1616" t="s">
        <v>6</v>
      </c>
      <c r="E1616" t="s">
        <v>23</v>
      </c>
      <c r="F1616" t="s">
        <v>8</v>
      </c>
      <c r="H1616">
        <v>121.9</v>
      </c>
      <c r="I1616">
        <v>38.0441</v>
      </c>
      <c r="J1616">
        <v>-87.520499999999998</v>
      </c>
      <c r="K1616">
        <v>20120617</v>
      </c>
      <c r="L1616">
        <v>311</v>
      </c>
      <c r="M1616">
        <v>228</v>
      </c>
      <c r="N1616" t="s">
        <v>9</v>
      </c>
      <c r="O1616">
        <v>2400</v>
      </c>
    </row>
    <row r="1617" spans="1:15" x14ac:dyDescent="0.25">
      <c r="A1617" s="1" t="s">
        <v>21</v>
      </c>
      <c r="B1617" t="s">
        <v>22</v>
      </c>
      <c r="C1617" t="s">
        <v>5</v>
      </c>
      <c r="D1617" t="s">
        <v>6</v>
      </c>
      <c r="E1617" t="s">
        <v>23</v>
      </c>
      <c r="F1617" t="s">
        <v>8</v>
      </c>
      <c r="H1617">
        <v>121.9</v>
      </c>
      <c r="I1617">
        <v>38.0441</v>
      </c>
      <c r="J1617">
        <v>-87.520499999999998</v>
      </c>
      <c r="K1617">
        <v>20120618</v>
      </c>
      <c r="L1617">
        <v>333</v>
      </c>
      <c r="M1617">
        <v>222</v>
      </c>
      <c r="N1617" t="s">
        <v>9</v>
      </c>
      <c r="O1617">
        <v>2400</v>
      </c>
    </row>
    <row r="1618" spans="1:15" x14ac:dyDescent="0.25">
      <c r="A1618" s="1" t="s">
        <v>21</v>
      </c>
      <c r="B1618" t="s">
        <v>22</v>
      </c>
      <c r="C1618" t="s">
        <v>5</v>
      </c>
      <c r="D1618" t="s">
        <v>6</v>
      </c>
      <c r="E1618" t="s">
        <v>23</v>
      </c>
      <c r="F1618" t="s">
        <v>8</v>
      </c>
      <c r="H1618">
        <v>121.9</v>
      </c>
      <c r="I1618">
        <v>38.0441</v>
      </c>
      <c r="J1618">
        <v>-87.520499999999998</v>
      </c>
      <c r="K1618">
        <v>20120619</v>
      </c>
      <c r="L1618">
        <v>344</v>
      </c>
      <c r="M1618">
        <v>222</v>
      </c>
      <c r="N1618" t="s">
        <v>9</v>
      </c>
      <c r="O1618">
        <v>2400</v>
      </c>
    </row>
    <row r="1619" spans="1:15" x14ac:dyDescent="0.25">
      <c r="A1619" s="1" t="s">
        <v>21</v>
      </c>
      <c r="B1619" t="s">
        <v>22</v>
      </c>
      <c r="C1619" t="s">
        <v>5</v>
      </c>
      <c r="D1619" t="s">
        <v>6</v>
      </c>
      <c r="E1619" t="s">
        <v>23</v>
      </c>
      <c r="F1619" t="s">
        <v>8</v>
      </c>
      <c r="H1619">
        <v>121.9</v>
      </c>
      <c r="I1619">
        <v>38.0441</v>
      </c>
      <c r="J1619">
        <v>-87.520499999999998</v>
      </c>
      <c r="K1619">
        <v>20120620</v>
      </c>
      <c r="L1619">
        <v>344</v>
      </c>
      <c r="M1619">
        <v>189</v>
      </c>
      <c r="N1619" t="s">
        <v>9</v>
      </c>
      <c r="O1619">
        <v>2400</v>
      </c>
    </row>
    <row r="1620" spans="1:15" x14ac:dyDescent="0.25">
      <c r="A1620" s="1" t="s">
        <v>21</v>
      </c>
      <c r="B1620" t="s">
        <v>22</v>
      </c>
      <c r="C1620" t="s">
        <v>5</v>
      </c>
      <c r="D1620" t="s">
        <v>6</v>
      </c>
      <c r="E1620" t="s">
        <v>23</v>
      </c>
      <c r="F1620" t="s">
        <v>8</v>
      </c>
      <c r="H1620">
        <v>121.9</v>
      </c>
      <c r="I1620">
        <v>38.0441</v>
      </c>
      <c r="J1620">
        <v>-87.520499999999998</v>
      </c>
      <c r="K1620">
        <v>20120621</v>
      </c>
      <c r="L1620">
        <v>344</v>
      </c>
      <c r="M1620">
        <v>189</v>
      </c>
      <c r="N1620" t="s">
        <v>9</v>
      </c>
      <c r="O1620">
        <v>2400</v>
      </c>
    </row>
    <row r="1621" spans="1:15" x14ac:dyDescent="0.25">
      <c r="A1621" s="1" t="s">
        <v>21</v>
      </c>
      <c r="B1621" t="s">
        <v>22</v>
      </c>
      <c r="C1621" t="s">
        <v>5</v>
      </c>
      <c r="D1621" t="s">
        <v>6</v>
      </c>
      <c r="E1621" t="s">
        <v>23</v>
      </c>
      <c r="F1621" t="s">
        <v>8</v>
      </c>
      <c r="H1621">
        <v>121.9</v>
      </c>
      <c r="I1621">
        <v>38.0441</v>
      </c>
      <c r="J1621">
        <v>-87.520499999999998</v>
      </c>
      <c r="K1621">
        <v>20120622</v>
      </c>
      <c r="L1621">
        <v>333</v>
      </c>
      <c r="M1621">
        <v>200</v>
      </c>
      <c r="N1621" t="s">
        <v>9</v>
      </c>
      <c r="O1621">
        <v>2400</v>
      </c>
    </row>
    <row r="1622" spans="1:15" x14ac:dyDescent="0.25">
      <c r="A1622" s="1" t="s">
        <v>21</v>
      </c>
      <c r="B1622" t="s">
        <v>22</v>
      </c>
      <c r="C1622" t="s">
        <v>5</v>
      </c>
      <c r="D1622" t="s">
        <v>6</v>
      </c>
      <c r="E1622" t="s">
        <v>23</v>
      </c>
      <c r="F1622" t="s">
        <v>8</v>
      </c>
      <c r="H1622">
        <v>121.9</v>
      </c>
      <c r="I1622">
        <v>38.0441</v>
      </c>
      <c r="J1622">
        <v>-87.520499999999998</v>
      </c>
      <c r="K1622">
        <v>20120623</v>
      </c>
      <c r="L1622">
        <v>333</v>
      </c>
      <c r="M1622">
        <v>167</v>
      </c>
      <c r="N1622" t="s">
        <v>9</v>
      </c>
      <c r="O1622">
        <v>2400</v>
      </c>
    </row>
    <row r="1623" spans="1:15" x14ac:dyDescent="0.25">
      <c r="A1623" s="1" t="s">
        <v>21</v>
      </c>
      <c r="B1623" t="s">
        <v>22</v>
      </c>
      <c r="C1623" t="s">
        <v>5</v>
      </c>
      <c r="D1623" t="s">
        <v>6</v>
      </c>
      <c r="E1623" t="s">
        <v>23</v>
      </c>
      <c r="F1623" t="s">
        <v>8</v>
      </c>
      <c r="H1623">
        <v>121.9</v>
      </c>
      <c r="I1623">
        <v>38.0441</v>
      </c>
      <c r="J1623">
        <v>-87.520499999999998</v>
      </c>
      <c r="K1623">
        <v>20120624</v>
      </c>
      <c r="L1623">
        <v>361</v>
      </c>
      <c r="M1623">
        <v>200</v>
      </c>
      <c r="N1623" t="s">
        <v>9</v>
      </c>
      <c r="O1623">
        <v>2400</v>
      </c>
    </row>
    <row r="1624" spans="1:15" x14ac:dyDescent="0.25">
      <c r="A1624" s="1" t="s">
        <v>21</v>
      </c>
      <c r="B1624" t="s">
        <v>22</v>
      </c>
      <c r="C1624" t="s">
        <v>5</v>
      </c>
      <c r="D1624" t="s">
        <v>6</v>
      </c>
      <c r="E1624" t="s">
        <v>23</v>
      </c>
      <c r="F1624" t="s">
        <v>8</v>
      </c>
      <c r="H1624">
        <v>121.9</v>
      </c>
      <c r="I1624">
        <v>38.0441</v>
      </c>
      <c r="J1624">
        <v>-87.520499999999998</v>
      </c>
      <c r="K1624">
        <v>20120625</v>
      </c>
      <c r="L1624">
        <v>356</v>
      </c>
      <c r="M1624">
        <v>189</v>
      </c>
      <c r="N1624" t="s">
        <v>9</v>
      </c>
      <c r="O1624">
        <v>2400</v>
      </c>
    </row>
    <row r="1625" spans="1:15" x14ac:dyDescent="0.25">
      <c r="A1625" s="1" t="s">
        <v>21</v>
      </c>
      <c r="B1625" t="s">
        <v>22</v>
      </c>
      <c r="C1625" t="s">
        <v>5</v>
      </c>
      <c r="D1625" t="s">
        <v>6</v>
      </c>
      <c r="E1625" t="s">
        <v>23</v>
      </c>
      <c r="F1625" t="s">
        <v>8</v>
      </c>
      <c r="H1625">
        <v>121.9</v>
      </c>
      <c r="I1625">
        <v>38.0441</v>
      </c>
      <c r="J1625">
        <v>-87.520499999999998</v>
      </c>
      <c r="K1625">
        <v>20120626</v>
      </c>
      <c r="L1625">
        <v>317</v>
      </c>
      <c r="M1625">
        <v>156</v>
      </c>
      <c r="N1625" t="s">
        <v>9</v>
      </c>
      <c r="O1625">
        <v>2400</v>
      </c>
    </row>
    <row r="1626" spans="1:15" x14ac:dyDescent="0.25">
      <c r="A1626" s="1" t="s">
        <v>21</v>
      </c>
      <c r="B1626" t="s">
        <v>22</v>
      </c>
      <c r="C1626" t="s">
        <v>5</v>
      </c>
      <c r="D1626" t="s">
        <v>6</v>
      </c>
      <c r="E1626" t="s">
        <v>23</v>
      </c>
      <c r="F1626" t="s">
        <v>8</v>
      </c>
      <c r="H1626">
        <v>121.9</v>
      </c>
      <c r="I1626">
        <v>38.0441</v>
      </c>
      <c r="J1626">
        <v>-87.520499999999998</v>
      </c>
      <c r="K1626">
        <v>20120627</v>
      </c>
      <c r="L1626">
        <v>339</v>
      </c>
      <c r="M1626">
        <v>133</v>
      </c>
      <c r="N1626" t="s">
        <v>9</v>
      </c>
      <c r="O1626">
        <v>2400</v>
      </c>
    </row>
    <row r="1627" spans="1:15" x14ac:dyDescent="0.25">
      <c r="A1627" s="1" t="s">
        <v>21</v>
      </c>
      <c r="B1627" t="s">
        <v>22</v>
      </c>
      <c r="C1627" t="s">
        <v>5</v>
      </c>
      <c r="D1627" t="s">
        <v>6</v>
      </c>
      <c r="E1627" t="s">
        <v>23</v>
      </c>
      <c r="F1627" t="s">
        <v>8</v>
      </c>
      <c r="H1627">
        <v>121.9</v>
      </c>
      <c r="I1627">
        <v>38.0441</v>
      </c>
      <c r="J1627">
        <v>-87.520499999999998</v>
      </c>
      <c r="K1627">
        <v>20120628</v>
      </c>
      <c r="L1627">
        <v>417</v>
      </c>
      <c r="M1627">
        <v>178</v>
      </c>
      <c r="N1627" t="s">
        <v>9</v>
      </c>
      <c r="O1627">
        <v>2400</v>
      </c>
    </row>
    <row r="1628" spans="1:15" x14ac:dyDescent="0.25">
      <c r="A1628" s="1" t="s">
        <v>21</v>
      </c>
      <c r="B1628" t="s">
        <v>22</v>
      </c>
      <c r="C1628" t="s">
        <v>5</v>
      </c>
      <c r="D1628" t="s">
        <v>6</v>
      </c>
      <c r="E1628" t="s">
        <v>23</v>
      </c>
      <c r="F1628" t="s">
        <v>8</v>
      </c>
      <c r="H1628">
        <v>121.9</v>
      </c>
      <c r="I1628">
        <v>38.0441</v>
      </c>
      <c r="J1628">
        <v>-87.520499999999998</v>
      </c>
      <c r="K1628">
        <v>20120629</v>
      </c>
      <c r="L1628">
        <v>417</v>
      </c>
      <c r="M1628">
        <v>239</v>
      </c>
      <c r="N1628" t="s">
        <v>9</v>
      </c>
      <c r="O1628">
        <v>2400</v>
      </c>
    </row>
    <row r="1629" spans="1:15" x14ac:dyDescent="0.25">
      <c r="A1629" s="1" t="s">
        <v>21</v>
      </c>
      <c r="B1629" t="s">
        <v>22</v>
      </c>
      <c r="C1629" t="s">
        <v>5</v>
      </c>
      <c r="D1629" t="s">
        <v>6</v>
      </c>
      <c r="E1629" t="s">
        <v>23</v>
      </c>
      <c r="F1629" t="s">
        <v>8</v>
      </c>
      <c r="H1629">
        <v>121.9</v>
      </c>
      <c r="I1629">
        <v>38.0441</v>
      </c>
      <c r="J1629">
        <v>-87.520499999999998</v>
      </c>
      <c r="K1629">
        <v>20120630</v>
      </c>
      <c r="L1629">
        <v>411</v>
      </c>
      <c r="M1629">
        <v>233</v>
      </c>
      <c r="N1629" t="s">
        <v>9</v>
      </c>
      <c r="O1629">
        <v>2400</v>
      </c>
    </row>
    <row r="1630" spans="1:15" x14ac:dyDescent="0.25">
      <c r="A1630" s="1" t="s">
        <v>21</v>
      </c>
      <c r="B1630" t="s">
        <v>22</v>
      </c>
      <c r="C1630" t="s">
        <v>5</v>
      </c>
      <c r="D1630" t="s">
        <v>6</v>
      </c>
      <c r="E1630" t="s">
        <v>23</v>
      </c>
      <c r="F1630" t="s">
        <v>8</v>
      </c>
      <c r="H1630">
        <v>121.9</v>
      </c>
      <c r="I1630">
        <v>38.0441</v>
      </c>
      <c r="J1630">
        <v>-87.520499999999998</v>
      </c>
      <c r="K1630">
        <v>20120701</v>
      </c>
      <c r="L1630">
        <v>406</v>
      </c>
      <c r="M1630">
        <v>228</v>
      </c>
      <c r="N1630" t="s">
        <v>9</v>
      </c>
      <c r="O1630">
        <v>2400</v>
      </c>
    </row>
    <row r="1631" spans="1:15" x14ac:dyDescent="0.25">
      <c r="A1631" s="1" t="s">
        <v>21</v>
      </c>
      <c r="B1631" t="s">
        <v>22</v>
      </c>
      <c r="C1631" t="s">
        <v>5</v>
      </c>
      <c r="D1631" t="s">
        <v>6</v>
      </c>
      <c r="E1631" t="s">
        <v>23</v>
      </c>
      <c r="F1631" t="s">
        <v>8</v>
      </c>
      <c r="H1631">
        <v>121.9</v>
      </c>
      <c r="I1631">
        <v>38.0441</v>
      </c>
      <c r="J1631">
        <v>-87.520499999999998</v>
      </c>
      <c r="K1631">
        <v>20120702</v>
      </c>
      <c r="L1631">
        <v>394</v>
      </c>
      <c r="M1631">
        <v>222</v>
      </c>
      <c r="N1631" t="s">
        <v>9</v>
      </c>
      <c r="O1631">
        <v>2400</v>
      </c>
    </row>
    <row r="1632" spans="1:15" x14ac:dyDescent="0.25">
      <c r="A1632" s="1" t="s">
        <v>21</v>
      </c>
      <c r="B1632" t="s">
        <v>22</v>
      </c>
      <c r="C1632" t="s">
        <v>5</v>
      </c>
      <c r="D1632" t="s">
        <v>6</v>
      </c>
      <c r="E1632" t="s">
        <v>23</v>
      </c>
      <c r="F1632" t="s">
        <v>8</v>
      </c>
      <c r="H1632">
        <v>121.9</v>
      </c>
      <c r="I1632">
        <v>38.0441</v>
      </c>
      <c r="J1632">
        <v>-87.520499999999998</v>
      </c>
      <c r="K1632">
        <v>20120703</v>
      </c>
      <c r="L1632">
        <v>361</v>
      </c>
      <c r="M1632">
        <v>211</v>
      </c>
      <c r="N1632" t="s">
        <v>9</v>
      </c>
      <c r="O1632">
        <v>2400</v>
      </c>
    </row>
    <row r="1633" spans="1:15" x14ac:dyDescent="0.25">
      <c r="A1633" s="1" t="s">
        <v>21</v>
      </c>
      <c r="B1633" t="s">
        <v>22</v>
      </c>
      <c r="C1633" t="s">
        <v>5</v>
      </c>
      <c r="D1633" t="s">
        <v>6</v>
      </c>
      <c r="E1633" t="s">
        <v>23</v>
      </c>
      <c r="F1633" t="s">
        <v>8</v>
      </c>
      <c r="H1633">
        <v>121.9</v>
      </c>
      <c r="I1633">
        <v>38.0441</v>
      </c>
      <c r="J1633">
        <v>-87.520499999999998</v>
      </c>
      <c r="K1633">
        <v>20120704</v>
      </c>
      <c r="L1633">
        <v>394</v>
      </c>
      <c r="M1633">
        <v>228</v>
      </c>
      <c r="N1633" t="s">
        <v>9</v>
      </c>
      <c r="O1633">
        <v>2400</v>
      </c>
    </row>
    <row r="1634" spans="1:15" x14ac:dyDescent="0.25">
      <c r="A1634" s="1" t="s">
        <v>21</v>
      </c>
      <c r="B1634" t="s">
        <v>22</v>
      </c>
      <c r="C1634" t="s">
        <v>5</v>
      </c>
      <c r="D1634" t="s">
        <v>6</v>
      </c>
      <c r="E1634" t="s">
        <v>23</v>
      </c>
      <c r="F1634" t="s">
        <v>8</v>
      </c>
      <c r="H1634">
        <v>121.9</v>
      </c>
      <c r="I1634">
        <v>38.0441</v>
      </c>
      <c r="J1634">
        <v>-87.520499999999998</v>
      </c>
      <c r="K1634">
        <v>20120705</v>
      </c>
      <c r="L1634">
        <v>417</v>
      </c>
      <c r="M1634">
        <v>228</v>
      </c>
      <c r="N1634" t="s">
        <v>9</v>
      </c>
      <c r="O1634">
        <v>2400</v>
      </c>
    </row>
    <row r="1635" spans="1:15" x14ac:dyDescent="0.25">
      <c r="A1635" s="1" t="s">
        <v>21</v>
      </c>
      <c r="B1635" t="s">
        <v>22</v>
      </c>
      <c r="C1635" t="s">
        <v>5</v>
      </c>
      <c r="D1635" t="s">
        <v>6</v>
      </c>
      <c r="E1635" t="s">
        <v>23</v>
      </c>
      <c r="F1635" t="s">
        <v>8</v>
      </c>
      <c r="H1635">
        <v>121.9</v>
      </c>
      <c r="I1635">
        <v>38.0441</v>
      </c>
      <c r="J1635">
        <v>-87.520499999999998</v>
      </c>
      <c r="K1635">
        <v>20120706</v>
      </c>
      <c r="L1635">
        <v>400</v>
      </c>
      <c r="M1635">
        <v>239</v>
      </c>
      <c r="N1635" t="s">
        <v>9</v>
      </c>
      <c r="O1635">
        <v>2400</v>
      </c>
    </row>
    <row r="1636" spans="1:15" x14ac:dyDescent="0.25">
      <c r="A1636" s="1" t="s">
        <v>21</v>
      </c>
      <c r="B1636" t="s">
        <v>22</v>
      </c>
      <c r="C1636" t="s">
        <v>5</v>
      </c>
      <c r="D1636" t="s">
        <v>6</v>
      </c>
      <c r="E1636" t="s">
        <v>23</v>
      </c>
      <c r="F1636" t="s">
        <v>8</v>
      </c>
      <c r="H1636">
        <v>121.9</v>
      </c>
      <c r="I1636">
        <v>38.0441</v>
      </c>
      <c r="J1636">
        <v>-87.520499999999998</v>
      </c>
      <c r="K1636">
        <v>20120707</v>
      </c>
      <c r="L1636">
        <v>406</v>
      </c>
      <c r="M1636">
        <v>239</v>
      </c>
      <c r="N1636" t="s">
        <v>9</v>
      </c>
      <c r="O1636">
        <v>2400</v>
      </c>
    </row>
    <row r="1637" spans="1:15" x14ac:dyDescent="0.25">
      <c r="A1637" s="1" t="s">
        <v>21</v>
      </c>
      <c r="B1637" t="s">
        <v>22</v>
      </c>
      <c r="C1637" t="s">
        <v>5</v>
      </c>
      <c r="D1637" t="s">
        <v>6</v>
      </c>
      <c r="E1637" t="s">
        <v>23</v>
      </c>
      <c r="F1637" t="s">
        <v>8</v>
      </c>
      <c r="H1637">
        <v>121.9</v>
      </c>
      <c r="I1637">
        <v>38.0441</v>
      </c>
      <c r="J1637">
        <v>-87.520499999999998</v>
      </c>
      <c r="K1637">
        <v>20120708</v>
      </c>
      <c r="L1637">
        <v>389</v>
      </c>
      <c r="M1637">
        <v>233</v>
      </c>
      <c r="N1637" t="s">
        <v>9</v>
      </c>
      <c r="O1637">
        <v>2400</v>
      </c>
    </row>
    <row r="1638" spans="1:15" x14ac:dyDescent="0.25">
      <c r="A1638" s="1" t="s">
        <v>21</v>
      </c>
      <c r="B1638" t="s">
        <v>22</v>
      </c>
      <c r="C1638" t="s">
        <v>5</v>
      </c>
      <c r="D1638" t="s">
        <v>6</v>
      </c>
      <c r="E1638" t="s">
        <v>23</v>
      </c>
      <c r="F1638" t="s">
        <v>8</v>
      </c>
      <c r="H1638">
        <v>121.9</v>
      </c>
      <c r="I1638">
        <v>38.0441</v>
      </c>
      <c r="J1638">
        <v>-87.520499999999998</v>
      </c>
      <c r="K1638">
        <v>20120709</v>
      </c>
      <c r="L1638">
        <v>317</v>
      </c>
      <c r="M1638">
        <v>217</v>
      </c>
      <c r="N1638" t="s">
        <v>9</v>
      </c>
      <c r="O1638">
        <v>2400</v>
      </c>
    </row>
    <row r="1639" spans="1:15" x14ac:dyDescent="0.25">
      <c r="A1639" s="1" t="s">
        <v>21</v>
      </c>
      <c r="B1639" t="s">
        <v>22</v>
      </c>
      <c r="C1639" t="s">
        <v>5</v>
      </c>
      <c r="D1639" t="s">
        <v>6</v>
      </c>
      <c r="E1639" t="s">
        <v>23</v>
      </c>
      <c r="F1639" t="s">
        <v>8</v>
      </c>
      <c r="H1639">
        <v>121.9</v>
      </c>
      <c r="I1639">
        <v>38.0441</v>
      </c>
      <c r="J1639">
        <v>-87.520499999999998</v>
      </c>
      <c r="K1639">
        <v>20120710</v>
      </c>
      <c r="L1639">
        <v>356</v>
      </c>
      <c r="M1639">
        <v>211</v>
      </c>
      <c r="N1639" t="s">
        <v>9</v>
      </c>
      <c r="O1639">
        <v>2400</v>
      </c>
    </row>
    <row r="1640" spans="1:15" x14ac:dyDescent="0.25">
      <c r="A1640" s="1" t="s">
        <v>21</v>
      </c>
      <c r="B1640" t="s">
        <v>22</v>
      </c>
      <c r="C1640" t="s">
        <v>5</v>
      </c>
      <c r="D1640" t="s">
        <v>6</v>
      </c>
      <c r="E1640" t="s">
        <v>23</v>
      </c>
      <c r="F1640" t="s">
        <v>8</v>
      </c>
      <c r="H1640">
        <v>121.9</v>
      </c>
      <c r="I1640">
        <v>38.0441</v>
      </c>
      <c r="J1640">
        <v>-87.520499999999998</v>
      </c>
      <c r="K1640">
        <v>20120711</v>
      </c>
      <c r="L1640">
        <v>356</v>
      </c>
      <c r="M1640">
        <v>200</v>
      </c>
      <c r="N1640" t="s">
        <v>9</v>
      </c>
      <c r="O1640">
        <v>2400</v>
      </c>
    </row>
    <row r="1641" spans="1:15" x14ac:dyDescent="0.25">
      <c r="A1641" s="1" t="s">
        <v>21</v>
      </c>
      <c r="B1641" t="s">
        <v>22</v>
      </c>
      <c r="C1641" t="s">
        <v>5</v>
      </c>
      <c r="D1641" t="s">
        <v>6</v>
      </c>
      <c r="E1641" t="s">
        <v>23</v>
      </c>
      <c r="F1641" t="s">
        <v>8</v>
      </c>
      <c r="H1641">
        <v>121.9</v>
      </c>
      <c r="I1641">
        <v>38.0441</v>
      </c>
      <c r="J1641">
        <v>-87.520499999999998</v>
      </c>
      <c r="K1641">
        <v>20120712</v>
      </c>
      <c r="L1641">
        <v>344</v>
      </c>
      <c r="M1641">
        <v>200</v>
      </c>
      <c r="N1641" t="s">
        <v>9</v>
      </c>
      <c r="O1641">
        <v>2400</v>
      </c>
    </row>
    <row r="1642" spans="1:15" x14ac:dyDescent="0.25">
      <c r="A1642" s="1" t="s">
        <v>21</v>
      </c>
      <c r="B1642" t="s">
        <v>22</v>
      </c>
      <c r="C1642" t="s">
        <v>5</v>
      </c>
      <c r="D1642" t="s">
        <v>6</v>
      </c>
      <c r="E1642" t="s">
        <v>23</v>
      </c>
      <c r="F1642" t="s">
        <v>8</v>
      </c>
      <c r="H1642">
        <v>121.9</v>
      </c>
      <c r="I1642">
        <v>38.0441</v>
      </c>
      <c r="J1642">
        <v>-87.520499999999998</v>
      </c>
      <c r="K1642">
        <v>20120713</v>
      </c>
      <c r="L1642">
        <v>317</v>
      </c>
      <c r="M1642">
        <v>206</v>
      </c>
      <c r="N1642" t="s">
        <v>9</v>
      </c>
      <c r="O1642">
        <v>2400</v>
      </c>
    </row>
    <row r="1643" spans="1:15" x14ac:dyDescent="0.25">
      <c r="A1643" s="1" t="s">
        <v>21</v>
      </c>
      <c r="B1643" t="s">
        <v>22</v>
      </c>
      <c r="C1643" t="s">
        <v>5</v>
      </c>
      <c r="D1643" t="s">
        <v>6</v>
      </c>
      <c r="E1643" t="s">
        <v>23</v>
      </c>
      <c r="F1643" t="s">
        <v>8</v>
      </c>
      <c r="H1643">
        <v>121.9</v>
      </c>
      <c r="I1643">
        <v>38.0441</v>
      </c>
      <c r="J1643">
        <v>-87.520499999999998</v>
      </c>
      <c r="K1643">
        <v>20120714</v>
      </c>
      <c r="L1643">
        <v>306</v>
      </c>
      <c r="M1643">
        <v>228</v>
      </c>
      <c r="N1643" t="s">
        <v>9</v>
      </c>
      <c r="O1643">
        <v>2400</v>
      </c>
    </row>
    <row r="1644" spans="1:15" x14ac:dyDescent="0.25">
      <c r="A1644" s="1" t="s">
        <v>21</v>
      </c>
      <c r="B1644" t="s">
        <v>22</v>
      </c>
      <c r="C1644" t="s">
        <v>5</v>
      </c>
      <c r="D1644" t="s">
        <v>6</v>
      </c>
      <c r="E1644" t="s">
        <v>23</v>
      </c>
      <c r="F1644" t="s">
        <v>8</v>
      </c>
      <c r="H1644">
        <v>121.9</v>
      </c>
      <c r="I1644">
        <v>38.0441</v>
      </c>
      <c r="J1644">
        <v>-87.520499999999998</v>
      </c>
      <c r="K1644">
        <v>20120715</v>
      </c>
      <c r="L1644">
        <v>317</v>
      </c>
      <c r="M1644">
        <v>228</v>
      </c>
      <c r="N1644" t="s">
        <v>9</v>
      </c>
      <c r="O1644">
        <v>2400</v>
      </c>
    </row>
    <row r="1645" spans="1:15" x14ac:dyDescent="0.25">
      <c r="A1645" s="1" t="s">
        <v>21</v>
      </c>
      <c r="B1645" t="s">
        <v>22</v>
      </c>
      <c r="C1645" t="s">
        <v>5</v>
      </c>
      <c r="D1645" t="s">
        <v>6</v>
      </c>
      <c r="E1645" t="s">
        <v>23</v>
      </c>
      <c r="F1645" t="s">
        <v>8</v>
      </c>
      <c r="H1645">
        <v>121.9</v>
      </c>
      <c r="I1645">
        <v>38.0441</v>
      </c>
      <c r="J1645">
        <v>-87.520499999999998</v>
      </c>
      <c r="K1645">
        <v>20120716</v>
      </c>
      <c r="L1645">
        <v>361</v>
      </c>
      <c r="M1645">
        <v>228</v>
      </c>
      <c r="N1645" t="s">
        <v>9</v>
      </c>
      <c r="O1645">
        <v>2400</v>
      </c>
    </row>
    <row r="1646" spans="1:15" x14ac:dyDescent="0.25">
      <c r="A1646" s="1" t="s">
        <v>21</v>
      </c>
      <c r="B1646" t="s">
        <v>22</v>
      </c>
      <c r="C1646" t="s">
        <v>5</v>
      </c>
      <c r="D1646" t="s">
        <v>6</v>
      </c>
      <c r="E1646" t="s">
        <v>23</v>
      </c>
      <c r="F1646" t="s">
        <v>8</v>
      </c>
      <c r="H1646">
        <v>121.9</v>
      </c>
      <c r="I1646">
        <v>38.0441</v>
      </c>
      <c r="J1646">
        <v>-87.520499999999998</v>
      </c>
      <c r="K1646">
        <v>20120717</v>
      </c>
      <c r="L1646">
        <v>367</v>
      </c>
      <c r="M1646">
        <v>244</v>
      </c>
      <c r="N1646" t="s">
        <v>9</v>
      </c>
      <c r="O1646">
        <v>2400</v>
      </c>
    </row>
    <row r="1647" spans="1:15" x14ac:dyDescent="0.25">
      <c r="A1647" s="1" t="s">
        <v>21</v>
      </c>
      <c r="B1647" t="s">
        <v>22</v>
      </c>
      <c r="C1647" t="s">
        <v>5</v>
      </c>
      <c r="D1647" t="s">
        <v>6</v>
      </c>
      <c r="E1647" t="s">
        <v>23</v>
      </c>
      <c r="F1647" t="s">
        <v>8</v>
      </c>
      <c r="H1647">
        <v>121.9</v>
      </c>
      <c r="I1647">
        <v>38.0441</v>
      </c>
      <c r="J1647">
        <v>-87.520499999999998</v>
      </c>
      <c r="K1647">
        <v>20120718</v>
      </c>
      <c r="L1647">
        <v>394</v>
      </c>
      <c r="M1647">
        <v>250</v>
      </c>
      <c r="N1647" t="s">
        <v>9</v>
      </c>
      <c r="O1647">
        <v>2400</v>
      </c>
    </row>
    <row r="1648" spans="1:15" x14ac:dyDescent="0.25">
      <c r="A1648" s="1" t="s">
        <v>21</v>
      </c>
      <c r="B1648" t="s">
        <v>22</v>
      </c>
      <c r="C1648" t="s">
        <v>5</v>
      </c>
      <c r="D1648" t="s">
        <v>6</v>
      </c>
      <c r="E1648" t="s">
        <v>23</v>
      </c>
      <c r="F1648" t="s">
        <v>8</v>
      </c>
      <c r="H1648">
        <v>121.9</v>
      </c>
      <c r="I1648">
        <v>38.0441</v>
      </c>
      <c r="J1648">
        <v>-87.520499999999998</v>
      </c>
      <c r="K1648">
        <v>20120719</v>
      </c>
      <c r="L1648">
        <v>383</v>
      </c>
      <c r="M1648">
        <v>222</v>
      </c>
      <c r="N1648" t="s">
        <v>9</v>
      </c>
      <c r="O1648">
        <v>2400</v>
      </c>
    </row>
    <row r="1649" spans="1:15" x14ac:dyDescent="0.25">
      <c r="A1649" s="1" t="s">
        <v>21</v>
      </c>
      <c r="B1649" t="s">
        <v>22</v>
      </c>
      <c r="C1649" t="s">
        <v>5</v>
      </c>
      <c r="D1649" t="s">
        <v>6</v>
      </c>
      <c r="E1649" t="s">
        <v>23</v>
      </c>
      <c r="F1649" t="s">
        <v>8</v>
      </c>
      <c r="H1649">
        <v>121.9</v>
      </c>
      <c r="I1649">
        <v>38.0441</v>
      </c>
      <c r="J1649">
        <v>-87.520499999999998</v>
      </c>
      <c r="K1649">
        <v>20120720</v>
      </c>
      <c r="L1649">
        <v>328</v>
      </c>
      <c r="M1649">
        <v>222</v>
      </c>
      <c r="N1649" t="s">
        <v>9</v>
      </c>
      <c r="O1649">
        <v>2400</v>
      </c>
    </row>
    <row r="1650" spans="1:15" x14ac:dyDescent="0.25">
      <c r="A1650" s="1" t="s">
        <v>21</v>
      </c>
      <c r="B1650" t="s">
        <v>22</v>
      </c>
      <c r="C1650" t="s">
        <v>5</v>
      </c>
      <c r="D1650" t="s">
        <v>6</v>
      </c>
      <c r="E1650" t="s">
        <v>23</v>
      </c>
      <c r="F1650" t="s">
        <v>8</v>
      </c>
      <c r="H1650">
        <v>121.9</v>
      </c>
      <c r="I1650">
        <v>38.0441</v>
      </c>
      <c r="J1650">
        <v>-87.520499999999998</v>
      </c>
      <c r="K1650">
        <v>20120721</v>
      </c>
      <c r="L1650">
        <v>322</v>
      </c>
      <c r="M1650">
        <v>194</v>
      </c>
      <c r="N1650" t="s">
        <v>9</v>
      </c>
      <c r="O1650">
        <v>2400</v>
      </c>
    </row>
    <row r="1651" spans="1:15" x14ac:dyDescent="0.25">
      <c r="A1651" s="1" t="s">
        <v>21</v>
      </c>
      <c r="B1651" t="s">
        <v>22</v>
      </c>
      <c r="C1651" t="s">
        <v>5</v>
      </c>
      <c r="D1651" t="s">
        <v>6</v>
      </c>
      <c r="E1651" t="s">
        <v>23</v>
      </c>
      <c r="F1651" t="s">
        <v>8</v>
      </c>
      <c r="H1651">
        <v>121.9</v>
      </c>
      <c r="I1651">
        <v>38.0441</v>
      </c>
      <c r="J1651">
        <v>-87.520499999999998</v>
      </c>
      <c r="K1651">
        <v>20120722</v>
      </c>
      <c r="L1651">
        <v>344</v>
      </c>
      <c r="M1651">
        <v>183</v>
      </c>
      <c r="N1651" t="s">
        <v>9</v>
      </c>
      <c r="O1651">
        <v>2400</v>
      </c>
    </row>
    <row r="1652" spans="1:15" x14ac:dyDescent="0.25">
      <c r="A1652" s="1" t="s">
        <v>21</v>
      </c>
      <c r="B1652" t="s">
        <v>22</v>
      </c>
      <c r="C1652" t="s">
        <v>5</v>
      </c>
      <c r="D1652" t="s">
        <v>6</v>
      </c>
      <c r="E1652" t="s">
        <v>23</v>
      </c>
      <c r="F1652" t="s">
        <v>8</v>
      </c>
      <c r="H1652">
        <v>121.9</v>
      </c>
      <c r="I1652">
        <v>38.0441</v>
      </c>
      <c r="J1652">
        <v>-87.520499999999998</v>
      </c>
      <c r="K1652">
        <v>20120723</v>
      </c>
      <c r="L1652">
        <v>372</v>
      </c>
      <c r="M1652">
        <v>244</v>
      </c>
      <c r="N1652" t="s">
        <v>9</v>
      </c>
      <c r="O1652">
        <v>2400</v>
      </c>
    </row>
    <row r="1653" spans="1:15" x14ac:dyDescent="0.25">
      <c r="A1653" s="1" t="s">
        <v>21</v>
      </c>
      <c r="B1653" t="s">
        <v>22</v>
      </c>
      <c r="C1653" t="s">
        <v>5</v>
      </c>
      <c r="D1653" t="s">
        <v>6</v>
      </c>
      <c r="E1653" t="s">
        <v>23</v>
      </c>
      <c r="F1653" t="s">
        <v>8</v>
      </c>
      <c r="H1653">
        <v>121.9</v>
      </c>
      <c r="I1653">
        <v>38.0441</v>
      </c>
      <c r="J1653">
        <v>-87.520499999999998</v>
      </c>
      <c r="K1653">
        <v>20120724</v>
      </c>
      <c r="L1653">
        <v>400</v>
      </c>
      <c r="M1653">
        <v>256</v>
      </c>
      <c r="N1653" t="s">
        <v>9</v>
      </c>
      <c r="O1653">
        <v>2400</v>
      </c>
    </row>
    <row r="1654" spans="1:15" x14ac:dyDescent="0.25">
      <c r="A1654" s="1" t="s">
        <v>21</v>
      </c>
      <c r="B1654" t="s">
        <v>22</v>
      </c>
      <c r="C1654" t="s">
        <v>5</v>
      </c>
      <c r="D1654" t="s">
        <v>6</v>
      </c>
      <c r="E1654" t="s">
        <v>23</v>
      </c>
      <c r="F1654" t="s">
        <v>8</v>
      </c>
      <c r="H1654">
        <v>121.9</v>
      </c>
      <c r="I1654">
        <v>38.0441</v>
      </c>
      <c r="J1654">
        <v>-87.520499999999998</v>
      </c>
      <c r="K1654">
        <v>20120725</v>
      </c>
      <c r="L1654">
        <v>394</v>
      </c>
      <c r="M1654">
        <v>256</v>
      </c>
      <c r="N1654" t="s">
        <v>9</v>
      </c>
      <c r="O1654">
        <v>2400</v>
      </c>
    </row>
    <row r="1655" spans="1:15" x14ac:dyDescent="0.25">
      <c r="A1655" s="1" t="s">
        <v>21</v>
      </c>
      <c r="B1655" t="s">
        <v>22</v>
      </c>
      <c r="C1655" t="s">
        <v>5</v>
      </c>
      <c r="D1655" t="s">
        <v>6</v>
      </c>
      <c r="E1655" t="s">
        <v>23</v>
      </c>
      <c r="F1655" t="s">
        <v>8</v>
      </c>
      <c r="H1655">
        <v>121.9</v>
      </c>
      <c r="I1655">
        <v>38.0441</v>
      </c>
      <c r="J1655">
        <v>-87.520499999999998</v>
      </c>
      <c r="K1655">
        <v>20120726</v>
      </c>
      <c r="L1655">
        <v>367</v>
      </c>
      <c r="M1655">
        <v>228</v>
      </c>
      <c r="N1655" t="s">
        <v>9</v>
      </c>
      <c r="O1655">
        <v>2400</v>
      </c>
    </row>
    <row r="1656" spans="1:15" x14ac:dyDescent="0.25">
      <c r="A1656" s="1" t="s">
        <v>21</v>
      </c>
      <c r="B1656" t="s">
        <v>22</v>
      </c>
      <c r="C1656" t="s">
        <v>5</v>
      </c>
      <c r="D1656" t="s">
        <v>6</v>
      </c>
      <c r="E1656" t="s">
        <v>23</v>
      </c>
      <c r="F1656" t="s">
        <v>8</v>
      </c>
      <c r="H1656">
        <v>121.9</v>
      </c>
      <c r="I1656">
        <v>38.0441</v>
      </c>
      <c r="J1656">
        <v>-87.520499999999998</v>
      </c>
      <c r="K1656">
        <v>20120727</v>
      </c>
      <c r="L1656">
        <v>367</v>
      </c>
      <c r="M1656">
        <v>211</v>
      </c>
      <c r="N1656" t="s">
        <v>9</v>
      </c>
      <c r="O1656">
        <v>2400</v>
      </c>
    </row>
    <row r="1657" spans="1:15" x14ac:dyDescent="0.25">
      <c r="A1657" s="1" t="s">
        <v>21</v>
      </c>
      <c r="B1657" t="s">
        <v>22</v>
      </c>
      <c r="C1657" t="s">
        <v>5</v>
      </c>
      <c r="D1657" t="s">
        <v>6</v>
      </c>
      <c r="E1657" t="s">
        <v>23</v>
      </c>
      <c r="F1657" t="s">
        <v>8</v>
      </c>
      <c r="H1657">
        <v>121.9</v>
      </c>
      <c r="I1657">
        <v>38.0441</v>
      </c>
      <c r="J1657">
        <v>-87.520499999999998</v>
      </c>
      <c r="K1657">
        <v>20120728</v>
      </c>
      <c r="L1657">
        <v>339</v>
      </c>
      <c r="M1657">
        <v>189</v>
      </c>
      <c r="N1657" t="s">
        <v>9</v>
      </c>
      <c r="O1657">
        <v>2400</v>
      </c>
    </row>
    <row r="1658" spans="1:15" x14ac:dyDescent="0.25">
      <c r="A1658" s="1" t="s">
        <v>21</v>
      </c>
      <c r="B1658" t="s">
        <v>22</v>
      </c>
      <c r="C1658" t="s">
        <v>5</v>
      </c>
      <c r="D1658" t="s">
        <v>6</v>
      </c>
      <c r="E1658" t="s">
        <v>23</v>
      </c>
      <c r="F1658" t="s">
        <v>8</v>
      </c>
      <c r="H1658">
        <v>121.9</v>
      </c>
      <c r="I1658">
        <v>38.0441</v>
      </c>
      <c r="J1658">
        <v>-87.520499999999998</v>
      </c>
      <c r="K1658">
        <v>20120729</v>
      </c>
      <c r="L1658">
        <v>322</v>
      </c>
      <c r="M1658">
        <v>189</v>
      </c>
      <c r="N1658" t="s">
        <v>9</v>
      </c>
      <c r="O1658">
        <v>2400</v>
      </c>
    </row>
    <row r="1659" spans="1:15" x14ac:dyDescent="0.25">
      <c r="A1659" s="1" t="s">
        <v>21</v>
      </c>
      <c r="B1659" t="s">
        <v>22</v>
      </c>
      <c r="C1659" t="s">
        <v>5</v>
      </c>
      <c r="D1659" t="s">
        <v>6</v>
      </c>
      <c r="E1659" t="s">
        <v>23</v>
      </c>
      <c r="F1659" t="s">
        <v>8</v>
      </c>
      <c r="H1659">
        <v>121.9</v>
      </c>
      <c r="I1659">
        <v>38.0441</v>
      </c>
      <c r="J1659">
        <v>-87.520499999999998</v>
      </c>
      <c r="K1659">
        <v>20120730</v>
      </c>
      <c r="L1659">
        <v>333</v>
      </c>
      <c r="M1659">
        <v>206</v>
      </c>
      <c r="N1659" t="s">
        <v>9</v>
      </c>
      <c r="O1659">
        <v>2400</v>
      </c>
    </row>
    <row r="1660" spans="1:15" x14ac:dyDescent="0.25">
      <c r="A1660" s="1" t="s">
        <v>21</v>
      </c>
      <c r="B1660" t="s">
        <v>22</v>
      </c>
      <c r="C1660" t="s">
        <v>5</v>
      </c>
      <c r="D1660" t="s">
        <v>6</v>
      </c>
      <c r="E1660" t="s">
        <v>23</v>
      </c>
      <c r="F1660" t="s">
        <v>8</v>
      </c>
      <c r="H1660">
        <v>121.9</v>
      </c>
      <c r="I1660">
        <v>38.0441</v>
      </c>
      <c r="J1660">
        <v>-87.520499999999998</v>
      </c>
      <c r="K1660">
        <v>20120731</v>
      </c>
      <c r="L1660">
        <v>367</v>
      </c>
      <c r="M1660">
        <v>217</v>
      </c>
      <c r="N1660" t="s">
        <v>9</v>
      </c>
      <c r="O1660">
        <v>2400</v>
      </c>
    </row>
    <row r="1661" spans="1:15" x14ac:dyDescent="0.25">
      <c r="A1661" s="1" t="s">
        <v>21</v>
      </c>
      <c r="B1661" t="s">
        <v>22</v>
      </c>
      <c r="C1661" t="s">
        <v>5</v>
      </c>
      <c r="D1661" t="s">
        <v>6</v>
      </c>
      <c r="E1661" t="s">
        <v>23</v>
      </c>
      <c r="F1661" t="s">
        <v>8</v>
      </c>
      <c r="H1661">
        <v>121.9</v>
      </c>
      <c r="I1661">
        <v>38.0441</v>
      </c>
      <c r="J1661">
        <v>-87.520499999999998</v>
      </c>
      <c r="K1661">
        <v>20120801</v>
      </c>
      <c r="L1661">
        <v>372</v>
      </c>
      <c r="M1661">
        <v>211</v>
      </c>
      <c r="N1661" t="s">
        <v>9</v>
      </c>
      <c r="O1661">
        <v>2400</v>
      </c>
    </row>
    <row r="1662" spans="1:15" x14ac:dyDescent="0.25">
      <c r="A1662" s="1" t="s">
        <v>21</v>
      </c>
      <c r="B1662" t="s">
        <v>22</v>
      </c>
      <c r="C1662" t="s">
        <v>5</v>
      </c>
      <c r="D1662" t="s">
        <v>6</v>
      </c>
      <c r="E1662" t="s">
        <v>23</v>
      </c>
      <c r="F1662" t="s">
        <v>8</v>
      </c>
      <c r="H1662">
        <v>121.9</v>
      </c>
      <c r="I1662">
        <v>38.0441</v>
      </c>
      <c r="J1662">
        <v>-87.520499999999998</v>
      </c>
      <c r="K1662">
        <v>20120802</v>
      </c>
      <c r="L1662">
        <v>372</v>
      </c>
      <c r="M1662">
        <v>189</v>
      </c>
      <c r="N1662" t="s">
        <v>9</v>
      </c>
      <c r="O1662">
        <v>2400</v>
      </c>
    </row>
    <row r="1663" spans="1:15" x14ac:dyDescent="0.25">
      <c r="A1663" s="1" t="s">
        <v>21</v>
      </c>
      <c r="B1663" t="s">
        <v>22</v>
      </c>
      <c r="C1663" t="s">
        <v>5</v>
      </c>
      <c r="D1663" t="s">
        <v>6</v>
      </c>
      <c r="E1663" t="s">
        <v>23</v>
      </c>
      <c r="F1663" t="s">
        <v>8</v>
      </c>
      <c r="H1663">
        <v>121.9</v>
      </c>
      <c r="I1663">
        <v>38.0441</v>
      </c>
      <c r="J1663">
        <v>-87.520499999999998</v>
      </c>
      <c r="K1663">
        <v>20120803</v>
      </c>
      <c r="L1663">
        <v>333</v>
      </c>
      <c r="M1663">
        <v>217</v>
      </c>
      <c r="N1663" t="s">
        <v>9</v>
      </c>
      <c r="O1663">
        <v>2400</v>
      </c>
    </row>
    <row r="1664" spans="1:15" x14ac:dyDescent="0.25">
      <c r="A1664" s="1" t="s">
        <v>21</v>
      </c>
      <c r="B1664" t="s">
        <v>22</v>
      </c>
      <c r="C1664" t="s">
        <v>5</v>
      </c>
      <c r="D1664" t="s">
        <v>6</v>
      </c>
      <c r="E1664" t="s">
        <v>23</v>
      </c>
      <c r="F1664" t="s">
        <v>8</v>
      </c>
      <c r="H1664">
        <v>121.9</v>
      </c>
      <c r="I1664">
        <v>38.0441</v>
      </c>
      <c r="J1664">
        <v>-87.520499999999998</v>
      </c>
      <c r="K1664">
        <v>20120804</v>
      </c>
      <c r="L1664">
        <v>328</v>
      </c>
      <c r="M1664">
        <v>256</v>
      </c>
      <c r="N1664" t="s">
        <v>9</v>
      </c>
      <c r="O1664">
        <v>2400</v>
      </c>
    </row>
    <row r="1665" spans="1:15" x14ac:dyDescent="0.25">
      <c r="A1665" s="1" t="s">
        <v>21</v>
      </c>
      <c r="B1665" t="s">
        <v>22</v>
      </c>
      <c r="C1665" t="s">
        <v>5</v>
      </c>
      <c r="D1665" t="s">
        <v>6</v>
      </c>
      <c r="E1665" t="s">
        <v>23</v>
      </c>
      <c r="F1665" t="s">
        <v>8</v>
      </c>
      <c r="H1665">
        <v>121.9</v>
      </c>
      <c r="I1665">
        <v>38.0441</v>
      </c>
      <c r="J1665">
        <v>-87.520499999999998</v>
      </c>
      <c r="K1665">
        <v>20120805</v>
      </c>
      <c r="L1665">
        <v>317</v>
      </c>
      <c r="M1665">
        <v>228</v>
      </c>
      <c r="N1665" t="s">
        <v>9</v>
      </c>
      <c r="O1665">
        <v>2400</v>
      </c>
    </row>
    <row r="1666" spans="1:15" x14ac:dyDescent="0.25">
      <c r="A1666" s="1" t="s">
        <v>21</v>
      </c>
      <c r="B1666" t="s">
        <v>22</v>
      </c>
      <c r="C1666" t="s">
        <v>5</v>
      </c>
      <c r="D1666" t="s">
        <v>6</v>
      </c>
      <c r="E1666" t="s">
        <v>23</v>
      </c>
      <c r="F1666" t="s">
        <v>8</v>
      </c>
      <c r="H1666">
        <v>121.9</v>
      </c>
      <c r="I1666">
        <v>38.0441</v>
      </c>
      <c r="J1666">
        <v>-87.520499999999998</v>
      </c>
      <c r="K1666">
        <v>20120806</v>
      </c>
      <c r="L1666">
        <v>333</v>
      </c>
      <c r="M1666">
        <v>194</v>
      </c>
      <c r="N1666" t="s">
        <v>9</v>
      </c>
      <c r="O1666">
        <v>2400</v>
      </c>
    </row>
    <row r="1667" spans="1:15" x14ac:dyDescent="0.25">
      <c r="A1667" s="1" t="s">
        <v>21</v>
      </c>
      <c r="B1667" t="s">
        <v>22</v>
      </c>
      <c r="C1667" t="s">
        <v>5</v>
      </c>
      <c r="D1667" t="s">
        <v>6</v>
      </c>
      <c r="E1667" t="s">
        <v>23</v>
      </c>
      <c r="F1667" t="s">
        <v>8</v>
      </c>
      <c r="H1667">
        <v>121.9</v>
      </c>
      <c r="I1667">
        <v>38.0441</v>
      </c>
      <c r="J1667">
        <v>-87.520499999999998</v>
      </c>
      <c r="K1667">
        <v>20120807</v>
      </c>
      <c r="L1667">
        <v>344</v>
      </c>
      <c r="M1667">
        <v>172</v>
      </c>
      <c r="N1667" t="s">
        <v>9</v>
      </c>
      <c r="O1667">
        <v>2400</v>
      </c>
    </row>
    <row r="1668" spans="1:15" x14ac:dyDescent="0.25">
      <c r="A1668" s="1" t="s">
        <v>21</v>
      </c>
      <c r="B1668" t="s">
        <v>22</v>
      </c>
      <c r="C1668" t="s">
        <v>5</v>
      </c>
      <c r="D1668" t="s">
        <v>6</v>
      </c>
      <c r="E1668" t="s">
        <v>23</v>
      </c>
      <c r="F1668" t="s">
        <v>8</v>
      </c>
      <c r="H1668">
        <v>121.9</v>
      </c>
      <c r="I1668">
        <v>38.0441</v>
      </c>
      <c r="J1668">
        <v>-87.520499999999998</v>
      </c>
      <c r="K1668">
        <v>20120808</v>
      </c>
      <c r="L1668">
        <v>361</v>
      </c>
      <c r="M1668">
        <v>189</v>
      </c>
      <c r="N1668" t="s">
        <v>9</v>
      </c>
      <c r="O1668">
        <v>2400</v>
      </c>
    </row>
    <row r="1669" spans="1:15" x14ac:dyDescent="0.25">
      <c r="A1669" s="1" t="s">
        <v>21</v>
      </c>
      <c r="B1669" t="s">
        <v>22</v>
      </c>
      <c r="C1669" t="s">
        <v>5</v>
      </c>
      <c r="D1669" t="s">
        <v>6</v>
      </c>
      <c r="E1669" t="s">
        <v>23</v>
      </c>
      <c r="F1669" t="s">
        <v>8</v>
      </c>
      <c r="H1669">
        <v>121.9</v>
      </c>
      <c r="I1669">
        <v>38.0441</v>
      </c>
      <c r="J1669">
        <v>-87.520499999999998</v>
      </c>
      <c r="K1669">
        <v>20120809</v>
      </c>
      <c r="L1669">
        <v>339</v>
      </c>
      <c r="M1669">
        <v>217</v>
      </c>
      <c r="N1669" t="s">
        <v>9</v>
      </c>
      <c r="O1669">
        <v>2400</v>
      </c>
    </row>
    <row r="1670" spans="1:15" x14ac:dyDescent="0.25">
      <c r="A1670" s="1" t="s">
        <v>21</v>
      </c>
      <c r="B1670" t="s">
        <v>22</v>
      </c>
      <c r="C1670" t="s">
        <v>5</v>
      </c>
      <c r="D1670" t="s">
        <v>6</v>
      </c>
      <c r="E1670" t="s">
        <v>23</v>
      </c>
      <c r="F1670" t="s">
        <v>8</v>
      </c>
      <c r="H1670">
        <v>121.9</v>
      </c>
      <c r="I1670">
        <v>38.0441</v>
      </c>
      <c r="J1670">
        <v>-87.520499999999998</v>
      </c>
      <c r="K1670">
        <v>20120810</v>
      </c>
      <c r="L1670">
        <v>272</v>
      </c>
      <c r="M1670">
        <v>183</v>
      </c>
      <c r="N1670" t="s">
        <v>9</v>
      </c>
      <c r="O1670">
        <v>2400</v>
      </c>
    </row>
    <row r="1671" spans="1:15" x14ac:dyDescent="0.25">
      <c r="A1671" s="1" t="s">
        <v>21</v>
      </c>
      <c r="B1671" t="s">
        <v>22</v>
      </c>
      <c r="C1671" t="s">
        <v>5</v>
      </c>
      <c r="D1671" t="s">
        <v>6</v>
      </c>
      <c r="E1671" t="s">
        <v>23</v>
      </c>
      <c r="F1671" t="s">
        <v>8</v>
      </c>
      <c r="H1671">
        <v>121.9</v>
      </c>
      <c r="I1671">
        <v>38.0441</v>
      </c>
      <c r="J1671">
        <v>-87.520499999999998</v>
      </c>
      <c r="K1671">
        <v>20120811</v>
      </c>
      <c r="L1671">
        <v>289</v>
      </c>
      <c r="M1671">
        <v>139</v>
      </c>
      <c r="N1671" t="s">
        <v>9</v>
      </c>
      <c r="O1671">
        <v>2400</v>
      </c>
    </row>
    <row r="1672" spans="1:15" x14ac:dyDescent="0.25">
      <c r="A1672" s="1" t="s">
        <v>21</v>
      </c>
      <c r="B1672" t="s">
        <v>22</v>
      </c>
      <c r="C1672" t="s">
        <v>5</v>
      </c>
      <c r="D1672" t="s">
        <v>6</v>
      </c>
      <c r="E1672" t="s">
        <v>23</v>
      </c>
      <c r="F1672" t="s">
        <v>8</v>
      </c>
      <c r="H1672">
        <v>121.9</v>
      </c>
      <c r="I1672">
        <v>38.0441</v>
      </c>
      <c r="J1672">
        <v>-87.520499999999998</v>
      </c>
      <c r="K1672">
        <v>20120812</v>
      </c>
      <c r="L1672">
        <v>306</v>
      </c>
      <c r="M1672">
        <v>128</v>
      </c>
      <c r="N1672" t="s">
        <v>9</v>
      </c>
      <c r="O1672">
        <v>2400</v>
      </c>
    </row>
    <row r="1673" spans="1:15" x14ac:dyDescent="0.25">
      <c r="A1673" s="1" t="s">
        <v>21</v>
      </c>
      <c r="B1673" t="s">
        <v>22</v>
      </c>
      <c r="C1673" t="s">
        <v>5</v>
      </c>
      <c r="D1673" t="s">
        <v>6</v>
      </c>
      <c r="E1673" t="s">
        <v>23</v>
      </c>
      <c r="F1673" t="s">
        <v>8</v>
      </c>
      <c r="H1673">
        <v>121.9</v>
      </c>
      <c r="I1673">
        <v>38.0441</v>
      </c>
      <c r="J1673">
        <v>-87.520499999999998</v>
      </c>
      <c r="K1673">
        <v>20120813</v>
      </c>
      <c r="L1673">
        <v>250</v>
      </c>
      <c r="M1673">
        <v>172</v>
      </c>
      <c r="N1673" t="s">
        <v>9</v>
      </c>
      <c r="O1673">
        <v>2400</v>
      </c>
    </row>
    <row r="1674" spans="1:15" x14ac:dyDescent="0.25">
      <c r="A1674" s="1" t="s">
        <v>21</v>
      </c>
      <c r="B1674" t="s">
        <v>22</v>
      </c>
      <c r="C1674" t="s">
        <v>5</v>
      </c>
      <c r="D1674" t="s">
        <v>6</v>
      </c>
      <c r="E1674" t="s">
        <v>23</v>
      </c>
      <c r="F1674" t="s">
        <v>8</v>
      </c>
      <c r="H1674">
        <v>121.9</v>
      </c>
      <c r="I1674">
        <v>38.0441</v>
      </c>
      <c r="J1674">
        <v>-87.520499999999998</v>
      </c>
      <c r="K1674">
        <v>20120814</v>
      </c>
      <c r="L1674">
        <v>256</v>
      </c>
      <c r="M1674">
        <v>189</v>
      </c>
      <c r="N1674" t="s">
        <v>9</v>
      </c>
      <c r="O1674">
        <v>2400</v>
      </c>
    </row>
    <row r="1675" spans="1:15" x14ac:dyDescent="0.25">
      <c r="A1675" s="1" t="s">
        <v>21</v>
      </c>
      <c r="B1675" t="s">
        <v>22</v>
      </c>
      <c r="C1675" t="s">
        <v>5</v>
      </c>
      <c r="D1675" t="s">
        <v>6</v>
      </c>
      <c r="E1675" t="s">
        <v>23</v>
      </c>
      <c r="F1675" t="s">
        <v>8</v>
      </c>
      <c r="H1675">
        <v>121.9</v>
      </c>
      <c r="I1675">
        <v>38.0441</v>
      </c>
      <c r="J1675">
        <v>-87.520499999999998</v>
      </c>
      <c r="K1675">
        <v>20120815</v>
      </c>
      <c r="L1675">
        <v>317</v>
      </c>
      <c r="M1675">
        <v>156</v>
      </c>
      <c r="N1675" t="s">
        <v>9</v>
      </c>
      <c r="O1675">
        <v>2400</v>
      </c>
    </row>
    <row r="1676" spans="1:15" x14ac:dyDescent="0.25">
      <c r="A1676" s="1" t="s">
        <v>21</v>
      </c>
      <c r="B1676" t="s">
        <v>22</v>
      </c>
      <c r="C1676" t="s">
        <v>5</v>
      </c>
      <c r="D1676" t="s">
        <v>6</v>
      </c>
      <c r="E1676" t="s">
        <v>23</v>
      </c>
      <c r="F1676" t="s">
        <v>8</v>
      </c>
      <c r="H1676">
        <v>121.9</v>
      </c>
      <c r="I1676">
        <v>38.0441</v>
      </c>
      <c r="J1676">
        <v>-87.520499999999998</v>
      </c>
      <c r="K1676">
        <v>20120816</v>
      </c>
      <c r="L1676">
        <v>328</v>
      </c>
      <c r="M1676">
        <v>172</v>
      </c>
      <c r="N1676" t="s">
        <v>9</v>
      </c>
      <c r="O1676">
        <v>2400</v>
      </c>
    </row>
    <row r="1677" spans="1:15" x14ac:dyDescent="0.25">
      <c r="A1677" s="1" t="s">
        <v>21</v>
      </c>
      <c r="B1677" t="s">
        <v>22</v>
      </c>
      <c r="C1677" t="s">
        <v>5</v>
      </c>
      <c r="D1677" t="s">
        <v>6</v>
      </c>
      <c r="E1677" t="s">
        <v>23</v>
      </c>
      <c r="F1677" t="s">
        <v>8</v>
      </c>
      <c r="H1677">
        <v>121.9</v>
      </c>
      <c r="I1677">
        <v>38.0441</v>
      </c>
      <c r="J1677">
        <v>-87.520499999999998</v>
      </c>
      <c r="K1677">
        <v>20120817</v>
      </c>
      <c r="L1677">
        <v>278</v>
      </c>
      <c r="M1677">
        <v>156</v>
      </c>
      <c r="N1677" t="s">
        <v>9</v>
      </c>
      <c r="O1677">
        <v>2400</v>
      </c>
    </row>
    <row r="1678" spans="1:15" x14ac:dyDescent="0.25">
      <c r="A1678" s="1" t="s">
        <v>21</v>
      </c>
      <c r="B1678" t="s">
        <v>22</v>
      </c>
      <c r="C1678" t="s">
        <v>5</v>
      </c>
      <c r="D1678" t="s">
        <v>6</v>
      </c>
      <c r="E1678" t="s">
        <v>23</v>
      </c>
      <c r="F1678" t="s">
        <v>8</v>
      </c>
      <c r="H1678">
        <v>121.9</v>
      </c>
      <c r="I1678">
        <v>38.0441</v>
      </c>
      <c r="J1678">
        <v>-87.520499999999998</v>
      </c>
      <c r="K1678">
        <v>20120818</v>
      </c>
      <c r="L1678">
        <v>283</v>
      </c>
      <c r="M1678">
        <v>133</v>
      </c>
      <c r="N1678" t="s">
        <v>9</v>
      </c>
      <c r="O1678">
        <v>2400</v>
      </c>
    </row>
    <row r="1679" spans="1:15" x14ac:dyDescent="0.25">
      <c r="A1679" s="1" t="s">
        <v>21</v>
      </c>
      <c r="B1679" t="s">
        <v>22</v>
      </c>
      <c r="C1679" t="s">
        <v>5</v>
      </c>
      <c r="D1679" t="s">
        <v>6</v>
      </c>
      <c r="E1679" t="s">
        <v>23</v>
      </c>
      <c r="F1679" t="s">
        <v>8</v>
      </c>
      <c r="H1679">
        <v>121.9</v>
      </c>
      <c r="I1679">
        <v>38.0441</v>
      </c>
      <c r="J1679">
        <v>-87.520499999999998</v>
      </c>
      <c r="K1679">
        <v>20120819</v>
      </c>
      <c r="L1679">
        <v>283</v>
      </c>
      <c r="M1679">
        <v>144</v>
      </c>
      <c r="N1679" t="s">
        <v>9</v>
      </c>
      <c r="O1679">
        <v>2400</v>
      </c>
    </row>
    <row r="1680" spans="1:15" x14ac:dyDescent="0.25">
      <c r="A1680" s="1" t="s">
        <v>21</v>
      </c>
      <c r="B1680" t="s">
        <v>22</v>
      </c>
      <c r="C1680" t="s">
        <v>5</v>
      </c>
      <c r="D1680" t="s">
        <v>6</v>
      </c>
      <c r="E1680" t="s">
        <v>23</v>
      </c>
      <c r="F1680" t="s">
        <v>8</v>
      </c>
      <c r="H1680">
        <v>121.9</v>
      </c>
      <c r="I1680">
        <v>38.0441</v>
      </c>
      <c r="J1680">
        <v>-87.520499999999998</v>
      </c>
      <c r="K1680">
        <v>20120820</v>
      </c>
      <c r="L1680">
        <v>294</v>
      </c>
      <c r="M1680">
        <v>128</v>
      </c>
      <c r="N1680" t="s">
        <v>9</v>
      </c>
      <c r="O1680">
        <v>2400</v>
      </c>
    </row>
    <row r="1681" spans="1:15" x14ac:dyDescent="0.25">
      <c r="A1681" s="1" t="s">
        <v>21</v>
      </c>
      <c r="B1681" t="s">
        <v>22</v>
      </c>
      <c r="C1681" t="s">
        <v>5</v>
      </c>
      <c r="D1681" t="s">
        <v>6</v>
      </c>
      <c r="E1681" t="s">
        <v>23</v>
      </c>
      <c r="F1681" t="s">
        <v>8</v>
      </c>
      <c r="H1681">
        <v>121.9</v>
      </c>
      <c r="I1681">
        <v>38.0441</v>
      </c>
      <c r="J1681">
        <v>-87.520499999999998</v>
      </c>
      <c r="K1681">
        <v>20120821</v>
      </c>
      <c r="L1681">
        <v>294</v>
      </c>
      <c r="M1681">
        <v>133</v>
      </c>
      <c r="N1681" t="s">
        <v>9</v>
      </c>
      <c r="O1681">
        <v>2400</v>
      </c>
    </row>
    <row r="1682" spans="1:15" x14ac:dyDescent="0.25">
      <c r="A1682" s="1" t="s">
        <v>21</v>
      </c>
      <c r="B1682" t="s">
        <v>22</v>
      </c>
      <c r="C1682" t="s">
        <v>5</v>
      </c>
      <c r="D1682" t="s">
        <v>6</v>
      </c>
      <c r="E1682" t="s">
        <v>23</v>
      </c>
      <c r="F1682" t="s">
        <v>8</v>
      </c>
      <c r="H1682">
        <v>121.9</v>
      </c>
      <c r="I1682">
        <v>38.0441</v>
      </c>
      <c r="J1682">
        <v>-87.520499999999998</v>
      </c>
      <c r="K1682">
        <v>20120822</v>
      </c>
      <c r="L1682">
        <v>317</v>
      </c>
      <c r="M1682">
        <v>150</v>
      </c>
      <c r="N1682" t="s">
        <v>9</v>
      </c>
      <c r="O1682">
        <v>2400</v>
      </c>
    </row>
    <row r="1683" spans="1:15" x14ac:dyDescent="0.25">
      <c r="A1683" s="1" t="s">
        <v>21</v>
      </c>
      <c r="B1683" t="s">
        <v>22</v>
      </c>
      <c r="C1683" t="s">
        <v>5</v>
      </c>
      <c r="D1683" t="s">
        <v>6</v>
      </c>
      <c r="E1683" t="s">
        <v>23</v>
      </c>
      <c r="F1683" t="s">
        <v>8</v>
      </c>
      <c r="H1683">
        <v>121.9</v>
      </c>
      <c r="I1683">
        <v>38.0441</v>
      </c>
      <c r="J1683">
        <v>-87.520499999999998</v>
      </c>
      <c r="K1683">
        <v>20120823</v>
      </c>
      <c r="L1683">
        <v>333</v>
      </c>
      <c r="M1683">
        <v>167</v>
      </c>
      <c r="N1683" t="s">
        <v>9</v>
      </c>
      <c r="O1683">
        <v>2400</v>
      </c>
    </row>
    <row r="1684" spans="1:15" x14ac:dyDescent="0.25">
      <c r="A1684" s="1" t="s">
        <v>21</v>
      </c>
      <c r="B1684" t="s">
        <v>22</v>
      </c>
      <c r="C1684" t="s">
        <v>5</v>
      </c>
      <c r="D1684" t="s">
        <v>6</v>
      </c>
      <c r="E1684" t="s">
        <v>23</v>
      </c>
      <c r="F1684" t="s">
        <v>8</v>
      </c>
      <c r="H1684">
        <v>121.9</v>
      </c>
      <c r="I1684">
        <v>38.0441</v>
      </c>
      <c r="J1684">
        <v>-87.520499999999998</v>
      </c>
      <c r="K1684">
        <v>20120824</v>
      </c>
      <c r="L1684">
        <v>339</v>
      </c>
      <c r="M1684">
        <v>167</v>
      </c>
      <c r="N1684" t="s">
        <v>9</v>
      </c>
      <c r="O1684">
        <v>2400</v>
      </c>
    </row>
    <row r="1685" spans="1:15" x14ac:dyDescent="0.25">
      <c r="A1685" s="1" t="s">
        <v>21</v>
      </c>
      <c r="B1685" t="s">
        <v>22</v>
      </c>
      <c r="C1685" t="s">
        <v>5</v>
      </c>
      <c r="D1685" t="s">
        <v>6</v>
      </c>
      <c r="E1685" t="s">
        <v>23</v>
      </c>
      <c r="F1685" t="s">
        <v>8</v>
      </c>
      <c r="H1685">
        <v>121.9</v>
      </c>
      <c r="I1685">
        <v>38.0441</v>
      </c>
      <c r="J1685">
        <v>-87.520499999999998</v>
      </c>
      <c r="K1685">
        <v>20120825</v>
      </c>
      <c r="L1685">
        <v>339</v>
      </c>
      <c r="M1685">
        <v>183</v>
      </c>
      <c r="N1685" t="s">
        <v>9</v>
      </c>
      <c r="O1685">
        <v>2400</v>
      </c>
    </row>
    <row r="1686" spans="1:15" x14ac:dyDescent="0.25">
      <c r="A1686" s="1" t="s">
        <v>21</v>
      </c>
      <c r="B1686" t="s">
        <v>22</v>
      </c>
      <c r="C1686" t="s">
        <v>5</v>
      </c>
      <c r="D1686" t="s">
        <v>6</v>
      </c>
      <c r="E1686" t="s">
        <v>23</v>
      </c>
      <c r="F1686" t="s">
        <v>8</v>
      </c>
      <c r="H1686">
        <v>121.9</v>
      </c>
      <c r="I1686">
        <v>38.0441</v>
      </c>
      <c r="J1686">
        <v>-87.520499999999998</v>
      </c>
      <c r="K1686">
        <v>20120826</v>
      </c>
      <c r="L1686">
        <v>317</v>
      </c>
      <c r="M1686">
        <v>189</v>
      </c>
      <c r="N1686" t="s">
        <v>9</v>
      </c>
      <c r="O1686">
        <v>2400</v>
      </c>
    </row>
    <row r="1687" spans="1:15" x14ac:dyDescent="0.25">
      <c r="A1687" s="1" t="s">
        <v>21</v>
      </c>
      <c r="B1687" t="s">
        <v>22</v>
      </c>
      <c r="C1687" t="s">
        <v>5</v>
      </c>
      <c r="D1687" t="s">
        <v>6</v>
      </c>
      <c r="E1687" t="s">
        <v>23</v>
      </c>
      <c r="F1687" t="s">
        <v>8</v>
      </c>
      <c r="H1687">
        <v>121.9</v>
      </c>
      <c r="I1687">
        <v>38.0441</v>
      </c>
      <c r="J1687">
        <v>-87.520499999999998</v>
      </c>
      <c r="K1687">
        <v>20120827</v>
      </c>
      <c r="L1687">
        <v>294</v>
      </c>
      <c r="M1687">
        <v>217</v>
      </c>
      <c r="N1687" t="s">
        <v>9</v>
      </c>
      <c r="O1687">
        <v>2400</v>
      </c>
    </row>
    <row r="1688" spans="1:15" x14ac:dyDescent="0.25">
      <c r="A1688" s="1" t="s">
        <v>21</v>
      </c>
      <c r="B1688" t="s">
        <v>22</v>
      </c>
      <c r="C1688" t="s">
        <v>5</v>
      </c>
      <c r="D1688" t="s">
        <v>6</v>
      </c>
      <c r="E1688" t="s">
        <v>23</v>
      </c>
      <c r="F1688" t="s">
        <v>8</v>
      </c>
      <c r="H1688">
        <v>121.9</v>
      </c>
      <c r="I1688">
        <v>38.0441</v>
      </c>
      <c r="J1688">
        <v>-87.520499999999998</v>
      </c>
      <c r="K1688">
        <v>20120828</v>
      </c>
      <c r="L1688">
        <v>333</v>
      </c>
      <c r="M1688">
        <v>183</v>
      </c>
      <c r="N1688" t="s">
        <v>9</v>
      </c>
      <c r="O1688">
        <v>2400</v>
      </c>
    </row>
    <row r="1689" spans="1:15" x14ac:dyDescent="0.25">
      <c r="A1689" s="1" t="s">
        <v>21</v>
      </c>
      <c r="B1689" t="s">
        <v>22</v>
      </c>
      <c r="C1689" t="s">
        <v>5</v>
      </c>
      <c r="D1689" t="s">
        <v>6</v>
      </c>
      <c r="E1689" t="s">
        <v>23</v>
      </c>
      <c r="F1689" t="s">
        <v>8</v>
      </c>
      <c r="H1689">
        <v>121.9</v>
      </c>
      <c r="I1689">
        <v>38.0441</v>
      </c>
      <c r="J1689">
        <v>-87.520499999999998</v>
      </c>
      <c r="K1689">
        <v>20120829</v>
      </c>
      <c r="L1689">
        <v>339</v>
      </c>
      <c r="M1689">
        <v>167</v>
      </c>
      <c r="N1689" t="s">
        <v>9</v>
      </c>
      <c r="O1689">
        <v>2400</v>
      </c>
    </row>
    <row r="1690" spans="1:15" x14ac:dyDescent="0.25">
      <c r="A1690" s="1" t="s">
        <v>21</v>
      </c>
      <c r="B1690" t="s">
        <v>22</v>
      </c>
      <c r="C1690" t="s">
        <v>5</v>
      </c>
      <c r="D1690" t="s">
        <v>6</v>
      </c>
      <c r="E1690" t="s">
        <v>23</v>
      </c>
      <c r="F1690" t="s">
        <v>8</v>
      </c>
      <c r="H1690">
        <v>121.9</v>
      </c>
      <c r="I1690">
        <v>38.0441</v>
      </c>
      <c r="J1690">
        <v>-87.520499999999998</v>
      </c>
      <c r="K1690">
        <v>20120830</v>
      </c>
      <c r="L1690">
        <v>356</v>
      </c>
      <c r="M1690">
        <v>167</v>
      </c>
      <c r="N1690" t="s">
        <v>9</v>
      </c>
      <c r="O1690">
        <v>2400</v>
      </c>
    </row>
    <row r="1691" spans="1:15" x14ac:dyDescent="0.25">
      <c r="A1691" s="1" t="s">
        <v>21</v>
      </c>
      <c r="B1691" t="s">
        <v>22</v>
      </c>
      <c r="C1691" t="s">
        <v>5</v>
      </c>
      <c r="D1691" t="s">
        <v>6</v>
      </c>
      <c r="E1691" t="s">
        <v>23</v>
      </c>
      <c r="F1691" t="s">
        <v>8</v>
      </c>
      <c r="H1691">
        <v>121.9</v>
      </c>
      <c r="I1691">
        <v>38.0441</v>
      </c>
      <c r="J1691">
        <v>-87.520499999999998</v>
      </c>
      <c r="K1691">
        <v>20120831</v>
      </c>
      <c r="L1691">
        <v>333</v>
      </c>
      <c r="M1691">
        <v>256</v>
      </c>
      <c r="N1691" t="s">
        <v>9</v>
      </c>
      <c r="O1691">
        <v>2400</v>
      </c>
    </row>
    <row r="1692" spans="1:15" x14ac:dyDescent="0.25">
      <c r="A1692" s="1" t="s">
        <v>21</v>
      </c>
      <c r="B1692" t="s">
        <v>22</v>
      </c>
      <c r="C1692" t="s">
        <v>5</v>
      </c>
      <c r="D1692" t="s">
        <v>6</v>
      </c>
      <c r="E1692" t="s">
        <v>23</v>
      </c>
      <c r="F1692" t="s">
        <v>8</v>
      </c>
      <c r="H1692">
        <v>121.9</v>
      </c>
      <c r="I1692">
        <v>38.0441</v>
      </c>
      <c r="J1692">
        <v>-87.520499999999998</v>
      </c>
      <c r="K1692">
        <v>20120901</v>
      </c>
      <c r="L1692">
        <v>311</v>
      </c>
      <c r="M1692">
        <v>222</v>
      </c>
      <c r="N1692" t="s">
        <v>9</v>
      </c>
      <c r="O1692">
        <v>2400</v>
      </c>
    </row>
    <row r="1693" spans="1:15" x14ac:dyDescent="0.25">
      <c r="A1693" s="1" t="s">
        <v>21</v>
      </c>
      <c r="B1693" t="s">
        <v>22</v>
      </c>
      <c r="C1693" t="s">
        <v>5</v>
      </c>
      <c r="D1693" t="s">
        <v>6</v>
      </c>
      <c r="E1693" t="s">
        <v>23</v>
      </c>
      <c r="F1693" t="s">
        <v>8</v>
      </c>
      <c r="H1693">
        <v>121.9</v>
      </c>
      <c r="I1693">
        <v>38.0441</v>
      </c>
      <c r="J1693">
        <v>-87.520499999999998</v>
      </c>
      <c r="K1693">
        <v>20120902</v>
      </c>
      <c r="L1693">
        <v>267</v>
      </c>
      <c r="M1693">
        <v>228</v>
      </c>
      <c r="N1693" t="s">
        <v>9</v>
      </c>
      <c r="O1693">
        <v>2400</v>
      </c>
    </row>
    <row r="1694" spans="1:15" x14ac:dyDescent="0.25">
      <c r="A1694" s="1" t="s">
        <v>21</v>
      </c>
      <c r="B1694" t="s">
        <v>22</v>
      </c>
      <c r="C1694" t="s">
        <v>5</v>
      </c>
      <c r="D1694" t="s">
        <v>6</v>
      </c>
      <c r="E1694" t="s">
        <v>23</v>
      </c>
      <c r="F1694" t="s">
        <v>8</v>
      </c>
      <c r="H1694">
        <v>121.9</v>
      </c>
      <c r="I1694">
        <v>38.0441</v>
      </c>
      <c r="J1694">
        <v>-87.520499999999998</v>
      </c>
      <c r="K1694">
        <v>20120903</v>
      </c>
      <c r="L1694">
        <v>306</v>
      </c>
      <c r="M1694">
        <v>228</v>
      </c>
      <c r="N1694" t="s">
        <v>9</v>
      </c>
      <c r="O1694">
        <v>2400</v>
      </c>
    </row>
    <row r="1695" spans="1:15" x14ac:dyDescent="0.25">
      <c r="A1695" s="1" t="s">
        <v>21</v>
      </c>
      <c r="B1695" t="s">
        <v>22</v>
      </c>
      <c r="C1695" t="s">
        <v>5</v>
      </c>
      <c r="D1695" t="s">
        <v>6</v>
      </c>
      <c r="E1695" t="s">
        <v>23</v>
      </c>
      <c r="F1695" t="s">
        <v>8</v>
      </c>
      <c r="H1695">
        <v>121.9</v>
      </c>
      <c r="I1695">
        <v>38.0441</v>
      </c>
      <c r="J1695">
        <v>-87.520499999999998</v>
      </c>
      <c r="K1695">
        <v>20120904</v>
      </c>
      <c r="L1695">
        <v>333</v>
      </c>
      <c r="M1695">
        <v>217</v>
      </c>
      <c r="N1695" t="s">
        <v>9</v>
      </c>
      <c r="O1695">
        <v>2400</v>
      </c>
    </row>
    <row r="1696" spans="1:15" x14ac:dyDescent="0.25">
      <c r="A1696" s="1" t="s">
        <v>21</v>
      </c>
      <c r="B1696" t="s">
        <v>22</v>
      </c>
      <c r="C1696" t="s">
        <v>5</v>
      </c>
      <c r="D1696" t="s">
        <v>6</v>
      </c>
      <c r="E1696" t="s">
        <v>23</v>
      </c>
      <c r="F1696" t="s">
        <v>8</v>
      </c>
      <c r="H1696">
        <v>121.9</v>
      </c>
      <c r="I1696">
        <v>38.0441</v>
      </c>
      <c r="J1696">
        <v>-87.520499999999998</v>
      </c>
      <c r="K1696">
        <v>20120905</v>
      </c>
      <c r="L1696">
        <v>322</v>
      </c>
      <c r="M1696">
        <v>194</v>
      </c>
      <c r="N1696" t="s">
        <v>9</v>
      </c>
      <c r="O1696">
        <v>2400</v>
      </c>
    </row>
    <row r="1697" spans="1:15" x14ac:dyDescent="0.25">
      <c r="A1697" s="1" t="s">
        <v>21</v>
      </c>
      <c r="B1697" t="s">
        <v>22</v>
      </c>
      <c r="C1697" t="s">
        <v>5</v>
      </c>
      <c r="D1697" t="s">
        <v>6</v>
      </c>
      <c r="E1697" t="s">
        <v>23</v>
      </c>
      <c r="F1697" t="s">
        <v>8</v>
      </c>
      <c r="H1697">
        <v>121.9</v>
      </c>
      <c r="I1697">
        <v>38.0441</v>
      </c>
      <c r="J1697">
        <v>-87.520499999999998</v>
      </c>
      <c r="K1697">
        <v>20120906</v>
      </c>
      <c r="L1697">
        <v>322</v>
      </c>
      <c r="M1697">
        <v>189</v>
      </c>
      <c r="N1697" t="s">
        <v>9</v>
      </c>
      <c r="O1697">
        <v>2400</v>
      </c>
    </row>
    <row r="1698" spans="1:15" x14ac:dyDescent="0.25">
      <c r="A1698" s="1" t="s">
        <v>21</v>
      </c>
      <c r="B1698" t="s">
        <v>22</v>
      </c>
      <c r="C1698" t="s">
        <v>5</v>
      </c>
      <c r="D1698" t="s">
        <v>6</v>
      </c>
      <c r="E1698" t="s">
        <v>23</v>
      </c>
      <c r="F1698" t="s">
        <v>8</v>
      </c>
      <c r="H1698">
        <v>121.9</v>
      </c>
      <c r="I1698">
        <v>38.0441</v>
      </c>
      <c r="J1698">
        <v>-87.520499999999998</v>
      </c>
      <c r="K1698">
        <v>20120907</v>
      </c>
      <c r="L1698">
        <v>328</v>
      </c>
      <c r="M1698">
        <v>194</v>
      </c>
      <c r="N1698" t="s">
        <v>9</v>
      </c>
      <c r="O1698">
        <v>2400</v>
      </c>
    </row>
    <row r="1699" spans="1:15" x14ac:dyDescent="0.25">
      <c r="A1699" s="1" t="s">
        <v>21</v>
      </c>
      <c r="B1699" t="s">
        <v>22</v>
      </c>
      <c r="C1699" t="s">
        <v>5</v>
      </c>
      <c r="D1699" t="s">
        <v>6</v>
      </c>
      <c r="E1699" t="s">
        <v>23</v>
      </c>
      <c r="F1699" t="s">
        <v>8</v>
      </c>
      <c r="H1699">
        <v>121.9</v>
      </c>
      <c r="I1699">
        <v>38.0441</v>
      </c>
      <c r="J1699">
        <v>-87.520499999999998</v>
      </c>
      <c r="K1699">
        <v>20120908</v>
      </c>
      <c r="L1699">
        <v>244</v>
      </c>
      <c r="M1699">
        <v>139</v>
      </c>
      <c r="N1699" t="s">
        <v>9</v>
      </c>
      <c r="O1699">
        <v>2400</v>
      </c>
    </row>
    <row r="1700" spans="1:15" x14ac:dyDescent="0.25">
      <c r="A1700" s="1" t="s">
        <v>21</v>
      </c>
      <c r="B1700" t="s">
        <v>22</v>
      </c>
      <c r="C1700" t="s">
        <v>5</v>
      </c>
      <c r="D1700" t="s">
        <v>6</v>
      </c>
      <c r="E1700" t="s">
        <v>23</v>
      </c>
      <c r="F1700" t="s">
        <v>8</v>
      </c>
      <c r="H1700">
        <v>121.9</v>
      </c>
      <c r="I1700">
        <v>38.0441</v>
      </c>
      <c r="J1700">
        <v>-87.520499999999998</v>
      </c>
      <c r="K1700">
        <v>20120909</v>
      </c>
      <c r="L1700">
        <v>250</v>
      </c>
      <c r="M1700">
        <v>122</v>
      </c>
      <c r="N1700" t="s">
        <v>9</v>
      </c>
      <c r="O1700">
        <v>2400</v>
      </c>
    </row>
    <row r="1701" spans="1:15" x14ac:dyDescent="0.25">
      <c r="A1701" s="1" t="s">
        <v>21</v>
      </c>
      <c r="B1701" t="s">
        <v>22</v>
      </c>
      <c r="C1701" t="s">
        <v>5</v>
      </c>
      <c r="D1701" t="s">
        <v>6</v>
      </c>
      <c r="E1701" t="s">
        <v>23</v>
      </c>
      <c r="F1701" t="s">
        <v>8</v>
      </c>
      <c r="H1701">
        <v>121.9</v>
      </c>
      <c r="I1701">
        <v>38.0441</v>
      </c>
      <c r="J1701">
        <v>-87.520499999999998</v>
      </c>
      <c r="K1701">
        <v>20120910</v>
      </c>
      <c r="L1701">
        <v>272</v>
      </c>
      <c r="M1701">
        <v>128</v>
      </c>
      <c r="N1701" t="s">
        <v>9</v>
      </c>
      <c r="O1701">
        <v>2400</v>
      </c>
    </row>
    <row r="1702" spans="1:15" x14ac:dyDescent="0.25">
      <c r="A1702" s="1" t="s">
        <v>21</v>
      </c>
      <c r="B1702" t="s">
        <v>22</v>
      </c>
      <c r="C1702" t="s">
        <v>5</v>
      </c>
      <c r="D1702" t="s">
        <v>6</v>
      </c>
      <c r="E1702" t="s">
        <v>23</v>
      </c>
      <c r="F1702" t="s">
        <v>8</v>
      </c>
      <c r="H1702">
        <v>121.9</v>
      </c>
      <c r="I1702">
        <v>38.0441</v>
      </c>
      <c r="J1702">
        <v>-87.520499999999998</v>
      </c>
      <c r="K1702">
        <v>20120911</v>
      </c>
      <c r="L1702">
        <v>283</v>
      </c>
      <c r="M1702">
        <v>122</v>
      </c>
      <c r="N1702" t="s">
        <v>9</v>
      </c>
      <c r="O1702">
        <v>2400</v>
      </c>
    </row>
    <row r="1703" spans="1:15" x14ac:dyDescent="0.25">
      <c r="A1703" s="1" t="s">
        <v>21</v>
      </c>
      <c r="B1703" t="s">
        <v>22</v>
      </c>
      <c r="C1703" t="s">
        <v>5</v>
      </c>
      <c r="D1703" t="s">
        <v>6</v>
      </c>
      <c r="E1703" t="s">
        <v>23</v>
      </c>
      <c r="F1703" t="s">
        <v>8</v>
      </c>
      <c r="H1703">
        <v>121.9</v>
      </c>
      <c r="I1703">
        <v>38.0441</v>
      </c>
      <c r="J1703">
        <v>-87.520499999999998</v>
      </c>
      <c r="K1703">
        <v>20120912</v>
      </c>
      <c r="L1703">
        <v>289</v>
      </c>
      <c r="M1703">
        <v>156</v>
      </c>
      <c r="N1703" t="s">
        <v>9</v>
      </c>
      <c r="O1703">
        <v>2400</v>
      </c>
    </row>
    <row r="1704" spans="1:15" x14ac:dyDescent="0.25">
      <c r="A1704" s="1" t="s">
        <v>21</v>
      </c>
      <c r="B1704" t="s">
        <v>22</v>
      </c>
      <c r="C1704" t="s">
        <v>5</v>
      </c>
      <c r="D1704" t="s">
        <v>6</v>
      </c>
      <c r="E1704" t="s">
        <v>23</v>
      </c>
      <c r="F1704" t="s">
        <v>8</v>
      </c>
      <c r="H1704">
        <v>121.9</v>
      </c>
      <c r="I1704">
        <v>38.0441</v>
      </c>
      <c r="J1704">
        <v>-87.520499999999998</v>
      </c>
      <c r="K1704">
        <v>20120913</v>
      </c>
      <c r="L1704">
        <v>294</v>
      </c>
      <c r="M1704">
        <v>161</v>
      </c>
      <c r="N1704" t="s">
        <v>9</v>
      </c>
      <c r="O1704">
        <v>2400</v>
      </c>
    </row>
    <row r="1705" spans="1:15" x14ac:dyDescent="0.25">
      <c r="A1705" s="1" t="s">
        <v>21</v>
      </c>
      <c r="B1705" t="s">
        <v>22</v>
      </c>
      <c r="C1705" t="s">
        <v>5</v>
      </c>
      <c r="D1705" t="s">
        <v>6</v>
      </c>
      <c r="E1705" t="s">
        <v>23</v>
      </c>
      <c r="F1705" t="s">
        <v>8</v>
      </c>
      <c r="H1705">
        <v>121.9</v>
      </c>
      <c r="I1705">
        <v>38.0441</v>
      </c>
      <c r="J1705">
        <v>-87.520499999999998</v>
      </c>
      <c r="K1705">
        <v>20120914</v>
      </c>
      <c r="L1705">
        <v>233</v>
      </c>
      <c r="M1705">
        <v>139</v>
      </c>
      <c r="N1705" t="s">
        <v>9</v>
      </c>
      <c r="O1705">
        <v>2400</v>
      </c>
    </row>
    <row r="1706" spans="1:15" x14ac:dyDescent="0.25">
      <c r="A1706" s="1" t="s">
        <v>21</v>
      </c>
      <c r="B1706" t="s">
        <v>22</v>
      </c>
      <c r="C1706" t="s">
        <v>5</v>
      </c>
      <c r="D1706" t="s">
        <v>6</v>
      </c>
      <c r="E1706" t="s">
        <v>23</v>
      </c>
      <c r="F1706" t="s">
        <v>8</v>
      </c>
      <c r="H1706">
        <v>121.9</v>
      </c>
      <c r="I1706">
        <v>38.0441</v>
      </c>
      <c r="J1706">
        <v>-87.520499999999998</v>
      </c>
      <c r="K1706">
        <v>20120915</v>
      </c>
      <c r="L1706">
        <v>250</v>
      </c>
      <c r="M1706">
        <v>117</v>
      </c>
      <c r="N1706" t="s">
        <v>9</v>
      </c>
      <c r="O1706">
        <v>2400</v>
      </c>
    </row>
    <row r="1707" spans="1:15" x14ac:dyDescent="0.25">
      <c r="A1707" s="1" t="s">
        <v>21</v>
      </c>
      <c r="B1707" t="s">
        <v>22</v>
      </c>
      <c r="C1707" t="s">
        <v>5</v>
      </c>
      <c r="D1707" t="s">
        <v>6</v>
      </c>
      <c r="E1707" t="s">
        <v>23</v>
      </c>
      <c r="F1707" t="s">
        <v>8</v>
      </c>
      <c r="H1707">
        <v>121.9</v>
      </c>
      <c r="I1707">
        <v>38.0441</v>
      </c>
      <c r="J1707">
        <v>-87.520499999999998</v>
      </c>
      <c r="K1707">
        <v>20120916</v>
      </c>
      <c r="L1707">
        <v>244</v>
      </c>
      <c r="M1707">
        <v>161</v>
      </c>
      <c r="N1707" t="s">
        <v>9</v>
      </c>
      <c r="O1707">
        <v>2400</v>
      </c>
    </row>
    <row r="1708" spans="1:15" x14ac:dyDescent="0.25">
      <c r="A1708" s="1" t="s">
        <v>21</v>
      </c>
      <c r="B1708" t="s">
        <v>22</v>
      </c>
      <c r="C1708" t="s">
        <v>5</v>
      </c>
      <c r="D1708" t="s">
        <v>6</v>
      </c>
      <c r="E1708" t="s">
        <v>23</v>
      </c>
      <c r="F1708" t="s">
        <v>8</v>
      </c>
      <c r="H1708">
        <v>121.9</v>
      </c>
      <c r="I1708">
        <v>38.0441</v>
      </c>
      <c r="J1708">
        <v>-87.520499999999998</v>
      </c>
      <c r="K1708">
        <v>20120917</v>
      </c>
      <c r="L1708">
        <v>217</v>
      </c>
      <c r="M1708">
        <v>178</v>
      </c>
      <c r="N1708" t="s">
        <v>9</v>
      </c>
      <c r="O1708">
        <v>2400</v>
      </c>
    </row>
    <row r="1709" spans="1:15" x14ac:dyDescent="0.25">
      <c r="A1709" s="1" t="s">
        <v>21</v>
      </c>
      <c r="B1709" t="s">
        <v>22</v>
      </c>
      <c r="C1709" t="s">
        <v>5</v>
      </c>
      <c r="D1709" t="s">
        <v>6</v>
      </c>
      <c r="E1709" t="s">
        <v>23</v>
      </c>
      <c r="F1709" t="s">
        <v>8</v>
      </c>
      <c r="H1709">
        <v>121.9</v>
      </c>
      <c r="I1709">
        <v>38.0441</v>
      </c>
      <c r="J1709">
        <v>-87.520499999999998</v>
      </c>
      <c r="K1709">
        <v>20120918</v>
      </c>
      <c r="L1709">
        <v>211</v>
      </c>
      <c r="M1709">
        <v>89</v>
      </c>
      <c r="N1709" t="s">
        <v>9</v>
      </c>
      <c r="O1709">
        <v>2400</v>
      </c>
    </row>
    <row r="1710" spans="1:15" x14ac:dyDescent="0.25">
      <c r="A1710" s="1" t="s">
        <v>21</v>
      </c>
      <c r="B1710" t="s">
        <v>22</v>
      </c>
      <c r="C1710" t="s">
        <v>5</v>
      </c>
      <c r="D1710" t="s">
        <v>6</v>
      </c>
      <c r="E1710" t="s">
        <v>23</v>
      </c>
      <c r="F1710" t="s">
        <v>8</v>
      </c>
      <c r="H1710">
        <v>121.9</v>
      </c>
      <c r="I1710">
        <v>38.0441</v>
      </c>
      <c r="J1710">
        <v>-87.520499999999998</v>
      </c>
      <c r="K1710">
        <v>20120919</v>
      </c>
      <c r="L1710">
        <v>217</v>
      </c>
      <c r="M1710">
        <v>67</v>
      </c>
      <c r="N1710" t="s">
        <v>9</v>
      </c>
      <c r="O1710">
        <v>2400</v>
      </c>
    </row>
    <row r="1711" spans="1:15" x14ac:dyDescent="0.25">
      <c r="A1711" s="1" t="s">
        <v>21</v>
      </c>
      <c r="B1711" t="s">
        <v>22</v>
      </c>
      <c r="C1711" t="s">
        <v>5</v>
      </c>
      <c r="D1711" t="s">
        <v>6</v>
      </c>
      <c r="E1711" t="s">
        <v>23</v>
      </c>
      <c r="F1711" t="s">
        <v>8</v>
      </c>
      <c r="H1711">
        <v>121.9</v>
      </c>
      <c r="I1711">
        <v>38.0441</v>
      </c>
      <c r="J1711">
        <v>-87.520499999999998</v>
      </c>
      <c r="K1711">
        <v>20120920</v>
      </c>
      <c r="L1711">
        <v>261</v>
      </c>
      <c r="M1711">
        <v>100</v>
      </c>
      <c r="N1711" t="s">
        <v>9</v>
      </c>
      <c r="O1711">
        <v>2400</v>
      </c>
    </row>
    <row r="1712" spans="1:15" x14ac:dyDescent="0.25">
      <c r="A1712" s="1" t="s">
        <v>21</v>
      </c>
      <c r="B1712" t="s">
        <v>22</v>
      </c>
      <c r="C1712" t="s">
        <v>5</v>
      </c>
      <c r="D1712" t="s">
        <v>6</v>
      </c>
      <c r="E1712" t="s">
        <v>23</v>
      </c>
      <c r="F1712" t="s">
        <v>8</v>
      </c>
      <c r="H1712">
        <v>121.9</v>
      </c>
      <c r="I1712">
        <v>38.0441</v>
      </c>
      <c r="J1712">
        <v>-87.520499999999998</v>
      </c>
      <c r="K1712">
        <v>20120921</v>
      </c>
      <c r="L1712">
        <v>261</v>
      </c>
      <c r="M1712">
        <v>106</v>
      </c>
      <c r="N1712" t="s">
        <v>9</v>
      </c>
      <c r="O1712">
        <v>2400</v>
      </c>
    </row>
    <row r="1713" spans="1:15" x14ac:dyDescent="0.25">
      <c r="A1713" s="1" t="s">
        <v>21</v>
      </c>
      <c r="B1713" t="s">
        <v>22</v>
      </c>
      <c r="C1713" t="s">
        <v>5</v>
      </c>
      <c r="D1713" t="s">
        <v>6</v>
      </c>
      <c r="E1713" t="s">
        <v>23</v>
      </c>
      <c r="F1713" t="s">
        <v>8</v>
      </c>
      <c r="H1713">
        <v>121.9</v>
      </c>
      <c r="I1713">
        <v>38.0441</v>
      </c>
      <c r="J1713">
        <v>-87.520499999999998</v>
      </c>
      <c r="K1713">
        <v>20120922</v>
      </c>
      <c r="L1713">
        <v>244</v>
      </c>
      <c r="M1713">
        <v>72</v>
      </c>
      <c r="N1713" t="s">
        <v>9</v>
      </c>
      <c r="O1713">
        <v>2400</v>
      </c>
    </row>
    <row r="1714" spans="1:15" x14ac:dyDescent="0.25">
      <c r="A1714" s="1" t="s">
        <v>21</v>
      </c>
      <c r="B1714" t="s">
        <v>22</v>
      </c>
      <c r="C1714" t="s">
        <v>5</v>
      </c>
      <c r="D1714" t="s">
        <v>6</v>
      </c>
      <c r="E1714" t="s">
        <v>23</v>
      </c>
      <c r="F1714" t="s">
        <v>8</v>
      </c>
      <c r="H1714">
        <v>121.9</v>
      </c>
      <c r="I1714">
        <v>38.0441</v>
      </c>
      <c r="J1714">
        <v>-87.520499999999998</v>
      </c>
      <c r="K1714">
        <v>20120923</v>
      </c>
      <c r="L1714">
        <v>194</v>
      </c>
      <c r="M1714">
        <v>39</v>
      </c>
      <c r="N1714" t="s">
        <v>9</v>
      </c>
      <c r="O1714">
        <v>2400</v>
      </c>
    </row>
    <row r="1715" spans="1:15" x14ac:dyDescent="0.25">
      <c r="A1715" s="1" t="s">
        <v>21</v>
      </c>
      <c r="B1715" t="s">
        <v>22</v>
      </c>
      <c r="C1715" t="s">
        <v>5</v>
      </c>
      <c r="D1715" t="s">
        <v>6</v>
      </c>
      <c r="E1715" t="s">
        <v>23</v>
      </c>
      <c r="F1715" t="s">
        <v>8</v>
      </c>
      <c r="H1715">
        <v>121.9</v>
      </c>
      <c r="I1715">
        <v>38.0441</v>
      </c>
      <c r="J1715">
        <v>-87.520499999999998</v>
      </c>
      <c r="K1715">
        <v>20120924</v>
      </c>
      <c r="L1715">
        <v>217</v>
      </c>
      <c r="M1715">
        <v>44</v>
      </c>
      <c r="N1715" t="s">
        <v>9</v>
      </c>
      <c r="O1715">
        <v>2400</v>
      </c>
    </row>
    <row r="1716" spans="1:15" x14ac:dyDescent="0.25">
      <c r="A1716" s="1" t="s">
        <v>21</v>
      </c>
      <c r="B1716" t="s">
        <v>22</v>
      </c>
      <c r="C1716" t="s">
        <v>5</v>
      </c>
      <c r="D1716" t="s">
        <v>6</v>
      </c>
      <c r="E1716" t="s">
        <v>23</v>
      </c>
      <c r="F1716" t="s">
        <v>8</v>
      </c>
      <c r="H1716">
        <v>121.9</v>
      </c>
      <c r="I1716">
        <v>38.0441</v>
      </c>
      <c r="J1716">
        <v>-87.520499999999998</v>
      </c>
      <c r="K1716">
        <v>20120925</v>
      </c>
      <c r="L1716">
        <v>278</v>
      </c>
      <c r="M1716">
        <v>122</v>
      </c>
      <c r="N1716" t="s">
        <v>9</v>
      </c>
      <c r="O1716">
        <v>2400</v>
      </c>
    </row>
    <row r="1717" spans="1:15" x14ac:dyDescent="0.25">
      <c r="A1717" s="1" t="s">
        <v>21</v>
      </c>
      <c r="B1717" t="s">
        <v>22</v>
      </c>
      <c r="C1717" t="s">
        <v>5</v>
      </c>
      <c r="D1717" t="s">
        <v>6</v>
      </c>
      <c r="E1717" t="s">
        <v>23</v>
      </c>
      <c r="F1717" t="s">
        <v>8</v>
      </c>
      <c r="H1717">
        <v>121.9</v>
      </c>
      <c r="I1717">
        <v>38.0441</v>
      </c>
      <c r="J1717">
        <v>-87.520499999999998</v>
      </c>
      <c r="K1717">
        <v>20120926</v>
      </c>
      <c r="L1717">
        <v>267</v>
      </c>
      <c r="M1717">
        <v>183</v>
      </c>
      <c r="N1717" t="s">
        <v>9</v>
      </c>
      <c r="O1717">
        <v>2400</v>
      </c>
    </row>
    <row r="1718" spans="1:15" x14ac:dyDescent="0.25">
      <c r="A1718" s="1" t="s">
        <v>21</v>
      </c>
      <c r="B1718" t="s">
        <v>22</v>
      </c>
      <c r="C1718" t="s">
        <v>5</v>
      </c>
      <c r="D1718" t="s">
        <v>6</v>
      </c>
      <c r="E1718" t="s">
        <v>23</v>
      </c>
      <c r="F1718" t="s">
        <v>8</v>
      </c>
      <c r="H1718">
        <v>121.9</v>
      </c>
      <c r="I1718">
        <v>38.0441</v>
      </c>
      <c r="J1718">
        <v>-87.520499999999998</v>
      </c>
      <c r="K1718">
        <v>20120927</v>
      </c>
      <c r="L1718">
        <v>272</v>
      </c>
      <c r="M1718">
        <v>183</v>
      </c>
      <c r="N1718" t="s">
        <v>9</v>
      </c>
      <c r="O1718">
        <v>2400</v>
      </c>
    </row>
    <row r="1719" spans="1:15" x14ac:dyDescent="0.25">
      <c r="A1719" s="1" t="s">
        <v>21</v>
      </c>
      <c r="B1719" t="s">
        <v>22</v>
      </c>
      <c r="C1719" t="s">
        <v>5</v>
      </c>
      <c r="D1719" t="s">
        <v>6</v>
      </c>
      <c r="E1719" t="s">
        <v>23</v>
      </c>
      <c r="F1719" t="s">
        <v>8</v>
      </c>
      <c r="H1719">
        <v>121.9</v>
      </c>
      <c r="I1719">
        <v>38.0441</v>
      </c>
      <c r="J1719">
        <v>-87.520499999999998</v>
      </c>
      <c r="K1719">
        <v>20120928</v>
      </c>
      <c r="L1719">
        <v>228</v>
      </c>
      <c r="M1719">
        <v>161</v>
      </c>
      <c r="N1719" t="s">
        <v>9</v>
      </c>
      <c r="O1719">
        <v>2400</v>
      </c>
    </row>
    <row r="1720" spans="1:15" x14ac:dyDescent="0.25">
      <c r="A1720" s="1" t="s">
        <v>21</v>
      </c>
      <c r="B1720" t="s">
        <v>22</v>
      </c>
      <c r="C1720" t="s">
        <v>5</v>
      </c>
      <c r="D1720" t="s">
        <v>6</v>
      </c>
      <c r="E1720" t="s">
        <v>23</v>
      </c>
      <c r="F1720" t="s">
        <v>8</v>
      </c>
      <c r="H1720">
        <v>121.9</v>
      </c>
      <c r="I1720">
        <v>38.0441</v>
      </c>
      <c r="J1720">
        <v>-87.520499999999998</v>
      </c>
      <c r="K1720">
        <v>20120929</v>
      </c>
      <c r="L1720">
        <v>239</v>
      </c>
      <c r="M1720">
        <v>100</v>
      </c>
      <c r="N1720" t="s">
        <v>9</v>
      </c>
      <c r="O1720">
        <v>2400</v>
      </c>
    </row>
    <row r="1721" spans="1:15" x14ac:dyDescent="0.25">
      <c r="A1721" s="1" t="s">
        <v>21</v>
      </c>
      <c r="B1721" t="s">
        <v>22</v>
      </c>
      <c r="C1721" t="s">
        <v>5</v>
      </c>
      <c r="D1721" t="s">
        <v>6</v>
      </c>
      <c r="E1721" t="s">
        <v>23</v>
      </c>
      <c r="F1721" t="s">
        <v>8</v>
      </c>
      <c r="H1721">
        <v>121.9</v>
      </c>
      <c r="I1721">
        <v>38.0441</v>
      </c>
      <c r="J1721">
        <v>-87.520499999999998</v>
      </c>
      <c r="K1721">
        <v>20120930</v>
      </c>
      <c r="L1721">
        <v>233</v>
      </c>
      <c r="M1721">
        <v>100</v>
      </c>
      <c r="N1721" t="s">
        <v>9</v>
      </c>
      <c r="O1721">
        <v>2400</v>
      </c>
    </row>
    <row r="1722" spans="1:15" x14ac:dyDescent="0.25">
      <c r="A1722" s="1" t="s">
        <v>21</v>
      </c>
      <c r="B1722" t="s">
        <v>22</v>
      </c>
      <c r="C1722" t="s">
        <v>5</v>
      </c>
      <c r="D1722" t="s">
        <v>6</v>
      </c>
      <c r="E1722" t="s">
        <v>23</v>
      </c>
      <c r="F1722" t="s">
        <v>8</v>
      </c>
      <c r="H1722">
        <v>121.9</v>
      </c>
      <c r="I1722">
        <v>38.0441</v>
      </c>
      <c r="J1722">
        <v>-87.520499999999998</v>
      </c>
      <c r="K1722">
        <v>20121001</v>
      </c>
      <c r="L1722">
        <v>161</v>
      </c>
      <c r="M1722">
        <v>133</v>
      </c>
      <c r="N1722" t="s">
        <v>9</v>
      </c>
      <c r="O1722">
        <v>2400</v>
      </c>
    </row>
    <row r="1723" spans="1:15" x14ac:dyDescent="0.25">
      <c r="A1723" s="1" t="s">
        <v>21</v>
      </c>
      <c r="B1723" t="s">
        <v>22</v>
      </c>
      <c r="C1723" t="s">
        <v>5</v>
      </c>
      <c r="D1723" t="s">
        <v>6</v>
      </c>
      <c r="E1723" t="s">
        <v>23</v>
      </c>
      <c r="F1723" t="s">
        <v>8</v>
      </c>
      <c r="H1723">
        <v>121.9</v>
      </c>
      <c r="I1723">
        <v>38.0441</v>
      </c>
      <c r="J1723">
        <v>-87.520499999999998</v>
      </c>
      <c r="K1723">
        <v>20121002</v>
      </c>
      <c r="L1723">
        <v>150</v>
      </c>
      <c r="M1723">
        <v>133</v>
      </c>
      <c r="N1723" t="s">
        <v>9</v>
      </c>
      <c r="O1723">
        <v>2400</v>
      </c>
    </row>
    <row r="1724" spans="1:15" x14ac:dyDescent="0.25">
      <c r="A1724" s="1" t="s">
        <v>21</v>
      </c>
      <c r="B1724" t="s">
        <v>22</v>
      </c>
      <c r="C1724" t="s">
        <v>5</v>
      </c>
      <c r="D1724" t="s">
        <v>6</v>
      </c>
      <c r="E1724" t="s">
        <v>23</v>
      </c>
      <c r="F1724" t="s">
        <v>8</v>
      </c>
      <c r="H1724">
        <v>121.9</v>
      </c>
      <c r="I1724">
        <v>38.0441</v>
      </c>
      <c r="J1724">
        <v>-87.520499999999998</v>
      </c>
      <c r="K1724">
        <v>20121003</v>
      </c>
      <c r="L1724">
        <v>239</v>
      </c>
      <c r="M1724">
        <v>128</v>
      </c>
      <c r="N1724" t="s">
        <v>9</v>
      </c>
      <c r="O1724">
        <v>2400</v>
      </c>
    </row>
    <row r="1725" spans="1:15" x14ac:dyDescent="0.25">
      <c r="A1725" s="1" t="s">
        <v>21</v>
      </c>
      <c r="B1725" t="s">
        <v>22</v>
      </c>
      <c r="C1725" t="s">
        <v>5</v>
      </c>
      <c r="D1725" t="s">
        <v>6</v>
      </c>
      <c r="E1725" t="s">
        <v>23</v>
      </c>
      <c r="F1725" t="s">
        <v>8</v>
      </c>
      <c r="H1725">
        <v>121.9</v>
      </c>
      <c r="I1725">
        <v>38.0441</v>
      </c>
      <c r="J1725">
        <v>-87.520499999999998</v>
      </c>
      <c r="K1725">
        <v>20121004</v>
      </c>
      <c r="L1725">
        <v>261</v>
      </c>
      <c r="M1725">
        <v>133</v>
      </c>
      <c r="N1725" t="s">
        <v>9</v>
      </c>
      <c r="O1725">
        <v>2400</v>
      </c>
    </row>
    <row r="1726" spans="1:15" x14ac:dyDescent="0.25">
      <c r="A1726" s="1" t="s">
        <v>21</v>
      </c>
      <c r="B1726" t="s">
        <v>22</v>
      </c>
      <c r="C1726" t="s">
        <v>5</v>
      </c>
      <c r="D1726" t="s">
        <v>6</v>
      </c>
      <c r="E1726" t="s">
        <v>23</v>
      </c>
      <c r="F1726" t="s">
        <v>8</v>
      </c>
      <c r="H1726">
        <v>121.9</v>
      </c>
      <c r="I1726">
        <v>38.0441</v>
      </c>
      <c r="J1726">
        <v>-87.520499999999998</v>
      </c>
      <c r="K1726">
        <v>20121005</v>
      </c>
      <c r="L1726">
        <v>194</v>
      </c>
      <c r="M1726">
        <v>61</v>
      </c>
      <c r="N1726" t="s">
        <v>9</v>
      </c>
      <c r="O1726">
        <v>2400</v>
      </c>
    </row>
    <row r="1727" spans="1:15" x14ac:dyDescent="0.25">
      <c r="A1727" s="1" t="s">
        <v>21</v>
      </c>
      <c r="B1727" t="s">
        <v>22</v>
      </c>
      <c r="C1727" t="s">
        <v>5</v>
      </c>
      <c r="D1727" t="s">
        <v>6</v>
      </c>
      <c r="E1727" t="s">
        <v>23</v>
      </c>
      <c r="F1727" t="s">
        <v>8</v>
      </c>
      <c r="H1727">
        <v>121.9</v>
      </c>
      <c r="I1727">
        <v>38.0441</v>
      </c>
      <c r="J1727">
        <v>-87.520499999999998</v>
      </c>
      <c r="K1727">
        <v>20121006</v>
      </c>
      <c r="L1727">
        <v>133</v>
      </c>
      <c r="M1727">
        <v>33</v>
      </c>
      <c r="N1727" t="s">
        <v>9</v>
      </c>
      <c r="O1727">
        <v>2400</v>
      </c>
    </row>
    <row r="1728" spans="1:15" x14ac:dyDescent="0.25">
      <c r="A1728" s="1" t="s">
        <v>21</v>
      </c>
      <c r="B1728" t="s">
        <v>22</v>
      </c>
      <c r="C1728" t="s">
        <v>5</v>
      </c>
      <c r="D1728" t="s">
        <v>6</v>
      </c>
      <c r="E1728" t="s">
        <v>23</v>
      </c>
      <c r="F1728" t="s">
        <v>8</v>
      </c>
      <c r="H1728">
        <v>121.9</v>
      </c>
      <c r="I1728">
        <v>38.0441</v>
      </c>
      <c r="J1728">
        <v>-87.520499999999998</v>
      </c>
      <c r="K1728">
        <v>20121007</v>
      </c>
      <c r="L1728">
        <v>128</v>
      </c>
      <c r="M1728">
        <v>39</v>
      </c>
      <c r="N1728" t="s">
        <v>9</v>
      </c>
      <c r="O1728">
        <v>2400</v>
      </c>
    </row>
    <row r="1729" spans="1:15" x14ac:dyDescent="0.25">
      <c r="A1729" s="1" t="s">
        <v>21</v>
      </c>
      <c r="B1729" t="s">
        <v>22</v>
      </c>
      <c r="C1729" t="s">
        <v>5</v>
      </c>
      <c r="D1729" t="s">
        <v>6</v>
      </c>
      <c r="E1729" t="s">
        <v>23</v>
      </c>
      <c r="F1729" t="s">
        <v>8</v>
      </c>
      <c r="H1729">
        <v>121.9</v>
      </c>
      <c r="I1729">
        <v>38.0441</v>
      </c>
      <c r="J1729">
        <v>-87.520499999999998</v>
      </c>
      <c r="K1729">
        <v>20121008</v>
      </c>
      <c r="L1729">
        <v>156</v>
      </c>
      <c r="M1729">
        <v>33</v>
      </c>
      <c r="N1729" t="s">
        <v>9</v>
      </c>
      <c r="O1729">
        <v>2400</v>
      </c>
    </row>
    <row r="1730" spans="1:15" x14ac:dyDescent="0.25">
      <c r="A1730" s="1" t="s">
        <v>21</v>
      </c>
      <c r="B1730" t="s">
        <v>22</v>
      </c>
      <c r="C1730" t="s">
        <v>5</v>
      </c>
      <c r="D1730" t="s">
        <v>6</v>
      </c>
      <c r="E1730" t="s">
        <v>23</v>
      </c>
      <c r="F1730" t="s">
        <v>8</v>
      </c>
      <c r="H1730">
        <v>121.9</v>
      </c>
      <c r="I1730">
        <v>38.0441</v>
      </c>
      <c r="J1730">
        <v>-87.520499999999998</v>
      </c>
      <c r="K1730">
        <v>20121009</v>
      </c>
      <c r="L1730">
        <v>178</v>
      </c>
      <c r="M1730">
        <v>22</v>
      </c>
      <c r="N1730" t="s">
        <v>9</v>
      </c>
      <c r="O1730">
        <v>2400</v>
      </c>
    </row>
    <row r="1731" spans="1:15" x14ac:dyDescent="0.25">
      <c r="A1731" s="1" t="s">
        <v>21</v>
      </c>
      <c r="B1731" t="s">
        <v>22</v>
      </c>
      <c r="C1731" t="s">
        <v>5</v>
      </c>
      <c r="D1731" t="s">
        <v>6</v>
      </c>
      <c r="E1731" t="s">
        <v>23</v>
      </c>
      <c r="F1731" t="s">
        <v>8</v>
      </c>
      <c r="H1731">
        <v>121.9</v>
      </c>
      <c r="I1731">
        <v>38.0441</v>
      </c>
      <c r="J1731">
        <v>-87.520499999999998</v>
      </c>
      <c r="K1731">
        <v>20121010</v>
      </c>
      <c r="L1731">
        <v>144</v>
      </c>
      <c r="M1731">
        <v>28</v>
      </c>
      <c r="N1731" t="s">
        <v>9</v>
      </c>
      <c r="O1731">
        <v>2400</v>
      </c>
    </row>
    <row r="1732" spans="1:15" x14ac:dyDescent="0.25">
      <c r="A1732" s="1" t="s">
        <v>21</v>
      </c>
      <c r="B1732" t="s">
        <v>22</v>
      </c>
      <c r="C1732" t="s">
        <v>5</v>
      </c>
      <c r="D1732" t="s">
        <v>6</v>
      </c>
      <c r="E1732" t="s">
        <v>23</v>
      </c>
      <c r="F1732" t="s">
        <v>8</v>
      </c>
      <c r="H1732">
        <v>121.9</v>
      </c>
      <c r="I1732">
        <v>38.0441</v>
      </c>
      <c r="J1732">
        <v>-87.520499999999998</v>
      </c>
      <c r="K1732">
        <v>20121011</v>
      </c>
      <c r="L1732">
        <v>172</v>
      </c>
      <c r="M1732">
        <v>11</v>
      </c>
      <c r="N1732" t="s">
        <v>9</v>
      </c>
      <c r="O1732">
        <v>2400</v>
      </c>
    </row>
    <row r="1733" spans="1:15" x14ac:dyDescent="0.25">
      <c r="A1733" s="1" t="s">
        <v>21</v>
      </c>
      <c r="B1733" t="s">
        <v>22</v>
      </c>
      <c r="C1733" t="s">
        <v>5</v>
      </c>
      <c r="D1733" t="s">
        <v>6</v>
      </c>
      <c r="E1733" t="s">
        <v>23</v>
      </c>
      <c r="F1733" t="s">
        <v>8</v>
      </c>
      <c r="H1733">
        <v>121.9</v>
      </c>
      <c r="I1733">
        <v>38.0441</v>
      </c>
      <c r="J1733">
        <v>-87.520499999999998</v>
      </c>
      <c r="K1733">
        <v>20121012</v>
      </c>
      <c r="L1733">
        <v>211</v>
      </c>
      <c r="M1733">
        <v>100</v>
      </c>
      <c r="N1733" t="s">
        <v>9</v>
      </c>
      <c r="O1733">
        <v>2400</v>
      </c>
    </row>
    <row r="1734" spans="1:15" x14ac:dyDescent="0.25">
      <c r="A1734" s="1" t="s">
        <v>21</v>
      </c>
      <c r="B1734" t="s">
        <v>22</v>
      </c>
      <c r="C1734" t="s">
        <v>5</v>
      </c>
      <c r="D1734" t="s">
        <v>6</v>
      </c>
      <c r="E1734" t="s">
        <v>23</v>
      </c>
      <c r="F1734" t="s">
        <v>8</v>
      </c>
      <c r="H1734">
        <v>121.9</v>
      </c>
      <c r="I1734">
        <v>38.0441</v>
      </c>
      <c r="J1734">
        <v>-87.520499999999998</v>
      </c>
      <c r="K1734">
        <v>20121013</v>
      </c>
      <c r="L1734">
        <v>261</v>
      </c>
      <c r="M1734">
        <v>94</v>
      </c>
      <c r="N1734" t="s">
        <v>9</v>
      </c>
      <c r="O1734">
        <v>2400</v>
      </c>
    </row>
    <row r="1735" spans="1:15" x14ac:dyDescent="0.25">
      <c r="A1735" s="1" t="s">
        <v>21</v>
      </c>
      <c r="B1735" t="s">
        <v>22</v>
      </c>
      <c r="C1735" t="s">
        <v>5</v>
      </c>
      <c r="D1735" t="s">
        <v>6</v>
      </c>
      <c r="E1735" t="s">
        <v>23</v>
      </c>
      <c r="F1735" t="s">
        <v>8</v>
      </c>
      <c r="H1735">
        <v>121.9</v>
      </c>
      <c r="I1735">
        <v>38.0441</v>
      </c>
      <c r="J1735">
        <v>-87.520499999999998</v>
      </c>
      <c r="K1735">
        <v>20121014</v>
      </c>
      <c r="L1735">
        <v>233</v>
      </c>
      <c r="M1735">
        <v>139</v>
      </c>
      <c r="N1735" t="s">
        <v>9</v>
      </c>
      <c r="O1735">
        <v>2400</v>
      </c>
    </row>
    <row r="1736" spans="1:15" x14ac:dyDescent="0.25">
      <c r="A1736" s="1" t="s">
        <v>21</v>
      </c>
      <c r="B1736" t="s">
        <v>22</v>
      </c>
      <c r="C1736" t="s">
        <v>5</v>
      </c>
      <c r="D1736" t="s">
        <v>6</v>
      </c>
      <c r="E1736" t="s">
        <v>23</v>
      </c>
      <c r="F1736" t="s">
        <v>8</v>
      </c>
      <c r="H1736">
        <v>121.9</v>
      </c>
      <c r="I1736">
        <v>38.0441</v>
      </c>
      <c r="J1736">
        <v>-87.520499999999998</v>
      </c>
      <c r="K1736">
        <v>20121015</v>
      </c>
      <c r="L1736">
        <v>200</v>
      </c>
      <c r="M1736">
        <v>67</v>
      </c>
      <c r="N1736" t="s">
        <v>9</v>
      </c>
      <c r="O1736">
        <v>2400</v>
      </c>
    </row>
    <row r="1737" spans="1:15" x14ac:dyDescent="0.25">
      <c r="A1737" s="1" t="s">
        <v>21</v>
      </c>
      <c r="B1737" t="s">
        <v>22</v>
      </c>
      <c r="C1737" t="s">
        <v>5</v>
      </c>
      <c r="D1737" t="s">
        <v>6</v>
      </c>
      <c r="E1737" t="s">
        <v>23</v>
      </c>
      <c r="F1737" t="s">
        <v>8</v>
      </c>
      <c r="H1737">
        <v>121.9</v>
      </c>
      <c r="I1737">
        <v>38.0441</v>
      </c>
      <c r="J1737">
        <v>-87.520499999999998</v>
      </c>
      <c r="K1737">
        <v>20121016</v>
      </c>
      <c r="L1737">
        <v>239</v>
      </c>
      <c r="M1737">
        <v>50</v>
      </c>
      <c r="N1737" t="s">
        <v>9</v>
      </c>
      <c r="O1737">
        <v>2400</v>
      </c>
    </row>
    <row r="1738" spans="1:15" x14ac:dyDescent="0.25">
      <c r="A1738" s="1" t="s">
        <v>21</v>
      </c>
      <c r="B1738" t="s">
        <v>22</v>
      </c>
      <c r="C1738" t="s">
        <v>5</v>
      </c>
      <c r="D1738" t="s">
        <v>6</v>
      </c>
      <c r="E1738" t="s">
        <v>23</v>
      </c>
      <c r="F1738" t="s">
        <v>8</v>
      </c>
      <c r="H1738">
        <v>121.9</v>
      </c>
      <c r="I1738">
        <v>38.0441</v>
      </c>
      <c r="J1738">
        <v>-87.520499999999998</v>
      </c>
      <c r="K1738">
        <v>20121017</v>
      </c>
      <c r="L1738">
        <v>239</v>
      </c>
      <c r="M1738">
        <v>133</v>
      </c>
      <c r="N1738" t="s">
        <v>9</v>
      </c>
      <c r="O1738">
        <v>2400</v>
      </c>
    </row>
    <row r="1739" spans="1:15" x14ac:dyDescent="0.25">
      <c r="A1739" s="1" t="s">
        <v>21</v>
      </c>
      <c r="B1739" t="s">
        <v>22</v>
      </c>
      <c r="C1739" t="s">
        <v>5</v>
      </c>
      <c r="D1739" t="s">
        <v>6</v>
      </c>
      <c r="E1739" t="s">
        <v>23</v>
      </c>
      <c r="F1739" t="s">
        <v>8</v>
      </c>
      <c r="H1739">
        <v>121.9</v>
      </c>
      <c r="I1739">
        <v>38.0441</v>
      </c>
      <c r="J1739">
        <v>-87.520499999999998</v>
      </c>
      <c r="K1739">
        <v>20121018</v>
      </c>
      <c r="L1739">
        <v>189</v>
      </c>
      <c r="M1739">
        <v>83</v>
      </c>
      <c r="N1739" t="s">
        <v>9</v>
      </c>
      <c r="O1739">
        <v>2400</v>
      </c>
    </row>
    <row r="1740" spans="1:15" x14ac:dyDescent="0.25">
      <c r="A1740" s="1" t="s">
        <v>21</v>
      </c>
      <c r="B1740" t="s">
        <v>22</v>
      </c>
      <c r="C1740" t="s">
        <v>5</v>
      </c>
      <c r="D1740" t="s">
        <v>6</v>
      </c>
      <c r="E1740" t="s">
        <v>23</v>
      </c>
      <c r="F1740" t="s">
        <v>8</v>
      </c>
      <c r="H1740">
        <v>121.9</v>
      </c>
      <c r="I1740">
        <v>38.0441</v>
      </c>
      <c r="J1740">
        <v>-87.520499999999998</v>
      </c>
      <c r="K1740">
        <v>20121019</v>
      </c>
      <c r="L1740">
        <v>133</v>
      </c>
      <c r="M1740">
        <v>72</v>
      </c>
      <c r="N1740" t="s">
        <v>9</v>
      </c>
      <c r="O1740">
        <v>2400</v>
      </c>
    </row>
    <row r="1741" spans="1:15" x14ac:dyDescent="0.25">
      <c r="A1741" s="1" t="s">
        <v>21</v>
      </c>
      <c r="B1741" t="s">
        <v>22</v>
      </c>
      <c r="C1741" t="s">
        <v>5</v>
      </c>
      <c r="D1741" t="s">
        <v>6</v>
      </c>
      <c r="E1741" t="s">
        <v>23</v>
      </c>
      <c r="F1741" t="s">
        <v>8</v>
      </c>
      <c r="H1741">
        <v>121.9</v>
      </c>
      <c r="I1741">
        <v>38.0441</v>
      </c>
      <c r="J1741">
        <v>-87.520499999999998</v>
      </c>
      <c r="K1741">
        <v>20121020</v>
      </c>
      <c r="L1741">
        <v>144</v>
      </c>
      <c r="M1741">
        <v>67</v>
      </c>
      <c r="N1741" t="s">
        <v>9</v>
      </c>
      <c r="O1741">
        <v>2400</v>
      </c>
    </row>
    <row r="1742" spans="1:15" x14ac:dyDescent="0.25">
      <c r="A1742" s="1" t="s">
        <v>21</v>
      </c>
      <c r="B1742" t="s">
        <v>22</v>
      </c>
      <c r="C1742" t="s">
        <v>5</v>
      </c>
      <c r="D1742" t="s">
        <v>6</v>
      </c>
      <c r="E1742" t="s">
        <v>23</v>
      </c>
      <c r="F1742" t="s">
        <v>8</v>
      </c>
      <c r="H1742">
        <v>121.9</v>
      </c>
      <c r="I1742">
        <v>38.0441</v>
      </c>
      <c r="J1742">
        <v>-87.520499999999998</v>
      </c>
      <c r="K1742">
        <v>20121021</v>
      </c>
      <c r="L1742">
        <v>250</v>
      </c>
      <c r="M1742">
        <v>56</v>
      </c>
      <c r="N1742" t="s">
        <v>9</v>
      </c>
      <c r="O1742">
        <v>2400</v>
      </c>
    </row>
    <row r="1743" spans="1:15" x14ac:dyDescent="0.25">
      <c r="A1743" s="1" t="s">
        <v>21</v>
      </c>
      <c r="B1743" t="s">
        <v>22</v>
      </c>
      <c r="C1743" t="s">
        <v>5</v>
      </c>
      <c r="D1743" t="s">
        <v>6</v>
      </c>
      <c r="E1743" t="s">
        <v>23</v>
      </c>
      <c r="F1743" t="s">
        <v>8</v>
      </c>
      <c r="H1743">
        <v>121.9</v>
      </c>
      <c r="I1743">
        <v>38.0441</v>
      </c>
      <c r="J1743">
        <v>-87.520499999999998</v>
      </c>
      <c r="K1743">
        <v>20121022</v>
      </c>
      <c r="L1743">
        <v>272</v>
      </c>
      <c r="M1743">
        <v>172</v>
      </c>
      <c r="N1743" t="s">
        <v>9</v>
      </c>
      <c r="O1743">
        <v>2400</v>
      </c>
    </row>
    <row r="1744" spans="1:15" x14ac:dyDescent="0.25">
      <c r="A1744" s="1" t="s">
        <v>21</v>
      </c>
      <c r="B1744" t="s">
        <v>22</v>
      </c>
      <c r="C1744" t="s">
        <v>5</v>
      </c>
      <c r="D1744" t="s">
        <v>6</v>
      </c>
      <c r="E1744" t="s">
        <v>23</v>
      </c>
      <c r="F1744" t="s">
        <v>8</v>
      </c>
      <c r="H1744">
        <v>121.9</v>
      </c>
      <c r="I1744">
        <v>38.0441</v>
      </c>
      <c r="J1744">
        <v>-87.520499999999998</v>
      </c>
      <c r="K1744">
        <v>20121023</v>
      </c>
      <c r="L1744">
        <v>256</v>
      </c>
      <c r="M1744">
        <v>150</v>
      </c>
      <c r="N1744" t="s">
        <v>9</v>
      </c>
      <c r="O1744">
        <v>2400</v>
      </c>
    </row>
    <row r="1745" spans="1:15" x14ac:dyDescent="0.25">
      <c r="A1745" s="1" t="s">
        <v>21</v>
      </c>
      <c r="B1745" t="s">
        <v>22</v>
      </c>
      <c r="C1745" t="s">
        <v>5</v>
      </c>
      <c r="D1745" t="s">
        <v>6</v>
      </c>
      <c r="E1745" t="s">
        <v>23</v>
      </c>
      <c r="F1745" t="s">
        <v>8</v>
      </c>
      <c r="H1745">
        <v>121.9</v>
      </c>
      <c r="I1745">
        <v>38.0441</v>
      </c>
      <c r="J1745">
        <v>-87.520499999999998</v>
      </c>
      <c r="K1745">
        <v>20121024</v>
      </c>
      <c r="L1745">
        <v>267</v>
      </c>
      <c r="M1745">
        <v>156</v>
      </c>
      <c r="N1745" t="s">
        <v>9</v>
      </c>
      <c r="O1745">
        <v>2400</v>
      </c>
    </row>
    <row r="1746" spans="1:15" x14ac:dyDescent="0.25">
      <c r="A1746" s="1" t="s">
        <v>21</v>
      </c>
      <c r="B1746" t="s">
        <v>22</v>
      </c>
      <c r="C1746" t="s">
        <v>5</v>
      </c>
      <c r="D1746" t="s">
        <v>6</v>
      </c>
      <c r="E1746" t="s">
        <v>23</v>
      </c>
      <c r="F1746" t="s">
        <v>8</v>
      </c>
      <c r="H1746">
        <v>121.9</v>
      </c>
      <c r="I1746">
        <v>38.0441</v>
      </c>
      <c r="J1746">
        <v>-87.520499999999998</v>
      </c>
      <c r="K1746">
        <v>20121025</v>
      </c>
      <c r="L1746">
        <v>261</v>
      </c>
      <c r="M1746">
        <v>117</v>
      </c>
      <c r="N1746" t="s">
        <v>9</v>
      </c>
      <c r="O1746">
        <v>2400</v>
      </c>
    </row>
    <row r="1747" spans="1:15" x14ac:dyDescent="0.25">
      <c r="A1747" s="1" t="s">
        <v>21</v>
      </c>
      <c r="B1747" t="s">
        <v>22</v>
      </c>
      <c r="C1747" t="s">
        <v>5</v>
      </c>
      <c r="D1747" t="s">
        <v>6</v>
      </c>
      <c r="E1747" t="s">
        <v>23</v>
      </c>
      <c r="F1747" t="s">
        <v>8</v>
      </c>
      <c r="H1747">
        <v>121.9</v>
      </c>
      <c r="I1747">
        <v>38.0441</v>
      </c>
      <c r="J1747">
        <v>-87.520499999999998</v>
      </c>
      <c r="K1747">
        <v>20121026</v>
      </c>
      <c r="L1747">
        <v>117</v>
      </c>
      <c r="M1747">
        <v>56</v>
      </c>
      <c r="N1747" t="s">
        <v>9</v>
      </c>
      <c r="O1747">
        <v>2400</v>
      </c>
    </row>
    <row r="1748" spans="1:15" x14ac:dyDescent="0.25">
      <c r="A1748" s="1" t="s">
        <v>21</v>
      </c>
      <c r="B1748" t="s">
        <v>22</v>
      </c>
      <c r="C1748" t="s">
        <v>5</v>
      </c>
      <c r="D1748" t="s">
        <v>6</v>
      </c>
      <c r="E1748" t="s">
        <v>23</v>
      </c>
      <c r="F1748" t="s">
        <v>8</v>
      </c>
      <c r="H1748">
        <v>121.9</v>
      </c>
      <c r="I1748">
        <v>38.0441</v>
      </c>
      <c r="J1748">
        <v>-87.520499999999998</v>
      </c>
      <c r="K1748">
        <v>20121027</v>
      </c>
      <c r="L1748">
        <v>133</v>
      </c>
      <c r="M1748">
        <v>28</v>
      </c>
      <c r="N1748" t="s">
        <v>9</v>
      </c>
      <c r="O1748">
        <v>2400</v>
      </c>
    </row>
    <row r="1749" spans="1:15" x14ac:dyDescent="0.25">
      <c r="A1749" s="1" t="s">
        <v>21</v>
      </c>
      <c r="B1749" t="s">
        <v>22</v>
      </c>
      <c r="C1749" t="s">
        <v>5</v>
      </c>
      <c r="D1749" t="s">
        <v>6</v>
      </c>
      <c r="E1749" t="s">
        <v>23</v>
      </c>
      <c r="F1749" t="s">
        <v>8</v>
      </c>
      <c r="H1749">
        <v>121.9</v>
      </c>
      <c r="I1749">
        <v>38.0441</v>
      </c>
      <c r="J1749">
        <v>-87.520499999999998</v>
      </c>
      <c r="K1749">
        <v>20121028</v>
      </c>
      <c r="L1749">
        <v>122</v>
      </c>
      <c r="M1749">
        <v>33</v>
      </c>
      <c r="N1749" t="s">
        <v>9</v>
      </c>
      <c r="O1749">
        <v>2400</v>
      </c>
    </row>
    <row r="1750" spans="1:15" x14ac:dyDescent="0.25">
      <c r="A1750" s="1" t="s">
        <v>21</v>
      </c>
      <c r="B1750" t="s">
        <v>22</v>
      </c>
      <c r="C1750" t="s">
        <v>5</v>
      </c>
      <c r="D1750" t="s">
        <v>6</v>
      </c>
      <c r="E1750" t="s">
        <v>23</v>
      </c>
      <c r="F1750" t="s">
        <v>8</v>
      </c>
      <c r="H1750">
        <v>121.9</v>
      </c>
      <c r="I1750">
        <v>38.0441</v>
      </c>
      <c r="J1750">
        <v>-87.520499999999998</v>
      </c>
      <c r="K1750">
        <v>20121029</v>
      </c>
      <c r="L1750">
        <v>128</v>
      </c>
      <c r="M1750">
        <v>22</v>
      </c>
      <c r="N1750" t="s">
        <v>9</v>
      </c>
      <c r="O1750">
        <v>2400</v>
      </c>
    </row>
    <row r="1751" spans="1:15" x14ac:dyDescent="0.25">
      <c r="A1751" s="1" t="s">
        <v>21</v>
      </c>
      <c r="B1751" t="s">
        <v>22</v>
      </c>
      <c r="C1751" t="s">
        <v>5</v>
      </c>
      <c r="D1751" t="s">
        <v>6</v>
      </c>
      <c r="E1751" t="s">
        <v>23</v>
      </c>
      <c r="F1751" t="s">
        <v>8</v>
      </c>
      <c r="H1751">
        <v>121.9</v>
      </c>
      <c r="I1751">
        <v>38.0441</v>
      </c>
      <c r="J1751">
        <v>-87.520499999999998</v>
      </c>
      <c r="K1751">
        <v>20121030</v>
      </c>
      <c r="L1751">
        <v>111</v>
      </c>
      <c r="M1751">
        <v>44</v>
      </c>
      <c r="N1751" t="s">
        <v>9</v>
      </c>
      <c r="O1751">
        <v>2400</v>
      </c>
    </row>
    <row r="1752" spans="1:15" x14ac:dyDescent="0.25">
      <c r="A1752" s="1" t="s">
        <v>21</v>
      </c>
      <c r="B1752" t="s">
        <v>22</v>
      </c>
      <c r="C1752" t="s">
        <v>5</v>
      </c>
      <c r="D1752" t="s">
        <v>6</v>
      </c>
      <c r="E1752" t="s">
        <v>23</v>
      </c>
      <c r="F1752" t="s">
        <v>8</v>
      </c>
      <c r="H1752">
        <v>121.9</v>
      </c>
      <c r="I1752">
        <v>38.0441</v>
      </c>
      <c r="J1752">
        <v>-87.520499999999998</v>
      </c>
      <c r="K1752">
        <v>20121031</v>
      </c>
      <c r="L1752">
        <v>111</v>
      </c>
      <c r="M1752">
        <v>11</v>
      </c>
      <c r="N1752" t="s">
        <v>9</v>
      </c>
      <c r="O1752">
        <v>2400</v>
      </c>
    </row>
    <row r="1753" spans="1:15" x14ac:dyDescent="0.25">
      <c r="A1753" s="1" t="s">
        <v>21</v>
      </c>
      <c r="B1753" t="s">
        <v>22</v>
      </c>
      <c r="C1753" t="s">
        <v>5</v>
      </c>
      <c r="D1753" t="s">
        <v>6</v>
      </c>
      <c r="E1753" t="s">
        <v>23</v>
      </c>
      <c r="F1753" t="s">
        <v>8</v>
      </c>
      <c r="H1753">
        <v>121.9</v>
      </c>
      <c r="I1753">
        <v>38.0441</v>
      </c>
      <c r="J1753">
        <v>-87.520499999999998</v>
      </c>
      <c r="K1753">
        <v>20121101</v>
      </c>
      <c r="L1753">
        <v>156</v>
      </c>
      <c r="M1753">
        <v>-22</v>
      </c>
      <c r="N1753" t="s">
        <v>9</v>
      </c>
      <c r="O1753">
        <v>2400</v>
      </c>
    </row>
    <row r="1754" spans="1:15" x14ac:dyDescent="0.25">
      <c r="A1754" s="1" t="s">
        <v>21</v>
      </c>
      <c r="B1754" t="s">
        <v>22</v>
      </c>
      <c r="C1754" t="s">
        <v>5</v>
      </c>
      <c r="D1754" t="s">
        <v>6</v>
      </c>
      <c r="E1754" t="s">
        <v>23</v>
      </c>
      <c r="F1754" t="s">
        <v>8</v>
      </c>
      <c r="H1754">
        <v>121.9</v>
      </c>
      <c r="I1754">
        <v>38.0441</v>
      </c>
      <c r="J1754">
        <v>-87.520499999999998</v>
      </c>
      <c r="K1754">
        <v>20121102</v>
      </c>
      <c r="L1754">
        <v>150</v>
      </c>
      <c r="M1754">
        <v>39</v>
      </c>
      <c r="N1754" t="s">
        <v>9</v>
      </c>
      <c r="O1754">
        <v>2400</v>
      </c>
    </row>
    <row r="1755" spans="1:15" x14ac:dyDescent="0.25">
      <c r="A1755" s="1" t="s">
        <v>21</v>
      </c>
      <c r="B1755" t="s">
        <v>22</v>
      </c>
      <c r="C1755" t="s">
        <v>5</v>
      </c>
      <c r="D1755" t="s">
        <v>6</v>
      </c>
      <c r="E1755" t="s">
        <v>23</v>
      </c>
      <c r="F1755" t="s">
        <v>8</v>
      </c>
      <c r="H1755">
        <v>121.9</v>
      </c>
      <c r="I1755">
        <v>38.0441</v>
      </c>
      <c r="J1755">
        <v>-87.520499999999998</v>
      </c>
      <c r="K1755">
        <v>20121103</v>
      </c>
      <c r="L1755">
        <v>139</v>
      </c>
      <c r="M1755">
        <v>28</v>
      </c>
      <c r="N1755" t="s">
        <v>9</v>
      </c>
      <c r="O1755">
        <v>2400</v>
      </c>
    </row>
    <row r="1756" spans="1:15" x14ac:dyDescent="0.25">
      <c r="A1756" s="1" t="s">
        <v>21</v>
      </c>
      <c r="B1756" t="s">
        <v>22</v>
      </c>
      <c r="C1756" t="s">
        <v>5</v>
      </c>
      <c r="D1756" t="s">
        <v>6</v>
      </c>
      <c r="E1756" t="s">
        <v>23</v>
      </c>
      <c r="F1756" t="s">
        <v>8</v>
      </c>
      <c r="H1756">
        <v>121.9</v>
      </c>
      <c r="I1756">
        <v>38.0441</v>
      </c>
      <c r="J1756">
        <v>-87.520499999999998</v>
      </c>
      <c r="K1756">
        <v>20121104</v>
      </c>
      <c r="L1756">
        <v>122</v>
      </c>
      <c r="M1756">
        <v>0</v>
      </c>
      <c r="N1756" t="s">
        <v>9</v>
      </c>
      <c r="O1756">
        <v>2400</v>
      </c>
    </row>
    <row r="1757" spans="1:15" x14ac:dyDescent="0.25">
      <c r="A1757" s="1" t="s">
        <v>21</v>
      </c>
      <c r="B1757" t="s">
        <v>22</v>
      </c>
      <c r="C1757" t="s">
        <v>5</v>
      </c>
      <c r="D1757" t="s">
        <v>6</v>
      </c>
      <c r="E1757" t="s">
        <v>23</v>
      </c>
      <c r="F1757" t="s">
        <v>8</v>
      </c>
      <c r="H1757">
        <v>121.9</v>
      </c>
      <c r="I1757">
        <v>38.0441</v>
      </c>
      <c r="J1757">
        <v>-87.520499999999998</v>
      </c>
      <c r="K1757">
        <v>20121105</v>
      </c>
      <c r="L1757">
        <v>72</v>
      </c>
      <c r="M1757">
        <v>0</v>
      </c>
      <c r="N1757" t="s">
        <v>9</v>
      </c>
      <c r="O1757">
        <v>2400</v>
      </c>
    </row>
    <row r="1758" spans="1:15" x14ac:dyDescent="0.25">
      <c r="A1758" s="1" t="s">
        <v>21</v>
      </c>
      <c r="B1758" t="s">
        <v>22</v>
      </c>
      <c r="C1758" t="s">
        <v>5</v>
      </c>
      <c r="D1758" t="s">
        <v>6</v>
      </c>
      <c r="E1758" t="s">
        <v>23</v>
      </c>
      <c r="F1758" t="s">
        <v>8</v>
      </c>
      <c r="H1758">
        <v>121.9</v>
      </c>
      <c r="I1758">
        <v>38.0441</v>
      </c>
      <c r="J1758">
        <v>-87.520499999999998</v>
      </c>
      <c r="K1758">
        <v>20121106</v>
      </c>
      <c r="L1758">
        <v>106</v>
      </c>
      <c r="M1758">
        <v>0</v>
      </c>
      <c r="N1758" t="s">
        <v>9</v>
      </c>
      <c r="O1758">
        <v>2400</v>
      </c>
    </row>
    <row r="1759" spans="1:15" x14ac:dyDescent="0.25">
      <c r="A1759" s="1" t="s">
        <v>21</v>
      </c>
      <c r="B1759" t="s">
        <v>22</v>
      </c>
      <c r="C1759" t="s">
        <v>5</v>
      </c>
      <c r="D1759" t="s">
        <v>6</v>
      </c>
      <c r="E1759" t="s">
        <v>23</v>
      </c>
      <c r="F1759" t="s">
        <v>8</v>
      </c>
      <c r="H1759">
        <v>121.9</v>
      </c>
      <c r="I1759">
        <v>38.0441</v>
      </c>
      <c r="J1759">
        <v>-87.520499999999998</v>
      </c>
      <c r="K1759">
        <v>20121107</v>
      </c>
      <c r="L1759">
        <v>100</v>
      </c>
      <c r="M1759">
        <v>50</v>
      </c>
      <c r="N1759" t="s">
        <v>9</v>
      </c>
      <c r="O1759">
        <v>2400</v>
      </c>
    </row>
    <row r="1760" spans="1:15" x14ac:dyDescent="0.25">
      <c r="A1760" s="1" t="s">
        <v>21</v>
      </c>
      <c r="B1760" t="s">
        <v>22</v>
      </c>
      <c r="C1760" t="s">
        <v>5</v>
      </c>
      <c r="D1760" t="s">
        <v>6</v>
      </c>
      <c r="E1760" t="s">
        <v>23</v>
      </c>
      <c r="F1760" t="s">
        <v>8</v>
      </c>
      <c r="H1760">
        <v>121.9</v>
      </c>
      <c r="I1760">
        <v>38.0441</v>
      </c>
      <c r="J1760">
        <v>-87.520499999999998</v>
      </c>
      <c r="K1760">
        <v>20121108</v>
      </c>
      <c r="L1760">
        <v>128</v>
      </c>
      <c r="M1760">
        <v>17</v>
      </c>
      <c r="N1760" t="s">
        <v>9</v>
      </c>
      <c r="O1760">
        <v>2400</v>
      </c>
    </row>
    <row r="1761" spans="1:15" x14ac:dyDescent="0.25">
      <c r="A1761" s="1" t="s">
        <v>21</v>
      </c>
      <c r="B1761" t="s">
        <v>22</v>
      </c>
      <c r="C1761" t="s">
        <v>5</v>
      </c>
      <c r="D1761" t="s">
        <v>6</v>
      </c>
      <c r="E1761" t="s">
        <v>23</v>
      </c>
      <c r="F1761" t="s">
        <v>8</v>
      </c>
      <c r="H1761">
        <v>121.9</v>
      </c>
      <c r="I1761">
        <v>38.0441</v>
      </c>
      <c r="J1761">
        <v>-87.520499999999998</v>
      </c>
      <c r="K1761">
        <v>20121109</v>
      </c>
      <c r="L1761">
        <v>200</v>
      </c>
      <c r="M1761">
        <v>11</v>
      </c>
      <c r="N1761" t="s">
        <v>9</v>
      </c>
      <c r="O1761">
        <v>2400</v>
      </c>
    </row>
    <row r="1762" spans="1:15" x14ac:dyDescent="0.25">
      <c r="A1762" s="1" t="s">
        <v>21</v>
      </c>
      <c r="B1762" t="s">
        <v>22</v>
      </c>
      <c r="C1762" t="s">
        <v>5</v>
      </c>
      <c r="D1762" t="s">
        <v>6</v>
      </c>
      <c r="E1762" t="s">
        <v>23</v>
      </c>
      <c r="F1762" t="s">
        <v>8</v>
      </c>
      <c r="H1762">
        <v>121.9</v>
      </c>
      <c r="I1762">
        <v>38.0441</v>
      </c>
      <c r="J1762">
        <v>-87.520499999999998</v>
      </c>
      <c r="K1762">
        <v>20121110</v>
      </c>
      <c r="L1762">
        <v>228</v>
      </c>
      <c r="M1762">
        <v>67</v>
      </c>
      <c r="N1762" t="s">
        <v>9</v>
      </c>
      <c r="O1762">
        <v>2400</v>
      </c>
    </row>
    <row r="1763" spans="1:15" x14ac:dyDescent="0.25">
      <c r="A1763" s="1" t="s">
        <v>21</v>
      </c>
      <c r="B1763" t="s">
        <v>22</v>
      </c>
      <c r="C1763" t="s">
        <v>5</v>
      </c>
      <c r="D1763" t="s">
        <v>6</v>
      </c>
      <c r="E1763" t="s">
        <v>23</v>
      </c>
      <c r="F1763" t="s">
        <v>8</v>
      </c>
      <c r="H1763">
        <v>121.9</v>
      </c>
      <c r="I1763">
        <v>38.0441</v>
      </c>
      <c r="J1763">
        <v>-87.520499999999998</v>
      </c>
      <c r="K1763">
        <v>20121111</v>
      </c>
      <c r="L1763">
        <v>206</v>
      </c>
      <c r="M1763">
        <v>128</v>
      </c>
      <c r="N1763" t="s">
        <v>9</v>
      </c>
      <c r="O1763">
        <v>2400</v>
      </c>
    </row>
    <row r="1764" spans="1:15" x14ac:dyDescent="0.25">
      <c r="A1764" s="1" t="s">
        <v>21</v>
      </c>
      <c r="B1764" t="s">
        <v>22</v>
      </c>
      <c r="C1764" t="s">
        <v>5</v>
      </c>
      <c r="D1764" t="s">
        <v>6</v>
      </c>
      <c r="E1764" t="s">
        <v>23</v>
      </c>
      <c r="F1764" t="s">
        <v>8</v>
      </c>
      <c r="H1764">
        <v>121.9</v>
      </c>
      <c r="I1764">
        <v>38.0441</v>
      </c>
      <c r="J1764">
        <v>-87.520499999999998</v>
      </c>
      <c r="K1764">
        <v>20121112</v>
      </c>
      <c r="L1764">
        <v>156</v>
      </c>
      <c r="M1764">
        <v>-11</v>
      </c>
      <c r="N1764" t="s">
        <v>9</v>
      </c>
      <c r="O1764">
        <v>2400</v>
      </c>
    </row>
    <row r="1765" spans="1:15" x14ac:dyDescent="0.25">
      <c r="A1765" s="1" t="s">
        <v>21</v>
      </c>
      <c r="B1765" t="s">
        <v>22</v>
      </c>
      <c r="C1765" t="s">
        <v>5</v>
      </c>
      <c r="D1765" t="s">
        <v>6</v>
      </c>
      <c r="E1765" t="s">
        <v>23</v>
      </c>
      <c r="F1765" t="s">
        <v>8</v>
      </c>
      <c r="H1765">
        <v>121.9</v>
      </c>
      <c r="I1765">
        <v>38.0441</v>
      </c>
      <c r="J1765">
        <v>-87.520499999999998</v>
      </c>
      <c r="K1765">
        <v>20121113</v>
      </c>
      <c r="L1765">
        <v>89</v>
      </c>
      <c r="M1765">
        <v>-33</v>
      </c>
      <c r="N1765" t="s">
        <v>9</v>
      </c>
      <c r="O1765">
        <v>2400</v>
      </c>
    </row>
    <row r="1766" spans="1:15" x14ac:dyDescent="0.25">
      <c r="A1766" s="1" t="s">
        <v>21</v>
      </c>
      <c r="B1766" t="s">
        <v>22</v>
      </c>
      <c r="C1766" t="s">
        <v>5</v>
      </c>
      <c r="D1766" t="s">
        <v>6</v>
      </c>
      <c r="E1766" t="s">
        <v>23</v>
      </c>
      <c r="F1766" t="s">
        <v>8</v>
      </c>
      <c r="H1766">
        <v>121.9</v>
      </c>
      <c r="I1766">
        <v>38.0441</v>
      </c>
      <c r="J1766">
        <v>-87.520499999999998</v>
      </c>
      <c r="K1766">
        <v>20121114</v>
      </c>
      <c r="L1766">
        <v>83</v>
      </c>
      <c r="M1766">
        <v>-28</v>
      </c>
      <c r="N1766" t="s">
        <v>9</v>
      </c>
      <c r="O1766">
        <v>2400</v>
      </c>
    </row>
    <row r="1767" spans="1:15" x14ac:dyDescent="0.25">
      <c r="A1767" s="1" t="s">
        <v>21</v>
      </c>
      <c r="B1767" t="s">
        <v>22</v>
      </c>
      <c r="C1767" t="s">
        <v>5</v>
      </c>
      <c r="D1767" t="s">
        <v>6</v>
      </c>
      <c r="E1767" t="s">
        <v>23</v>
      </c>
      <c r="F1767" t="s">
        <v>8</v>
      </c>
      <c r="H1767">
        <v>121.9</v>
      </c>
      <c r="I1767">
        <v>38.0441</v>
      </c>
      <c r="J1767">
        <v>-87.520499999999998</v>
      </c>
      <c r="K1767">
        <v>20121115</v>
      </c>
      <c r="L1767">
        <v>100</v>
      </c>
      <c r="M1767">
        <v>-33</v>
      </c>
      <c r="N1767" t="s">
        <v>9</v>
      </c>
      <c r="O1767">
        <v>2400</v>
      </c>
    </row>
    <row r="1768" spans="1:15" x14ac:dyDescent="0.25">
      <c r="A1768" s="1" t="s">
        <v>21</v>
      </c>
      <c r="B1768" t="s">
        <v>22</v>
      </c>
      <c r="C1768" t="s">
        <v>5</v>
      </c>
      <c r="D1768" t="s">
        <v>6</v>
      </c>
      <c r="E1768" t="s">
        <v>23</v>
      </c>
      <c r="F1768" t="s">
        <v>8</v>
      </c>
      <c r="H1768">
        <v>121.9</v>
      </c>
      <c r="I1768">
        <v>38.0441</v>
      </c>
      <c r="J1768">
        <v>-87.520499999999998</v>
      </c>
      <c r="K1768">
        <v>20121116</v>
      </c>
      <c r="L1768">
        <v>122</v>
      </c>
      <c r="M1768">
        <v>-22</v>
      </c>
      <c r="N1768" t="s">
        <v>9</v>
      </c>
      <c r="O1768">
        <v>2400</v>
      </c>
    </row>
    <row r="1769" spans="1:15" x14ac:dyDescent="0.25">
      <c r="A1769" s="1" t="s">
        <v>21</v>
      </c>
      <c r="B1769" t="s">
        <v>22</v>
      </c>
      <c r="C1769" t="s">
        <v>5</v>
      </c>
      <c r="D1769" t="s">
        <v>6</v>
      </c>
      <c r="E1769" t="s">
        <v>23</v>
      </c>
      <c r="F1769" t="s">
        <v>8</v>
      </c>
      <c r="H1769">
        <v>121.9</v>
      </c>
      <c r="I1769">
        <v>38.0441</v>
      </c>
      <c r="J1769">
        <v>-87.520499999999998</v>
      </c>
      <c r="K1769">
        <v>20121117</v>
      </c>
      <c r="L1769">
        <v>156</v>
      </c>
      <c r="M1769">
        <v>-22</v>
      </c>
      <c r="N1769" t="s">
        <v>9</v>
      </c>
      <c r="O1769">
        <v>2400</v>
      </c>
    </row>
    <row r="1770" spans="1:15" x14ac:dyDescent="0.25">
      <c r="A1770" s="1" t="s">
        <v>21</v>
      </c>
      <c r="B1770" t="s">
        <v>22</v>
      </c>
      <c r="C1770" t="s">
        <v>5</v>
      </c>
      <c r="D1770" t="s">
        <v>6</v>
      </c>
      <c r="E1770" t="s">
        <v>23</v>
      </c>
      <c r="F1770" t="s">
        <v>8</v>
      </c>
      <c r="H1770">
        <v>121.9</v>
      </c>
      <c r="I1770">
        <v>38.0441</v>
      </c>
      <c r="J1770">
        <v>-87.520499999999998</v>
      </c>
      <c r="K1770">
        <v>20121118</v>
      </c>
      <c r="L1770">
        <v>172</v>
      </c>
      <c r="M1770">
        <v>-17</v>
      </c>
      <c r="N1770" t="s">
        <v>9</v>
      </c>
      <c r="O1770">
        <v>2400</v>
      </c>
    </row>
    <row r="1771" spans="1:15" x14ac:dyDescent="0.25">
      <c r="A1771" s="1" t="s">
        <v>21</v>
      </c>
      <c r="B1771" t="s">
        <v>22</v>
      </c>
      <c r="C1771" t="s">
        <v>5</v>
      </c>
      <c r="D1771" t="s">
        <v>6</v>
      </c>
      <c r="E1771" t="s">
        <v>23</v>
      </c>
      <c r="F1771" t="s">
        <v>8</v>
      </c>
      <c r="H1771">
        <v>121.9</v>
      </c>
      <c r="I1771">
        <v>38.0441</v>
      </c>
      <c r="J1771">
        <v>-87.520499999999998</v>
      </c>
      <c r="K1771">
        <v>20121119</v>
      </c>
      <c r="L1771">
        <v>172</v>
      </c>
      <c r="M1771">
        <v>0</v>
      </c>
      <c r="N1771" t="s">
        <v>9</v>
      </c>
      <c r="O1771">
        <v>2400</v>
      </c>
    </row>
    <row r="1772" spans="1:15" x14ac:dyDescent="0.25">
      <c r="A1772" s="1" t="s">
        <v>21</v>
      </c>
      <c r="B1772" t="s">
        <v>22</v>
      </c>
      <c r="C1772" t="s">
        <v>5</v>
      </c>
      <c r="D1772" t="s">
        <v>6</v>
      </c>
      <c r="E1772" t="s">
        <v>23</v>
      </c>
      <c r="F1772" t="s">
        <v>8</v>
      </c>
      <c r="H1772">
        <v>121.9</v>
      </c>
      <c r="I1772">
        <v>38.0441</v>
      </c>
      <c r="J1772">
        <v>-87.520499999999998</v>
      </c>
      <c r="K1772">
        <v>20121120</v>
      </c>
      <c r="L1772">
        <v>189</v>
      </c>
      <c r="M1772">
        <v>44</v>
      </c>
      <c r="N1772" t="s">
        <v>9</v>
      </c>
      <c r="O1772">
        <v>2400</v>
      </c>
    </row>
    <row r="1773" spans="1:15" x14ac:dyDescent="0.25">
      <c r="A1773" s="1" t="s">
        <v>21</v>
      </c>
      <c r="B1773" t="s">
        <v>22</v>
      </c>
      <c r="C1773" t="s">
        <v>5</v>
      </c>
      <c r="D1773" t="s">
        <v>6</v>
      </c>
      <c r="E1773" t="s">
        <v>23</v>
      </c>
      <c r="F1773" t="s">
        <v>8</v>
      </c>
      <c r="H1773">
        <v>121.9</v>
      </c>
      <c r="I1773">
        <v>38.0441</v>
      </c>
      <c r="J1773">
        <v>-87.520499999999998</v>
      </c>
      <c r="K1773">
        <v>20121121</v>
      </c>
      <c r="L1773">
        <v>178</v>
      </c>
      <c r="M1773">
        <v>39</v>
      </c>
      <c r="N1773" t="s">
        <v>9</v>
      </c>
      <c r="O1773">
        <v>2400</v>
      </c>
    </row>
    <row r="1774" spans="1:15" x14ac:dyDescent="0.25">
      <c r="A1774" s="1" t="s">
        <v>21</v>
      </c>
      <c r="B1774" t="s">
        <v>22</v>
      </c>
      <c r="C1774" t="s">
        <v>5</v>
      </c>
      <c r="D1774" t="s">
        <v>6</v>
      </c>
      <c r="E1774" t="s">
        <v>23</v>
      </c>
      <c r="F1774" t="s">
        <v>8</v>
      </c>
      <c r="H1774">
        <v>121.9</v>
      </c>
      <c r="I1774">
        <v>38.0441</v>
      </c>
      <c r="J1774">
        <v>-87.520499999999998</v>
      </c>
      <c r="K1774">
        <v>20121122</v>
      </c>
      <c r="L1774">
        <v>183</v>
      </c>
      <c r="M1774">
        <v>6</v>
      </c>
      <c r="N1774" t="s">
        <v>9</v>
      </c>
      <c r="O1774">
        <v>2400</v>
      </c>
    </row>
    <row r="1775" spans="1:15" x14ac:dyDescent="0.25">
      <c r="A1775" s="1" t="s">
        <v>21</v>
      </c>
      <c r="B1775" t="s">
        <v>22</v>
      </c>
      <c r="C1775" t="s">
        <v>5</v>
      </c>
      <c r="D1775" t="s">
        <v>6</v>
      </c>
      <c r="E1775" t="s">
        <v>23</v>
      </c>
      <c r="F1775" t="s">
        <v>8</v>
      </c>
      <c r="H1775">
        <v>121.9</v>
      </c>
      <c r="I1775">
        <v>38.0441</v>
      </c>
      <c r="J1775">
        <v>-87.520499999999998</v>
      </c>
      <c r="K1775">
        <v>20121123</v>
      </c>
      <c r="L1775">
        <v>133</v>
      </c>
      <c r="M1775">
        <v>-11</v>
      </c>
      <c r="N1775" t="s">
        <v>9</v>
      </c>
      <c r="O1775">
        <v>2400</v>
      </c>
    </row>
    <row r="1776" spans="1:15" x14ac:dyDescent="0.25">
      <c r="A1776" s="1" t="s">
        <v>21</v>
      </c>
      <c r="B1776" t="s">
        <v>22</v>
      </c>
      <c r="C1776" t="s">
        <v>5</v>
      </c>
      <c r="D1776" t="s">
        <v>6</v>
      </c>
      <c r="E1776" t="s">
        <v>23</v>
      </c>
      <c r="F1776" t="s">
        <v>8</v>
      </c>
      <c r="H1776">
        <v>121.9</v>
      </c>
      <c r="I1776">
        <v>38.0441</v>
      </c>
      <c r="J1776">
        <v>-87.520499999999998</v>
      </c>
      <c r="K1776">
        <v>20121124</v>
      </c>
      <c r="L1776">
        <v>33</v>
      </c>
      <c r="M1776">
        <v>-56</v>
      </c>
      <c r="N1776" t="s">
        <v>9</v>
      </c>
      <c r="O1776">
        <v>2400</v>
      </c>
    </row>
    <row r="1777" spans="1:15" x14ac:dyDescent="0.25">
      <c r="A1777" s="1" t="s">
        <v>21</v>
      </c>
      <c r="B1777" t="s">
        <v>22</v>
      </c>
      <c r="C1777" t="s">
        <v>5</v>
      </c>
      <c r="D1777" t="s">
        <v>6</v>
      </c>
      <c r="E1777" t="s">
        <v>23</v>
      </c>
      <c r="F1777" t="s">
        <v>8</v>
      </c>
      <c r="H1777">
        <v>121.9</v>
      </c>
      <c r="I1777">
        <v>38.0441</v>
      </c>
      <c r="J1777">
        <v>-87.520499999999998</v>
      </c>
      <c r="K1777">
        <v>20121125</v>
      </c>
      <c r="L1777">
        <v>139</v>
      </c>
      <c r="M1777">
        <v>-22</v>
      </c>
      <c r="N1777" t="s">
        <v>9</v>
      </c>
      <c r="O1777">
        <v>2400</v>
      </c>
    </row>
    <row r="1778" spans="1:15" x14ac:dyDescent="0.25">
      <c r="A1778" s="1" t="s">
        <v>21</v>
      </c>
      <c r="B1778" t="s">
        <v>22</v>
      </c>
      <c r="C1778" t="s">
        <v>5</v>
      </c>
      <c r="D1778" t="s">
        <v>6</v>
      </c>
      <c r="E1778" t="s">
        <v>23</v>
      </c>
      <c r="F1778" t="s">
        <v>8</v>
      </c>
      <c r="H1778">
        <v>121.9</v>
      </c>
      <c r="I1778">
        <v>38.0441</v>
      </c>
      <c r="J1778">
        <v>-87.520499999999998</v>
      </c>
      <c r="K1778">
        <v>20121126</v>
      </c>
      <c r="L1778">
        <v>94</v>
      </c>
      <c r="M1778">
        <v>-17</v>
      </c>
      <c r="N1778" t="s">
        <v>9</v>
      </c>
      <c r="O1778">
        <v>2400</v>
      </c>
    </row>
    <row r="1779" spans="1:15" x14ac:dyDescent="0.25">
      <c r="A1779" s="1" t="s">
        <v>21</v>
      </c>
      <c r="B1779" t="s">
        <v>22</v>
      </c>
      <c r="C1779" t="s">
        <v>5</v>
      </c>
      <c r="D1779" t="s">
        <v>6</v>
      </c>
      <c r="E1779" t="s">
        <v>23</v>
      </c>
      <c r="F1779" t="s">
        <v>8</v>
      </c>
      <c r="H1779">
        <v>121.9</v>
      </c>
      <c r="I1779">
        <v>38.0441</v>
      </c>
      <c r="J1779">
        <v>-87.520499999999998</v>
      </c>
      <c r="K1779">
        <v>20121127</v>
      </c>
      <c r="L1779">
        <v>67</v>
      </c>
      <c r="M1779">
        <v>-33</v>
      </c>
      <c r="N1779" t="s">
        <v>9</v>
      </c>
      <c r="O1779">
        <v>2400</v>
      </c>
    </row>
    <row r="1780" spans="1:15" x14ac:dyDescent="0.25">
      <c r="A1780" s="1" t="s">
        <v>21</v>
      </c>
      <c r="B1780" t="s">
        <v>22</v>
      </c>
      <c r="C1780" t="s">
        <v>5</v>
      </c>
      <c r="D1780" t="s">
        <v>6</v>
      </c>
      <c r="E1780" t="s">
        <v>23</v>
      </c>
      <c r="F1780" t="s">
        <v>8</v>
      </c>
      <c r="H1780">
        <v>121.9</v>
      </c>
      <c r="I1780">
        <v>38.0441</v>
      </c>
      <c r="J1780">
        <v>-87.520499999999998</v>
      </c>
      <c r="K1780">
        <v>20121128</v>
      </c>
      <c r="L1780">
        <v>94</v>
      </c>
      <c r="M1780">
        <v>-56</v>
      </c>
      <c r="N1780" t="s">
        <v>9</v>
      </c>
      <c r="O1780">
        <v>2400</v>
      </c>
    </row>
    <row r="1781" spans="1:15" x14ac:dyDescent="0.25">
      <c r="A1781" s="1" t="s">
        <v>21</v>
      </c>
      <c r="B1781" t="s">
        <v>22</v>
      </c>
      <c r="C1781" t="s">
        <v>5</v>
      </c>
      <c r="D1781" t="s">
        <v>6</v>
      </c>
      <c r="E1781" t="s">
        <v>23</v>
      </c>
      <c r="F1781" t="s">
        <v>8</v>
      </c>
      <c r="H1781">
        <v>121.9</v>
      </c>
      <c r="I1781">
        <v>38.0441</v>
      </c>
      <c r="J1781">
        <v>-87.520499999999998</v>
      </c>
      <c r="K1781">
        <v>20121129</v>
      </c>
      <c r="L1781">
        <v>128</v>
      </c>
      <c r="M1781">
        <v>-50</v>
      </c>
      <c r="N1781" t="s">
        <v>9</v>
      </c>
      <c r="O1781">
        <v>2400</v>
      </c>
    </row>
    <row r="1782" spans="1:15" x14ac:dyDescent="0.25">
      <c r="A1782" s="1" t="s">
        <v>21</v>
      </c>
      <c r="B1782" t="s">
        <v>22</v>
      </c>
      <c r="C1782" t="s">
        <v>5</v>
      </c>
      <c r="D1782" t="s">
        <v>6</v>
      </c>
      <c r="E1782" t="s">
        <v>23</v>
      </c>
      <c r="F1782" t="s">
        <v>8</v>
      </c>
      <c r="H1782">
        <v>121.9</v>
      </c>
      <c r="I1782">
        <v>38.0441</v>
      </c>
      <c r="J1782">
        <v>-87.520499999999998</v>
      </c>
      <c r="K1782">
        <v>20121130</v>
      </c>
      <c r="L1782">
        <v>161</v>
      </c>
      <c r="M1782">
        <v>28</v>
      </c>
      <c r="N1782" t="s">
        <v>9</v>
      </c>
      <c r="O1782">
        <v>2400</v>
      </c>
    </row>
    <row r="1783" spans="1:15" x14ac:dyDescent="0.25">
      <c r="A1783" s="1" t="s">
        <v>21</v>
      </c>
      <c r="B1783" t="s">
        <v>22</v>
      </c>
      <c r="C1783" t="s">
        <v>5</v>
      </c>
      <c r="D1783" t="s">
        <v>6</v>
      </c>
      <c r="E1783" t="s">
        <v>23</v>
      </c>
      <c r="F1783" t="s">
        <v>8</v>
      </c>
      <c r="H1783">
        <v>121.9</v>
      </c>
      <c r="I1783">
        <v>38.0441</v>
      </c>
      <c r="J1783">
        <v>-87.520499999999998</v>
      </c>
      <c r="K1783">
        <v>20121201</v>
      </c>
      <c r="L1783">
        <v>183</v>
      </c>
      <c r="M1783">
        <v>56</v>
      </c>
      <c r="N1783" t="s">
        <v>11</v>
      </c>
      <c r="O1783">
        <v>2400</v>
      </c>
    </row>
    <row r="1784" spans="1:15" x14ac:dyDescent="0.25">
      <c r="A1784" s="1" t="s">
        <v>21</v>
      </c>
      <c r="B1784" t="s">
        <v>22</v>
      </c>
      <c r="C1784" t="s">
        <v>5</v>
      </c>
      <c r="D1784" t="s">
        <v>6</v>
      </c>
      <c r="E1784" t="s">
        <v>23</v>
      </c>
      <c r="F1784" t="s">
        <v>8</v>
      </c>
      <c r="H1784">
        <v>121.9</v>
      </c>
      <c r="I1784">
        <v>38.0441</v>
      </c>
      <c r="J1784">
        <v>-87.520499999999998</v>
      </c>
      <c r="K1784">
        <v>20121202</v>
      </c>
      <c r="L1784">
        <v>183</v>
      </c>
      <c r="M1784">
        <v>150</v>
      </c>
      <c r="N1784" t="s">
        <v>11</v>
      </c>
      <c r="O1784">
        <v>2400</v>
      </c>
    </row>
    <row r="1785" spans="1:15" x14ac:dyDescent="0.25">
      <c r="A1785" s="1" t="s">
        <v>21</v>
      </c>
      <c r="B1785" t="s">
        <v>22</v>
      </c>
      <c r="C1785" t="s">
        <v>5</v>
      </c>
      <c r="D1785" t="s">
        <v>6</v>
      </c>
      <c r="E1785" t="s">
        <v>23</v>
      </c>
      <c r="F1785" t="s">
        <v>8</v>
      </c>
      <c r="H1785">
        <v>121.9</v>
      </c>
      <c r="I1785">
        <v>38.0441</v>
      </c>
      <c r="J1785">
        <v>-87.520499999999998</v>
      </c>
      <c r="K1785">
        <v>20121203</v>
      </c>
      <c r="L1785">
        <v>228</v>
      </c>
      <c r="M1785">
        <v>161</v>
      </c>
      <c r="N1785" t="s">
        <v>11</v>
      </c>
      <c r="O1785">
        <v>2400</v>
      </c>
    </row>
    <row r="1786" spans="1:15" x14ac:dyDescent="0.25">
      <c r="A1786" s="1" t="s">
        <v>21</v>
      </c>
      <c r="B1786" t="s">
        <v>22</v>
      </c>
      <c r="C1786" t="s">
        <v>5</v>
      </c>
      <c r="D1786" t="s">
        <v>6</v>
      </c>
      <c r="E1786" t="s">
        <v>23</v>
      </c>
      <c r="F1786" t="s">
        <v>8</v>
      </c>
      <c r="H1786">
        <v>121.9</v>
      </c>
      <c r="I1786">
        <v>38.0441</v>
      </c>
      <c r="J1786">
        <v>-87.520499999999998</v>
      </c>
      <c r="K1786">
        <v>20121204</v>
      </c>
      <c r="L1786">
        <v>189</v>
      </c>
      <c r="M1786">
        <v>33</v>
      </c>
      <c r="N1786" t="s">
        <v>11</v>
      </c>
      <c r="O1786">
        <v>2400</v>
      </c>
    </row>
    <row r="1787" spans="1:15" x14ac:dyDescent="0.25">
      <c r="A1787" s="1" t="s">
        <v>21</v>
      </c>
      <c r="B1787" t="s">
        <v>22</v>
      </c>
      <c r="C1787" t="s">
        <v>5</v>
      </c>
      <c r="D1787" t="s">
        <v>6</v>
      </c>
      <c r="E1787" t="s">
        <v>23</v>
      </c>
      <c r="F1787" t="s">
        <v>8</v>
      </c>
      <c r="H1787">
        <v>121.9</v>
      </c>
      <c r="I1787">
        <v>38.0441</v>
      </c>
      <c r="J1787">
        <v>-87.520499999999998</v>
      </c>
      <c r="K1787">
        <v>20121205</v>
      </c>
      <c r="L1787">
        <v>144</v>
      </c>
      <c r="M1787">
        <v>11</v>
      </c>
      <c r="N1787" t="s">
        <v>11</v>
      </c>
      <c r="O1787">
        <v>2400</v>
      </c>
    </row>
    <row r="1788" spans="1:15" x14ac:dyDescent="0.25">
      <c r="A1788" s="1" t="s">
        <v>21</v>
      </c>
      <c r="B1788" t="s">
        <v>22</v>
      </c>
      <c r="C1788" t="s">
        <v>5</v>
      </c>
      <c r="D1788" t="s">
        <v>6</v>
      </c>
      <c r="E1788" t="s">
        <v>23</v>
      </c>
      <c r="F1788" t="s">
        <v>8</v>
      </c>
      <c r="H1788">
        <v>121.9</v>
      </c>
      <c r="I1788">
        <v>38.0441</v>
      </c>
      <c r="J1788">
        <v>-87.520499999999998</v>
      </c>
      <c r="K1788">
        <v>20121206</v>
      </c>
      <c r="L1788">
        <v>111</v>
      </c>
      <c r="M1788">
        <v>0</v>
      </c>
      <c r="N1788" t="s">
        <v>11</v>
      </c>
      <c r="O1788">
        <v>2400</v>
      </c>
    </row>
    <row r="1789" spans="1:15" x14ac:dyDescent="0.25">
      <c r="A1789" s="1" t="s">
        <v>21</v>
      </c>
      <c r="B1789" t="s">
        <v>22</v>
      </c>
      <c r="C1789" t="s">
        <v>5</v>
      </c>
      <c r="D1789" t="s">
        <v>6</v>
      </c>
      <c r="E1789" t="s">
        <v>23</v>
      </c>
      <c r="F1789" t="s">
        <v>8</v>
      </c>
      <c r="H1789">
        <v>121.9</v>
      </c>
      <c r="I1789">
        <v>38.0441</v>
      </c>
      <c r="J1789">
        <v>-87.520499999999998</v>
      </c>
      <c r="K1789">
        <v>20121207</v>
      </c>
      <c r="L1789">
        <v>156</v>
      </c>
      <c r="M1789">
        <v>94</v>
      </c>
      <c r="N1789" t="s">
        <v>11</v>
      </c>
      <c r="O1789">
        <v>2400</v>
      </c>
    </row>
    <row r="1790" spans="1:15" x14ac:dyDescent="0.25">
      <c r="A1790" s="1" t="s">
        <v>21</v>
      </c>
      <c r="B1790" t="s">
        <v>22</v>
      </c>
      <c r="C1790" t="s">
        <v>5</v>
      </c>
      <c r="D1790" t="s">
        <v>6</v>
      </c>
      <c r="E1790" t="s">
        <v>23</v>
      </c>
      <c r="F1790" t="s">
        <v>8</v>
      </c>
      <c r="H1790">
        <v>121.9</v>
      </c>
      <c r="I1790">
        <v>38.0441</v>
      </c>
      <c r="J1790">
        <v>-87.520499999999998</v>
      </c>
      <c r="K1790">
        <v>20121208</v>
      </c>
      <c r="L1790">
        <v>139</v>
      </c>
      <c r="M1790">
        <v>83</v>
      </c>
      <c r="N1790" t="s">
        <v>11</v>
      </c>
      <c r="O1790">
        <v>2400</v>
      </c>
    </row>
    <row r="1791" spans="1:15" x14ac:dyDescent="0.25">
      <c r="A1791" s="1" t="s">
        <v>21</v>
      </c>
      <c r="B1791" t="s">
        <v>22</v>
      </c>
      <c r="C1791" t="s">
        <v>5</v>
      </c>
      <c r="D1791" t="s">
        <v>6</v>
      </c>
      <c r="E1791" t="s">
        <v>23</v>
      </c>
      <c r="F1791" t="s">
        <v>8</v>
      </c>
      <c r="H1791">
        <v>121.9</v>
      </c>
      <c r="I1791">
        <v>38.0441</v>
      </c>
      <c r="J1791">
        <v>-87.520499999999998</v>
      </c>
      <c r="K1791">
        <v>20121209</v>
      </c>
      <c r="L1791">
        <v>183</v>
      </c>
      <c r="M1791">
        <v>89</v>
      </c>
      <c r="N1791" t="s">
        <v>11</v>
      </c>
      <c r="O1791">
        <v>2400</v>
      </c>
    </row>
    <row r="1792" spans="1:15" x14ac:dyDescent="0.25">
      <c r="A1792" s="1" t="s">
        <v>21</v>
      </c>
      <c r="B1792" t="s">
        <v>22</v>
      </c>
      <c r="C1792" t="s">
        <v>5</v>
      </c>
      <c r="D1792" t="s">
        <v>6</v>
      </c>
      <c r="E1792" t="s">
        <v>23</v>
      </c>
      <c r="F1792" t="s">
        <v>8</v>
      </c>
      <c r="H1792">
        <v>121.9</v>
      </c>
      <c r="I1792">
        <v>38.0441</v>
      </c>
      <c r="J1792">
        <v>-87.520499999999998</v>
      </c>
      <c r="K1792">
        <v>20121210</v>
      </c>
      <c r="L1792">
        <v>89</v>
      </c>
      <c r="M1792">
        <v>0</v>
      </c>
      <c r="N1792" t="s">
        <v>11</v>
      </c>
      <c r="O1792">
        <v>2400</v>
      </c>
    </row>
    <row r="1793" spans="1:15" x14ac:dyDescent="0.25">
      <c r="A1793" s="1" t="s">
        <v>21</v>
      </c>
      <c r="B1793" t="s">
        <v>22</v>
      </c>
      <c r="C1793" t="s">
        <v>5</v>
      </c>
      <c r="D1793" t="s">
        <v>6</v>
      </c>
      <c r="E1793" t="s">
        <v>23</v>
      </c>
      <c r="F1793" t="s">
        <v>8</v>
      </c>
      <c r="H1793">
        <v>121.9</v>
      </c>
      <c r="I1793">
        <v>38.0441</v>
      </c>
      <c r="J1793">
        <v>-87.520499999999998</v>
      </c>
      <c r="K1793">
        <v>20121211</v>
      </c>
      <c r="L1793">
        <v>39</v>
      </c>
      <c r="M1793">
        <v>-33</v>
      </c>
      <c r="N1793" t="s">
        <v>11</v>
      </c>
      <c r="O1793">
        <v>2400</v>
      </c>
    </row>
    <row r="1794" spans="1:15" x14ac:dyDescent="0.25">
      <c r="A1794" s="1" t="s">
        <v>21</v>
      </c>
      <c r="B1794" t="s">
        <v>22</v>
      </c>
      <c r="C1794" t="s">
        <v>5</v>
      </c>
      <c r="D1794" t="s">
        <v>6</v>
      </c>
      <c r="E1794" t="s">
        <v>23</v>
      </c>
      <c r="F1794" t="s">
        <v>8</v>
      </c>
      <c r="H1794">
        <v>121.9</v>
      </c>
      <c r="I1794">
        <v>38.0441</v>
      </c>
      <c r="J1794">
        <v>-87.520499999999998</v>
      </c>
      <c r="K1794">
        <v>20121212</v>
      </c>
      <c r="L1794">
        <v>78</v>
      </c>
      <c r="M1794">
        <v>-50</v>
      </c>
      <c r="N1794" t="s">
        <v>11</v>
      </c>
      <c r="O1794">
        <v>2400</v>
      </c>
    </row>
    <row r="1795" spans="1:15" x14ac:dyDescent="0.25">
      <c r="A1795" s="1" t="s">
        <v>21</v>
      </c>
      <c r="B1795" t="s">
        <v>22</v>
      </c>
      <c r="C1795" t="s">
        <v>5</v>
      </c>
      <c r="D1795" t="s">
        <v>6</v>
      </c>
      <c r="E1795" t="s">
        <v>23</v>
      </c>
      <c r="F1795" t="s">
        <v>8</v>
      </c>
      <c r="H1795">
        <v>121.9</v>
      </c>
      <c r="I1795">
        <v>38.0441</v>
      </c>
      <c r="J1795">
        <v>-87.520499999999998</v>
      </c>
      <c r="K1795">
        <v>20121213</v>
      </c>
      <c r="L1795">
        <v>111</v>
      </c>
      <c r="M1795">
        <v>-56</v>
      </c>
      <c r="N1795" t="s">
        <v>11</v>
      </c>
      <c r="O1795">
        <v>2400</v>
      </c>
    </row>
    <row r="1796" spans="1:15" x14ac:dyDescent="0.25">
      <c r="A1796" s="1" t="s">
        <v>21</v>
      </c>
      <c r="B1796" t="s">
        <v>22</v>
      </c>
      <c r="C1796" t="s">
        <v>5</v>
      </c>
      <c r="D1796" t="s">
        <v>6</v>
      </c>
      <c r="E1796" t="s">
        <v>23</v>
      </c>
      <c r="F1796" t="s">
        <v>8</v>
      </c>
      <c r="H1796">
        <v>121.9</v>
      </c>
      <c r="I1796">
        <v>38.0441</v>
      </c>
      <c r="J1796">
        <v>-87.520499999999998</v>
      </c>
      <c r="K1796">
        <v>20121214</v>
      </c>
      <c r="L1796">
        <v>133</v>
      </c>
      <c r="M1796">
        <v>-39</v>
      </c>
      <c r="N1796" t="s">
        <v>11</v>
      </c>
      <c r="O1796">
        <v>2400</v>
      </c>
    </row>
    <row r="1797" spans="1:15" x14ac:dyDescent="0.25">
      <c r="A1797" s="1" t="s">
        <v>21</v>
      </c>
      <c r="B1797" t="s">
        <v>22</v>
      </c>
      <c r="C1797" t="s">
        <v>5</v>
      </c>
      <c r="D1797" t="s">
        <v>6</v>
      </c>
      <c r="E1797" t="s">
        <v>23</v>
      </c>
      <c r="F1797" t="s">
        <v>8</v>
      </c>
      <c r="H1797">
        <v>121.9</v>
      </c>
      <c r="I1797">
        <v>38.0441</v>
      </c>
      <c r="J1797">
        <v>-87.520499999999998</v>
      </c>
      <c r="K1797">
        <v>20121215</v>
      </c>
      <c r="L1797">
        <v>139</v>
      </c>
      <c r="M1797">
        <v>78</v>
      </c>
      <c r="N1797" t="s">
        <v>11</v>
      </c>
      <c r="O1797">
        <v>2400</v>
      </c>
    </row>
    <row r="1798" spans="1:15" x14ac:dyDescent="0.25">
      <c r="A1798" s="1" t="s">
        <v>21</v>
      </c>
      <c r="B1798" t="s">
        <v>22</v>
      </c>
      <c r="C1798" t="s">
        <v>5</v>
      </c>
      <c r="D1798" t="s">
        <v>6</v>
      </c>
      <c r="E1798" t="s">
        <v>23</v>
      </c>
      <c r="F1798" t="s">
        <v>8</v>
      </c>
      <c r="H1798">
        <v>121.9</v>
      </c>
      <c r="I1798">
        <v>38.0441</v>
      </c>
      <c r="J1798">
        <v>-87.520499999999998</v>
      </c>
      <c r="K1798">
        <v>20121216</v>
      </c>
      <c r="L1798">
        <v>156</v>
      </c>
      <c r="M1798">
        <v>61</v>
      </c>
      <c r="N1798" t="s">
        <v>11</v>
      </c>
      <c r="O1798">
        <v>2400</v>
      </c>
    </row>
    <row r="1799" spans="1:15" x14ac:dyDescent="0.25">
      <c r="A1799" s="1" t="s">
        <v>21</v>
      </c>
      <c r="B1799" t="s">
        <v>22</v>
      </c>
      <c r="C1799" t="s">
        <v>5</v>
      </c>
      <c r="D1799" t="s">
        <v>6</v>
      </c>
      <c r="E1799" t="s">
        <v>23</v>
      </c>
      <c r="F1799" t="s">
        <v>8</v>
      </c>
      <c r="H1799">
        <v>121.9</v>
      </c>
      <c r="I1799">
        <v>38.0441</v>
      </c>
      <c r="J1799">
        <v>-87.520499999999998</v>
      </c>
      <c r="K1799">
        <v>20121217</v>
      </c>
      <c r="L1799">
        <v>144</v>
      </c>
      <c r="M1799">
        <v>50</v>
      </c>
      <c r="N1799" t="s">
        <v>11</v>
      </c>
      <c r="O1799">
        <v>2400</v>
      </c>
    </row>
    <row r="1800" spans="1:15" x14ac:dyDescent="0.25">
      <c r="A1800" s="1" t="s">
        <v>21</v>
      </c>
      <c r="B1800" t="s">
        <v>22</v>
      </c>
      <c r="C1800" t="s">
        <v>5</v>
      </c>
      <c r="D1800" t="s">
        <v>6</v>
      </c>
      <c r="E1800" t="s">
        <v>23</v>
      </c>
      <c r="F1800" t="s">
        <v>8</v>
      </c>
      <c r="H1800">
        <v>121.9</v>
      </c>
      <c r="I1800">
        <v>38.0441</v>
      </c>
      <c r="J1800">
        <v>-87.520499999999998</v>
      </c>
      <c r="K1800">
        <v>20121218</v>
      </c>
      <c r="L1800">
        <v>133</v>
      </c>
      <c r="M1800">
        <v>39</v>
      </c>
      <c r="N1800" t="s">
        <v>11</v>
      </c>
      <c r="O1800">
        <v>2400</v>
      </c>
    </row>
    <row r="1801" spans="1:15" x14ac:dyDescent="0.25">
      <c r="A1801" s="1" t="s">
        <v>21</v>
      </c>
      <c r="B1801" t="s">
        <v>22</v>
      </c>
      <c r="C1801" t="s">
        <v>5</v>
      </c>
      <c r="D1801" t="s">
        <v>6</v>
      </c>
      <c r="E1801" t="s">
        <v>23</v>
      </c>
      <c r="F1801" t="s">
        <v>8</v>
      </c>
      <c r="H1801">
        <v>121.9</v>
      </c>
      <c r="I1801">
        <v>38.0441</v>
      </c>
      <c r="J1801">
        <v>-87.520499999999998</v>
      </c>
      <c r="K1801">
        <v>20121219</v>
      </c>
      <c r="L1801">
        <v>133</v>
      </c>
      <c r="M1801">
        <v>11</v>
      </c>
      <c r="N1801" t="s">
        <v>11</v>
      </c>
      <c r="O1801">
        <v>2400</v>
      </c>
    </row>
    <row r="1802" spans="1:15" x14ac:dyDescent="0.25">
      <c r="A1802" s="1" t="s">
        <v>21</v>
      </c>
      <c r="B1802" t="s">
        <v>22</v>
      </c>
      <c r="C1802" t="s">
        <v>5</v>
      </c>
      <c r="D1802" t="s">
        <v>6</v>
      </c>
      <c r="E1802" t="s">
        <v>23</v>
      </c>
      <c r="F1802" t="s">
        <v>8</v>
      </c>
      <c r="H1802">
        <v>121.9</v>
      </c>
      <c r="I1802">
        <v>38.0441</v>
      </c>
      <c r="J1802">
        <v>-87.520499999999998</v>
      </c>
      <c r="K1802">
        <v>20121220</v>
      </c>
      <c r="L1802">
        <v>156</v>
      </c>
      <c r="M1802">
        <v>0</v>
      </c>
      <c r="N1802" t="s">
        <v>11</v>
      </c>
      <c r="O1802">
        <v>2400</v>
      </c>
    </row>
    <row r="1803" spans="1:15" x14ac:dyDescent="0.25">
      <c r="A1803" s="1" t="s">
        <v>21</v>
      </c>
      <c r="B1803" t="s">
        <v>22</v>
      </c>
      <c r="C1803" t="s">
        <v>5</v>
      </c>
      <c r="D1803" t="s">
        <v>6</v>
      </c>
      <c r="E1803" t="s">
        <v>23</v>
      </c>
      <c r="F1803" t="s">
        <v>8</v>
      </c>
      <c r="H1803">
        <v>121.9</v>
      </c>
      <c r="I1803">
        <v>38.0441</v>
      </c>
      <c r="J1803">
        <v>-87.520499999999998</v>
      </c>
      <c r="K1803">
        <v>20121221</v>
      </c>
      <c r="L1803">
        <v>39</v>
      </c>
      <c r="M1803">
        <v>-28</v>
      </c>
      <c r="N1803" t="s">
        <v>11</v>
      </c>
      <c r="O1803">
        <v>2400</v>
      </c>
    </row>
    <row r="1804" spans="1:15" x14ac:dyDescent="0.25">
      <c r="A1804" s="1" t="s">
        <v>21</v>
      </c>
      <c r="B1804" t="s">
        <v>22</v>
      </c>
      <c r="C1804" t="s">
        <v>5</v>
      </c>
      <c r="D1804" t="s">
        <v>6</v>
      </c>
      <c r="E1804" t="s">
        <v>23</v>
      </c>
      <c r="F1804" t="s">
        <v>8</v>
      </c>
      <c r="H1804">
        <v>121.9</v>
      </c>
      <c r="I1804">
        <v>38.0441</v>
      </c>
      <c r="J1804">
        <v>-87.520499999999998</v>
      </c>
      <c r="K1804">
        <v>20121222</v>
      </c>
      <c r="L1804">
        <v>56</v>
      </c>
      <c r="M1804">
        <v>-72</v>
      </c>
      <c r="N1804" t="s">
        <v>11</v>
      </c>
      <c r="O1804">
        <v>2400</v>
      </c>
    </row>
    <row r="1805" spans="1:15" x14ac:dyDescent="0.25">
      <c r="A1805" s="1" t="s">
        <v>21</v>
      </c>
      <c r="B1805" t="s">
        <v>22</v>
      </c>
      <c r="C1805" t="s">
        <v>5</v>
      </c>
      <c r="D1805" t="s">
        <v>6</v>
      </c>
      <c r="E1805" t="s">
        <v>23</v>
      </c>
      <c r="F1805" t="s">
        <v>8</v>
      </c>
      <c r="H1805">
        <v>121.9</v>
      </c>
      <c r="I1805">
        <v>38.0441</v>
      </c>
      <c r="J1805">
        <v>-87.520499999999998</v>
      </c>
      <c r="K1805">
        <v>20121223</v>
      </c>
      <c r="L1805">
        <v>133</v>
      </c>
      <c r="M1805">
        <v>-22</v>
      </c>
      <c r="N1805" t="s">
        <v>11</v>
      </c>
      <c r="O1805">
        <v>2400</v>
      </c>
    </row>
    <row r="1806" spans="1:15" x14ac:dyDescent="0.25">
      <c r="A1806" s="1" t="s">
        <v>21</v>
      </c>
      <c r="B1806" t="s">
        <v>22</v>
      </c>
      <c r="C1806" t="s">
        <v>5</v>
      </c>
      <c r="D1806" t="s">
        <v>6</v>
      </c>
      <c r="E1806" t="s">
        <v>23</v>
      </c>
      <c r="F1806" t="s">
        <v>8</v>
      </c>
      <c r="H1806">
        <v>121.9</v>
      </c>
      <c r="I1806">
        <v>38.0441</v>
      </c>
      <c r="J1806">
        <v>-87.520499999999998</v>
      </c>
      <c r="K1806">
        <v>20121224</v>
      </c>
      <c r="L1806">
        <v>94</v>
      </c>
      <c r="M1806">
        <v>6</v>
      </c>
      <c r="N1806" t="s">
        <v>11</v>
      </c>
      <c r="O1806">
        <v>2400</v>
      </c>
    </row>
    <row r="1807" spans="1:15" x14ac:dyDescent="0.25">
      <c r="A1807" s="1" t="s">
        <v>21</v>
      </c>
      <c r="B1807" t="s">
        <v>22</v>
      </c>
      <c r="C1807" t="s">
        <v>5</v>
      </c>
      <c r="D1807" t="s">
        <v>6</v>
      </c>
      <c r="E1807" t="s">
        <v>23</v>
      </c>
      <c r="F1807" t="s">
        <v>8</v>
      </c>
      <c r="H1807">
        <v>121.9</v>
      </c>
      <c r="I1807">
        <v>38.0441</v>
      </c>
      <c r="J1807">
        <v>-87.520499999999998</v>
      </c>
      <c r="K1807">
        <v>20121225</v>
      </c>
      <c r="L1807">
        <v>28</v>
      </c>
      <c r="M1807">
        <v>-11</v>
      </c>
      <c r="N1807" t="s">
        <v>11</v>
      </c>
      <c r="O1807">
        <v>2400</v>
      </c>
    </row>
    <row r="1808" spans="1:15" x14ac:dyDescent="0.25">
      <c r="A1808" s="1" t="s">
        <v>21</v>
      </c>
      <c r="B1808" t="s">
        <v>22</v>
      </c>
      <c r="C1808" t="s">
        <v>5</v>
      </c>
      <c r="D1808" t="s">
        <v>6</v>
      </c>
      <c r="E1808" t="s">
        <v>23</v>
      </c>
      <c r="F1808" t="s">
        <v>8</v>
      </c>
      <c r="H1808">
        <v>121.9</v>
      </c>
      <c r="I1808">
        <v>38.0441</v>
      </c>
      <c r="J1808">
        <v>-87.520499999999998</v>
      </c>
      <c r="K1808">
        <v>20121226</v>
      </c>
      <c r="L1808">
        <v>11</v>
      </c>
      <c r="M1808">
        <v>0</v>
      </c>
      <c r="N1808" t="s">
        <v>11</v>
      </c>
      <c r="O1808">
        <v>2400</v>
      </c>
    </row>
  </sheetData>
  <autoFilter ref="A3:O1808"/>
  <printOptions horizontalCentered="1"/>
  <pageMargins left="0.7" right="0.7" top="0.75" bottom="0.75" header="0.3" footer="0.3"/>
  <pageSetup scale="50" orientation="portrait" r:id="rId1"/>
  <headerFooter>
    <oddHeader>&amp;C&amp;A&amp;R&amp;8CASE NO. 2013-00148
ATTACHMENT 2
TO OAG DR NO. 1-172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"/>
  <sheetViews>
    <sheetView zoomScaleNormal="100" workbookViewId="0"/>
  </sheetViews>
  <sheetFormatPr defaultRowHeight="15" x14ac:dyDescent="0.25"/>
  <sheetData/>
  <printOptions horizontalCentered="1"/>
  <pageMargins left="0.7" right="0.7" top="0.75" bottom="0.75" header="0.3" footer="0.3"/>
  <pageSetup scale="50" orientation="landscape" r:id="rId1"/>
  <headerFooter>
    <oddHeader>&amp;C&amp;A&amp;R&amp;8CASE NO. 2013-00148
ATTACHMENT 2
TO OAG DR NO. 1-172</oddHeader>
  </headerFooter>
  <rowBreaks count="4" manualBreakCount="4">
    <brk id="45" max="16383" man="1"/>
    <brk id="90" max="16383" man="1"/>
    <brk id="136" max="16383" man="1"/>
    <brk id="18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HDDs Final</vt:lpstr>
      <vt:lpstr>HDDs Piv</vt:lpstr>
      <vt:lpstr>HDDs</vt:lpstr>
      <vt:lpstr>Delimited</vt:lpstr>
      <vt:lpstr>Other</vt:lpstr>
      <vt:lpstr>Delimited!Print_Area</vt:lpstr>
      <vt:lpstr>HDDs!Print_Area</vt:lpstr>
      <vt:lpstr>'HDDs Final'!Print_Area</vt:lpstr>
      <vt:lpstr>'HDDs Piv'!Print_Area</vt:lpstr>
      <vt:lpstr>Delimited!Print_Titles</vt:lpstr>
      <vt:lpstr>HDDs!Print_Titles</vt:lpstr>
      <vt:lpstr>'HDDs Final'!Print_Titles</vt:lpstr>
      <vt:lpstr>'HDDs Piv'!Print_Titles</vt:lpstr>
    </vt:vector>
  </TitlesOfParts>
  <Company>Atmos Energy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BuildAdmin</dc:creator>
  <cp:lastModifiedBy>BuildAdmin</cp:lastModifiedBy>
  <cp:lastPrinted>2013-08-25T21:26:35Z</cp:lastPrinted>
  <dcterms:created xsi:type="dcterms:W3CDTF">2013-01-18T15:59:40Z</dcterms:created>
  <dcterms:modified xsi:type="dcterms:W3CDTF">2013-08-25T21:26:41Z</dcterms:modified>
</cp:coreProperties>
</file>