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295" activeTab="0"/>
  </bookViews>
  <sheets>
    <sheet name="Notes" sheetId="1" r:id="rId1"/>
    <sheet name="Summary" sheetId="2" r:id="rId2"/>
    <sheet name="Sheet3" sheetId="3" r:id="rId3"/>
  </sheets>
  <definedNames>
    <definedName name="_xlnm.Print_Titles" localSheetId="1">'Summary'!$1:$3</definedName>
  </definedNames>
  <calcPr fullCalcOnLoad="1"/>
</workbook>
</file>

<file path=xl/sharedStrings.xml><?xml version="1.0" encoding="utf-8"?>
<sst xmlns="http://schemas.openxmlformats.org/spreadsheetml/2006/main" count="376" uniqueCount="201">
  <si>
    <t>Gypsum Stack</t>
  </si>
  <si>
    <t>Radiation Sources</t>
  </si>
  <si>
    <t>Remediation of underground fuel oil piping</t>
  </si>
  <si>
    <t>Chemical Tank clean up</t>
  </si>
  <si>
    <t xml:space="preserve">GSU, transformer oil, lubricating oils, ehc fluid </t>
  </si>
  <si>
    <t>Coal Yard covering</t>
  </si>
  <si>
    <t>Sewage Plant</t>
  </si>
  <si>
    <t>Mercury Removal</t>
  </si>
  <si>
    <t>Lab Chemical disposal</t>
  </si>
  <si>
    <t>Ash Pond  ATB I &amp; II</t>
  </si>
  <si>
    <t>Removal of 10,000 Gallon underground tank</t>
  </si>
  <si>
    <t>Location</t>
  </si>
  <si>
    <t>Ash Pond &amp; Landfill</t>
  </si>
  <si>
    <t>Storage Pile Remediation</t>
  </si>
  <si>
    <t>Drain all oil storage tanks</t>
  </si>
  <si>
    <t>Empty &amp; Remediate above ground haz mat storage</t>
  </si>
  <si>
    <t>Mercury Switch Removal</t>
  </si>
  <si>
    <t>Ash Pond Closure</t>
  </si>
  <si>
    <t>Landfill Closure</t>
  </si>
  <si>
    <t>Coal Pile</t>
  </si>
  <si>
    <t>Mecury Removal</t>
  </si>
  <si>
    <t>Sewage Treatment Plant</t>
  </si>
  <si>
    <t>CR</t>
  </si>
  <si>
    <t>MC</t>
  </si>
  <si>
    <t>GH</t>
  </si>
  <si>
    <t>Ash Pond</t>
  </si>
  <si>
    <t>All estimates should be provided in today's dollars.</t>
  </si>
  <si>
    <t>Assumptions</t>
  </si>
  <si>
    <t>The coal pile will be burned down before retirement (there should be no transfer of usable coal)</t>
  </si>
  <si>
    <t>Estimate costs at retirement, assuming no future use for the plant.</t>
  </si>
  <si>
    <t>Potential Retirement Obligations</t>
  </si>
  <si>
    <t>Holding pond remediation (drain and cap fly ash ponds, waste water ponds, etc…)</t>
  </si>
  <si>
    <t>Storage pile remediation (remove coal and limestone inventories, establish topsoil and sow grass)</t>
  </si>
  <si>
    <t>Drain boiler water.</t>
  </si>
  <si>
    <t>Drain all storage tanks.</t>
  </si>
  <si>
    <t>Remove and dispose of underground storage tanks.</t>
  </si>
  <si>
    <t>Empty and remediate all above ground hazardous material storage.</t>
  </si>
  <si>
    <t>Remove and remediate all mercury switches.</t>
  </si>
  <si>
    <t>Drain generation transformers and wrap in nitrogen blanket.</t>
  </si>
  <si>
    <t>Ground water monitoring (This may be necessary for 20 years.  Legal is reviewing this issue.)</t>
  </si>
  <si>
    <t>Discretionary costs (Tearing down cooling towers for safety considerations)</t>
  </si>
  <si>
    <t>Estimate the probable retirement costs for the tasks the company is legally obligated to perform.  A list of potential items is below.  Legal and Environment will also be reviewing.  Please include everything you believe is potentially a legal obligation.</t>
  </si>
  <si>
    <t>Any qualifying retirement costs that are not probable, but are possible, should be disclosed with a note, but no dollar estimate.</t>
  </si>
  <si>
    <r>
      <t xml:space="preserve">Disposal of interim assets should be included.  (Assets that are </t>
    </r>
    <r>
      <rPr>
        <i/>
        <sz val="10"/>
        <rFont val="Arial"/>
        <family val="2"/>
      </rPr>
      <t>expected</t>
    </r>
    <r>
      <rPr>
        <sz val="10"/>
        <rFont val="Arial"/>
        <family val="0"/>
      </rPr>
      <t xml:space="preserve"> to be replaced during the remaining life of the plant which will have related retirement obligations such as batteries, mercury switches, hazardous waste or fuel storage tanks, etc...)</t>
    </r>
  </si>
  <si>
    <t>Make your best possible estimate, bids are not needed.  Estimates may be based on burdened internal labor estimates.</t>
  </si>
  <si>
    <t>Use the FASB 143 Questionnaire distributed in the plant managers' meeting to assist in your determination of applicable assets and costs.</t>
  </si>
  <si>
    <t>All plant assets should be assessed, including service buildings, screenwells, ash handling systems, yard facilities, boilers, service water equipment, station piping systems, precipitators, stacks, coal handling systems, fuel oil systems, reactant supply systems, SDRS systems, station water treatment facilities, misc. plant equipment, waste disposal systerms, gypsum plants, sludge processing plants, transformers, SCRs, CTs, ice plants, locks, dams, and all other plant assets.</t>
  </si>
  <si>
    <t>Disposal of ammonia and SCR catalyst.</t>
  </si>
  <si>
    <t>Disposal of batteries.</t>
  </si>
  <si>
    <t>BR</t>
  </si>
  <si>
    <t>TY</t>
  </si>
  <si>
    <t>Asset Retirement Obligation Summary</t>
  </si>
  <si>
    <t>Nuclear Source Removal</t>
  </si>
  <si>
    <t>Demolition Service Water Pump structures</t>
  </si>
  <si>
    <t>Removal of Fuel Oil Tanks</t>
  </si>
  <si>
    <t>Coal pile retention pond closing</t>
  </si>
  <si>
    <t>Coal storage area</t>
  </si>
  <si>
    <t>Holding Pond Remediation</t>
  </si>
  <si>
    <t>Coal Storage Pile Remediation</t>
  </si>
  <si>
    <t>Oil Storage Tanks</t>
  </si>
  <si>
    <t>Underground Storage Tanks</t>
  </si>
  <si>
    <t>BR3</t>
  </si>
  <si>
    <t>Removal of Fuel Oil Tanks - BR Steam units 1, 2, 3</t>
  </si>
  <si>
    <t>Removal of Fuel Oil Tanks - BR CTs</t>
  </si>
  <si>
    <t>Remediation of underground fuel oil piping - Steam</t>
  </si>
  <si>
    <t>Remediation of underground fuel oil piping - CTs</t>
  </si>
  <si>
    <t>BR ST</t>
  </si>
  <si>
    <t>BR CT</t>
  </si>
  <si>
    <t>GR 1/2</t>
  </si>
  <si>
    <t>GR3</t>
  </si>
  <si>
    <t>GR4</t>
  </si>
  <si>
    <t>Mercury Switches - Unit 4</t>
  </si>
  <si>
    <t>Generator Transformers - Units 1/2</t>
  </si>
  <si>
    <t>Generator Transformers - Unit 3</t>
  </si>
  <si>
    <t>Generator Transformers - Unit 4</t>
  </si>
  <si>
    <t>Radiation Sources - BR3</t>
  </si>
  <si>
    <t>TC1</t>
  </si>
  <si>
    <t>MC3</t>
  </si>
  <si>
    <t>Nuclear Source Removal - Coal Flow indicators</t>
  </si>
  <si>
    <t>Mercury Removal - Level Instrumentation</t>
  </si>
  <si>
    <t>Description</t>
  </si>
  <si>
    <t>Asset</t>
  </si>
  <si>
    <t>Number</t>
  </si>
  <si>
    <t>In Service</t>
  </si>
  <si>
    <t>Date</t>
  </si>
  <si>
    <t>Original</t>
  </si>
  <si>
    <t>Cost</t>
  </si>
  <si>
    <t>na</t>
  </si>
  <si>
    <t>Notes</t>
  </si>
  <si>
    <t xml:space="preserve">     Cane Run 4</t>
  </si>
  <si>
    <t xml:space="preserve">     Cane Run 5</t>
  </si>
  <si>
    <t xml:space="preserve">     Cane Run 6</t>
  </si>
  <si>
    <t xml:space="preserve">     Mill Creek 1</t>
  </si>
  <si>
    <t xml:space="preserve">     Mill Creek 2</t>
  </si>
  <si>
    <t xml:space="preserve">     Mill Creek 3</t>
  </si>
  <si>
    <t xml:space="preserve">     Mill Creek 4</t>
  </si>
  <si>
    <t xml:space="preserve">     Cane Run Spare</t>
  </si>
  <si>
    <t xml:space="preserve">     Mill Creek Spare</t>
  </si>
  <si>
    <t xml:space="preserve">     Ghent 1</t>
  </si>
  <si>
    <t xml:space="preserve">     Ghent 2</t>
  </si>
  <si>
    <t xml:space="preserve">     Ghent 3</t>
  </si>
  <si>
    <t xml:space="preserve">     Ghent 4</t>
  </si>
  <si>
    <t xml:space="preserve">     Ghent Spare</t>
  </si>
  <si>
    <t>064114</t>
  </si>
  <si>
    <t>064115</t>
  </si>
  <si>
    <t>1732740</t>
  </si>
  <si>
    <t>063991</t>
  </si>
  <si>
    <t>1732720</t>
  </si>
  <si>
    <t xml:space="preserve">     Brown 1</t>
  </si>
  <si>
    <t xml:space="preserve">     Brown 2</t>
  </si>
  <si>
    <t xml:space="preserve">     Brown 3</t>
  </si>
  <si>
    <t>058941</t>
  </si>
  <si>
    <t>059009</t>
  </si>
  <si>
    <t>062433</t>
  </si>
  <si>
    <t xml:space="preserve">     Brown 5</t>
  </si>
  <si>
    <t xml:space="preserve">     Brown 6</t>
  </si>
  <si>
    <t xml:space="preserve">     Brown 7</t>
  </si>
  <si>
    <t xml:space="preserve">     Brown 8</t>
  </si>
  <si>
    <t xml:space="preserve">     Brown 9</t>
  </si>
  <si>
    <t xml:space="preserve">     Brown 10</t>
  </si>
  <si>
    <t xml:space="preserve">     Brown 11</t>
  </si>
  <si>
    <t>142246</t>
  </si>
  <si>
    <t>142247</t>
  </si>
  <si>
    <t>137939</t>
  </si>
  <si>
    <t>137940</t>
  </si>
  <si>
    <t>114313</t>
  </si>
  <si>
    <t>123128</t>
  </si>
  <si>
    <t>045207</t>
  </si>
  <si>
    <t>045084</t>
  </si>
  <si>
    <t>045281</t>
  </si>
  <si>
    <t xml:space="preserve">     Tyrone 1</t>
  </si>
  <si>
    <t xml:space="preserve">     Tyrone 2</t>
  </si>
  <si>
    <t xml:space="preserve">     Tyrone 3</t>
  </si>
  <si>
    <t xml:space="preserve">     Tyrone Spare</t>
  </si>
  <si>
    <t>051481</t>
  </si>
  <si>
    <t>051482</t>
  </si>
  <si>
    <t>051480</t>
  </si>
  <si>
    <t>051477</t>
  </si>
  <si>
    <t>051476</t>
  </si>
  <si>
    <t>051478</t>
  </si>
  <si>
    <t>051486</t>
  </si>
  <si>
    <t>051487</t>
  </si>
  <si>
    <t xml:space="preserve">     Tyrone 2 </t>
  </si>
  <si>
    <t>Green River Spare</t>
  </si>
  <si>
    <t>045085</t>
  </si>
  <si>
    <t>Figure from Bill Yeary</t>
  </si>
  <si>
    <t>132623</t>
  </si>
  <si>
    <t>CR6</t>
  </si>
  <si>
    <t>CR1</t>
  </si>
  <si>
    <t>MC1</t>
  </si>
  <si>
    <t>MC4so2</t>
  </si>
  <si>
    <t>GH4</t>
  </si>
  <si>
    <t>GH scrub</t>
  </si>
  <si>
    <t>GH1</t>
  </si>
  <si>
    <t>GH2</t>
  </si>
  <si>
    <t>BR ST1</t>
  </si>
  <si>
    <t>BR ST3</t>
  </si>
  <si>
    <t>BR CT9</t>
  </si>
  <si>
    <t>TY3</t>
  </si>
  <si>
    <t>TY1&amp;2</t>
  </si>
  <si>
    <t>GR1&amp;2</t>
  </si>
  <si>
    <t>Legal/Regulatory Requirement</t>
  </si>
  <si>
    <t>Resource Conservation and Recovery Act</t>
  </si>
  <si>
    <t>Clean Water Act</t>
  </si>
  <si>
    <t xml:space="preserve">Resource Conservation and Recovery Act
</t>
  </si>
  <si>
    <t xml:space="preserve">Clean Water Act
</t>
  </si>
  <si>
    <t>Clean Water Act
Toxic Substances Control Act</t>
  </si>
  <si>
    <t>Comprehensive Emergency Response and Liability Act</t>
  </si>
  <si>
    <t>Clean Water Act, Comprehensive Emergency Response and Liability Act</t>
  </si>
  <si>
    <t>Station Oil Reservoirs/GSU</t>
  </si>
  <si>
    <t>Total Utility</t>
  </si>
  <si>
    <t>Combined assets for ARO assumption with in service date of 1973</t>
  </si>
  <si>
    <t>See above</t>
  </si>
  <si>
    <t>Not related to specific asset # used in service date for unit 6</t>
  </si>
  <si>
    <t>Per discussion with D Kremer oil reervoirs include GSU transformers</t>
  </si>
  <si>
    <t>500K/4</t>
  </si>
  <si>
    <t>500K/5</t>
  </si>
  <si>
    <t>500K/6</t>
  </si>
  <si>
    <t>500K/7</t>
  </si>
  <si>
    <t>3 Sewage treatment assets conbined into single ARO w in service date of 1977</t>
  </si>
  <si>
    <t>Not related to specific asset #  used in service date for unit 4</t>
  </si>
  <si>
    <t>25% of asset per Greg Jones.  Need to separate asset in FA books</t>
  </si>
  <si>
    <t>1650 Transformer costs spread evenly over GSUs</t>
  </si>
  <si>
    <t xml:space="preserve">Not related to specific asset #  </t>
  </si>
  <si>
    <t>Not related to specific asset # used in service date for unit 4</t>
  </si>
  <si>
    <t>600/5=120</t>
  </si>
  <si>
    <t xml:space="preserve">Not related to specific asset # used in service date for unit 3 </t>
  </si>
  <si>
    <t xml:space="preserve">Not related to specific asset # used in service date for unit 6 </t>
  </si>
  <si>
    <t>Fuel oil Tank</t>
  </si>
  <si>
    <t>Not related to specific asset # used in service date for unit 3</t>
  </si>
  <si>
    <t>Not related to specific asset #   Mercury sources combined  used in service date for unit 4</t>
  </si>
  <si>
    <t xml:space="preserve">The Cabinet for Human Resources - KRS 211.844, regulation 902 KAR Chapter 100 </t>
  </si>
  <si>
    <t xml:space="preserve">Drain transformers </t>
  </si>
  <si>
    <t xml:space="preserve">GSU's </t>
  </si>
  <si>
    <t>Corps of Engineers</t>
  </si>
  <si>
    <t>Generation Step Up Transformer</t>
  </si>
  <si>
    <t>1763547</t>
  </si>
  <si>
    <t>Hazardous Material Disposal</t>
  </si>
  <si>
    <t>Limestone Silo</t>
  </si>
  <si>
    <t>GR 1-2</t>
  </si>
  <si>
    <t>Nuclear Sources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</si>
</sst>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Yes&quot;;&quot;Yes&quot;;&quot;No&quot;"/>
    <numFmt numFmtId="167" formatCode="&quot;True&quot;;&quot;True&quot;;&quot;False&quot;"/>
    <numFmt numFmtId="168" formatCode="&quot;On&quot;;&quot;On&quot;;&quot;Off&quot;"/>
  </numFmts>
  <fonts count="6">
    <font>
      <sz val="10"/>
      <name val="Arial"/>
      <family val="0"/>
    </font>
    <font>
      <b/>
      <sz val="10"/>
      <name val="Arial"/>
      <family val="2"/>
    </font>
    <font>
      <i/>
      <sz val="10"/>
      <name val="Arial"/>
      <family val="2"/>
    </font>
    <font>
      <b/>
      <sz val="12"/>
      <name val="Times New Roman"/>
      <family val="1"/>
    </font>
    <font>
      <sz val="12"/>
      <name val="Times New Roman"/>
      <family val="1"/>
    </font>
    <font>
      <sz val="10"/>
      <color indexed="9"/>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quotePrefix="1">
      <alignment horizontal="left"/>
    </xf>
    <xf numFmtId="0" fontId="0" fillId="0" borderId="0" xfId="0" applyAlignment="1">
      <alignment horizontal="centerContinuous" vertical="top"/>
    </xf>
    <xf numFmtId="0" fontId="0" fillId="0" borderId="0" xfId="0" applyAlignment="1">
      <alignment vertical="top" wrapText="1"/>
    </xf>
    <xf numFmtId="0" fontId="0" fillId="0" borderId="0" xfId="0" applyAlignment="1" quotePrefix="1">
      <alignment horizontal="left" vertical="top" wrapText="1"/>
    </xf>
    <xf numFmtId="0" fontId="0" fillId="0" borderId="0" xfId="0" applyAlignment="1">
      <alignment vertical="top"/>
    </xf>
    <xf numFmtId="0" fontId="0" fillId="0" borderId="0" xfId="0" applyFont="1" applyFill="1" applyAlignment="1" quotePrefix="1">
      <alignment horizontal="left" vertical="top"/>
    </xf>
    <xf numFmtId="0" fontId="0" fillId="0" borderId="0" xfId="0" applyFont="1" applyFill="1" applyAlignment="1">
      <alignment horizontal="left" vertical="top"/>
    </xf>
    <xf numFmtId="4" fontId="0" fillId="0" borderId="0" xfId="0" applyNumberFormat="1" applyFont="1" applyFill="1" applyAlignment="1">
      <alignment horizontal="right" vertical="top"/>
    </xf>
    <xf numFmtId="4" fontId="0" fillId="0" borderId="0" xfId="0" applyNumberFormat="1" applyAlignment="1">
      <alignment horizontal="right" vertical="top"/>
    </xf>
    <xf numFmtId="0" fontId="4" fillId="0" borderId="0" xfId="0" applyFont="1" applyAlignment="1">
      <alignment/>
    </xf>
    <xf numFmtId="0" fontId="0" fillId="0" borderId="0" xfId="0" applyAlignment="1">
      <alignment horizontal="left" vertical="top" wrapText="1"/>
    </xf>
    <xf numFmtId="0" fontId="1" fillId="0" borderId="1" xfId="0" applyFont="1" applyBorder="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Fill="1" applyAlignment="1">
      <alignment horizontal="left" vertical="top" wrapText="1"/>
    </xf>
    <xf numFmtId="0" fontId="3" fillId="0" borderId="0" xfId="0" applyFont="1" applyAlignment="1">
      <alignment wrapText="1"/>
    </xf>
    <xf numFmtId="0" fontId="1" fillId="0" borderId="0" xfId="0" applyFont="1" applyAlignment="1">
      <alignment horizontal="centerContinuous" vertical="top"/>
    </xf>
    <xf numFmtId="4" fontId="1" fillId="0" borderId="0" xfId="0" applyNumberFormat="1" applyFont="1" applyAlignment="1">
      <alignment horizontal="center" vertical="top"/>
    </xf>
    <xf numFmtId="0" fontId="1" fillId="0" borderId="0" xfId="0" applyFont="1" applyAlignment="1">
      <alignment horizontal="center" vertical="top"/>
    </xf>
    <xf numFmtId="0" fontId="1" fillId="0" borderId="1" xfId="0" applyFont="1" applyBorder="1" applyAlignment="1">
      <alignment vertical="top"/>
    </xf>
    <xf numFmtId="0" fontId="1" fillId="0" borderId="1" xfId="0" applyFont="1" applyBorder="1" applyAlignment="1">
      <alignment horizontal="left" vertical="top"/>
    </xf>
    <xf numFmtId="4" fontId="1" fillId="0" borderId="0" xfId="0" applyNumberFormat="1" applyFont="1" applyBorder="1" applyAlignment="1">
      <alignment horizontal="center" vertical="top"/>
    </xf>
    <xf numFmtId="0" fontId="0" fillId="0" borderId="0" xfId="0" applyFont="1" applyFill="1" applyAlignment="1">
      <alignment vertical="top"/>
    </xf>
    <xf numFmtId="0" fontId="0" fillId="0" borderId="0" xfId="0" applyFont="1" applyFill="1" applyAlignment="1">
      <alignment horizontal="center" vertical="top"/>
    </xf>
    <xf numFmtId="4" fontId="0" fillId="0" borderId="0" xfId="0" applyNumberFormat="1" applyFont="1" applyFill="1" applyBorder="1" applyAlignment="1">
      <alignment horizontal="right" vertical="top"/>
    </xf>
    <xf numFmtId="0" fontId="0" fillId="0" borderId="0" xfId="0" applyFont="1" applyFill="1" applyBorder="1" applyAlignment="1">
      <alignment horizontal="center" vertical="top"/>
    </xf>
    <xf numFmtId="4" fontId="0" fillId="0" borderId="0" xfId="0" applyNumberFormat="1" applyFont="1" applyFill="1" applyBorder="1" applyAlignment="1" quotePrefix="1">
      <alignment horizontal="right" vertical="top"/>
    </xf>
    <xf numFmtId="0" fontId="0" fillId="0" borderId="0" xfId="0" applyFont="1" applyFill="1" applyBorder="1" applyAlignment="1">
      <alignment horizontal="left" vertical="top"/>
    </xf>
    <xf numFmtId="0" fontId="0" fillId="0" borderId="0" xfId="0" applyAlignment="1">
      <alignment horizontal="center" vertical="top"/>
    </xf>
    <xf numFmtId="0" fontId="0" fillId="0" borderId="0" xfId="0" applyFill="1" applyAlignment="1">
      <alignment vertical="top"/>
    </xf>
    <xf numFmtId="0" fontId="0" fillId="0" borderId="0" xfId="0" applyFill="1" applyAlignment="1" quotePrefix="1">
      <alignment horizontal="left" vertical="top"/>
    </xf>
    <xf numFmtId="4" fontId="0" fillId="0" borderId="0" xfId="0" applyNumberFormat="1" applyFill="1" applyAlignment="1" quotePrefix="1">
      <alignment horizontal="right" vertical="top"/>
    </xf>
    <xf numFmtId="4" fontId="0" fillId="0" borderId="0" xfId="0" applyNumberFormat="1" applyFill="1" applyAlignment="1">
      <alignment horizontal="right" vertical="top"/>
    </xf>
    <xf numFmtId="0" fontId="0" fillId="0" borderId="0" xfId="0" applyFill="1" applyAlignment="1">
      <alignment horizontal="center" vertical="top"/>
    </xf>
    <xf numFmtId="0" fontId="0" fillId="0" borderId="0" xfId="0" applyFill="1" applyAlignment="1">
      <alignment horizontal="left" vertical="top"/>
    </xf>
    <xf numFmtId="49" fontId="0" fillId="0" borderId="0" xfId="0" applyNumberFormat="1" applyFill="1" applyAlignment="1">
      <alignment horizontal="center" vertical="top"/>
    </xf>
    <xf numFmtId="0" fontId="0" fillId="0" borderId="0" xfId="0" applyFill="1" applyBorder="1" applyAlignment="1">
      <alignment vertical="top"/>
    </xf>
    <xf numFmtId="4" fontId="0" fillId="0" borderId="0" xfId="0" applyNumberFormat="1" applyFill="1" applyBorder="1" applyAlignment="1">
      <alignment horizontal="right" vertical="top"/>
    </xf>
    <xf numFmtId="4" fontId="0" fillId="0" borderId="0" xfId="0" applyNumberFormat="1" applyFill="1" applyBorder="1" applyAlignment="1" quotePrefix="1">
      <alignment horizontal="right" vertical="top"/>
    </xf>
    <xf numFmtId="0" fontId="0" fillId="0" borderId="0" xfId="0" applyFill="1" applyBorder="1" applyAlignment="1">
      <alignment horizontal="center" vertical="top"/>
    </xf>
    <xf numFmtId="49" fontId="0" fillId="0" borderId="0" xfId="0" applyNumberFormat="1" applyFill="1" applyBorder="1" applyAlignment="1">
      <alignment horizontal="center" vertical="top"/>
    </xf>
    <xf numFmtId="0" fontId="0" fillId="0" borderId="0" xfId="0" applyFill="1" applyBorder="1" applyAlignment="1" quotePrefix="1">
      <alignment horizontal="left" vertical="top"/>
    </xf>
    <xf numFmtId="0" fontId="0" fillId="0" borderId="0" xfId="0" applyFill="1" applyBorder="1" applyAlignment="1">
      <alignment horizontal="left" vertical="top"/>
    </xf>
    <xf numFmtId="0" fontId="1" fillId="0" borderId="0" xfId="0" applyFont="1" applyAlignment="1">
      <alignment vertical="top"/>
    </xf>
    <xf numFmtId="4" fontId="1" fillId="0" borderId="0" xfId="0" applyNumberFormat="1" applyFont="1" applyAlignment="1">
      <alignment horizontal="right" vertical="top"/>
    </xf>
    <xf numFmtId="0" fontId="0" fillId="0" borderId="0" xfId="0" applyFont="1" applyFill="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 fillId="0" borderId="0" xfId="0" applyFont="1" applyFill="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0" fontId="0" fillId="0" borderId="0" xfId="0" applyFill="1" applyAlignment="1" quotePrefix="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4.00390625" style="0" customWidth="1"/>
    <col min="2" max="2" width="86.8515625" style="0" customWidth="1"/>
  </cols>
  <sheetData>
    <row r="1" spans="1:2" ht="12.75">
      <c r="A1" s="2" t="s">
        <v>27</v>
      </c>
      <c r="B1" s="2"/>
    </row>
    <row r="2" spans="1:2" ht="12.75">
      <c r="A2" s="2"/>
      <c r="B2" s="2"/>
    </row>
    <row r="3" spans="1:2" ht="38.25">
      <c r="A3" s="3">
        <v>1</v>
      </c>
      <c r="B3" s="4" t="s">
        <v>41</v>
      </c>
    </row>
    <row r="4" spans="1:2" ht="12.75">
      <c r="A4" s="3">
        <v>2</v>
      </c>
      <c r="B4" s="3" t="s">
        <v>26</v>
      </c>
    </row>
    <row r="5" spans="1:2" ht="12.75">
      <c r="A5" s="3">
        <v>3</v>
      </c>
      <c r="B5" s="3" t="s">
        <v>28</v>
      </c>
    </row>
    <row r="6" spans="1:2" ht="25.5">
      <c r="A6" s="3">
        <v>4</v>
      </c>
      <c r="B6" s="4" t="s">
        <v>44</v>
      </c>
    </row>
    <row r="7" spans="1:2" ht="12.75">
      <c r="A7" s="3">
        <v>5</v>
      </c>
      <c r="B7" s="3" t="s">
        <v>29</v>
      </c>
    </row>
    <row r="8" spans="1:2" ht="25.5">
      <c r="A8" s="3">
        <v>6</v>
      </c>
      <c r="B8" s="4" t="s">
        <v>45</v>
      </c>
    </row>
    <row r="9" spans="1:2" ht="38.25">
      <c r="A9" s="3">
        <v>7</v>
      </c>
      <c r="B9" s="4" t="s">
        <v>43</v>
      </c>
    </row>
    <row r="10" spans="1:2" ht="25.5">
      <c r="A10" s="3">
        <v>8</v>
      </c>
      <c r="B10" s="3" t="s">
        <v>42</v>
      </c>
    </row>
    <row r="11" spans="1:2" ht="63.75">
      <c r="A11" s="3">
        <v>9</v>
      </c>
      <c r="B11" s="4" t="s">
        <v>46</v>
      </c>
    </row>
    <row r="12" spans="1:2" ht="12.75">
      <c r="A12" s="3"/>
      <c r="B12" s="3"/>
    </row>
    <row r="13" spans="1:2" ht="12.75">
      <c r="A13" s="3"/>
      <c r="B13" s="3"/>
    </row>
    <row r="14" spans="1:2" ht="12.75">
      <c r="A14" s="3"/>
      <c r="B14" s="3"/>
    </row>
    <row r="15" spans="1:2" ht="12.75">
      <c r="A15" s="2" t="s">
        <v>30</v>
      </c>
      <c r="B15" s="2"/>
    </row>
    <row r="16" spans="1:2" ht="12.75">
      <c r="A16" s="2"/>
      <c r="B16" s="2"/>
    </row>
    <row r="17" spans="1:2" ht="12.75">
      <c r="A17" s="3">
        <v>1</v>
      </c>
      <c r="B17" t="s">
        <v>31</v>
      </c>
    </row>
    <row r="18" spans="1:2" ht="12.75">
      <c r="A18" s="3">
        <v>2</v>
      </c>
      <c r="B18" t="s">
        <v>32</v>
      </c>
    </row>
    <row r="19" spans="1:2" ht="12.75">
      <c r="A19" s="3">
        <v>3</v>
      </c>
      <c r="B19" t="s">
        <v>33</v>
      </c>
    </row>
    <row r="20" spans="1:2" ht="12.75">
      <c r="A20" s="3">
        <v>4</v>
      </c>
      <c r="B20" t="s">
        <v>34</v>
      </c>
    </row>
    <row r="21" spans="1:2" ht="12.75">
      <c r="A21" s="3">
        <v>5</v>
      </c>
      <c r="B21" t="s">
        <v>35</v>
      </c>
    </row>
    <row r="22" spans="1:2" ht="12.75">
      <c r="A22" s="3">
        <v>6</v>
      </c>
      <c r="B22" t="s">
        <v>36</v>
      </c>
    </row>
    <row r="23" spans="1:2" ht="12.75">
      <c r="A23" s="3">
        <v>7</v>
      </c>
      <c r="B23" t="s">
        <v>37</v>
      </c>
    </row>
    <row r="24" spans="1:2" ht="12.75">
      <c r="A24" s="3">
        <v>8</v>
      </c>
      <c r="B24" s="1" t="s">
        <v>38</v>
      </c>
    </row>
    <row r="25" spans="1:2" ht="12.75">
      <c r="A25" s="3">
        <v>9</v>
      </c>
      <c r="B25" s="1" t="s">
        <v>39</v>
      </c>
    </row>
    <row r="26" spans="1:2" ht="12.75">
      <c r="A26" s="3">
        <v>10</v>
      </c>
      <c r="B26" t="s">
        <v>40</v>
      </c>
    </row>
    <row r="27" spans="1:2" ht="12.75">
      <c r="A27" s="3">
        <v>11</v>
      </c>
      <c r="B27" s="1" t="s">
        <v>48</v>
      </c>
    </row>
    <row r="28" spans="1:2" ht="12.75">
      <c r="A28" s="3">
        <v>12</v>
      </c>
      <c r="B28" t="s">
        <v>47</v>
      </c>
    </row>
    <row r="29" ht="12.75">
      <c r="A29" s="3"/>
    </row>
  </sheetData>
  <printOptions/>
  <pageMargins left="0.75" right="0.75" top="1" bottom="1" header="0.5" footer="0.5"/>
  <pageSetup horizontalDpi="300" verticalDpi="300" orientation="portrait" r:id="rId1"/>
  <headerFooter alignWithMargins="0">
    <oddFooter>&amp;L&amp;9I:\FASB 143\ARO Consolidated
.xls&amp;C&amp;9&amp;A&amp;R&amp;9&amp;D &amp;T</oddFooter>
  </headerFooter>
</worksheet>
</file>

<file path=xl/worksheets/sheet2.xml><?xml version="1.0" encoding="utf-8"?>
<worksheet xmlns="http://schemas.openxmlformats.org/spreadsheetml/2006/main" xmlns:r="http://schemas.openxmlformats.org/officeDocument/2006/relationships">
  <dimension ref="A1:J107"/>
  <sheetViews>
    <sheetView zoomScale="82" zoomScaleNormal="82" workbookViewId="0" topLeftCell="A1">
      <pane xSplit="2" ySplit="2" topLeftCell="C72" activePane="bottomRight" state="frozen"/>
      <selection pane="topLeft" activeCell="A1" sqref="A1"/>
      <selection pane="topRight" activeCell="C1" sqref="C1"/>
      <selection pane="bottomLeft" activeCell="A3" sqref="A3"/>
      <selection pane="bottomRight" activeCell="B1" sqref="B1"/>
    </sheetView>
  </sheetViews>
  <sheetFormatPr defaultColWidth="9.140625" defaultRowHeight="12.75"/>
  <cols>
    <col min="1" max="1" width="8.7109375" style="5" customWidth="1"/>
    <col min="2" max="2" width="43.140625" style="5" bestFit="1" customWidth="1"/>
    <col min="3" max="3" width="13.00390625" style="9" customWidth="1"/>
    <col min="4" max="4" width="10.7109375" style="5" customWidth="1"/>
    <col min="5" max="5" width="14.140625" style="5" customWidth="1"/>
    <col min="6" max="6" width="60.57421875" style="11" customWidth="1"/>
    <col min="7" max="7" width="1.28515625" style="5" customWidth="1"/>
    <col min="8" max="8" width="1.7109375" style="0" customWidth="1"/>
    <col min="9" max="9" width="67.57421875" style="11" customWidth="1"/>
  </cols>
  <sheetData>
    <row r="1" spans="1:7" ht="12.75">
      <c r="A1" s="17" t="s">
        <v>51</v>
      </c>
      <c r="B1" s="2"/>
      <c r="D1" s="2"/>
      <c r="E1" s="2"/>
      <c r="G1" s="2"/>
    </row>
    <row r="2" spans="3:6" ht="12.75">
      <c r="C2" s="18" t="s">
        <v>85</v>
      </c>
      <c r="D2" s="19" t="s">
        <v>83</v>
      </c>
      <c r="E2" s="19" t="s">
        <v>81</v>
      </c>
      <c r="F2" s="47"/>
    </row>
    <row r="3" spans="1:9" ht="12.75">
      <c r="A3" s="20" t="s">
        <v>11</v>
      </c>
      <c r="B3" s="21" t="s">
        <v>80</v>
      </c>
      <c r="C3" s="22" t="s">
        <v>86</v>
      </c>
      <c r="D3" s="19" t="s">
        <v>84</v>
      </c>
      <c r="E3" s="19" t="s">
        <v>82</v>
      </c>
      <c r="F3" s="48" t="s">
        <v>88</v>
      </c>
      <c r="I3" s="12" t="s">
        <v>161</v>
      </c>
    </row>
    <row r="4" spans="1:9" ht="31.5">
      <c r="A4" s="23" t="s">
        <v>147</v>
      </c>
      <c r="B4" s="7" t="s">
        <v>17</v>
      </c>
      <c r="C4" s="8">
        <v>580956.24</v>
      </c>
      <c r="D4" s="24">
        <v>1973</v>
      </c>
      <c r="E4" s="24">
        <v>1136412</v>
      </c>
      <c r="F4" s="46" t="s">
        <v>171</v>
      </c>
      <c r="G4" s="24"/>
      <c r="I4" s="13" t="s">
        <v>164</v>
      </c>
    </row>
    <row r="5" spans="1:9" ht="31.5">
      <c r="A5" s="23" t="s">
        <v>147</v>
      </c>
      <c r="B5" s="7" t="s">
        <v>25</v>
      </c>
      <c r="C5" s="8">
        <v>1034853.81</v>
      </c>
      <c r="D5" s="24">
        <v>1978</v>
      </c>
      <c r="E5" s="24">
        <v>1149033</v>
      </c>
      <c r="F5" s="46" t="s">
        <v>172</v>
      </c>
      <c r="G5" s="24"/>
      <c r="I5" s="13" t="s">
        <v>164</v>
      </c>
    </row>
    <row r="6" spans="1:9" ht="31.5">
      <c r="A6" s="23" t="s">
        <v>147</v>
      </c>
      <c r="B6" s="7" t="s">
        <v>18</v>
      </c>
      <c r="C6" s="8">
        <v>766897.47</v>
      </c>
      <c r="D6" s="24">
        <v>1992</v>
      </c>
      <c r="E6" s="24">
        <v>1134814</v>
      </c>
      <c r="F6" s="46"/>
      <c r="G6" s="24"/>
      <c r="I6" s="13" t="s">
        <v>164</v>
      </c>
    </row>
    <row r="7" spans="1:9" ht="31.5">
      <c r="A7" s="23" t="s">
        <v>148</v>
      </c>
      <c r="B7" s="7" t="s">
        <v>19</v>
      </c>
      <c r="C7" s="25">
        <v>5430.86</v>
      </c>
      <c r="D7" s="26">
        <v>1955</v>
      </c>
      <c r="E7" s="26">
        <v>1131509</v>
      </c>
      <c r="F7" s="50"/>
      <c r="G7" s="24"/>
      <c r="I7" s="16" t="s">
        <v>165</v>
      </c>
    </row>
    <row r="8" spans="1:9" ht="31.5">
      <c r="A8" s="23" t="s">
        <v>147</v>
      </c>
      <c r="B8" s="7" t="s">
        <v>20</v>
      </c>
      <c r="C8" s="8" t="s">
        <v>87</v>
      </c>
      <c r="D8" s="24">
        <v>1969</v>
      </c>
      <c r="E8" s="24" t="s">
        <v>87</v>
      </c>
      <c r="F8" s="46" t="s">
        <v>173</v>
      </c>
      <c r="G8" s="24"/>
      <c r="I8" s="13" t="s">
        <v>164</v>
      </c>
    </row>
    <row r="9" spans="1:9" ht="31.5">
      <c r="A9" s="23" t="s">
        <v>147</v>
      </c>
      <c r="B9" s="6" t="s">
        <v>52</v>
      </c>
      <c r="C9" s="8" t="s">
        <v>87</v>
      </c>
      <c r="D9" s="24">
        <v>1969</v>
      </c>
      <c r="E9" s="24" t="s">
        <v>87</v>
      </c>
      <c r="F9" s="52"/>
      <c r="G9" s="24"/>
      <c r="I9" s="13" t="s">
        <v>191</v>
      </c>
    </row>
    <row r="10" spans="1:9" ht="15.75">
      <c r="A10" s="23" t="s">
        <v>22</v>
      </c>
      <c r="B10" s="7" t="s">
        <v>169</v>
      </c>
      <c r="C10" s="25"/>
      <c r="D10" s="26"/>
      <c r="E10" s="26"/>
      <c r="F10" s="53" t="s">
        <v>174</v>
      </c>
      <c r="G10" s="24"/>
      <c r="I10" s="16"/>
    </row>
    <row r="11" spans="1:7" ht="12.75">
      <c r="A11" s="23"/>
      <c r="B11" s="7" t="s">
        <v>89</v>
      </c>
      <c r="C11" s="27">
        <v>355520.97</v>
      </c>
      <c r="D11" s="26">
        <v>1964</v>
      </c>
      <c r="E11" s="26">
        <v>1108207</v>
      </c>
      <c r="F11" s="49" t="s">
        <v>175</v>
      </c>
      <c r="G11" s="24"/>
    </row>
    <row r="12" spans="1:7" ht="12.75">
      <c r="A12" s="23"/>
      <c r="B12" s="7" t="s">
        <v>90</v>
      </c>
      <c r="C12" s="27">
        <v>234861.8</v>
      </c>
      <c r="D12" s="29">
        <v>1967</v>
      </c>
      <c r="E12" s="26">
        <v>1108207</v>
      </c>
      <c r="F12" s="49" t="s">
        <v>176</v>
      </c>
      <c r="G12" s="24"/>
    </row>
    <row r="13" spans="1:7" ht="12.75">
      <c r="A13" s="23"/>
      <c r="B13" s="7" t="s">
        <v>91</v>
      </c>
      <c r="C13" s="27">
        <v>1580388.52</v>
      </c>
      <c r="D13" s="26">
        <v>1999</v>
      </c>
      <c r="E13" s="26"/>
      <c r="F13" s="49" t="s">
        <v>177</v>
      </c>
      <c r="G13" s="24"/>
    </row>
    <row r="14" spans="1:7" ht="12.75">
      <c r="A14" s="23"/>
      <c r="B14" s="28" t="s">
        <v>96</v>
      </c>
      <c r="C14" s="27">
        <v>1449356.01</v>
      </c>
      <c r="D14" s="26">
        <v>1996</v>
      </c>
      <c r="E14" s="26">
        <v>1142644</v>
      </c>
      <c r="F14" s="49" t="s">
        <v>178</v>
      </c>
      <c r="G14" s="24"/>
    </row>
    <row r="15" spans="1:9" ht="31.5">
      <c r="A15" s="23" t="s">
        <v>147</v>
      </c>
      <c r="B15" s="7" t="s">
        <v>21</v>
      </c>
      <c r="C15" s="8">
        <v>38052.6</v>
      </c>
      <c r="D15" s="24">
        <v>1977</v>
      </c>
      <c r="E15" s="24">
        <v>1132399</v>
      </c>
      <c r="F15" s="46" t="s">
        <v>179</v>
      </c>
      <c r="G15" s="24"/>
      <c r="I15" s="16" t="s">
        <v>165</v>
      </c>
    </row>
    <row r="16" spans="1:9" ht="15.75">
      <c r="A16" s="23" t="s">
        <v>147</v>
      </c>
      <c r="B16" s="7"/>
      <c r="C16" s="8">
        <v>14491.54</v>
      </c>
      <c r="D16" s="24">
        <v>1977</v>
      </c>
      <c r="E16" s="24">
        <v>1132404</v>
      </c>
      <c r="F16" s="46" t="s">
        <v>172</v>
      </c>
      <c r="G16" s="24"/>
      <c r="I16" s="14"/>
    </row>
    <row r="17" spans="1:9" ht="15.75">
      <c r="A17" s="23" t="s">
        <v>147</v>
      </c>
      <c r="B17" s="7"/>
      <c r="C17" s="8">
        <v>52270.95</v>
      </c>
      <c r="D17" s="24">
        <v>1998</v>
      </c>
      <c r="E17" s="24">
        <v>1141767</v>
      </c>
      <c r="F17" s="46" t="s">
        <v>172</v>
      </c>
      <c r="G17" s="24"/>
      <c r="I17" s="14"/>
    </row>
    <row r="18" spans="1:10" ht="15.75">
      <c r="A18" s="23" t="s">
        <v>77</v>
      </c>
      <c r="B18" s="7" t="s">
        <v>12</v>
      </c>
      <c r="C18" s="8">
        <v>827214.41</v>
      </c>
      <c r="D18" s="24">
        <v>1982</v>
      </c>
      <c r="E18" s="24">
        <v>1127657</v>
      </c>
      <c r="F18" s="46"/>
      <c r="G18" s="24"/>
      <c r="I18" s="13" t="s">
        <v>162</v>
      </c>
      <c r="J18" s="10"/>
    </row>
    <row r="19" spans="1:7" ht="12.75">
      <c r="A19" s="23" t="s">
        <v>77</v>
      </c>
      <c r="B19" s="7"/>
      <c r="C19" s="8">
        <v>1136032.82</v>
      </c>
      <c r="D19" s="24">
        <v>2001</v>
      </c>
      <c r="E19" s="24">
        <v>1755793</v>
      </c>
      <c r="F19" s="46"/>
      <c r="G19" s="24"/>
    </row>
    <row r="20" spans="1:9" ht="31.5">
      <c r="A20" s="23" t="s">
        <v>149</v>
      </c>
      <c r="B20" s="7" t="s">
        <v>13</v>
      </c>
      <c r="C20" s="25">
        <f>548750.29*0.25</f>
        <v>137187.5725</v>
      </c>
      <c r="D20" s="26">
        <v>1965</v>
      </c>
      <c r="E20" s="26">
        <v>1126696</v>
      </c>
      <c r="F20" s="50" t="s">
        <v>181</v>
      </c>
      <c r="G20" s="24"/>
      <c r="I20" s="16" t="s">
        <v>165</v>
      </c>
    </row>
    <row r="21" spans="1:9" ht="15.75">
      <c r="A21" s="23" t="s">
        <v>77</v>
      </c>
      <c r="B21" s="7" t="s">
        <v>14</v>
      </c>
      <c r="C21" s="8">
        <v>299504.8</v>
      </c>
      <c r="D21" s="24">
        <v>1982</v>
      </c>
      <c r="E21" s="24">
        <v>1127837</v>
      </c>
      <c r="F21" s="46"/>
      <c r="G21" s="24"/>
      <c r="I21" s="16" t="s">
        <v>163</v>
      </c>
    </row>
    <row r="22" spans="1:9" ht="31.5">
      <c r="A22" s="23" t="s">
        <v>23</v>
      </c>
      <c r="B22" s="7" t="s">
        <v>15</v>
      </c>
      <c r="C22" s="8" t="s">
        <v>87</v>
      </c>
      <c r="D22" s="24">
        <v>1982</v>
      </c>
      <c r="E22" s="24" t="s">
        <v>87</v>
      </c>
      <c r="F22" s="46" t="s">
        <v>180</v>
      </c>
      <c r="G22" s="24"/>
      <c r="I22" s="13" t="s">
        <v>165</v>
      </c>
    </row>
    <row r="23" spans="1:9" ht="15.75">
      <c r="A23" s="23" t="s">
        <v>23</v>
      </c>
      <c r="B23" s="6" t="s">
        <v>16</v>
      </c>
      <c r="C23" s="8" t="s">
        <v>87</v>
      </c>
      <c r="D23" s="24">
        <v>1982</v>
      </c>
      <c r="E23" s="24" t="s">
        <v>87</v>
      </c>
      <c r="F23" s="46" t="s">
        <v>180</v>
      </c>
      <c r="G23" s="24"/>
      <c r="I23" s="13" t="s">
        <v>162</v>
      </c>
    </row>
    <row r="24" spans="1:9" ht="31.5">
      <c r="A24" s="23" t="s">
        <v>23</v>
      </c>
      <c r="B24" s="6" t="s">
        <v>192</v>
      </c>
      <c r="C24" s="27"/>
      <c r="D24" s="26"/>
      <c r="E24" s="26"/>
      <c r="F24" s="50" t="s">
        <v>193</v>
      </c>
      <c r="G24" s="24"/>
      <c r="I24" s="13" t="s">
        <v>166</v>
      </c>
    </row>
    <row r="25" spans="1:7" ht="12.75">
      <c r="A25" s="23"/>
      <c r="B25" s="7" t="s">
        <v>92</v>
      </c>
      <c r="C25" s="27">
        <v>819763.01</v>
      </c>
      <c r="D25" s="26">
        <v>1974</v>
      </c>
      <c r="E25" s="26">
        <v>1121129</v>
      </c>
      <c r="F25" s="50" t="s">
        <v>182</v>
      </c>
      <c r="G25" s="24"/>
    </row>
    <row r="26" spans="1:7" ht="12.75">
      <c r="A26" s="23"/>
      <c r="B26" s="7" t="s">
        <v>93</v>
      </c>
      <c r="C26" s="27">
        <v>610264.79</v>
      </c>
      <c r="D26" s="29">
        <v>1975</v>
      </c>
      <c r="E26" s="26">
        <v>1121561</v>
      </c>
      <c r="F26" s="50"/>
      <c r="G26" s="24"/>
    </row>
    <row r="27" spans="1:7" ht="12.75">
      <c r="A27" s="23"/>
      <c r="B27" s="7" t="s">
        <v>94</v>
      </c>
      <c r="C27" s="27">
        <v>1304057.1</v>
      </c>
      <c r="D27" s="26">
        <v>1982</v>
      </c>
      <c r="E27" s="26">
        <v>1122727</v>
      </c>
      <c r="F27" s="50"/>
      <c r="G27" s="24"/>
    </row>
    <row r="28" spans="1:7" ht="12.75">
      <c r="A28" s="23"/>
      <c r="B28" s="7" t="s">
        <v>95</v>
      </c>
      <c r="C28" s="27">
        <v>2134007.29</v>
      </c>
      <c r="D28" s="26">
        <v>1984</v>
      </c>
      <c r="E28" s="26">
        <v>1123008</v>
      </c>
      <c r="F28" s="50"/>
      <c r="G28" s="24"/>
    </row>
    <row r="29" spans="1:7" ht="12.75">
      <c r="A29" s="23"/>
      <c r="B29" s="7" t="s">
        <v>97</v>
      </c>
      <c r="C29" s="27">
        <v>974142.83</v>
      </c>
      <c r="D29" s="26">
        <v>1975</v>
      </c>
      <c r="E29" s="26">
        <v>1135331</v>
      </c>
      <c r="F29" s="50"/>
      <c r="G29" s="24"/>
    </row>
    <row r="30" spans="1:9" ht="31.5">
      <c r="A30" s="23" t="s">
        <v>23</v>
      </c>
      <c r="B30" s="7" t="s">
        <v>8</v>
      </c>
      <c r="C30" s="8" t="s">
        <v>87</v>
      </c>
      <c r="D30" s="24">
        <v>1982</v>
      </c>
      <c r="E30" s="24" t="s">
        <v>87</v>
      </c>
      <c r="F30" s="46" t="s">
        <v>180</v>
      </c>
      <c r="G30" s="24"/>
      <c r="I30" s="13" t="s">
        <v>164</v>
      </c>
    </row>
    <row r="31" spans="1:9" ht="31.5">
      <c r="A31" s="23" t="s">
        <v>150</v>
      </c>
      <c r="B31" s="7" t="s">
        <v>3</v>
      </c>
      <c r="C31" s="25">
        <v>339428.92</v>
      </c>
      <c r="D31" s="26">
        <v>1984</v>
      </c>
      <c r="E31" s="26">
        <v>1127093</v>
      </c>
      <c r="F31" s="50"/>
      <c r="G31" s="24"/>
      <c r="I31" s="16" t="s">
        <v>165</v>
      </c>
    </row>
    <row r="32" spans="1:9" ht="31.5">
      <c r="A32" s="23" t="s">
        <v>23</v>
      </c>
      <c r="B32" s="6" t="s">
        <v>1</v>
      </c>
      <c r="C32" s="8" t="s">
        <v>87</v>
      </c>
      <c r="D32" s="24">
        <v>1982</v>
      </c>
      <c r="E32" s="24" t="s">
        <v>87</v>
      </c>
      <c r="F32" s="46" t="s">
        <v>180</v>
      </c>
      <c r="G32" s="24"/>
      <c r="I32" s="13" t="s">
        <v>191</v>
      </c>
    </row>
    <row r="33" spans="1:9" ht="15.75">
      <c r="A33" s="6" t="s">
        <v>76</v>
      </c>
      <c r="B33" s="7" t="s">
        <v>17</v>
      </c>
      <c r="C33" s="8">
        <v>2289000.51</v>
      </c>
      <c r="D33" s="24">
        <v>1990</v>
      </c>
      <c r="E33" s="24">
        <v>1130302</v>
      </c>
      <c r="F33" s="46"/>
      <c r="G33" s="24"/>
      <c r="I33" s="13" t="s">
        <v>162</v>
      </c>
    </row>
    <row r="34" spans="1:9" ht="31.5">
      <c r="A34" s="6" t="s">
        <v>76</v>
      </c>
      <c r="B34" s="7" t="s">
        <v>56</v>
      </c>
      <c r="C34" s="8">
        <v>2294960.32</v>
      </c>
      <c r="D34" s="24">
        <v>1990</v>
      </c>
      <c r="E34" s="24">
        <v>1130206</v>
      </c>
      <c r="F34" s="46"/>
      <c r="G34" s="24"/>
      <c r="I34" s="16" t="s">
        <v>165</v>
      </c>
    </row>
    <row r="35" spans="1:9" ht="31.5">
      <c r="A35" s="6" t="s">
        <v>76</v>
      </c>
      <c r="B35" s="6" t="s">
        <v>79</v>
      </c>
      <c r="C35" s="8" t="s">
        <v>87</v>
      </c>
      <c r="D35" s="24">
        <v>1990</v>
      </c>
      <c r="E35" s="24" t="s">
        <v>87</v>
      </c>
      <c r="F35" s="46" t="s">
        <v>183</v>
      </c>
      <c r="G35" s="24"/>
      <c r="I35" s="13" t="s">
        <v>164</v>
      </c>
    </row>
    <row r="36" spans="1:9" ht="31.5">
      <c r="A36" s="6" t="s">
        <v>76</v>
      </c>
      <c r="B36" s="6" t="s">
        <v>78</v>
      </c>
      <c r="C36" s="8" t="s">
        <v>87</v>
      </c>
      <c r="D36" s="24">
        <v>1990</v>
      </c>
      <c r="E36" s="24" t="s">
        <v>87</v>
      </c>
      <c r="F36" s="46" t="s">
        <v>183</v>
      </c>
      <c r="G36" s="24"/>
      <c r="I36" s="13" t="s">
        <v>191</v>
      </c>
    </row>
    <row r="37" spans="1:9" ht="31.5">
      <c r="A37" s="6" t="s">
        <v>76</v>
      </c>
      <c r="B37" s="7" t="s">
        <v>21</v>
      </c>
      <c r="C37" s="8">
        <v>236060.08</v>
      </c>
      <c r="D37" s="24">
        <v>1990</v>
      </c>
      <c r="E37" s="24">
        <v>1132257</v>
      </c>
      <c r="F37" s="46"/>
      <c r="G37" s="24"/>
      <c r="I37" s="16" t="s">
        <v>165</v>
      </c>
    </row>
    <row r="38" spans="1:9" ht="31.5">
      <c r="A38" s="6" t="s">
        <v>76</v>
      </c>
      <c r="B38" s="7" t="s">
        <v>195</v>
      </c>
      <c r="C38" s="8">
        <v>3061000</v>
      </c>
      <c r="D38" s="24">
        <v>1997</v>
      </c>
      <c r="E38" s="24">
        <v>1119143</v>
      </c>
      <c r="F38" s="46"/>
      <c r="G38" s="24"/>
      <c r="I38" s="13" t="s">
        <v>166</v>
      </c>
    </row>
    <row r="39" spans="1:9" ht="31.5">
      <c r="A39" s="30" t="s">
        <v>151</v>
      </c>
      <c r="B39" s="31" t="s">
        <v>9</v>
      </c>
      <c r="C39" s="32">
        <v>16544368.66</v>
      </c>
      <c r="D39" s="24">
        <v>1994</v>
      </c>
      <c r="E39" s="24">
        <v>133391</v>
      </c>
      <c r="F39" s="15"/>
      <c r="G39" s="30"/>
      <c r="I39" s="13" t="s">
        <v>164</v>
      </c>
    </row>
    <row r="40" spans="1:9" ht="31.5">
      <c r="A40" s="30" t="s">
        <v>152</v>
      </c>
      <c r="B40" s="30" t="s">
        <v>0</v>
      </c>
      <c r="C40" s="33">
        <v>9792715.17</v>
      </c>
      <c r="D40" s="24">
        <v>1994</v>
      </c>
      <c r="E40" s="24">
        <v>133299</v>
      </c>
      <c r="F40" s="15"/>
      <c r="G40" s="30"/>
      <c r="I40" s="16" t="s">
        <v>165</v>
      </c>
    </row>
    <row r="41" spans="1:9" ht="31.5">
      <c r="A41" s="30" t="s">
        <v>24</v>
      </c>
      <c r="B41" s="30" t="s">
        <v>1</v>
      </c>
      <c r="C41" s="33" t="s">
        <v>87</v>
      </c>
      <c r="D41" s="34">
        <v>1984</v>
      </c>
      <c r="E41" s="34" t="s">
        <v>87</v>
      </c>
      <c r="F41" s="15" t="s">
        <v>184</v>
      </c>
      <c r="G41" s="30"/>
      <c r="I41" s="13" t="s">
        <v>191</v>
      </c>
    </row>
    <row r="42" spans="1:9" ht="31.5">
      <c r="A42" s="30" t="s">
        <v>24</v>
      </c>
      <c r="B42" s="30" t="s">
        <v>1</v>
      </c>
      <c r="C42" s="33" t="s">
        <v>87</v>
      </c>
      <c r="D42" s="34">
        <v>1984</v>
      </c>
      <c r="E42" s="34" t="s">
        <v>87</v>
      </c>
      <c r="F42" s="15" t="s">
        <v>184</v>
      </c>
      <c r="G42" s="30"/>
      <c r="I42" s="13" t="s">
        <v>191</v>
      </c>
    </row>
    <row r="43" spans="1:9" ht="31.5">
      <c r="A43" s="30" t="s">
        <v>24</v>
      </c>
      <c r="B43" s="31" t="s">
        <v>4</v>
      </c>
      <c r="C43" s="32"/>
      <c r="D43" s="30"/>
      <c r="E43" s="30"/>
      <c r="F43" s="15"/>
      <c r="G43" s="30"/>
      <c r="I43" s="13" t="s">
        <v>166</v>
      </c>
    </row>
    <row r="44" spans="1:7" ht="12.75">
      <c r="A44" s="30"/>
      <c r="B44" s="35" t="s">
        <v>98</v>
      </c>
      <c r="C44" s="32">
        <v>639635.42</v>
      </c>
      <c r="D44" s="34">
        <v>1976</v>
      </c>
      <c r="E44" s="36" t="s">
        <v>103</v>
      </c>
      <c r="F44" s="15" t="s">
        <v>185</v>
      </c>
      <c r="G44" s="30"/>
    </row>
    <row r="45" spans="1:7" ht="12.75">
      <c r="A45" s="30"/>
      <c r="B45" s="35" t="s">
        <v>99</v>
      </c>
      <c r="C45" s="32">
        <v>869693.72</v>
      </c>
      <c r="D45" s="34">
        <v>1978</v>
      </c>
      <c r="E45" s="36" t="s">
        <v>104</v>
      </c>
      <c r="F45" s="15" t="s">
        <v>185</v>
      </c>
      <c r="G45" s="30"/>
    </row>
    <row r="46" spans="1:7" ht="12.75">
      <c r="A46" s="30"/>
      <c r="B46" s="35" t="s">
        <v>100</v>
      </c>
      <c r="C46" s="32">
        <v>4301009.46</v>
      </c>
      <c r="D46" s="34">
        <v>2000</v>
      </c>
      <c r="E46" s="36" t="s">
        <v>105</v>
      </c>
      <c r="F46" s="15" t="s">
        <v>185</v>
      </c>
      <c r="G46" s="30"/>
    </row>
    <row r="47" spans="1:7" ht="12.75">
      <c r="A47" s="30"/>
      <c r="B47" s="35" t="s">
        <v>101</v>
      </c>
      <c r="C47" s="32">
        <v>2109842.77</v>
      </c>
      <c r="D47" s="34">
        <v>1984</v>
      </c>
      <c r="E47" s="36" t="s">
        <v>106</v>
      </c>
      <c r="F47" s="15" t="s">
        <v>185</v>
      </c>
      <c r="G47" s="30"/>
    </row>
    <row r="48" spans="1:7" ht="12.75">
      <c r="A48" s="30"/>
      <c r="B48" s="35" t="s">
        <v>102</v>
      </c>
      <c r="C48" s="32">
        <v>2481837.47</v>
      </c>
      <c r="D48" s="34">
        <v>2000</v>
      </c>
      <c r="E48" s="36" t="s">
        <v>107</v>
      </c>
      <c r="F48" s="15" t="s">
        <v>185</v>
      </c>
      <c r="G48" s="30"/>
    </row>
    <row r="49" spans="1:9" ht="12.75">
      <c r="A49" s="30" t="s">
        <v>153</v>
      </c>
      <c r="B49" s="31" t="s">
        <v>10</v>
      </c>
      <c r="C49" s="32">
        <v>95050.42</v>
      </c>
      <c r="D49" s="34">
        <v>1974</v>
      </c>
      <c r="E49" s="34">
        <v>104400</v>
      </c>
      <c r="F49" s="15"/>
      <c r="G49" s="30"/>
      <c r="I49" s="47" t="s">
        <v>167</v>
      </c>
    </row>
    <row r="50" spans="1:9" ht="12.75">
      <c r="A50" s="30" t="s">
        <v>154</v>
      </c>
      <c r="B50" s="30" t="s">
        <v>2</v>
      </c>
      <c r="C50" s="33">
        <v>185151.21</v>
      </c>
      <c r="D50" s="34">
        <v>1977</v>
      </c>
      <c r="E50" s="34">
        <v>104973</v>
      </c>
      <c r="F50" s="15"/>
      <c r="G50" s="30"/>
      <c r="I50" s="47" t="s">
        <v>167</v>
      </c>
    </row>
    <row r="51" spans="1:9" ht="15.75">
      <c r="A51" s="30" t="s">
        <v>151</v>
      </c>
      <c r="B51" s="30" t="s">
        <v>3</v>
      </c>
      <c r="C51" s="33">
        <v>48018.91</v>
      </c>
      <c r="D51" s="34">
        <v>1984</v>
      </c>
      <c r="E51" s="34">
        <v>105544</v>
      </c>
      <c r="F51" s="15"/>
      <c r="G51" s="30"/>
      <c r="I51" s="16" t="s">
        <v>163</v>
      </c>
    </row>
    <row r="52" spans="1:9" ht="31.5">
      <c r="A52" s="30" t="s">
        <v>153</v>
      </c>
      <c r="B52" s="30" t="s">
        <v>6</v>
      </c>
      <c r="C52" s="33">
        <v>23299.41</v>
      </c>
      <c r="D52" s="34">
        <v>1974</v>
      </c>
      <c r="E52" s="34">
        <v>104352</v>
      </c>
      <c r="F52" s="15"/>
      <c r="G52" s="30"/>
      <c r="I52" s="16" t="s">
        <v>165</v>
      </c>
    </row>
    <row r="53" spans="1:9" ht="31.5">
      <c r="A53" s="30" t="s">
        <v>153</v>
      </c>
      <c r="B53" s="37" t="s">
        <v>5</v>
      </c>
      <c r="C53" s="38">
        <v>74967.6</v>
      </c>
      <c r="D53" s="34">
        <v>1994</v>
      </c>
      <c r="E53" s="34">
        <v>104329</v>
      </c>
      <c r="F53" s="15"/>
      <c r="G53" s="30"/>
      <c r="I53" s="16" t="s">
        <v>165</v>
      </c>
    </row>
    <row r="54" spans="1:9" ht="31.5">
      <c r="A54" s="31" t="s">
        <v>155</v>
      </c>
      <c r="B54" s="30" t="s">
        <v>25</v>
      </c>
      <c r="C54" s="33">
        <v>13208176.67</v>
      </c>
      <c r="D54" s="34">
        <v>1995</v>
      </c>
      <c r="E54" s="34">
        <v>114424</v>
      </c>
      <c r="F54" s="15"/>
      <c r="G54" s="30"/>
      <c r="I54" s="13" t="s">
        <v>164</v>
      </c>
    </row>
    <row r="55" spans="1:9" ht="31.5">
      <c r="A55" s="31" t="s">
        <v>61</v>
      </c>
      <c r="B55" s="31" t="s">
        <v>75</v>
      </c>
      <c r="C55" s="33" t="s">
        <v>87</v>
      </c>
      <c r="D55" s="34">
        <v>1971</v>
      </c>
      <c r="E55" s="34" t="s">
        <v>87</v>
      </c>
      <c r="F55" s="15" t="s">
        <v>186</v>
      </c>
      <c r="G55" s="30"/>
      <c r="I55" s="13" t="s">
        <v>191</v>
      </c>
    </row>
    <row r="56" spans="1:9" ht="31.5">
      <c r="A56" s="31" t="s">
        <v>66</v>
      </c>
      <c r="B56" s="31" t="s">
        <v>4</v>
      </c>
      <c r="C56" s="32"/>
      <c r="D56" s="30"/>
      <c r="E56" s="30"/>
      <c r="F56" s="15"/>
      <c r="G56" s="30"/>
      <c r="I56" s="13" t="s">
        <v>166</v>
      </c>
    </row>
    <row r="57" spans="1:7" ht="12.75">
      <c r="A57" s="31"/>
      <c r="B57" s="35" t="s">
        <v>108</v>
      </c>
      <c r="C57" s="32">
        <v>283272.59</v>
      </c>
      <c r="D57" s="34">
        <v>1958</v>
      </c>
      <c r="E57" s="36" t="s">
        <v>111</v>
      </c>
      <c r="F57" s="15"/>
      <c r="G57" s="30"/>
    </row>
    <row r="58" spans="1:7" ht="12.75">
      <c r="A58" s="31"/>
      <c r="B58" s="35" t="s">
        <v>109</v>
      </c>
      <c r="C58" s="32">
        <v>231171.5</v>
      </c>
      <c r="D58" s="34">
        <v>1963</v>
      </c>
      <c r="E58" s="36" t="s">
        <v>112</v>
      </c>
      <c r="F58" s="15"/>
      <c r="G58" s="30"/>
    </row>
    <row r="59" spans="1:7" ht="12.75">
      <c r="A59" s="31"/>
      <c r="B59" s="35" t="s">
        <v>110</v>
      </c>
      <c r="C59" s="32">
        <v>600432.47</v>
      </c>
      <c r="D59" s="34">
        <v>1972</v>
      </c>
      <c r="E59" s="36" t="s">
        <v>113</v>
      </c>
      <c r="F59" s="15"/>
      <c r="G59" s="30"/>
    </row>
    <row r="60" spans="1:9" ht="31.5">
      <c r="A60" s="31" t="s">
        <v>67</v>
      </c>
      <c r="B60" s="31" t="s">
        <v>4</v>
      </c>
      <c r="C60" s="32"/>
      <c r="D60" s="30"/>
      <c r="E60" s="30"/>
      <c r="F60" s="15"/>
      <c r="G60" s="30"/>
      <c r="I60" s="13" t="s">
        <v>166</v>
      </c>
    </row>
    <row r="61" spans="1:7" ht="12.75">
      <c r="A61" s="31"/>
      <c r="B61" s="35" t="s">
        <v>114</v>
      </c>
      <c r="C61" s="39">
        <f>893475+40000</f>
        <v>933475</v>
      </c>
      <c r="D61" s="40">
        <v>2001</v>
      </c>
      <c r="E61" s="41" t="s">
        <v>196</v>
      </c>
      <c r="F61" s="54" t="s">
        <v>145</v>
      </c>
      <c r="G61" s="30"/>
    </row>
    <row r="62" spans="1:7" ht="12.75">
      <c r="A62" s="31"/>
      <c r="B62" s="35" t="s">
        <v>115</v>
      </c>
      <c r="C62" s="32">
        <v>575468.31</v>
      </c>
      <c r="D62" s="34">
        <v>1999</v>
      </c>
      <c r="E62" s="36" t="s">
        <v>121</v>
      </c>
      <c r="F62" s="15"/>
      <c r="G62" s="30"/>
    </row>
    <row r="63" spans="1:7" ht="12.75">
      <c r="A63" s="31"/>
      <c r="B63" s="35" t="s">
        <v>116</v>
      </c>
      <c r="C63" s="32">
        <v>572445.86</v>
      </c>
      <c r="D63" s="34">
        <v>1999</v>
      </c>
      <c r="E63" s="36" t="s">
        <v>122</v>
      </c>
      <c r="F63" s="15"/>
      <c r="G63" s="30"/>
    </row>
    <row r="64" spans="1:7" ht="12.75">
      <c r="A64" s="31"/>
      <c r="B64" s="35" t="s">
        <v>117</v>
      </c>
      <c r="C64" s="32">
        <v>921294.17</v>
      </c>
      <c r="D64" s="34">
        <v>1993</v>
      </c>
      <c r="E64" s="36" t="s">
        <v>123</v>
      </c>
      <c r="F64" s="15"/>
      <c r="G64" s="30"/>
    </row>
    <row r="65" spans="1:7" ht="12.75">
      <c r="A65" s="31"/>
      <c r="B65" s="35" t="s">
        <v>118</v>
      </c>
      <c r="C65" s="32">
        <v>940073.23</v>
      </c>
      <c r="D65" s="34">
        <v>1993</v>
      </c>
      <c r="E65" s="36" t="s">
        <v>124</v>
      </c>
      <c r="F65" s="15"/>
      <c r="G65" s="30"/>
    </row>
    <row r="66" spans="1:7" ht="12.75">
      <c r="A66" s="31"/>
      <c r="B66" s="35" t="s">
        <v>119</v>
      </c>
      <c r="C66" s="32">
        <v>875400.43</v>
      </c>
      <c r="D66" s="34">
        <v>1995</v>
      </c>
      <c r="E66" s="36" t="s">
        <v>125</v>
      </c>
      <c r="F66" s="15"/>
      <c r="G66" s="30"/>
    </row>
    <row r="67" spans="1:7" ht="12.75">
      <c r="A67" s="31"/>
      <c r="B67" s="35" t="s">
        <v>120</v>
      </c>
      <c r="C67" s="32">
        <v>946726.87</v>
      </c>
      <c r="D67" s="34">
        <v>1996</v>
      </c>
      <c r="E67" s="36" t="s">
        <v>126</v>
      </c>
      <c r="F67" s="15"/>
      <c r="G67" s="30"/>
    </row>
    <row r="68" spans="1:9" ht="25.5">
      <c r="A68" s="31" t="s">
        <v>156</v>
      </c>
      <c r="B68" s="31" t="s">
        <v>62</v>
      </c>
      <c r="C68" s="39">
        <v>9047.51</v>
      </c>
      <c r="D68" s="40">
        <v>1972</v>
      </c>
      <c r="E68" s="40">
        <v>102462</v>
      </c>
      <c r="F68" s="15"/>
      <c r="G68" s="30"/>
      <c r="I68" s="47" t="s">
        <v>168</v>
      </c>
    </row>
    <row r="69" spans="1:9" ht="31.5">
      <c r="A69" s="31" t="s">
        <v>157</v>
      </c>
      <c r="B69" s="31" t="s">
        <v>63</v>
      </c>
      <c r="C69" s="32">
        <v>424021.64</v>
      </c>
      <c r="D69" s="34">
        <v>1995</v>
      </c>
      <c r="E69" s="34">
        <v>114355</v>
      </c>
      <c r="F69" s="15"/>
      <c r="G69" s="30"/>
      <c r="I69" s="16" t="s">
        <v>165</v>
      </c>
    </row>
    <row r="70" spans="1:9" ht="25.5">
      <c r="A70" s="31" t="s">
        <v>66</v>
      </c>
      <c r="B70" s="31" t="s">
        <v>64</v>
      </c>
      <c r="C70" s="33" t="s">
        <v>87</v>
      </c>
      <c r="D70" s="34">
        <v>1971</v>
      </c>
      <c r="E70" s="34" t="s">
        <v>87</v>
      </c>
      <c r="F70" s="15" t="s">
        <v>186</v>
      </c>
      <c r="G70" s="30"/>
      <c r="I70" s="47" t="s">
        <v>168</v>
      </c>
    </row>
    <row r="71" spans="1:9" ht="31.5">
      <c r="A71" s="31" t="s">
        <v>67</v>
      </c>
      <c r="B71" s="31" t="s">
        <v>65</v>
      </c>
      <c r="C71" s="33" t="s">
        <v>87</v>
      </c>
      <c r="D71" s="34">
        <v>1999</v>
      </c>
      <c r="E71" s="34" t="s">
        <v>87</v>
      </c>
      <c r="F71" s="15" t="s">
        <v>187</v>
      </c>
      <c r="G71" s="30"/>
      <c r="I71" s="16" t="s">
        <v>165</v>
      </c>
    </row>
    <row r="72" spans="1:9" ht="31.5">
      <c r="A72" s="30" t="s">
        <v>49</v>
      </c>
      <c r="B72" s="30" t="s">
        <v>8</v>
      </c>
      <c r="C72" s="33" t="s">
        <v>87</v>
      </c>
      <c r="D72" s="34">
        <v>1971</v>
      </c>
      <c r="E72" s="34" t="s">
        <v>87</v>
      </c>
      <c r="F72" s="15" t="s">
        <v>186</v>
      </c>
      <c r="G72" s="30"/>
      <c r="I72" s="13" t="s">
        <v>164</v>
      </c>
    </row>
    <row r="73" spans="1:9" ht="31.5">
      <c r="A73" s="30" t="s">
        <v>61</v>
      </c>
      <c r="B73" s="30" t="s">
        <v>6</v>
      </c>
      <c r="C73" s="33">
        <v>85362.37</v>
      </c>
      <c r="D73" s="34">
        <v>1997</v>
      </c>
      <c r="E73" s="34">
        <v>132682</v>
      </c>
      <c r="F73" s="15"/>
      <c r="G73" s="30"/>
      <c r="I73" s="16" t="s">
        <v>165</v>
      </c>
    </row>
    <row r="74" spans="1:9" ht="31.5">
      <c r="A74" s="31" t="s">
        <v>155</v>
      </c>
      <c r="B74" s="37" t="s">
        <v>5</v>
      </c>
      <c r="C74" s="38">
        <v>75015.23</v>
      </c>
      <c r="D74" s="40">
        <v>1956</v>
      </c>
      <c r="E74" s="40">
        <v>101524</v>
      </c>
      <c r="F74" s="51"/>
      <c r="G74" s="37"/>
      <c r="I74" s="16" t="s">
        <v>165</v>
      </c>
    </row>
    <row r="75" spans="1:9" ht="31.5">
      <c r="A75" s="31" t="s">
        <v>66</v>
      </c>
      <c r="B75" s="37" t="s">
        <v>55</v>
      </c>
      <c r="C75" s="38" t="s">
        <v>87</v>
      </c>
      <c r="D75" s="40" t="s">
        <v>87</v>
      </c>
      <c r="E75" s="40" t="s">
        <v>87</v>
      </c>
      <c r="F75" s="51"/>
      <c r="G75" s="37"/>
      <c r="I75" s="16" t="s">
        <v>165</v>
      </c>
    </row>
    <row r="76" spans="1:9" ht="31.5">
      <c r="A76" s="30" t="s">
        <v>159</v>
      </c>
      <c r="B76" s="30" t="s">
        <v>25</v>
      </c>
      <c r="C76" s="33">
        <v>575000</v>
      </c>
      <c r="D76" s="34">
        <v>1977</v>
      </c>
      <c r="E76" s="34">
        <v>101281</v>
      </c>
      <c r="F76" s="15"/>
      <c r="G76" s="30"/>
      <c r="I76" s="13" t="s">
        <v>164</v>
      </c>
    </row>
    <row r="77" spans="1:9" ht="15.75">
      <c r="A77" s="30" t="s">
        <v>158</v>
      </c>
      <c r="B77" s="30" t="s">
        <v>53</v>
      </c>
      <c r="C77" s="38">
        <v>60940.44</v>
      </c>
      <c r="D77" s="40">
        <v>1954</v>
      </c>
      <c r="E77" s="40">
        <v>101358</v>
      </c>
      <c r="F77" s="15"/>
      <c r="G77" s="30"/>
      <c r="I77" s="13" t="s">
        <v>194</v>
      </c>
    </row>
    <row r="78" spans="1:9" ht="31.5">
      <c r="A78" s="30" t="s">
        <v>50</v>
      </c>
      <c r="B78" s="31" t="s">
        <v>4</v>
      </c>
      <c r="C78" s="32"/>
      <c r="D78" s="30"/>
      <c r="E78" s="30"/>
      <c r="F78" s="15"/>
      <c r="G78" s="30"/>
      <c r="I78" s="13" t="s">
        <v>166</v>
      </c>
    </row>
    <row r="79" spans="1:7" ht="12.75">
      <c r="A79" s="30"/>
      <c r="B79" s="35" t="s">
        <v>130</v>
      </c>
      <c r="C79" s="32">
        <v>24100.71</v>
      </c>
      <c r="D79" s="34">
        <v>1950</v>
      </c>
      <c r="E79" s="36" t="s">
        <v>134</v>
      </c>
      <c r="F79" s="15"/>
      <c r="G79" s="30"/>
    </row>
    <row r="80" spans="1:7" ht="12.75">
      <c r="A80" s="30"/>
      <c r="B80" s="35" t="s">
        <v>130</v>
      </c>
      <c r="C80" s="32">
        <v>24100.71</v>
      </c>
      <c r="D80" s="34">
        <v>1950</v>
      </c>
      <c r="E80" s="36" t="s">
        <v>135</v>
      </c>
      <c r="F80" s="15"/>
      <c r="G80" s="30"/>
    </row>
    <row r="81" spans="1:7" ht="12.75">
      <c r="A81" s="30"/>
      <c r="B81" s="35" t="s">
        <v>130</v>
      </c>
      <c r="C81" s="32">
        <v>24100.71</v>
      </c>
      <c r="D81" s="34">
        <v>1950</v>
      </c>
      <c r="E81" s="36" t="s">
        <v>136</v>
      </c>
      <c r="F81" s="15"/>
      <c r="G81" s="30"/>
    </row>
    <row r="82" spans="1:7" ht="12.75">
      <c r="A82" s="30"/>
      <c r="B82" s="35" t="s">
        <v>131</v>
      </c>
      <c r="C82" s="32">
        <v>33622.07</v>
      </c>
      <c r="D82" s="34">
        <v>1950</v>
      </c>
      <c r="E82" s="36" t="s">
        <v>137</v>
      </c>
      <c r="F82" s="15"/>
      <c r="G82" s="30"/>
    </row>
    <row r="83" spans="1:7" ht="12.75">
      <c r="A83" s="30"/>
      <c r="B83" s="35" t="s">
        <v>131</v>
      </c>
      <c r="C83" s="32">
        <v>33622.06</v>
      </c>
      <c r="D83" s="34">
        <v>1950</v>
      </c>
      <c r="E83" s="36" t="s">
        <v>138</v>
      </c>
      <c r="F83" s="15"/>
      <c r="G83" s="30"/>
    </row>
    <row r="84" spans="1:7" ht="12.75">
      <c r="A84" s="30"/>
      <c r="B84" s="35" t="s">
        <v>142</v>
      </c>
      <c r="C84" s="32">
        <v>33622.06</v>
      </c>
      <c r="D84" s="34">
        <v>1950</v>
      </c>
      <c r="E84" s="36" t="s">
        <v>139</v>
      </c>
      <c r="F84" s="15"/>
      <c r="G84" s="30"/>
    </row>
    <row r="85" spans="1:7" ht="12.75">
      <c r="A85" s="30"/>
      <c r="B85" s="35" t="s">
        <v>132</v>
      </c>
      <c r="C85" s="32">
        <v>184187.16</v>
      </c>
      <c r="D85" s="34">
        <v>1954</v>
      </c>
      <c r="E85" s="36" t="s">
        <v>140</v>
      </c>
      <c r="F85" s="15"/>
      <c r="G85" s="30"/>
    </row>
    <row r="86" spans="1:7" ht="12.75">
      <c r="A86" s="30"/>
      <c r="B86" s="35" t="s">
        <v>133</v>
      </c>
      <c r="C86" s="32">
        <v>36468.24</v>
      </c>
      <c r="D86" s="34">
        <v>1954</v>
      </c>
      <c r="E86" s="36" t="s">
        <v>141</v>
      </c>
      <c r="F86" s="15"/>
      <c r="G86" s="30"/>
    </row>
    <row r="87" spans="1:9" ht="25.5">
      <c r="A87" s="30" t="s">
        <v>50</v>
      </c>
      <c r="B87" s="30" t="s">
        <v>54</v>
      </c>
      <c r="C87" s="38"/>
      <c r="D87" s="37"/>
      <c r="E87" s="37"/>
      <c r="F87" s="15"/>
      <c r="G87" s="30"/>
      <c r="I87" s="47" t="s">
        <v>168</v>
      </c>
    </row>
    <row r="88" spans="1:7" ht="12.75">
      <c r="A88" s="30" t="s">
        <v>159</v>
      </c>
      <c r="B88" s="30" t="s">
        <v>188</v>
      </c>
      <c r="C88" s="38">
        <v>1610.73</v>
      </c>
      <c r="D88" s="40">
        <v>1948</v>
      </c>
      <c r="E88" s="40">
        <v>100858</v>
      </c>
      <c r="F88" s="15">
        <v>50</v>
      </c>
      <c r="G88" s="30"/>
    </row>
    <row r="89" spans="1:7" ht="12.75">
      <c r="A89" s="30" t="s">
        <v>158</v>
      </c>
      <c r="B89" s="30" t="s">
        <v>188</v>
      </c>
      <c r="C89" s="38">
        <v>2048.12</v>
      </c>
      <c r="D89" s="40">
        <v>1996</v>
      </c>
      <c r="E89" s="40">
        <v>122567</v>
      </c>
      <c r="F89" s="15">
        <v>50</v>
      </c>
      <c r="G89" s="30"/>
    </row>
    <row r="90" spans="1:9" ht="25.5">
      <c r="A90" s="30" t="s">
        <v>50</v>
      </c>
      <c r="B90" s="30" t="s">
        <v>2</v>
      </c>
      <c r="C90" s="38" t="s">
        <v>87</v>
      </c>
      <c r="D90" s="34">
        <v>1953</v>
      </c>
      <c r="E90" s="34" t="s">
        <v>87</v>
      </c>
      <c r="F90" s="15" t="s">
        <v>189</v>
      </c>
      <c r="G90" s="30"/>
      <c r="I90" s="47" t="s">
        <v>168</v>
      </c>
    </row>
    <row r="91" spans="1:9" ht="31.5">
      <c r="A91" s="30" t="s">
        <v>50</v>
      </c>
      <c r="B91" s="30" t="s">
        <v>7</v>
      </c>
      <c r="C91" s="33" t="s">
        <v>87</v>
      </c>
      <c r="D91" s="34">
        <v>1953</v>
      </c>
      <c r="E91" s="34" t="s">
        <v>87</v>
      </c>
      <c r="F91" s="15" t="s">
        <v>189</v>
      </c>
      <c r="G91" s="30"/>
      <c r="I91" s="13" t="s">
        <v>164</v>
      </c>
    </row>
    <row r="92" spans="1:9" ht="31.5">
      <c r="A92" s="30" t="s">
        <v>158</v>
      </c>
      <c r="B92" s="30" t="s">
        <v>6</v>
      </c>
      <c r="C92" s="38">
        <v>1457.52</v>
      </c>
      <c r="D92" s="40">
        <v>1973</v>
      </c>
      <c r="E92" s="40">
        <v>101251</v>
      </c>
      <c r="F92" s="15"/>
      <c r="G92" s="30"/>
      <c r="I92" s="16" t="s">
        <v>165</v>
      </c>
    </row>
    <row r="93" spans="1:9" ht="31.5">
      <c r="A93" s="30" t="s">
        <v>158</v>
      </c>
      <c r="B93" s="37" t="s">
        <v>5</v>
      </c>
      <c r="C93" s="38">
        <v>15060.54</v>
      </c>
      <c r="D93" s="40">
        <v>1948</v>
      </c>
      <c r="E93" s="40">
        <v>101197</v>
      </c>
      <c r="F93" s="51"/>
      <c r="G93" s="37"/>
      <c r="I93" s="16" t="s">
        <v>165</v>
      </c>
    </row>
    <row r="94" spans="1:9" ht="31.5">
      <c r="A94" s="30" t="s">
        <v>160</v>
      </c>
      <c r="B94" s="37" t="s">
        <v>57</v>
      </c>
      <c r="C94" s="38">
        <v>152243.76</v>
      </c>
      <c r="D94" s="40">
        <v>1975</v>
      </c>
      <c r="E94" s="40">
        <v>102983</v>
      </c>
      <c r="F94" s="51"/>
      <c r="G94" s="37"/>
      <c r="I94" s="16" t="s">
        <v>165</v>
      </c>
    </row>
    <row r="95" spans="1:9" ht="31.5">
      <c r="A95" s="30" t="s">
        <v>160</v>
      </c>
      <c r="B95" s="37" t="s">
        <v>58</v>
      </c>
      <c r="C95" s="38">
        <v>29437.83</v>
      </c>
      <c r="D95" s="40">
        <v>1975</v>
      </c>
      <c r="E95" s="40">
        <v>103022</v>
      </c>
      <c r="F95" s="51"/>
      <c r="G95" s="37"/>
      <c r="I95" s="16" t="s">
        <v>165</v>
      </c>
    </row>
    <row r="96" spans="1:9" ht="31.5">
      <c r="A96" s="30" t="s">
        <v>70</v>
      </c>
      <c r="B96" s="37" t="s">
        <v>59</v>
      </c>
      <c r="C96" s="38">
        <v>58475.33</v>
      </c>
      <c r="D96" s="40">
        <v>1978</v>
      </c>
      <c r="E96" s="40">
        <v>103939</v>
      </c>
      <c r="F96" s="51"/>
      <c r="G96" s="37"/>
      <c r="I96" s="16" t="s">
        <v>165</v>
      </c>
    </row>
    <row r="97" spans="1:9" ht="12.75">
      <c r="A97" s="30" t="s">
        <v>160</v>
      </c>
      <c r="B97" s="37" t="s">
        <v>60</v>
      </c>
      <c r="C97" s="38">
        <v>22796.26</v>
      </c>
      <c r="D97" s="40">
        <v>2000</v>
      </c>
      <c r="E97" s="40">
        <v>1706389</v>
      </c>
      <c r="F97" s="51"/>
      <c r="G97" s="37"/>
      <c r="I97" s="47" t="s">
        <v>167</v>
      </c>
    </row>
    <row r="98" spans="1:9" ht="31.5">
      <c r="A98" s="30" t="s">
        <v>70</v>
      </c>
      <c r="B98" s="42" t="s">
        <v>71</v>
      </c>
      <c r="C98" s="33" t="s">
        <v>87</v>
      </c>
      <c r="D98" s="34" t="s">
        <v>87</v>
      </c>
      <c r="E98" s="34" t="s">
        <v>87</v>
      </c>
      <c r="F98" s="15" t="s">
        <v>190</v>
      </c>
      <c r="G98" s="30"/>
      <c r="I98" s="13" t="s">
        <v>164</v>
      </c>
    </row>
    <row r="99" spans="1:9" ht="15.75">
      <c r="A99" s="30" t="s">
        <v>70</v>
      </c>
      <c r="B99" s="42" t="s">
        <v>197</v>
      </c>
      <c r="C99" s="33" t="s">
        <v>87</v>
      </c>
      <c r="D99" s="34" t="s">
        <v>87</v>
      </c>
      <c r="E99" s="34" t="s">
        <v>87</v>
      </c>
      <c r="F99" s="55" t="s">
        <v>184</v>
      </c>
      <c r="G99" s="30"/>
      <c r="I99" s="13"/>
    </row>
    <row r="100" spans="1:9" ht="15.75">
      <c r="A100" s="30" t="s">
        <v>199</v>
      </c>
      <c r="B100" s="43" t="s">
        <v>198</v>
      </c>
      <c r="C100" s="33">
        <v>206000</v>
      </c>
      <c r="D100" s="34" t="s">
        <v>87</v>
      </c>
      <c r="E100" s="34">
        <v>103234</v>
      </c>
      <c r="F100" s="55"/>
      <c r="G100" s="30"/>
      <c r="I100" s="13"/>
    </row>
    <row r="101" spans="1:9" ht="15.75">
      <c r="A101" s="30" t="s">
        <v>70</v>
      </c>
      <c r="B101" s="43" t="s">
        <v>200</v>
      </c>
      <c r="C101" s="33" t="s">
        <v>87</v>
      </c>
      <c r="D101" s="34" t="s">
        <v>87</v>
      </c>
      <c r="E101" s="34" t="s">
        <v>87</v>
      </c>
      <c r="F101" s="55" t="s">
        <v>184</v>
      </c>
      <c r="G101" s="30"/>
      <c r="I101" s="13"/>
    </row>
    <row r="102" spans="1:9" ht="31.5">
      <c r="A102" s="31" t="s">
        <v>68</v>
      </c>
      <c r="B102" s="42" t="s">
        <v>72</v>
      </c>
      <c r="C102" s="39">
        <v>220263.33</v>
      </c>
      <c r="D102" s="34">
        <v>1950</v>
      </c>
      <c r="E102" s="36" t="s">
        <v>127</v>
      </c>
      <c r="F102" s="15"/>
      <c r="G102" s="30"/>
      <c r="I102" s="13" t="s">
        <v>166</v>
      </c>
    </row>
    <row r="103" spans="1:9" ht="31.5">
      <c r="A103" s="30" t="s">
        <v>69</v>
      </c>
      <c r="B103" s="42" t="s">
        <v>73</v>
      </c>
      <c r="C103" s="39">
        <v>219568.53</v>
      </c>
      <c r="D103" s="34">
        <v>1954</v>
      </c>
      <c r="E103" s="36" t="s">
        <v>128</v>
      </c>
      <c r="F103" s="15"/>
      <c r="G103" s="30"/>
      <c r="I103" s="13" t="s">
        <v>166</v>
      </c>
    </row>
    <row r="104" spans="1:9" ht="31.5">
      <c r="A104" s="30" t="s">
        <v>70</v>
      </c>
      <c r="B104" s="42" t="s">
        <v>74</v>
      </c>
      <c r="C104" s="39">
        <v>691268.96</v>
      </c>
      <c r="D104" s="34">
        <v>1987</v>
      </c>
      <c r="E104" s="36" t="s">
        <v>129</v>
      </c>
      <c r="F104" s="15"/>
      <c r="G104" s="30"/>
      <c r="I104" s="13" t="s">
        <v>166</v>
      </c>
    </row>
    <row r="105" spans="1:7" ht="12.75">
      <c r="A105" s="30"/>
      <c r="B105" s="43" t="s">
        <v>143</v>
      </c>
      <c r="C105" s="39">
        <v>168758.5</v>
      </c>
      <c r="D105" s="34">
        <v>1954</v>
      </c>
      <c r="E105" s="36" t="s">
        <v>144</v>
      </c>
      <c r="F105" s="15"/>
      <c r="G105" s="30"/>
    </row>
    <row r="106" spans="1:9" ht="31.5">
      <c r="A106" s="30" t="s">
        <v>70</v>
      </c>
      <c r="B106" s="37" t="s">
        <v>21</v>
      </c>
      <c r="C106" s="38">
        <v>98051.42</v>
      </c>
      <c r="D106" s="40">
        <v>1997</v>
      </c>
      <c r="E106" s="41" t="s">
        <v>146</v>
      </c>
      <c r="F106" s="15"/>
      <c r="G106" s="30"/>
      <c r="I106" s="16" t="s">
        <v>165</v>
      </c>
    </row>
    <row r="107" spans="2:3" ht="12.75">
      <c r="B107" s="44" t="s">
        <v>170</v>
      </c>
      <c r="C107" s="45"/>
    </row>
  </sheetData>
  <printOptions gridLines="1"/>
  <pageMargins left="0.25" right="0.25" top="1" bottom="0.5" header="0.5" footer="0.5"/>
  <pageSetup fitToHeight="2" horizontalDpi="600" verticalDpi="600" orientation="landscape" scale="60" r:id="rId1"/>
  <headerFooter alignWithMargins="0">
    <oddHeader>&amp;C&amp;12Utility 
Asset Retirement Obligations
Underlying Asset Inventory</oddHeader>
    <oddFooter>&amp;L&amp;9I:\FASB143\&amp;F&amp;C&amp;9&amp;P of &amp;N</oddFooter>
  </headerFooter>
  <rowBreaks count="5" manualBreakCount="5">
    <brk id="32" max="255" man="1"/>
    <brk id="38" max="255" man="1"/>
    <brk id="53" max="255" man="1"/>
    <brk id="75" max="255" man="1"/>
    <brk id="93" max="255"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G25" sqref="G25"/>
    </sheetView>
  </sheetViews>
  <sheetFormatPr defaultColWidth="9.140625" defaultRowHeight="12.75"/>
  <sheetData/>
  <printOptions/>
  <pageMargins left="0.75" right="0.75" top="1" bottom="1" header="0.5" footer="0.5"/>
  <pageSetup horizontalDpi="300" verticalDpi="300" orientation="portrait" r:id="rId1"/>
  <headerFooter alignWithMargins="0">
    <oddFooter>&amp;L&amp;9S:\Shannon\Generation\ARO Consol.xls&amp;C&amp;9&amp;A&amp;R&amp;9&amp;d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LGE Energy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Joyce</dc:creator>
  <cp:keywords/>
  <dc:description/>
  <cp:lastModifiedBy>Leenerts</cp:lastModifiedBy>
  <cp:lastPrinted>2008-03-11T15:58:28Z</cp:lastPrinted>
  <dcterms:created xsi:type="dcterms:W3CDTF">2002-04-19T17:44:55Z</dcterms:created>
  <dcterms:modified xsi:type="dcterms:W3CDTF">2008-03-11T15:58:33Z</dcterms:modified>
  <cp:category/>
  <cp:version/>
  <cp:contentType/>
  <cp:contentStatus/>
</cp:coreProperties>
</file>