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980" windowHeight="8385" activeTab="0"/>
  </bookViews>
  <sheets>
    <sheet name="PSC-1-56a" sheetId="1" r:id="rId1"/>
    <sheet name="PSC-1-56d" sheetId="2" r:id="rId2"/>
  </sheets>
  <definedNames/>
  <calcPr fullCalcOnLoad="1"/>
</workbook>
</file>

<file path=xl/sharedStrings.xml><?xml version="1.0" encoding="utf-8"?>
<sst xmlns="http://schemas.openxmlformats.org/spreadsheetml/2006/main" count="215" uniqueCount="161">
  <si>
    <t>Louisville Gas and Electric Company</t>
  </si>
  <si>
    <t>Asset Description</t>
  </si>
  <si>
    <t>1131509AROP</t>
  </si>
  <si>
    <t>AROC - COAL PILE</t>
  </si>
  <si>
    <t>1131509AROC</t>
  </si>
  <si>
    <t>CONCRETE FOSTER AND PAD FOR DEVCO PACKAGE SEWAGE TREATMENT PLANT</t>
  </si>
  <si>
    <t>1132399AROP</t>
  </si>
  <si>
    <t>PACKAGE SEWAGE TREATMENT PLANT</t>
  </si>
  <si>
    <t>1132404AROP</t>
  </si>
  <si>
    <t>CANE RUN LANDFILL</t>
  </si>
  <si>
    <t>1134814AROP</t>
  </si>
  <si>
    <t>1136412AROP</t>
  </si>
  <si>
    <t>FURNISH &amp; INSTALL PRE-ENGINEERED METAL ENCLOSURE FOR SEWAGE TREATMENT PLANT</t>
  </si>
  <si>
    <t>1141767AROP</t>
  </si>
  <si>
    <t>1149033AROP</t>
  </si>
  <si>
    <t>AROC - SEWAGE TREATMENT PLANT</t>
  </si>
  <si>
    <t>1132399AROC</t>
  </si>
  <si>
    <t>AROC - LAND FILL</t>
  </si>
  <si>
    <t>1134814AROC</t>
  </si>
  <si>
    <t>AROC - ASH POND</t>
  </si>
  <si>
    <t>1136412AROC</t>
  </si>
  <si>
    <t>AROC - MERCURY SOURCES</t>
  </si>
  <si>
    <t>MERCCRAROC</t>
  </si>
  <si>
    <t>AROC - NUCLEAR SOURCES</t>
  </si>
  <si>
    <t>NUCCRAROC</t>
  </si>
  <si>
    <t>STORAGE PILE</t>
  </si>
  <si>
    <t>1126696AROP</t>
  </si>
  <si>
    <t>AROC - STORAGE PILE</t>
  </si>
  <si>
    <t>1126696AROC</t>
  </si>
  <si>
    <t>1127657AROP</t>
  </si>
  <si>
    <t>13-06-2 FUEL OIL TANKS AND ACCESSORIES</t>
  </si>
  <si>
    <t>1127837AROP</t>
  </si>
  <si>
    <t>1127657AROC</t>
  </si>
  <si>
    <t>AROC - STORAGE TANKS</t>
  </si>
  <si>
    <t>1127837AROC</t>
  </si>
  <si>
    <t>MC A POZOTEC LANDFILL</t>
  </si>
  <si>
    <t>1755793AROP</t>
  </si>
  <si>
    <t>AROC - LANDFILL</t>
  </si>
  <si>
    <t>1755793AROC</t>
  </si>
  <si>
    <t>AROC - HAZARDOUS MATERIAL STORAGE</t>
  </si>
  <si>
    <t>HAZMCAROC</t>
  </si>
  <si>
    <t>AROC - LAB</t>
  </si>
  <si>
    <t>LABMCAROC</t>
  </si>
  <si>
    <t>AROC - RADIATION</t>
  </si>
  <si>
    <t>RADMCAROC</t>
  </si>
  <si>
    <t>13-05-62 STEEL REACTION TANKS</t>
  </si>
  <si>
    <t>1127093AROP</t>
  </si>
  <si>
    <t>AROC - CHEMICAL TANKS</t>
  </si>
  <si>
    <t>1127093AROC</t>
  </si>
  <si>
    <t>05-03 LIME, COAL, FUEL OIL STORAGE AREA</t>
  </si>
  <si>
    <t>1130206AROP</t>
  </si>
  <si>
    <t>05-13 RELOCATE CORN CREEK, EMERGENCY FLYASH AND SLUDGE PONDS</t>
  </si>
  <si>
    <t>1130302AROP</t>
  </si>
  <si>
    <t>50-02 SEWAGE TREATMENT PLANT EQUIPMENT</t>
  </si>
  <si>
    <t>1132257AROP</t>
  </si>
  <si>
    <t>AROC - COAL STORAGE</t>
  </si>
  <si>
    <t>1130206AROC</t>
  </si>
  <si>
    <t>1130302AROC</t>
  </si>
  <si>
    <t>AROC - SEWAGE PLANT</t>
  </si>
  <si>
    <t>1132257AROC</t>
  </si>
  <si>
    <t>AROC - HAZARDOUS MATERIAL</t>
  </si>
  <si>
    <t>HAZTCAROC</t>
  </si>
  <si>
    <t>AROC - NUCLEAR</t>
  </si>
  <si>
    <t>NUCTCAROC</t>
  </si>
  <si>
    <t>CANE RUN 6 GSU REWIND</t>
  </si>
  <si>
    <t>1850199AROP</t>
  </si>
  <si>
    <t>GSU TRANSFORMER AND ASSEMBLE- WESTINGHOUSE 190000 KVA</t>
  </si>
  <si>
    <t>1108207AROP</t>
  </si>
  <si>
    <t>1108314AROP</t>
  </si>
  <si>
    <t>GSU WESTINGHOUSE MODEL ABM 1080-80, TYPE F0A SPARE</t>
  </si>
  <si>
    <t>1142644AROP</t>
  </si>
  <si>
    <t>GSU WESTINGHOUSE VOLT SINGLE PHASE TRANSFORMERS</t>
  </si>
  <si>
    <t>1121129AROP</t>
  </si>
  <si>
    <t>GSU WESTINGHOUSE 345,000Y/19,185-20,900 VOLT, SINGLE PHASE TRANSF, 123,000 KVA</t>
  </si>
  <si>
    <t>1121561AROP</t>
  </si>
  <si>
    <t>GSU GE CLASS FOA 1 PHASE 60 HZ MAIN GENERATOR TRANSFORMERS, VOLTAGE RATING 3</t>
  </si>
  <si>
    <t>1122727AROP</t>
  </si>
  <si>
    <t>GSU GE CLASS FOA SINGLE PHASE 60 HZ TRANSF, 345,000 GRY/199190-20900 VOLTAGE R</t>
  </si>
  <si>
    <t>1123008AROP</t>
  </si>
  <si>
    <t>GSU SEE VOLUMES OF INVENTORY IN FILE MARKED W-47</t>
  </si>
  <si>
    <t>1135331AROP</t>
  </si>
  <si>
    <t>1119143AROP</t>
  </si>
  <si>
    <t>AROC - CR4 GSU</t>
  </si>
  <si>
    <t>1108207AROC</t>
  </si>
  <si>
    <t>AROC - CR5 GSU</t>
  </si>
  <si>
    <t>1108314AROC</t>
  </si>
  <si>
    <t>AROC - SPARE GSU</t>
  </si>
  <si>
    <t>1142644AROC</t>
  </si>
  <si>
    <t>AROC - CR6 GSU</t>
  </si>
  <si>
    <t>1850199AROC</t>
  </si>
  <si>
    <t>AROC - MC1 GSU</t>
  </si>
  <si>
    <t>1121129AROC</t>
  </si>
  <si>
    <t>AROC - MC2 GSU</t>
  </si>
  <si>
    <t>1121561AROC</t>
  </si>
  <si>
    <t>AROC - MC3 GSU</t>
  </si>
  <si>
    <t>1122727AROC</t>
  </si>
  <si>
    <t>AROC - MC4 GSU</t>
  </si>
  <si>
    <t>1123008AROC</t>
  </si>
  <si>
    <t>1135331AROC</t>
  </si>
  <si>
    <t>ASH POND</t>
  </si>
  <si>
    <t>Facility Name</t>
  </si>
  <si>
    <t>Asset #</t>
  </si>
  <si>
    <t>CANE RUN UNIT  1</t>
  </si>
  <si>
    <t>COAL STORAGE</t>
  </si>
  <si>
    <t>CANE RUN UNIT  6</t>
  </si>
  <si>
    <t>STAGE 2 DEVELOPMENT- ASH WASTE POND</t>
  </si>
  <si>
    <t>CANERUN SUBSTATION</t>
  </si>
  <si>
    <t>MILL CREEK SUBSTATION</t>
  </si>
  <si>
    <t>MILL CREEK UNIT  1</t>
  </si>
  <si>
    <t>MILL CREEK UNIT  3</t>
  </si>
  <si>
    <t>MILL CREEK UNIT 4</t>
  </si>
  <si>
    <t>MILL CREEK-SO2 UNIT 4</t>
  </si>
  <si>
    <t>TRIMBLE COUNTY UNIT 1</t>
  </si>
  <si>
    <t>Pre SFAS 143 Depreciation Rate</t>
  </si>
  <si>
    <t>Post SFAS 143 Depreciation Rate</t>
  </si>
  <si>
    <t xml:space="preserve">Depreciation Rates Utilized Subsequent to the Adoption of SFAS No. 143 </t>
  </si>
  <si>
    <t>TRIMBLE COUNTY UNIT 1-TRANS</t>
  </si>
  <si>
    <t>GSU TRANSFER FROM TRIMBLE CO SWITCHING STATION (A78-514 A67600A)</t>
  </si>
  <si>
    <t>GSU TRANSF ANS ASSEMBLY, WESTINGHOUSE 220000 KVA 60 CYCLE TYPE FOA OUTDR POW</t>
  </si>
  <si>
    <t>ARO Journal Entries</t>
  </si>
  <si>
    <t>($000's)</t>
  </si>
  <si>
    <t>Annual Amount</t>
  </si>
  <si>
    <t>DESCRIPTION</t>
  </si>
  <si>
    <t>DEBIT</t>
  </si>
  <si>
    <t>CREDIT</t>
  </si>
  <si>
    <t>JOURNAL ENTRIES REQUIRED AT IMPLEMENTATION</t>
  </si>
  <si>
    <r>
      <t xml:space="preserve">Long Lived Assets - ARO - </t>
    </r>
    <r>
      <rPr>
        <b/>
        <i/>
        <sz val="12"/>
        <rFont val="Arial"/>
        <family val="2"/>
      </rPr>
      <t>(New Account)</t>
    </r>
  </si>
  <si>
    <t>COR Liability Accrued to Date</t>
  </si>
  <si>
    <t>Regulatory Asset</t>
  </si>
  <si>
    <t>Cumulative effect</t>
  </si>
  <si>
    <t>Regulatory Credits</t>
  </si>
  <si>
    <t>Regulatory Liability (New Account)</t>
  </si>
  <si>
    <r>
      <t>Accumulated Depreciation of ARO Asset -</t>
    </r>
    <r>
      <rPr>
        <b/>
        <i/>
        <sz val="12"/>
        <rFont val="Arial"/>
        <family val="2"/>
      </rPr>
      <t xml:space="preserve"> (New Account)</t>
    </r>
  </si>
  <si>
    <r>
      <t>ARO Liability -</t>
    </r>
    <r>
      <rPr>
        <b/>
        <i/>
        <sz val="12"/>
        <rFont val="Arial"/>
        <family val="2"/>
      </rPr>
      <t xml:space="preserve"> (New Account)</t>
    </r>
  </si>
  <si>
    <t>To record the Implementation of FAS 143</t>
  </si>
  <si>
    <r>
      <t xml:space="preserve">Long Lived Assets - ARO - BS Account </t>
    </r>
    <r>
      <rPr>
        <b/>
        <i/>
        <sz val="12"/>
        <rFont val="Arial"/>
        <family val="2"/>
      </rPr>
      <t>317</t>
    </r>
  </si>
  <si>
    <r>
      <t xml:space="preserve">ARO Liability - BS </t>
    </r>
    <r>
      <rPr>
        <b/>
        <i/>
        <sz val="12"/>
        <rFont val="Arial"/>
        <family val="2"/>
      </rPr>
      <t>Account 230</t>
    </r>
  </si>
  <si>
    <t>To record the initial present value of ARO liability</t>
  </si>
  <si>
    <t xml:space="preserve">Upon implementation of FAS 143, the ARO liability (in current dollars) must be future valued at the </t>
  </si>
  <si>
    <t xml:space="preserve">anticipated inflation rate.  The ARO liability must then be present valued back to when the liability </t>
  </si>
  <si>
    <t>was incurred using risk free rate plus risk premium at the time the liability was incurred.</t>
  </si>
  <si>
    <t>The ARO asset is valued at the present value of the liability at the time the liability is incurred.</t>
  </si>
  <si>
    <t>Cumulative Effect Adjustment - IS Account 435</t>
  </si>
  <si>
    <r>
      <t>Accumulated Depreciation of ARO Asset -</t>
    </r>
    <r>
      <rPr>
        <b/>
        <i/>
        <sz val="12"/>
        <rFont val="Arial"/>
        <family val="2"/>
      </rPr>
      <t xml:space="preserve"> BS Account 108</t>
    </r>
  </si>
  <si>
    <t xml:space="preserve">To record accumulated depreciation on ARO assets </t>
  </si>
  <si>
    <t>Assumes the ARO Asset is depreciated over the same life and method as the asset for which</t>
  </si>
  <si>
    <t>the ARO is attached.</t>
  </si>
  <si>
    <t>The cumulative affect adjustment is offset by a credit to other regulatory credits (Account 407)</t>
  </si>
  <si>
    <t>and a debit to Regulatory assets (Account 182.3)</t>
  </si>
  <si>
    <t>ARO Liability - BS Account 230</t>
  </si>
  <si>
    <t xml:space="preserve">To record accumulated accretion on ARO liability </t>
  </si>
  <si>
    <t xml:space="preserve">The total accretion expense that would have been incurred if the liability was accreted from the time </t>
  </si>
  <si>
    <t>the liability was incurred to date.</t>
  </si>
  <si>
    <t>Accumulated Deprecation- BS Account 108</t>
  </si>
  <si>
    <t>Regulatory Liability - BS Account 254</t>
  </si>
  <si>
    <t xml:space="preserve">To reclassify existing Cost of Removal </t>
  </si>
  <si>
    <t>The COR liability currently reflected on the Balance Sheet must be fully reversed from the reserve.</t>
  </si>
  <si>
    <t>Regulatory Assets - BS Account 182.3</t>
  </si>
  <si>
    <t>Regulatory Credits - IS Account 407</t>
  </si>
  <si>
    <t>Because ARO costs qualify for SFAS 71 treatment The cumulative affect adjustment is offset</t>
  </si>
  <si>
    <t xml:space="preserve"> by a credit to other regulatory credits (Account 407) and a debit to Regulatory assets (Account 182.3)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</si>
</sst>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0" fontId="1" fillId="0" borderId="0" xfId="59" applyNumberFormat="1" applyFon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 quotePrefix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 quotePrefix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 quotePrefix="1">
      <alignment horizontal="center" wrapText="1"/>
      <protection/>
    </xf>
    <xf numFmtId="10" fontId="1" fillId="0" borderId="0" xfId="59" applyNumberFormat="1" applyFont="1" applyBorder="1" applyAlignment="1">
      <alignment horizontal="center"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2" fillId="0" borderId="11" xfId="56" applyFont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3" fillId="0" borderId="0" xfId="56" applyFont="1" applyFill="1" applyBorder="1">
      <alignment/>
      <protection/>
    </xf>
    <xf numFmtId="0" fontId="3" fillId="0" borderId="12" xfId="56" applyFont="1" applyBorder="1">
      <alignment/>
      <protection/>
    </xf>
    <xf numFmtId="0" fontId="3" fillId="0" borderId="13" xfId="56" applyFont="1" applyBorder="1">
      <alignment/>
      <protection/>
    </xf>
    <xf numFmtId="0" fontId="3" fillId="0" borderId="14" xfId="56" applyFont="1" applyBorder="1">
      <alignment/>
      <protection/>
    </xf>
    <xf numFmtId="0" fontId="2" fillId="0" borderId="15" xfId="56" applyFont="1" applyBorder="1">
      <alignment/>
      <protection/>
    </xf>
    <xf numFmtId="165" fontId="2" fillId="0" borderId="0" xfId="44" applyNumberFormat="1" applyFont="1" applyBorder="1" applyAlignment="1">
      <alignment/>
    </xf>
    <xf numFmtId="43" fontId="2" fillId="0" borderId="16" xfId="44" applyFont="1" applyBorder="1" applyAlignment="1">
      <alignment/>
    </xf>
    <xf numFmtId="0" fontId="2" fillId="0" borderId="0" xfId="56" applyFont="1" applyBorder="1">
      <alignment/>
      <protection/>
    </xf>
    <xf numFmtId="165" fontId="2" fillId="0" borderId="16" xfId="44" applyNumberFormat="1" applyFont="1" applyBorder="1" applyAlignment="1">
      <alignment/>
    </xf>
    <xf numFmtId="43" fontId="2" fillId="0" borderId="0" xfId="44" applyFont="1" applyBorder="1" applyAlignment="1">
      <alignment/>
    </xf>
    <xf numFmtId="165" fontId="2" fillId="0" borderId="16" xfId="44" applyNumberFormat="1" applyFont="1" applyBorder="1" applyAlignment="1">
      <alignment horizontal="left" indent="1"/>
    </xf>
    <xf numFmtId="43" fontId="2" fillId="0" borderId="10" xfId="44" applyFont="1" applyBorder="1" applyAlignment="1">
      <alignment/>
    </xf>
    <xf numFmtId="165" fontId="2" fillId="0" borderId="17" xfId="44" applyNumberFormat="1" applyFont="1" applyBorder="1" applyAlignment="1">
      <alignment/>
    </xf>
    <xf numFmtId="0" fontId="5" fillId="0" borderId="18" xfId="56" applyFont="1" applyBorder="1">
      <alignment/>
      <protection/>
    </xf>
    <xf numFmtId="43" fontId="2" fillId="0" borderId="11" xfId="44" applyFont="1" applyBorder="1" applyAlignment="1">
      <alignment/>
    </xf>
    <xf numFmtId="43" fontId="2" fillId="0" borderId="19" xfId="44" applyFont="1" applyBorder="1" applyAlignment="1">
      <alignment/>
    </xf>
    <xf numFmtId="0" fontId="5" fillId="0" borderId="0" xfId="56" applyFont="1" applyBorder="1">
      <alignment/>
      <protection/>
    </xf>
    <xf numFmtId="0" fontId="2" fillId="0" borderId="12" xfId="56" applyFont="1" applyBorder="1">
      <alignment/>
      <protection/>
    </xf>
    <xf numFmtId="165" fontId="2" fillId="0" borderId="13" xfId="44" applyNumberFormat="1" applyFont="1" applyBorder="1" applyAlignment="1">
      <alignment/>
    </xf>
    <xf numFmtId="165" fontId="2" fillId="0" borderId="14" xfId="44" applyNumberFormat="1" applyFont="1" applyBorder="1" applyAlignment="1">
      <alignment/>
    </xf>
    <xf numFmtId="0" fontId="5" fillId="0" borderId="15" xfId="56" applyFont="1" applyBorder="1">
      <alignment/>
      <protection/>
    </xf>
    <xf numFmtId="165" fontId="2" fillId="0" borderId="11" xfId="44" applyNumberFormat="1" applyFont="1" applyBorder="1" applyAlignment="1">
      <alignment/>
    </xf>
    <xf numFmtId="165" fontId="2" fillId="0" borderId="19" xfId="44" applyNumberFormat="1" applyFont="1" applyBorder="1" applyAlignment="1">
      <alignment/>
    </xf>
    <xf numFmtId="0" fontId="5" fillId="0" borderId="0" xfId="56" applyFont="1">
      <alignment/>
      <protection/>
    </xf>
    <xf numFmtId="165" fontId="2" fillId="0" borderId="0" xfId="44" applyNumberFormat="1" applyFont="1" applyAlignment="1">
      <alignment/>
    </xf>
    <xf numFmtId="165" fontId="2" fillId="0" borderId="0" xfId="56" applyNumberFormat="1" applyFont="1" applyFill="1" applyBorder="1" applyAlignment="1">
      <alignment horizontal="center"/>
      <protection/>
    </xf>
    <xf numFmtId="0" fontId="2" fillId="0" borderId="18" xfId="56" applyFont="1" applyBorder="1">
      <alignment/>
      <protection/>
    </xf>
    <xf numFmtId="0" fontId="6" fillId="0" borderId="15" xfId="56" applyFont="1" applyBorder="1">
      <alignment/>
      <protection/>
    </xf>
    <xf numFmtId="165" fontId="2" fillId="0" borderId="0" xfId="56" applyNumberFormat="1" applyFont="1" applyBorder="1">
      <alignment/>
      <protection/>
    </xf>
    <xf numFmtId="165" fontId="2" fillId="0" borderId="16" xfId="56" applyNumberFormat="1" applyFont="1" applyBorder="1">
      <alignment/>
      <protection/>
    </xf>
    <xf numFmtId="165" fontId="2" fillId="0" borderId="11" xfId="56" applyNumberFormat="1" applyFont="1" applyBorder="1">
      <alignment/>
      <protection/>
    </xf>
    <xf numFmtId="165" fontId="2" fillId="0" borderId="19" xfId="56" applyNumberFormat="1" applyFont="1" applyBorder="1">
      <alignment/>
      <protection/>
    </xf>
    <xf numFmtId="165" fontId="0" fillId="0" borderId="0" xfId="56" applyNumberFormat="1">
      <alignment/>
      <protection/>
    </xf>
    <xf numFmtId="0" fontId="2" fillId="0" borderId="0" xfId="56" applyFont="1" applyAlignment="1">
      <alignment horizontal="center"/>
      <protection/>
    </xf>
    <xf numFmtId="0" fontId="2" fillId="33" borderId="20" xfId="56" applyFont="1" applyFill="1" applyBorder="1" applyAlignment="1">
      <alignment horizontal="center"/>
      <protection/>
    </xf>
    <xf numFmtId="0" fontId="2" fillId="33" borderId="21" xfId="56" applyFont="1" applyFill="1" applyBorder="1" applyAlignment="1">
      <alignment horizontal="center"/>
      <protection/>
    </xf>
    <xf numFmtId="0" fontId="2" fillId="33" borderId="22" xfId="56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112.57421875" style="16" bestFit="1" customWidth="1"/>
    <col min="2" max="3" width="11.57421875" style="16" bestFit="1" customWidth="1"/>
    <col min="4" max="16384" width="9.140625" style="16" customWidth="1"/>
  </cols>
  <sheetData>
    <row r="1" spans="1:3" s="14" customFormat="1" ht="15.75">
      <c r="A1" s="52" t="s">
        <v>0</v>
      </c>
      <c r="B1" s="52"/>
      <c r="C1" s="52"/>
    </row>
    <row r="2" spans="1:3" s="14" customFormat="1" ht="15.75">
      <c r="A2" s="52" t="s">
        <v>119</v>
      </c>
      <c r="B2" s="52"/>
      <c r="C2" s="52"/>
    </row>
    <row r="3" spans="1:3" s="14" customFormat="1" ht="15.75">
      <c r="A3" s="52" t="s">
        <v>120</v>
      </c>
      <c r="B3" s="52"/>
      <c r="C3" s="52"/>
    </row>
    <row r="4" spans="1:5" ht="15.75">
      <c r="A4" s="15"/>
      <c r="B4" s="52" t="s">
        <v>121</v>
      </c>
      <c r="C4" s="52"/>
      <c r="D4" s="15"/>
      <c r="E4" s="15"/>
    </row>
    <row r="5" spans="1:5" ht="15">
      <c r="A5" s="15"/>
      <c r="B5" s="15"/>
      <c r="C5" s="15"/>
      <c r="D5" s="15"/>
      <c r="E5" s="15"/>
    </row>
    <row r="6" spans="1:5" ht="16.5" thickBot="1">
      <c r="A6" s="17" t="s">
        <v>122</v>
      </c>
      <c r="B6" s="17" t="s">
        <v>123</v>
      </c>
      <c r="C6" s="17" t="s">
        <v>124</v>
      </c>
      <c r="D6" s="15"/>
      <c r="E6" s="15"/>
    </row>
    <row r="7" spans="1:5" ht="15">
      <c r="A7" s="15"/>
      <c r="B7" s="15"/>
      <c r="C7" s="15"/>
      <c r="D7" s="15"/>
      <c r="E7" s="15"/>
    </row>
    <row r="8" spans="1:4" ht="15.75">
      <c r="A8" s="53" t="s">
        <v>125</v>
      </c>
      <c r="B8" s="54"/>
      <c r="C8" s="55"/>
      <c r="D8" s="13"/>
    </row>
    <row r="9" spans="1:5" ht="16.5" thickBot="1">
      <c r="A9" s="18"/>
      <c r="B9" s="18"/>
      <c r="C9" s="18"/>
      <c r="D9" s="18"/>
      <c r="E9" s="19"/>
    </row>
    <row r="10" spans="1:5" ht="15">
      <c r="A10" s="20"/>
      <c r="B10" s="21"/>
      <c r="C10" s="22"/>
      <c r="D10" s="15"/>
      <c r="E10" s="15"/>
    </row>
    <row r="11" spans="1:5" ht="15.75">
      <c r="A11" s="23" t="s">
        <v>126</v>
      </c>
      <c r="B11" s="24">
        <v>4585.001759180384</v>
      </c>
      <c r="C11" s="25"/>
      <c r="D11" s="26"/>
      <c r="E11" s="26"/>
    </row>
    <row r="12" spans="1:5" ht="15.75">
      <c r="A12" s="23" t="s">
        <v>127</v>
      </c>
      <c r="B12" s="24">
        <v>457.50440000000015</v>
      </c>
      <c r="C12" s="25"/>
      <c r="D12" s="26"/>
      <c r="E12" s="26"/>
    </row>
    <row r="13" spans="1:5" ht="15.75">
      <c r="A13" s="23" t="s">
        <v>128</v>
      </c>
      <c r="B13" s="24">
        <v>5280.93933560316</v>
      </c>
      <c r="C13" s="25"/>
      <c r="D13" s="26"/>
      <c r="E13" s="26"/>
    </row>
    <row r="14" spans="1:5" ht="15.75">
      <c r="A14" s="23" t="s">
        <v>129</v>
      </c>
      <c r="B14" s="24">
        <v>5280.93933560316</v>
      </c>
      <c r="C14" s="25"/>
      <c r="D14" s="26"/>
      <c r="E14" s="26"/>
    </row>
    <row r="15" spans="1:5" ht="15.75">
      <c r="A15" s="23" t="s">
        <v>130</v>
      </c>
      <c r="B15" s="24"/>
      <c r="C15" s="27">
        <v>5280.93933560316</v>
      </c>
      <c r="D15" s="26"/>
      <c r="E15" s="26"/>
    </row>
    <row r="16" spans="1:5" ht="15.75">
      <c r="A16" s="23" t="s">
        <v>131</v>
      </c>
      <c r="B16" s="24"/>
      <c r="C16" s="27">
        <v>59.239052534672496</v>
      </c>
      <c r="D16" s="26"/>
      <c r="E16" s="26"/>
    </row>
    <row r="17" spans="1:5" ht="15.75">
      <c r="A17" s="23" t="s">
        <v>132</v>
      </c>
      <c r="B17" s="28"/>
      <c r="C17" s="29">
        <v>934.2038472182614</v>
      </c>
      <c r="D17" s="26"/>
      <c r="E17" s="26"/>
    </row>
    <row r="18" spans="1:5" ht="15.75">
      <c r="A18" s="23" t="s">
        <v>133</v>
      </c>
      <c r="B18" s="30"/>
      <c r="C18" s="31">
        <v>9330.002595030612</v>
      </c>
      <c r="D18" s="26"/>
      <c r="E18" s="26"/>
    </row>
    <row r="19" spans="1:5" ht="15.75">
      <c r="A19" s="23"/>
      <c r="B19" s="24">
        <f>SUM(B11:B18)</f>
        <v>15604.384830386703</v>
      </c>
      <c r="C19" s="27">
        <f>SUM(C11:C18)</f>
        <v>15604.384830386705</v>
      </c>
      <c r="D19" s="26"/>
      <c r="E19" s="26"/>
    </row>
    <row r="20" spans="1:5" ht="15.75">
      <c r="A20" s="23"/>
      <c r="B20" s="28"/>
      <c r="C20" s="25"/>
      <c r="D20" s="26"/>
      <c r="E20" s="26"/>
    </row>
    <row r="21" spans="1:5" ht="16.5" thickBot="1">
      <c r="A21" s="32" t="s">
        <v>134</v>
      </c>
      <c r="B21" s="33"/>
      <c r="C21" s="34"/>
      <c r="D21" s="26"/>
      <c r="E21" s="26"/>
    </row>
    <row r="22" spans="1:5" ht="15.75">
      <c r="A22" s="35"/>
      <c r="B22" s="28"/>
      <c r="C22" s="28"/>
      <c r="D22" s="26"/>
      <c r="E22" s="26"/>
    </row>
    <row r="24" ht="13.5" thickBot="1"/>
    <row r="25" spans="1:3" ht="15.75">
      <c r="A25" s="36" t="s">
        <v>135</v>
      </c>
      <c r="B25" s="37">
        <f>B11</f>
        <v>4585.001759180384</v>
      </c>
      <c r="C25" s="38"/>
    </row>
    <row r="26" spans="1:3" ht="15.75">
      <c r="A26" s="23" t="s">
        <v>136</v>
      </c>
      <c r="B26" s="24"/>
      <c r="C26" s="27">
        <f>B25</f>
        <v>4585.001759180384</v>
      </c>
    </row>
    <row r="27" spans="1:3" ht="15.75">
      <c r="A27" s="39" t="s">
        <v>137</v>
      </c>
      <c r="B27" s="24"/>
      <c r="C27" s="27"/>
    </row>
    <row r="28" spans="1:3" ht="15.75">
      <c r="A28" s="39"/>
      <c r="B28" s="24"/>
      <c r="C28" s="27"/>
    </row>
    <row r="29" spans="1:3" ht="15.75">
      <c r="A29" s="23" t="s">
        <v>138</v>
      </c>
      <c r="B29" s="24"/>
      <c r="C29" s="27"/>
    </row>
    <row r="30" spans="1:3" ht="15.75">
      <c r="A30" s="23" t="s">
        <v>139</v>
      </c>
      <c r="B30" s="24"/>
      <c r="C30" s="27"/>
    </row>
    <row r="31" spans="1:3" ht="15.75">
      <c r="A31" s="23" t="s">
        <v>140</v>
      </c>
      <c r="B31" s="24"/>
      <c r="C31" s="27"/>
    </row>
    <row r="32" spans="1:3" ht="15.75">
      <c r="A32" s="23"/>
      <c r="B32" s="24"/>
      <c r="C32" s="27"/>
    </row>
    <row r="33" spans="1:3" ht="15.75">
      <c r="A33" s="23" t="s">
        <v>141</v>
      </c>
      <c r="B33" s="24"/>
      <c r="C33" s="27"/>
    </row>
    <row r="34" spans="1:3" ht="16.5" thickBot="1">
      <c r="A34" s="32"/>
      <c r="B34" s="40"/>
      <c r="C34" s="41"/>
    </row>
    <row r="35" spans="1:3" ht="15.75">
      <c r="A35" s="42"/>
      <c r="B35" s="43"/>
      <c r="C35" s="43"/>
    </row>
    <row r="36" spans="1:3" ht="16.5" thickBot="1">
      <c r="A36" s="18"/>
      <c r="B36" s="44"/>
      <c r="C36" s="44"/>
    </row>
    <row r="37" spans="1:3" ht="15.75">
      <c r="A37" s="36" t="s">
        <v>142</v>
      </c>
      <c r="B37" s="37">
        <f>C17</f>
        <v>934.2038472182614</v>
      </c>
      <c r="C37" s="38"/>
    </row>
    <row r="38" spans="1:3" ht="15.75">
      <c r="A38" s="23" t="s">
        <v>143</v>
      </c>
      <c r="B38" s="24"/>
      <c r="C38" s="27">
        <f>B37</f>
        <v>934.2038472182614</v>
      </c>
    </row>
    <row r="39" spans="1:3" ht="15.75">
      <c r="A39" s="39" t="s">
        <v>144</v>
      </c>
      <c r="B39" s="24"/>
      <c r="C39" s="27"/>
    </row>
    <row r="40" spans="1:3" ht="15.75">
      <c r="A40" s="39"/>
      <c r="B40" s="24"/>
      <c r="C40" s="27"/>
    </row>
    <row r="41" spans="1:3" ht="15.75">
      <c r="A41" s="23" t="s">
        <v>145</v>
      </c>
      <c r="B41" s="24"/>
      <c r="C41" s="27"/>
    </row>
    <row r="42" spans="1:3" ht="15.75">
      <c r="A42" s="23" t="s">
        <v>146</v>
      </c>
      <c r="B42" s="24"/>
      <c r="C42" s="27"/>
    </row>
    <row r="43" spans="1:3" ht="15.75">
      <c r="A43" s="23"/>
      <c r="B43" s="24"/>
      <c r="C43" s="27"/>
    </row>
    <row r="44" spans="1:3" ht="15.75">
      <c r="A44" s="23" t="s">
        <v>147</v>
      </c>
      <c r="B44" s="24"/>
      <c r="C44" s="27"/>
    </row>
    <row r="45" spans="1:3" ht="16.5" thickBot="1">
      <c r="A45" s="45" t="s">
        <v>148</v>
      </c>
      <c r="B45" s="40"/>
      <c r="C45" s="41"/>
    </row>
    <row r="46" spans="1:3" ht="15.75">
      <c r="A46" s="42"/>
      <c r="B46" s="43"/>
      <c r="C46" s="43"/>
    </row>
    <row r="47" spans="1:3" ht="16.5" thickBot="1">
      <c r="A47" s="42"/>
      <c r="B47" s="43"/>
      <c r="C47" s="43"/>
    </row>
    <row r="48" spans="1:3" ht="15.75">
      <c r="A48" s="36" t="s">
        <v>142</v>
      </c>
      <c r="B48" s="37">
        <f>C49</f>
        <v>4745.000835850227</v>
      </c>
      <c r="C48" s="38"/>
    </row>
    <row r="49" spans="1:3" ht="15.75">
      <c r="A49" s="23" t="s">
        <v>149</v>
      </c>
      <c r="B49" s="24"/>
      <c r="C49" s="27">
        <f>C18-B11</f>
        <v>4745.000835850227</v>
      </c>
    </row>
    <row r="50" spans="1:3" ht="15.75">
      <c r="A50" s="39" t="s">
        <v>150</v>
      </c>
      <c r="B50" s="24"/>
      <c r="C50" s="27"/>
    </row>
    <row r="51" spans="1:3" ht="15.75">
      <c r="A51" s="39"/>
      <c r="B51" s="24"/>
      <c r="C51" s="27"/>
    </row>
    <row r="52" spans="1:3" ht="15.75">
      <c r="A52" s="23" t="s">
        <v>151</v>
      </c>
      <c r="B52" s="24"/>
      <c r="C52" s="27"/>
    </row>
    <row r="53" spans="1:3" ht="15.75">
      <c r="A53" s="23" t="s">
        <v>152</v>
      </c>
      <c r="B53" s="24"/>
      <c r="C53" s="27"/>
    </row>
    <row r="54" spans="1:3" ht="15.75">
      <c r="A54" s="23"/>
      <c r="B54" s="24"/>
      <c r="C54" s="27"/>
    </row>
    <row r="55" spans="1:3" ht="15.75">
      <c r="A55" s="23" t="s">
        <v>147</v>
      </c>
      <c r="B55" s="24"/>
      <c r="C55" s="27"/>
    </row>
    <row r="56" spans="1:3" ht="16.5" thickBot="1">
      <c r="A56" s="45" t="s">
        <v>148</v>
      </c>
      <c r="B56" s="40"/>
      <c r="C56" s="41"/>
    </row>
    <row r="57" spans="1:3" ht="15.75">
      <c r="A57" s="42"/>
      <c r="B57" s="43"/>
      <c r="C57" s="43"/>
    </row>
    <row r="58" spans="1:3" ht="16.5" thickBot="1">
      <c r="A58" s="42"/>
      <c r="B58" s="43"/>
      <c r="C58" s="43"/>
    </row>
    <row r="59" spans="1:3" ht="15.75">
      <c r="A59" s="36" t="s">
        <v>153</v>
      </c>
      <c r="B59" s="37">
        <f>B12</f>
        <v>457.50440000000015</v>
      </c>
      <c r="C59" s="38"/>
    </row>
    <row r="60" spans="1:3" ht="15.75">
      <c r="A60" s="23" t="s">
        <v>154</v>
      </c>
      <c r="B60" s="24"/>
      <c r="C60" s="27">
        <f>C16</f>
        <v>59.239052534672496</v>
      </c>
    </row>
    <row r="61" spans="1:3" ht="15.75">
      <c r="A61" s="23" t="s">
        <v>142</v>
      </c>
      <c r="B61" s="24"/>
      <c r="C61" s="27">
        <f>B59-C60</f>
        <v>398.26534746532764</v>
      </c>
    </row>
    <row r="62" spans="1:3" ht="15.75">
      <c r="A62" s="46" t="s">
        <v>155</v>
      </c>
      <c r="C62" s="27"/>
    </row>
    <row r="63" spans="1:3" ht="15.75">
      <c r="A63" s="23"/>
      <c r="B63" s="47"/>
      <c r="C63" s="48"/>
    </row>
    <row r="64" spans="1:3" ht="15.75">
      <c r="A64" s="23" t="s">
        <v>156</v>
      </c>
      <c r="B64" s="47"/>
      <c r="C64" s="48"/>
    </row>
    <row r="65" spans="1:3" ht="15.75">
      <c r="A65" s="23"/>
      <c r="B65" s="47"/>
      <c r="C65" s="48"/>
    </row>
    <row r="66" spans="1:3" ht="15.75">
      <c r="A66" s="23" t="s">
        <v>147</v>
      </c>
      <c r="B66" s="47"/>
      <c r="C66" s="48"/>
    </row>
    <row r="67" spans="1:3" ht="16.5" thickBot="1">
      <c r="A67" s="45" t="s">
        <v>148</v>
      </c>
      <c r="B67" s="49"/>
      <c r="C67" s="50"/>
    </row>
    <row r="69" ht="13.5" thickBot="1"/>
    <row r="70" spans="1:3" ht="15.75">
      <c r="A70" s="36" t="s">
        <v>157</v>
      </c>
      <c r="B70" s="37">
        <f>B13</f>
        <v>5280.93933560316</v>
      </c>
      <c r="C70" s="38"/>
    </row>
    <row r="71" spans="1:3" ht="15.75">
      <c r="A71" s="23" t="s">
        <v>158</v>
      </c>
      <c r="B71" s="24"/>
      <c r="C71" s="27">
        <f>B70</f>
        <v>5280.93933560316</v>
      </c>
    </row>
    <row r="72" spans="1:3" ht="15.75">
      <c r="A72" s="23"/>
      <c r="B72" s="24"/>
      <c r="C72" s="27"/>
    </row>
    <row r="73" spans="1:3" ht="15.75">
      <c r="A73" s="39" t="s">
        <v>159</v>
      </c>
      <c r="C73" s="27"/>
    </row>
    <row r="74" spans="1:3" ht="15.75">
      <c r="A74" s="23" t="s">
        <v>160</v>
      </c>
      <c r="B74" s="47"/>
      <c r="C74" s="48"/>
    </row>
    <row r="75" spans="1:3" ht="15.75">
      <c r="A75" s="23"/>
      <c r="B75" s="47"/>
      <c r="C75" s="48"/>
    </row>
    <row r="76" spans="1:3" ht="16.5" thickBot="1">
      <c r="A76" s="45"/>
      <c r="B76" s="49"/>
      <c r="C76" s="50"/>
    </row>
    <row r="79" spans="2:3" ht="12.75">
      <c r="B79" s="51"/>
      <c r="C79" s="51"/>
    </row>
    <row r="82" ht="12.75">
      <c r="B82" s="51"/>
    </row>
  </sheetData>
  <sheetProtection/>
  <mergeCells count="5">
    <mergeCell ref="A1:C1"/>
    <mergeCell ref="A2:C2"/>
    <mergeCell ref="A3:C3"/>
    <mergeCell ref="B4:C4"/>
    <mergeCell ref="A8:C8"/>
  </mergeCells>
  <printOptions/>
  <pageMargins left="0.75" right="0.75" top="1" bottom="1" header="0.5" footer="0.5"/>
  <pageSetup fitToHeight="1" fitToWidth="1" horizontalDpi="600" verticalDpi="600" orientation="portrait" scale="56" r:id="rId1"/>
  <headerFooter scaleWithDoc="0" alignWithMargins="0">
    <oddHeader>&amp;R&amp;"Times New Roman,Bold"&amp;12Attachment to Response to LGE KIUC-2 Question No. 44(a)
Page &amp;P of &amp;N
Charnas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F1">
      <selection activeCell="I22" sqref="I22"/>
    </sheetView>
  </sheetViews>
  <sheetFormatPr defaultColWidth="9.140625" defaultRowHeight="12.75"/>
  <cols>
    <col min="1" max="1" width="36.00390625" style="3" customWidth="1"/>
    <col min="2" max="2" width="2.8515625" style="3" customWidth="1"/>
    <col min="3" max="3" width="15.57421875" style="3" customWidth="1"/>
    <col min="4" max="4" width="3.140625" style="3" customWidth="1"/>
    <col min="5" max="5" width="102.8515625" style="3" bestFit="1" customWidth="1"/>
    <col min="6" max="6" width="2.421875" style="3" customWidth="1"/>
    <col min="7" max="7" width="17.57421875" style="3" customWidth="1"/>
    <col min="8" max="8" width="2.57421875" style="3" customWidth="1"/>
    <col min="9" max="9" width="17.57421875" style="5" customWidth="1"/>
    <col min="10" max="16384" width="9.140625" style="4" customWidth="1"/>
  </cols>
  <sheetData>
    <row r="2" spans="1:9" ht="15.75">
      <c r="A2" s="56" t="s">
        <v>0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 t="s">
        <v>115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1"/>
      <c r="C4" s="1"/>
      <c r="D4" s="1"/>
      <c r="E4" s="1"/>
      <c r="F4" s="1"/>
      <c r="G4" s="1"/>
      <c r="H4" s="1"/>
      <c r="I4" s="1"/>
    </row>
    <row r="5" spans="1:9" ht="31.5">
      <c r="A5" s="3" t="s">
        <v>100</v>
      </c>
      <c r="B5" s="8"/>
      <c r="C5" s="6" t="s">
        <v>101</v>
      </c>
      <c r="D5" s="8"/>
      <c r="E5" s="6" t="s">
        <v>1</v>
      </c>
      <c r="G5" s="7" t="s">
        <v>113</v>
      </c>
      <c r="H5" s="11"/>
      <c r="I5" s="7" t="s">
        <v>114</v>
      </c>
    </row>
    <row r="6" spans="2:4" ht="15.75">
      <c r="B6" s="8"/>
      <c r="C6" s="8"/>
      <c r="D6" s="8"/>
    </row>
    <row r="7" spans="1:9" ht="15.75">
      <c r="A7" s="9" t="s">
        <v>102</v>
      </c>
      <c r="C7" s="3" t="s">
        <v>4</v>
      </c>
      <c r="E7" s="3" t="s">
        <v>3</v>
      </c>
      <c r="G7" s="5">
        <v>0</v>
      </c>
      <c r="H7" s="12"/>
      <c r="I7" s="5">
        <v>0.0255</v>
      </c>
    </row>
    <row r="8" spans="1:9" ht="15.75">
      <c r="A8" s="9" t="s">
        <v>102</v>
      </c>
      <c r="C8" s="3" t="s">
        <v>2</v>
      </c>
      <c r="E8" s="3" t="s">
        <v>103</v>
      </c>
      <c r="G8" s="5">
        <v>0</v>
      </c>
      <c r="H8" s="12"/>
      <c r="I8" s="5">
        <v>0.0306</v>
      </c>
    </row>
    <row r="9" spans="1:9" ht="15.75">
      <c r="A9" s="3" t="s">
        <v>104</v>
      </c>
      <c r="C9" s="3" t="s">
        <v>16</v>
      </c>
      <c r="E9" s="3" t="s">
        <v>15</v>
      </c>
      <c r="G9" s="5">
        <v>0</v>
      </c>
      <c r="H9" s="12"/>
      <c r="I9" s="5">
        <v>0.0255</v>
      </c>
    </row>
    <row r="10" spans="1:9" ht="15.75">
      <c r="A10" s="3" t="s">
        <v>104</v>
      </c>
      <c r="C10" s="3" t="s">
        <v>6</v>
      </c>
      <c r="E10" s="3" t="s">
        <v>5</v>
      </c>
      <c r="G10" s="5">
        <v>0.0306</v>
      </c>
      <c r="H10" s="12"/>
      <c r="I10" s="5">
        <v>0.0306</v>
      </c>
    </row>
    <row r="11" spans="1:9" ht="15.75">
      <c r="A11" s="3" t="s">
        <v>104</v>
      </c>
      <c r="C11" s="3" t="s">
        <v>8</v>
      </c>
      <c r="E11" s="3" t="s">
        <v>7</v>
      </c>
      <c r="G11" s="5">
        <v>0.0306</v>
      </c>
      <c r="H11" s="12"/>
      <c r="I11" s="5">
        <v>0.0306</v>
      </c>
    </row>
    <row r="12" spans="1:9" ht="15.75">
      <c r="A12" s="3" t="s">
        <v>104</v>
      </c>
      <c r="C12" s="3" t="s">
        <v>18</v>
      </c>
      <c r="E12" s="3" t="s">
        <v>17</v>
      </c>
      <c r="G12" s="5">
        <v>0</v>
      </c>
      <c r="H12" s="12"/>
      <c r="I12" s="5">
        <v>0.0255</v>
      </c>
    </row>
    <row r="13" spans="1:9" ht="15.75">
      <c r="A13" s="3" t="s">
        <v>104</v>
      </c>
      <c r="C13" s="3" t="s">
        <v>10</v>
      </c>
      <c r="E13" s="3" t="s">
        <v>9</v>
      </c>
      <c r="G13" s="5">
        <v>0.0306</v>
      </c>
      <c r="H13" s="12"/>
      <c r="I13" s="5">
        <v>0.0306</v>
      </c>
    </row>
    <row r="14" spans="1:9" ht="15.75">
      <c r="A14" s="3" t="s">
        <v>104</v>
      </c>
      <c r="C14" s="3" t="s">
        <v>20</v>
      </c>
      <c r="E14" s="3" t="s">
        <v>19</v>
      </c>
      <c r="G14" s="5">
        <v>0</v>
      </c>
      <c r="H14" s="12"/>
      <c r="I14" s="5">
        <v>0.0255</v>
      </c>
    </row>
    <row r="15" spans="1:9" ht="15.75">
      <c r="A15" s="3" t="s">
        <v>104</v>
      </c>
      <c r="C15" s="3" t="s">
        <v>11</v>
      </c>
      <c r="E15" s="9" t="s">
        <v>99</v>
      </c>
      <c r="F15" s="9"/>
      <c r="G15" s="5">
        <v>0.0306</v>
      </c>
      <c r="H15" s="12"/>
      <c r="I15" s="5">
        <v>0.0306</v>
      </c>
    </row>
    <row r="16" spans="1:9" ht="15.75">
      <c r="A16" s="3" t="s">
        <v>104</v>
      </c>
      <c r="C16" s="3" t="s">
        <v>13</v>
      </c>
      <c r="E16" s="3" t="s">
        <v>12</v>
      </c>
      <c r="G16" s="5">
        <v>0.0306</v>
      </c>
      <c r="H16" s="12"/>
      <c r="I16" s="5">
        <v>0.0306</v>
      </c>
    </row>
    <row r="17" spans="1:9" ht="15.75">
      <c r="A17" s="3" t="s">
        <v>104</v>
      </c>
      <c r="C17" s="3" t="s">
        <v>14</v>
      </c>
      <c r="E17" s="9" t="s">
        <v>105</v>
      </c>
      <c r="F17" s="9"/>
      <c r="G17" s="5">
        <v>0.0306</v>
      </c>
      <c r="H17" s="12"/>
      <c r="I17" s="5">
        <v>0.0306</v>
      </c>
    </row>
    <row r="18" spans="1:9" ht="15.75">
      <c r="A18" s="3" t="s">
        <v>104</v>
      </c>
      <c r="C18" s="3" t="s">
        <v>65</v>
      </c>
      <c r="E18" s="3" t="s">
        <v>64</v>
      </c>
      <c r="G18" s="5">
        <v>0.0306</v>
      </c>
      <c r="H18" s="12"/>
      <c r="I18" s="5">
        <v>0.0306</v>
      </c>
    </row>
    <row r="19" spans="1:9" ht="15.75">
      <c r="A19" s="3" t="s">
        <v>104</v>
      </c>
      <c r="C19" s="3" t="s">
        <v>22</v>
      </c>
      <c r="E19" s="3" t="s">
        <v>21</v>
      </c>
      <c r="G19" s="5">
        <v>0</v>
      </c>
      <c r="H19" s="12"/>
      <c r="I19" s="5">
        <v>0.0255</v>
      </c>
    </row>
    <row r="20" spans="1:9" ht="15.75">
      <c r="A20" s="3" t="s">
        <v>104</v>
      </c>
      <c r="C20" s="3" t="s">
        <v>24</v>
      </c>
      <c r="E20" s="3" t="s">
        <v>23</v>
      </c>
      <c r="G20" s="5">
        <v>0</v>
      </c>
      <c r="H20" s="12"/>
      <c r="I20" s="5">
        <v>0.0255</v>
      </c>
    </row>
    <row r="21" spans="1:9" ht="15.75">
      <c r="A21" s="9" t="s">
        <v>106</v>
      </c>
      <c r="C21" s="3" t="s">
        <v>83</v>
      </c>
      <c r="E21" s="3" t="s">
        <v>82</v>
      </c>
      <c r="G21" s="5">
        <v>0</v>
      </c>
      <c r="H21" s="12"/>
      <c r="I21" s="5">
        <v>0.021</v>
      </c>
    </row>
    <row r="22" spans="1:9" ht="15.75">
      <c r="A22" s="9" t="s">
        <v>106</v>
      </c>
      <c r="C22" s="3" t="s">
        <v>67</v>
      </c>
      <c r="E22" s="3" t="s">
        <v>66</v>
      </c>
      <c r="G22" s="5">
        <v>0.021</v>
      </c>
      <c r="H22" s="12"/>
      <c r="I22" s="5">
        <v>0.021</v>
      </c>
    </row>
    <row r="23" spans="1:9" ht="15.75">
      <c r="A23" s="9" t="s">
        <v>106</v>
      </c>
      <c r="C23" s="3" t="s">
        <v>85</v>
      </c>
      <c r="E23" s="3" t="s">
        <v>84</v>
      </c>
      <c r="G23" s="5">
        <v>0</v>
      </c>
      <c r="H23" s="12"/>
      <c r="I23" s="5">
        <v>0.021</v>
      </c>
    </row>
    <row r="24" spans="1:9" ht="15.75">
      <c r="A24" s="9" t="s">
        <v>106</v>
      </c>
      <c r="C24" s="3" t="s">
        <v>68</v>
      </c>
      <c r="E24" s="3" t="s">
        <v>118</v>
      </c>
      <c r="G24" s="5">
        <v>0.021</v>
      </c>
      <c r="H24" s="12"/>
      <c r="I24" s="5">
        <v>0.021</v>
      </c>
    </row>
    <row r="25" spans="1:9" ht="15.75">
      <c r="A25" s="9" t="s">
        <v>106</v>
      </c>
      <c r="C25" s="3" t="s">
        <v>87</v>
      </c>
      <c r="E25" s="3" t="s">
        <v>86</v>
      </c>
      <c r="G25" s="5">
        <v>0</v>
      </c>
      <c r="H25" s="12"/>
      <c r="I25" s="5">
        <v>0.021</v>
      </c>
    </row>
    <row r="26" spans="1:9" ht="15.75">
      <c r="A26" s="9" t="s">
        <v>106</v>
      </c>
      <c r="C26" s="3" t="s">
        <v>70</v>
      </c>
      <c r="E26" s="3" t="s">
        <v>69</v>
      </c>
      <c r="G26" s="5">
        <v>0.021</v>
      </c>
      <c r="H26" s="12"/>
      <c r="I26" s="5">
        <v>0.021</v>
      </c>
    </row>
    <row r="27" spans="1:9" ht="15.75">
      <c r="A27" s="9" t="s">
        <v>106</v>
      </c>
      <c r="C27" s="3" t="s">
        <v>89</v>
      </c>
      <c r="E27" s="3" t="s">
        <v>88</v>
      </c>
      <c r="G27" s="5">
        <v>0</v>
      </c>
      <c r="H27" s="12"/>
      <c r="I27" s="5">
        <v>0.021</v>
      </c>
    </row>
    <row r="28" spans="1:9" ht="15.75">
      <c r="A28" s="10" t="s">
        <v>107</v>
      </c>
      <c r="C28" s="3" t="s">
        <v>91</v>
      </c>
      <c r="E28" s="3" t="s">
        <v>90</v>
      </c>
      <c r="G28" s="5">
        <v>0</v>
      </c>
      <c r="H28" s="12"/>
      <c r="I28" s="5">
        <v>0.021</v>
      </c>
    </row>
    <row r="29" spans="1:9" ht="15.75">
      <c r="A29" s="10" t="s">
        <v>107</v>
      </c>
      <c r="C29" s="3" t="s">
        <v>72</v>
      </c>
      <c r="E29" s="3" t="s">
        <v>71</v>
      </c>
      <c r="G29" s="5">
        <v>0.021</v>
      </c>
      <c r="H29" s="12"/>
      <c r="I29" s="5">
        <v>0.021</v>
      </c>
    </row>
    <row r="30" spans="1:9" ht="15.75">
      <c r="A30" s="10" t="s">
        <v>107</v>
      </c>
      <c r="C30" s="3" t="s">
        <v>93</v>
      </c>
      <c r="E30" s="3" t="s">
        <v>92</v>
      </c>
      <c r="G30" s="5">
        <v>0</v>
      </c>
      <c r="H30" s="12"/>
      <c r="I30" s="5">
        <v>0.021</v>
      </c>
    </row>
    <row r="31" spans="1:9" ht="15.75">
      <c r="A31" s="10" t="s">
        <v>107</v>
      </c>
      <c r="C31" s="3" t="s">
        <v>74</v>
      </c>
      <c r="E31" s="3" t="s">
        <v>73</v>
      </c>
      <c r="G31" s="5">
        <v>0.021</v>
      </c>
      <c r="H31" s="12"/>
      <c r="I31" s="5">
        <v>0.021</v>
      </c>
    </row>
    <row r="32" spans="1:9" ht="15.75">
      <c r="A32" s="10" t="s">
        <v>107</v>
      </c>
      <c r="C32" s="3" t="s">
        <v>95</v>
      </c>
      <c r="E32" s="3" t="s">
        <v>94</v>
      </c>
      <c r="G32" s="5">
        <v>0</v>
      </c>
      <c r="H32" s="12"/>
      <c r="I32" s="5">
        <v>0.021</v>
      </c>
    </row>
    <row r="33" spans="1:9" ht="15.75">
      <c r="A33" s="10" t="s">
        <v>107</v>
      </c>
      <c r="C33" s="3" t="s">
        <v>76</v>
      </c>
      <c r="E33" s="3" t="s">
        <v>75</v>
      </c>
      <c r="G33" s="5">
        <v>0.021</v>
      </c>
      <c r="H33" s="12"/>
      <c r="I33" s="5">
        <v>0.021</v>
      </c>
    </row>
    <row r="34" spans="1:9" ht="15.75">
      <c r="A34" s="10" t="s">
        <v>107</v>
      </c>
      <c r="C34" s="3" t="s">
        <v>97</v>
      </c>
      <c r="E34" s="3" t="s">
        <v>96</v>
      </c>
      <c r="G34" s="5">
        <v>0</v>
      </c>
      <c r="H34" s="12"/>
      <c r="I34" s="5">
        <v>0.021</v>
      </c>
    </row>
    <row r="35" spans="1:9" ht="15.75">
      <c r="A35" s="10" t="s">
        <v>107</v>
      </c>
      <c r="C35" s="3" t="s">
        <v>78</v>
      </c>
      <c r="E35" s="3" t="s">
        <v>77</v>
      </c>
      <c r="G35" s="5">
        <v>0.021</v>
      </c>
      <c r="H35" s="12"/>
      <c r="I35" s="5">
        <v>0.021</v>
      </c>
    </row>
    <row r="36" spans="1:9" ht="15.75">
      <c r="A36" s="10" t="s">
        <v>107</v>
      </c>
      <c r="C36" s="3" t="s">
        <v>98</v>
      </c>
      <c r="E36" s="3" t="s">
        <v>86</v>
      </c>
      <c r="G36" s="5">
        <v>0</v>
      </c>
      <c r="H36" s="12"/>
      <c r="I36" s="5">
        <v>0.021</v>
      </c>
    </row>
    <row r="37" spans="1:9" ht="15.75">
      <c r="A37" s="10" t="s">
        <v>107</v>
      </c>
      <c r="C37" s="3" t="s">
        <v>80</v>
      </c>
      <c r="E37" s="3" t="s">
        <v>79</v>
      </c>
      <c r="G37" s="5">
        <v>0.021</v>
      </c>
      <c r="H37" s="12"/>
      <c r="I37" s="5">
        <v>0.021</v>
      </c>
    </row>
    <row r="38" spans="1:9" ht="15.75">
      <c r="A38" s="3" t="s">
        <v>108</v>
      </c>
      <c r="C38" s="3" t="s">
        <v>28</v>
      </c>
      <c r="E38" s="3" t="s">
        <v>27</v>
      </c>
      <c r="G38" s="5">
        <v>0</v>
      </c>
      <c r="H38" s="12"/>
      <c r="I38" s="5">
        <v>0.0202</v>
      </c>
    </row>
    <row r="39" spans="1:9" ht="15.75">
      <c r="A39" s="3" t="s">
        <v>108</v>
      </c>
      <c r="C39" s="3" t="s">
        <v>26</v>
      </c>
      <c r="E39" s="3" t="s">
        <v>25</v>
      </c>
      <c r="G39" s="5">
        <v>0.0239</v>
      </c>
      <c r="H39" s="12"/>
      <c r="I39" s="5">
        <v>0.0239</v>
      </c>
    </row>
    <row r="40" spans="1:9" ht="15.75">
      <c r="A40" s="3" t="s">
        <v>109</v>
      </c>
      <c r="C40" s="3" t="s">
        <v>32</v>
      </c>
      <c r="E40" s="3" t="s">
        <v>19</v>
      </c>
      <c r="G40" s="5">
        <v>0</v>
      </c>
      <c r="H40" s="12"/>
      <c r="I40" s="5">
        <v>0.0281</v>
      </c>
    </row>
    <row r="41" spans="1:9" ht="15.75">
      <c r="A41" s="3" t="s">
        <v>109</v>
      </c>
      <c r="C41" s="3" t="s">
        <v>29</v>
      </c>
      <c r="E41" s="3" t="s">
        <v>99</v>
      </c>
      <c r="G41" s="5">
        <v>0.0303</v>
      </c>
      <c r="H41" s="12"/>
      <c r="I41" s="5">
        <v>0.0303</v>
      </c>
    </row>
    <row r="42" spans="1:9" ht="15.75">
      <c r="A42" s="3" t="s">
        <v>109</v>
      </c>
      <c r="C42" s="3" t="s">
        <v>34</v>
      </c>
      <c r="E42" s="3" t="s">
        <v>33</v>
      </c>
      <c r="G42" s="5">
        <v>0</v>
      </c>
      <c r="H42" s="12"/>
      <c r="I42" s="5">
        <v>0.0281</v>
      </c>
    </row>
    <row r="43" spans="1:9" ht="15.75">
      <c r="A43" s="3" t="s">
        <v>109</v>
      </c>
      <c r="C43" s="3" t="s">
        <v>31</v>
      </c>
      <c r="E43" s="3" t="s">
        <v>30</v>
      </c>
      <c r="G43" s="5">
        <v>0.0303</v>
      </c>
      <c r="H43" s="12"/>
      <c r="I43" s="5">
        <v>0.0303</v>
      </c>
    </row>
    <row r="44" spans="1:9" ht="15.75">
      <c r="A44" s="3" t="s">
        <v>110</v>
      </c>
      <c r="C44" s="3" t="s">
        <v>38</v>
      </c>
      <c r="E44" s="3" t="s">
        <v>37</v>
      </c>
      <c r="G44" s="5">
        <v>0</v>
      </c>
      <c r="H44" s="12"/>
      <c r="I44" s="5">
        <v>0.0261</v>
      </c>
    </row>
    <row r="45" spans="1:9" ht="15.75">
      <c r="A45" s="3" t="s">
        <v>110</v>
      </c>
      <c r="C45" s="3" t="s">
        <v>36</v>
      </c>
      <c r="E45" s="3" t="s">
        <v>35</v>
      </c>
      <c r="G45" s="5">
        <v>0.0282</v>
      </c>
      <c r="H45" s="12"/>
      <c r="I45" s="5">
        <v>0.0282</v>
      </c>
    </row>
    <row r="46" spans="1:9" ht="15.75">
      <c r="A46" s="3" t="s">
        <v>110</v>
      </c>
      <c r="C46" s="3" t="s">
        <v>40</v>
      </c>
      <c r="E46" s="3" t="s">
        <v>39</v>
      </c>
      <c r="G46" s="5">
        <v>0</v>
      </c>
      <c r="H46" s="12"/>
      <c r="I46" s="5">
        <v>0.0261</v>
      </c>
    </row>
    <row r="47" spans="1:9" ht="15.75">
      <c r="A47" s="3" t="s">
        <v>110</v>
      </c>
      <c r="C47" s="3" t="s">
        <v>42</v>
      </c>
      <c r="E47" s="3" t="s">
        <v>41</v>
      </c>
      <c r="G47" s="5">
        <v>0</v>
      </c>
      <c r="H47" s="12"/>
      <c r="I47" s="5">
        <v>0.0261</v>
      </c>
    </row>
    <row r="48" spans="1:9" ht="15.75">
      <c r="A48" s="3" t="s">
        <v>110</v>
      </c>
      <c r="C48" s="3" t="s">
        <v>44</v>
      </c>
      <c r="E48" s="3" t="s">
        <v>43</v>
      </c>
      <c r="G48" s="5">
        <v>0</v>
      </c>
      <c r="H48" s="12"/>
      <c r="I48" s="5">
        <v>0.0261</v>
      </c>
    </row>
    <row r="49" spans="1:9" ht="15.75">
      <c r="A49" s="3" t="s">
        <v>111</v>
      </c>
      <c r="C49" s="3" t="s">
        <v>48</v>
      </c>
      <c r="E49" s="3" t="s">
        <v>47</v>
      </c>
      <c r="G49" s="5">
        <v>0</v>
      </c>
      <c r="H49" s="12"/>
      <c r="I49" s="5">
        <v>0.0491</v>
      </c>
    </row>
    <row r="50" spans="1:9" ht="15.75">
      <c r="A50" s="3" t="s">
        <v>111</v>
      </c>
      <c r="C50" s="3" t="s">
        <v>46</v>
      </c>
      <c r="E50" s="3" t="s">
        <v>45</v>
      </c>
      <c r="G50" s="5">
        <v>0.0538</v>
      </c>
      <c r="H50" s="12"/>
      <c r="I50" s="5">
        <v>0.0538</v>
      </c>
    </row>
    <row r="51" spans="1:9" ht="15.75">
      <c r="A51" s="9" t="s">
        <v>112</v>
      </c>
      <c r="C51" s="3" t="s">
        <v>56</v>
      </c>
      <c r="E51" s="3" t="s">
        <v>55</v>
      </c>
      <c r="G51" s="5">
        <v>0</v>
      </c>
      <c r="H51" s="12"/>
      <c r="I51" s="5">
        <v>0.0231</v>
      </c>
    </row>
    <row r="52" spans="1:9" ht="15.75">
      <c r="A52" s="9" t="s">
        <v>112</v>
      </c>
      <c r="C52" s="3" t="s">
        <v>50</v>
      </c>
      <c r="E52" s="3" t="s">
        <v>49</v>
      </c>
      <c r="G52" s="5">
        <v>0.024</v>
      </c>
      <c r="H52" s="12"/>
      <c r="I52" s="5">
        <v>0.024</v>
      </c>
    </row>
    <row r="53" spans="1:9" ht="15.75">
      <c r="A53" s="9" t="s">
        <v>112</v>
      </c>
      <c r="C53" s="3" t="s">
        <v>57</v>
      </c>
      <c r="E53" s="3" t="s">
        <v>19</v>
      </c>
      <c r="G53" s="5">
        <v>0</v>
      </c>
      <c r="H53" s="12"/>
      <c r="I53" s="5">
        <v>0.0231</v>
      </c>
    </row>
    <row r="54" spans="1:9" ht="15.75">
      <c r="A54" s="9" t="s">
        <v>112</v>
      </c>
      <c r="C54" s="3" t="s">
        <v>52</v>
      </c>
      <c r="E54" s="3" t="s">
        <v>51</v>
      </c>
      <c r="G54" s="5">
        <v>0.024</v>
      </c>
      <c r="H54" s="12"/>
      <c r="I54" s="5">
        <v>0.024</v>
      </c>
    </row>
    <row r="55" spans="1:9" ht="15.75">
      <c r="A55" s="9" t="s">
        <v>112</v>
      </c>
      <c r="C55" s="3" t="s">
        <v>59</v>
      </c>
      <c r="E55" s="3" t="s">
        <v>58</v>
      </c>
      <c r="G55" s="5">
        <v>0</v>
      </c>
      <c r="H55" s="12"/>
      <c r="I55" s="5">
        <v>0.0231</v>
      </c>
    </row>
    <row r="56" spans="1:9" ht="15.75">
      <c r="A56" s="9" t="s">
        <v>112</v>
      </c>
      <c r="C56" s="3" t="s">
        <v>54</v>
      </c>
      <c r="E56" s="3" t="s">
        <v>53</v>
      </c>
      <c r="G56" s="5">
        <v>0.024</v>
      </c>
      <c r="H56" s="12"/>
      <c r="I56" s="5">
        <v>0.024</v>
      </c>
    </row>
    <row r="57" spans="1:9" ht="15.75">
      <c r="A57" s="9" t="s">
        <v>112</v>
      </c>
      <c r="C57" s="3" t="s">
        <v>61</v>
      </c>
      <c r="E57" s="3" t="s">
        <v>60</v>
      </c>
      <c r="G57" s="5">
        <v>0</v>
      </c>
      <c r="H57" s="12"/>
      <c r="I57" s="5">
        <v>0.0231</v>
      </c>
    </row>
    <row r="58" spans="1:9" ht="15.75">
      <c r="A58" s="9" t="s">
        <v>112</v>
      </c>
      <c r="C58" s="3" t="s">
        <v>63</v>
      </c>
      <c r="E58" s="3" t="s">
        <v>62</v>
      </c>
      <c r="G58" s="5">
        <v>0</v>
      </c>
      <c r="H58" s="12"/>
      <c r="I58" s="5">
        <v>0.0231</v>
      </c>
    </row>
    <row r="59" spans="1:9" ht="15.75">
      <c r="A59" s="3" t="s">
        <v>116</v>
      </c>
      <c r="C59" s="3" t="s">
        <v>81</v>
      </c>
      <c r="E59" s="3" t="s">
        <v>117</v>
      </c>
      <c r="G59" s="5">
        <v>0.024</v>
      </c>
      <c r="H59" s="12"/>
      <c r="I59" s="5">
        <v>0.024</v>
      </c>
    </row>
  </sheetData>
  <sheetProtection/>
  <mergeCells count="2">
    <mergeCell ref="A2:I2"/>
    <mergeCell ref="A3:I3"/>
  </mergeCells>
  <printOptions horizontalCentered="1"/>
  <pageMargins left="0.32" right="0.28" top="1.25" bottom="0.53" header="0.5" footer="0.5"/>
  <pageSetup fitToHeight="0" fitToWidth="1" horizontalDpi="600" verticalDpi="600" orientation="landscape" scale="67" r:id="rId1"/>
  <headerFooter scaleWithDoc="0" alignWithMargins="0">
    <oddFooter>&amp;R&amp;"Times New Roman,Bold"&amp;12Attachment to Reponse to LGE KIUC-2 Question No. 44(a)
Page &amp;P of &amp;N
Charnas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2012-09-04T17:22:16Z</dcterms:created>
  <dcterms:modified xsi:type="dcterms:W3CDTF">2012-09-04T18:55:05Z</dcterms:modified>
  <cp:category/>
  <cp:version/>
  <cp:contentType/>
  <cp:contentStatus/>
</cp:coreProperties>
</file>