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80" windowHeight="9285"/>
  </bookViews>
  <sheets>
    <sheet name="AG 2-60" sheetId="1" r:id="rId1"/>
  </sheets>
  <calcPr calcId="145621"/>
</workbook>
</file>

<file path=xl/calcChain.xml><?xml version="1.0" encoding="utf-8"?>
<calcChain xmlns="http://schemas.openxmlformats.org/spreadsheetml/2006/main">
  <c r="E236" i="1" l="1"/>
  <c r="D236" i="1"/>
  <c r="L206" i="1"/>
  <c r="K206" i="1"/>
  <c r="J206" i="1"/>
  <c r="I206" i="1"/>
  <c r="H206" i="1"/>
  <c r="G206" i="1"/>
  <c r="F206" i="1"/>
  <c r="E206" i="1"/>
  <c r="D206" i="1"/>
  <c r="L176" i="1"/>
  <c r="K176" i="1"/>
  <c r="J176" i="1"/>
  <c r="I176" i="1"/>
  <c r="H176" i="1"/>
  <c r="G176" i="1"/>
  <c r="F176" i="1"/>
  <c r="E176" i="1"/>
  <c r="D176" i="1"/>
  <c r="L146" i="1"/>
  <c r="K146" i="1"/>
  <c r="J146" i="1"/>
  <c r="I146" i="1"/>
  <c r="H146" i="1"/>
  <c r="G146" i="1"/>
  <c r="F146" i="1"/>
  <c r="E146" i="1"/>
  <c r="D146" i="1"/>
  <c r="L116" i="1"/>
  <c r="K116" i="1"/>
  <c r="J116" i="1"/>
  <c r="I116" i="1"/>
  <c r="H116" i="1"/>
  <c r="G116" i="1"/>
  <c r="F116" i="1"/>
  <c r="E116" i="1"/>
  <c r="D116" i="1"/>
  <c r="L86" i="1"/>
  <c r="K86" i="1"/>
  <c r="J86" i="1"/>
  <c r="I86" i="1"/>
  <c r="H86" i="1"/>
  <c r="G86" i="1"/>
  <c r="F86" i="1"/>
  <c r="E86" i="1"/>
  <c r="D86" i="1"/>
  <c r="L56" i="1"/>
  <c r="K56" i="1"/>
  <c r="J56" i="1"/>
  <c r="I56" i="1"/>
  <c r="H56" i="1"/>
  <c r="G56" i="1"/>
  <c r="F56" i="1"/>
  <c r="E56" i="1"/>
  <c r="D56" i="1"/>
  <c r="E26" i="1"/>
  <c r="F26" i="1"/>
  <c r="G26" i="1"/>
  <c r="H26" i="1"/>
  <c r="I26" i="1"/>
  <c r="J26" i="1"/>
  <c r="K26" i="1"/>
  <c r="L26" i="1"/>
  <c r="D26" i="1"/>
  <c r="B10" i="1"/>
  <c r="B11" i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9" i="1" l="1"/>
</calcChain>
</file>

<file path=xl/sharedStrings.xml><?xml version="1.0" encoding="utf-8"?>
<sst xmlns="http://schemas.openxmlformats.org/spreadsheetml/2006/main" count="250" uniqueCount="88">
  <si>
    <t>Line No.</t>
  </si>
  <si>
    <t>Curtailable Service Rider</t>
  </si>
  <si>
    <t>General Service</t>
  </si>
  <si>
    <t>Lighting Energy Service</t>
  </si>
  <si>
    <t>Low Emission Vehicle Service</t>
  </si>
  <si>
    <t>Power Service</t>
  </si>
  <si>
    <t>Residential Service</t>
  </si>
  <si>
    <t>Retail Transmission Service</t>
  </si>
  <si>
    <t>Traffic Energy Service</t>
  </si>
  <si>
    <t>Total</t>
  </si>
  <si>
    <t>40004</t>
  </si>
  <si>
    <t>40006</t>
  </si>
  <si>
    <t>40014</t>
  </si>
  <si>
    <t>40023</t>
  </si>
  <si>
    <t>40031</t>
  </si>
  <si>
    <t>40050</t>
  </si>
  <si>
    <t>40055</t>
  </si>
  <si>
    <t>40067</t>
  </si>
  <si>
    <t>40175</t>
  </si>
  <si>
    <t>Louisville Gas and Electric Company</t>
  </si>
  <si>
    <t>Case No. 2012-00222</t>
  </si>
  <si>
    <t>Number of Electric Customers by Rate Schedule for each Zip Code within LG&amp;E's Service Territory</t>
  </si>
  <si>
    <t>40010</t>
  </si>
  <si>
    <t>40018</t>
  </si>
  <si>
    <t>40025</t>
  </si>
  <si>
    <t>40026</t>
  </si>
  <si>
    <t>40027</t>
  </si>
  <si>
    <t>40041</t>
  </si>
  <si>
    <t>40047</t>
  </si>
  <si>
    <t>40056</t>
  </si>
  <si>
    <t>40059</t>
  </si>
  <si>
    <t>40077</t>
  </si>
  <si>
    <t>40108</t>
  </si>
  <si>
    <t>40109</t>
  </si>
  <si>
    <t>40118</t>
  </si>
  <si>
    <t>40121</t>
  </si>
  <si>
    <t>40155</t>
  </si>
  <si>
    <t>40165</t>
  </si>
  <si>
    <t>40177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</si>
  <si>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</si>
  <si>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</si>
  <si>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</si>
  <si>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</si>
  <si>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</si>
  <si>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</si>
  <si>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</si>
  <si>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</si>
  <si>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</si>
  <si>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</si>
  <si>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</si>
  <si>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</si>
  <si>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</si>
  <si>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</si>
  <si>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</si>
  <si>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</si>
  <si>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</si>
  <si>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</si>
  <si>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</si>
  <si>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</si>
  <si>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</si>
  <si>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</si>
  <si>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</si>
  <si>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40225</t>
  </si>
  <si>
    <t>40228</t>
  </si>
  <si>
    <t>40229</t>
  </si>
  <si>
    <t>40231</t>
  </si>
  <si>
    <t>40232</t>
  </si>
  <si>
    <t>40233</t>
  </si>
  <si>
    <t>40241</t>
  </si>
  <si>
    <t>40242</t>
  </si>
  <si>
    <t>40243</t>
  </si>
  <si>
    <t>40245</t>
  </si>
  <si>
    <t>40258</t>
  </si>
  <si>
    <t>40272</t>
  </si>
  <si>
    <t>40291</t>
  </si>
  <si>
    <t>40292</t>
  </si>
  <si>
    <t>40299</t>
  </si>
  <si>
    <t>Excess Facilities</t>
  </si>
  <si>
    <t>Special Contracts</t>
  </si>
  <si>
    <t xml:space="preserve">Commercial Time-of-Day Primary </t>
  </si>
  <si>
    <t>Industrial Time-of-Day Primary</t>
  </si>
  <si>
    <t>Commercial Time-of-Day Secondary</t>
  </si>
  <si>
    <t>Industrial Time-of-Day Secondary</t>
  </si>
  <si>
    <t>Dark Sky Friendly Service</t>
  </si>
  <si>
    <t>Lighting Service</t>
  </si>
  <si>
    <t>Restrictive Lighting Service</t>
  </si>
  <si>
    <t>Volunteer Fire Department Service</t>
  </si>
  <si>
    <t>This data is not captured and stored on a historical basis.  As a result, the count information is as of August 30,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</si>
</sst>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4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44" fontId="3" fillId="0" borderId="2" xfId="0" applyNumberFormat="1" applyFont="1" applyBorder="1" applyAlignment="1">
      <alignment horizontal="centerContinuous"/>
    </xf>
    <xf numFmtId="44" fontId="3" fillId="0" borderId="3" xfId="0" applyNumberFormat="1" applyFont="1" applyBorder="1" applyAlignment="1">
      <alignment horizontal="centerContinuous"/>
    </xf>
    <xf numFmtId="0" fontId="3" fillId="0" borderId="0" xfId="0" applyFont="1" applyBorder="1"/>
    <xf numFmtId="0" fontId="3" fillId="0" borderId="4" xfId="0" applyFont="1" applyBorder="1"/>
    <xf numFmtId="44" fontId="3" fillId="0" borderId="0" xfId="0" applyNumberFormat="1" applyFont="1" applyBorder="1"/>
    <xf numFmtId="44" fontId="3" fillId="0" borderId="5" xfId="0" applyNumberFormat="1" applyFont="1" applyBorder="1"/>
    <xf numFmtId="0" fontId="3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4" fontId="3" fillId="0" borderId="0" xfId="0" applyNumberFormat="1" applyFont="1" applyBorder="1" applyAlignment="1">
      <alignment horizontal="centerContinuous"/>
    </xf>
    <xf numFmtId="44" fontId="3" fillId="0" borderId="5" xfId="0" applyNumberFormat="1" applyFont="1" applyBorder="1" applyAlignment="1">
      <alignment horizontal="centerContinuous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43" fontId="3" fillId="0" borderId="0" xfId="1" applyFont="1" applyBorder="1"/>
    <xf numFmtId="16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9" xfId="0" quotePrefix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44" fontId="4" fillId="0" borderId="7" xfId="0" applyNumberFormat="1" applyFont="1" applyBorder="1" applyAlignment="1">
      <alignment horizontal="centerContinuous"/>
    </xf>
    <xf numFmtId="44" fontId="4" fillId="0" borderId="8" xfId="0" applyNumberFormat="1" applyFont="1" applyBorder="1" applyAlignment="1">
      <alignment horizontal="centerContinuous"/>
    </xf>
    <xf numFmtId="44" fontId="3" fillId="0" borderId="10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44" fontId="3" fillId="0" borderId="14" xfId="0" applyNumberFormat="1" applyFont="1" applyFill="1" applyBorder="1" applyAlignment="1">
      <alignment horizontal="center" vertical="center"/>
    </xf>
    <xf numFmtId="165" fontId="3" fillId="0" borderId="16" xfId="1" applyNumberFormat="1" applyFont="1" applyBorder="1" applyAlignment="1">
      <alignment vertical="center"/>
    </xf>
    <xf numFmtId="165" fontId="3" fillId="0" borderId="17" xfId="1" applyNumberFormat="1" applyFont="1" applyFill="1" applyBorder="1" applyAlignment="1">
      <alignment vertical="center"/>
    </xf>
    <xf numFmtId="165" fontId="3" fillId="0" borderId="19" xfId="1" applyNumberFormat="1" applyFont="1" applyFill="1" applyBorder="1" applyAlignment="1">
      <alignment vertical="center"/>
    </xf>
    <xf numFmtId="165" fontId="3" fillId="0" borderId="20" xfId="1" applyNumberFormat="1" applyFont="1" applyBorder="1" applyAlignment="1">
      <alignment vertical="center"/>
    </xf>
    <xf numFmtId="165" fontId="3" fillId="0" borderId="20" xfId="1" applyNumberFormat="1" applyFont="1" applyFill="1" applyBorder="1" applyAlignment="1">
      <alignment vertical="center"/>
    </xf>
    <xf numFmtId="165" fontId="3" fillId="0" borderId="19" xfId="1" applyNumberFormat="1" applyFont="1" applyBorder="1" applyAlignment="1">
      <alignment vertical="center"/>
    </xf>
    <xf numFmtId="165" fontId="3" fillId="0" borderId="22" xfId="1" applyNumberFormat="1" applyFont="1" applyBorder="1" applyAlignment="1">
      <alignment vertical="center"/>
    </xf>
    <xf numFmtId="165" fontId="3" fillId="0" borderId="19" xfId="1" quotePrefix="1" applyNumberFormat="1" applyFont="1" applyBorder="1" applyAlignment="1">
      <alignment horizontal="left" vertical="center"/>
    </xf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13" xfId="1" applyNumberFormat="1" applyFont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5" xfId="0" quotePrefix="1" applyFont="1" applyBorder="1" applyAlignment="1">
      <alignment horizontal="left" vertical="center"/>
    </xf>
    <xf numFmtId="165" fontId="3" fillId="0" borderId="25" xfId="1" quotePrefix="1" applyNumberFormat="1" applyFont="1" applyBorder="1" applyAlignment="1">
      <alignment horizontal="left" vertical="center"/>
    </xf>
    <xf numFmtId="165" fontId="3" fillId="0" borderId="25" xfId="1" applyNumberFormat="1" applyFont="1" applyBorder="1" applyAlignment="1">
      <alignment vertical="center"/>
    </xf>
    <xf numFmtId="165" fontId="3" fillId="0" borderId="26" xfId="1" applyNumberFormat="1" applyFont="1" applyBorder="1" applyAlignment="1">
      <alignment vertical="center"/>
    </xf>
    <xf numFmtId="165" fontId="3" fillId="0" borderId="23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zoomScale="70" zoomScaleNormal="70" workbookViewId="0">
      <selection activeCell="J13" sqref="J13"/>
    </sheetView>
  </sheetViews>
  <sheetFormatPr defaultRowHeight="15.75" x14ac:dyDescent="0.25"/>
  <cols>
    <col min="1" max="1" width="2.140625" style="2" customWidth="1"/>
    <col min="2" max="2" width="8.85546875" style="2" bestFit="1" customWidth="1"/>
    <col min="3" max="3" width="34.42578125" style="2" customWidth="1"/>
    <col min="4" max="6" width="12.5703125" style="2" customWidth="1"/>
    <col min="7" max="12" width="12.5703125" style="3" customWidth="1"/>
    <col min="13" max="13" width="2.140625" style="2" customWidth="1"/>
    <col min="14" max="14" width="17.28515625" style="2" bestFit="1" customWidth="1"/>
    <col min="15" max="16384" width="9.140625" style="2"/>
  </cols>
  <sheetData>
    <row r="1" spans="2:12" s="9" customFormat="1" ht="16.5" thickTop="1" x14ac:dyDescent="0.25">
      <c r="B1" s="5" t="s">
        <v>19</v>
      </c>
      <c r="C1" s="6"/>
      <c r="D1" s="6"/>
      <c r="E1" s="6"/>
      <c r="F1" s="6"/>
      <c r="G1" s="7"/>
      <c r="H1" s="7"/>
      <c r="I1" s="7"/>
      <c r="J1" s="7"/>
      <c r="K1" s="7"/>
      <c r="L1" s="8"/>
    </row>
    <row r="2" spans="2:12" s="9" customFormat="1" x14ac:dyDescent="0.25">
      <c r="B2" s="10"/>
      <c r="G2" s="11"/>
      <c r="H2" s="11"/>
      <c r="I2" s="11"/>
      <c r="J2" s="11"/>
      <c r="K2" s="11"/>
      <c r="L2" s="12"/>
    </row>
    <row r="3" spans="2:12" s="9" customFormat="1" x14ac:dyDescent="0.25">
      <c r="B3" s="13" t="s">
        <v>20</v>
      </c>
      <c r="C3" s="14"/>
      <c r="D3" s="14"/>
      <c r="E3" s="14"/>
      <c r="F3" s="14"/>
      <c r="G3" s="15"/>
      <c r="H3" s="15"/>
      <c r="I3" s="15"/>
      <c r="J3" s="15"/>
      <c r="K3" s="15"/>
      <c r="L3" s="16"/>
    </row>
    <row r="4" spans="2:12" s="9" customFormat="1" x14ac:dyDescent="0.25">
      <c r="B4" s="52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2:12" s="9" customFormat="1" ht="16.5" thickBot="1" x14ac:dyDescent="0.3">
      <c r="B5" s="25"/>
      <c r="C5" s="26"/>
      <c r="D5" s="26"/>
      <c r="E5" s="26"/>
      <c r="F5" s="26"/>
      <c r="G5" s="27"/>
      <c r="H5" s="27"/>
      <c r="I5" s="27"/>
      <c r="J5" s="27"/>
      <c r="K5" s="27"/>
      <c r="L5" s="28"/>
    </row>
    <row r="6" spans="2:12" s="9" customFormat="1" ht="16.5" thickTop="1" x14ac:dyDescent="0.25">
      <c r="B6" s="55" t="s">
        <v>0</v>
      </c>
      <c r="C6" s="57"/>
      <c r="D6" s="29"/>
      <c r="E6" s="29"/>
      <c r="F6" s="29"/>
      <c r="G6" s="31"/>
      <c r="H6" s="31"/>
      <c r="I6" s="31"/>
      <c r="J6" s="31"/>
      <c r="K6" s="31"/>
      <c r="L6" s="32"/>
    </row>
    <row r="7" spans="2:12" s="9" customFormat="1" ht="16.5" thickBot="1" x14ac:dyDescent="0.3">
      <c r="B7" s="56"/>
      <c r="C7" s="58"/>
      <c r="D7" s="30" t="s">
        <v>10</v>
      </c>
      <c r="E7" s="30" t="s">
        <v>11</v>
      </c>
      <c r="F7" s="30" t="s">
        <v>22</v>
      </c>
      <c r="G7" s="30" t="s">
        <v>12</v>
      </c>
      <c r="H7" s="30" t="s">
        <v>23</v>
      </c>
      <c r="I7" s="30" t="s">
        <v>13</v>
      </c>
      <c r="J7" s="30" t="s">
        <v>24</v>
      </c>
      <c r="K7" s="30" t="s">
        <v>25</v>
      </c>
      <c r="L7" s="33" t="s">
        <v>26</v>
      </c>
    </row>
    <row r="8" spans="2:12" s="9" customFormat="1" ht="24" customHeight="1" thickTop="1" x14ac:dyDescent="0.25">
      <c r="B8" s="17">
        <v>1</v>
      </c>
      <c r="C8" s="18" t="s">
        <v>1</v>
      </c>
      <c r="D8" s="34"/>
      <c r="E8" s="34"/>
      <c r="F8" s="34"/>
      <c r="G8" s="34"/>
      <c r="H8" s="34"/>
      <c r="I8" s="34"/>
      <c r="J8" s="34"/>
      <c r="K8" s="34"/>
      <c r="L8" s="35"/>
    </row>
    <row r="9" spans="2:12" s="9" customFormat="1" ht="24" customHeight="1" x14ac:dyDescent="0.25">
      <c r="B9" s="19">
        <f t="shared" ref="B9:B26" si="0">+B8+1</f>
        <v>2</v>
      </c>
      <c r="C9" s="24" t="s">
        <v>79</v>
      </c>
      <c r="D9" s="39"/>
      <c r="E9" s="39"/>
      <c r="F9" s="39"/>
      <c r="G9" s="36"/>
      <c r="H9" s="36"/>
      <c r="I9" s="36"/>
      <c r="J9" s="36"/>
      <c r="K9" s="36"/>
      <c r="L9" s="37"/>
    </row>
    <row r="10" spans="2:12" s="9" customFormat="1" ht="24" customHeight="1" x14ac:dyDescent="0.25">
      <c r="B10" s="19">
        <f t="shared" si="0"/>
        <v>3</v>
      </c>
      <c r="C10" s="24" t="s">
        <v>80</v>
      </c>
      <c r="D10" s="39"/>
      <c r="E10" s="39"/>
      <c r="F10" s="39"/>
      <c r="G10" s="36">
        <v>1</v>
      </c>
      <c r="H10" s="36"/>
      <c r="I10" s="36"/>
      <c r="J10" s="36"/>
      <c r="K10" s="36"/>
      <c r="L10" s="37">
        <v>1</v>
      </c>
    </row>
    <row r="11" spans="2:12" s="9" customFormat="1" ht="24" customHeight="1" x14ac:dyDescent="0.25">
      <c r="B11" s="19">
        <f t="shared" si="0"/>
        <v>4</v>
      </c>
      <c r="C11" s="24" t="s">
        <v>81</v>
      </c>
      <c r="D11" s="39"/>
      <c r="E11" s="39"/>
      <c r="F11" s="39"/>
      <c r="G11" s="36"/>
      <c r="H11" s="36"/>
      <c r="I11" s="36"/>
      <c r="J11" s="36"/>
      <c r="K11" s="36"/>
      <c r="L11" s="38"/>
    </row>
    <row r="12" spans="2:12" s="9" customFormat="1" ht="24" customHeight="1" x14ac:dyDescent="0.25">
      <c r="B12" s="19">
        <f t="shared" si="0"/>
        <v>5</v>
      </c>
      <c r="C12" s="24" t="s">
        <v>82</v>
      </c>
      <c r="D12" s="39"/>
      <c r="E12" s="39"/>
      <c r="F12" s="39">
        <v>1</v>
      </c>
      <c r="G12" s="36"/>
      <c r="H12" s="36"/>
      <c r="I12" s="36">
        <v>1</v>
      </c>
      <c r="J12" s="36"/>
      <c r="K12" s="36"/>
      <c r="L12" s="38"/>
    </row>
    <row r="13" spans="2:12" s="9" customFormat="1" ht="24" customHeight="1" x14ac:dyDescent="0.25">
      <c r="B13" s="19">
        <f t="shared" si="0"/>
        <v>6</v>
      </c>
      <c r="C13" s="24" t="s">
        <v>83</v>
      </c>
      <c r="D13" s="39"/>
      <c r="E13" s="39"/>
      <c r="F13" s="39"/>
      <c r="G13" s="36"/>
      <c r="H13" s="36"/>
      <c r="I13" s="36"/>
      <c r="J13" s="36"/>
      <c r="K13" s="36"/>
      <c r="L13" s="37"/>
    </row>
    <row r="14" spans="2:12" s="9" customFormat="1" ht="24" customHeight="1" x14ac:dyDescent="0.25">
      <c r="B14" s="19">
        <f t="shared" si="0"/>
        <v>7</v>
      </c>
      <c r="C14" s="24" t="s">
        <v>77</v>
      </c>
      <c r="D14" s="39"/>
      <c r="E14" s="39"/>
      <c r="F14" s="39"/>
      <c r="G14" s="36"/>
      <c r="H14" s="36"/>
      <c r="I14" s="36"/>
      <c r="J14" s="36"/>
      <c r="K14" s="36"/>
      <c r="L14" s="37"/>
    </row>
    <row r="15" spans="2:12" s="9" customFormat="1" ht="24" customHeight="1" x14ac:dyDescent="0.25">
      <c r="B15" s="19">
        <f t="shared" si="0"/>
        <v>8</v>
      </c>
      <c r="C15" s="24" t="s">
        <v>2</v>
      </c>
      <c r="D15" s="39">
        <v>1</v>
      </c>
      <c r="E15" s="39">
        <v>1</v>
      </c>
      <c r="F15" s="39">
        <v>102</v>
      </c>
      <c r="G15" s="36">
        <v>820</v>
      </c>
      <c r="H15" s="36">
        <v>5</v>
      </c>
      <c r="I15" s="36">
        <v>110</v>
      </c>
      <c r="J15" s="36">
        <v>8</v>
      </c>
      <c r="K15" s="36">
        <v>206</v>
      </c>
      <c r="L15" s="37">
        <v>23</v>
      </c>
    </row>
    <row r="16" spans="2:12" s="9" customFormat="1" ht="24" customHeight="1" x14ac:dyDescent="0.25">
      <c r="B16" s="19">
        <f t="shared" si="0"/>
        <v>9</v>
      </c>
      <c r="C16" s="24" t="s">
        <v>3</v>
      </c>
      <c r="D16" s="39"/>
      <c r="E16" s="39"/>
      <c r="F16" s="39"/>
      <c r="G16" s="36">
        <v>1</v>
      </c>
      <c r="H16" s="36"/>
      <c r="I16" s="36"/>
      <c r="J16" s="36"/>
      <c r="K16" s="36"/>
      <c r="L16" s="37">
        <v>1</v>
      </c>
    </row>
    <row r="17" spans="1:12" s="9" customFormat="1" ht="24" customHeight="1" x14ac:dyDescent="0.25">
      <c r="B17" s="19">
        <f t="shared" si="0"/>
        <v>10</v>
      </c>
      <c r="C17" s="24" t="s">
        <v>4</v>
      </c>
      <c r="D17" s="39"/>
      <c r="E17" s="39"/>
      <c r="F17" s="39"/>
      <c r="G17" s="36"/>
      <c r="H17" s="36"/>
      <c r="I17" s="36"/>
      <c r="J17" s="36"/>
      <c r="K17" s="36"/>
      <c r="L17" s="37"/>
    </row>
    <row r="18" spans="1:12" s="9" customFormat="1" ht="24" customHeight="1" x14ac:dyDescent="0.25">
      <c r="B18" s="19">
        <f t="shared" si="0"/>
        <v>11</v>
      </c>
      <c r="C18" s="24" t="s">
        <v>84</v>
      </c>
      <c r="D18" s="39"/>
      <c r="E18" s="39"/>
      <c r="F18" s="39">
        <v>8</v>
      </c>
      <c r="G18" s="36">
        <v>103</v>
      </c>
      <c r="H18" s="36">
        <v>1</v>
      </c>
      <c r="I18" s="36">
        <v>24</v>
      </c>
      <c r="J18" s="36"/>
      <c r="K18" s="36">
        <v>20</v>
      </c>
      <c r="L18" s="37">
        <v>3</v>
      </c>
    </row>
    <row r="19" spans="1:12" s="9" customFormat="1" ht="24" customHeight="1" x14ac:dyDescent="0.25">
      <c r="B19" s="19">
        <f t="shared" si="0"/>
        <v>12</v>
      </c>
      <c r="C19" s="24" t="s">
        <v>5</v>
      </c>
      <c r="D19" s="39"/>
      <c r="E19" s="39"/>
      <c r="F19" s="39">
        <v>3</v>
      </c>
      <c r="G19" s="36">
        <v>25</v>
      </c>
      <c r="H19" s="36"/>
      <c r="I19" s="36"/>
      <c r="J19" s="36"/>
      <c r="K19" s="36">
        <v>2</v>
      </c>
      <c r="L19" s="37">
        <v>4</v>
      </c>
    </row>
    <row r="20" spans="1:12" s="9" customFormat="1" ht="24" customHeight="1" x14ac:dyDescent="0.25">
      <c r="B20" s="19">
        <f t="shared" si="0"/>
        <v>13</v>
      </c>
      <c r="C20" s="24" t="s">
        <v>85</v>
      </c>
      <c r="D20" s="39"/>
      <c r="E20" s="39">
        <v>1</v>
      </c>
      <c r="F20" s="39">
        <v>12</v>
      </c>
      <c r="G20" s="36">
        <v>343</v>
      </c>
      <c r="H20" s="36">
        <v>4</v>
      </c>
      <c r="I20" s="36">
        <v>58</v>
      </c>
      <c r="J20" s="36"/>
      <c r="K20" s="36">
        <v>51</v>
      </c>
      <c r="L20" s="37">
        <v>14</v>
      </c>
    </row>
    <row r="21" spans="1:12" s="9" customFormat="1" ht="24" customHeight="1" x14ac:dyDescent="0.25">
      <c r="B21" s="19">
        <f t="shared" si="0"/>
        <v>14</v>
      </c>
      <c r="C21" s="23" t="s">
        <v>6</v>
      </c>
      <c r="D21" s="41"/>
      <c r="E21" s="41"/>
      <c r="F21" s="41">
        <v>205</v>
      </c>
      <c r="G21" s="39">
        <v>6795</v>
      </c>
      <c r="H21" s="39">
        <v>18</v>
      </c>
      <c r="I21" s="39">
        <v>834</v>
      </c>
      <c r="J21" s="39">
        <v>59</v>
      </c>
      <c r="K21" s="39">
        <v>2050</v>
      </c>
      <c r="L21" s="37">
        <v>125</v>
      </c>
    </row>
    <row r="22" spans="1:12" s="9" customFormat="1" ht="24" customHeight="1" x14ac:dyDescent="0.25">
      <c r="B22" s="19">
        <f t="shared" si="0"/>
        <v>15</v>
      </c>
      <c r="C22" s="47" t="s">
        <v>7</v>
      </c>
      <c r="D22" s="48"/>
      <c r="E22" s="48"/>
      <c r="F22" s="48"/>
      <c r="G22" s="49"/>
      <c r="H22" s="49"/>
      <c r="I22" s="49"/>
      <c r="J22" s="49"/>
      <c r="K22" s="49"/>
      <c r="L22" s="50"/>
    </row>
    <row r="23" spans="1:12" s="9" customFormat="1" ht="24" customHeight="1" x14ac:dyDescent="0.25">
      <c r="B23" s="19">
        <f t="shared" si="0"/>
        <v>16</v>
      </c>
      <c r="C23" s="47" t="s">
        <v>78</v>
      </c>
      <c r="D23" s="48"/>
      <c r="E23" s="48"/>
      <c r="F23" s="48"/>
      <c r="G23" s="49"/>
      <c r="H23" s="49"/>
      <c r="I23" s="49"/>
      <c r="J23" s="49"/>
      <c r="K23" s="49"/>
      <c r="L23" s="50"/>
    </row>
    <row r="24" spans="1:12" s="9" customFormat="1" ht="24" customHeight="1" x14ac:dyDescent="0.25">
      <c r="B24" s="19">
        <f t="shared" si="0"/>
        <v>17</v>
      </c>
      <c r="C24" s="47" t="s">
        <v>8</v>
      </c>
      <c r="D24" s="48"/>
      <c r="E24" s="48"/>
      <c r="F24" s="48">
        <v>1</v>
      </c>
      <c r="G24" s="49">
        <v>2</v>
      </c>
      <c r="H24" s="49"/>
      <c r="I24" s="49"/>
      <c r="J24" s="49"/>
      <c r="K24" s="49"/>
      <c r="L24" s="50"/>
    </row>
    <row r="25" spans="1:12" s="9" customFormat="1" ht="24" customHeight="1" x14ac:dyDescent="0.25">
      <c r="B25" s="19">
        <f t="shared" si="0"/>
        <v>18</v>
      </c>
      <c r="C25" s="47" t="s">
        <v>86</v>
      </c>
      <c r="D25" s="48"/>
      <c r="E25" s="48"/>
      <c r="F25" s="48"/>
      <c r="G25" s="49"/>
      <c r="H25" s="49"/>
      <c r="I25" s="49"/>
      <c r="J25" s="49"/>
      <c r="K25" s="49"/>
      <c r="L25" s="50"/>
    </row>
    <row r="26" spans="1:12" ht="24" customHeight="1" thickBot="1" x14ac:dyDescent="0.3">
      <c r="A26" s="9"/>
      <c r="B26" s="21">
        <f t="shared" si="0"/>
        <v>19</v>
      </c>
      <c r="C26" s="22" t="s">
        <v>9</v>
      </c>
      <c r="D26" s="40">
        <f>SUM(D8:D25)</f>
        <v>1</v>
      </c>
      <c r="E26" s="40">
        <f t="shared" ref="E26:L26" si="1">SUM(E8:E25)</f>
        <v>2</v>
      </c>
      <c r="F26" s="40">
        <f t="shared" si="1"/>
        <v>332</v>
      </c>
      <c r="G26" s="40">
        <f t="shared" si="1"/>
        <v>8090</v>
      </c>
      <c r="H26" s="40">
        <f t="shared" si="1"/>
        <v>28</v>
      </c>
      <c r="I26" s="40">
        <f t="shared" si="1"/>
        <v>1027</v>
      </c>
      <c r="J26" s="40">
        <f t="shared" si="1"/>
        <v>67</v>
      </c>
      <c r="K26" s="40">
        <f t="shared" si="1"/>
        <v>2329</v>
      </c>
      <c r="L26" s="51">
        <f t="shared" si="1"/>
        <v>171</v>
      </c>
    </row>
    <row r="27" spans="1:12" ht="16.5" thickTop="1" x14ac:dyDescent="0.25">
      <c r="D27" s="42"/>
      <c r="E27" s="42"/>
      <c r="F27" s="42"/>
      <c r="G27" s="42"/>
      <c r="H27" s="42"/>
      <c r="I27" s="42"/>
      <c r="J27" s="42"/>
      <c r="K27" s="42"/>
      <c r="L27" s="42"/>
    </row>
    <row r="30" spans="1:12" ht="16.5" thickBot="1" x14ac:dyDescent="0.3">
      <c r="G30" s="1"/>
      <c r="J30" s="1"/>
      <c r="L30" s="4"/>
    </row>
    <row r="31" spans="1:12" s="9" customFormat="1" ht="16.5" thickTop="1" x14ac:dyDescent="0.25">
      <c r="B31" s="5" t="s">
        <v>19</v>
      </c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x14ac:dyDescent="0.25">
      <c r="B32" s="10"/>
      <c r="G32" s="11"/>
      <c r="H32" s="11"/>
      <c r="I32" s="11"/>
      <c r="J32" s="11"/>
      <c r="K32" s="11"/>
      <c r="L32" s="12"/>
    </row>
    <row r="33" spans="2:13" s="9" customFormat="1" x14ac:dyDescent="0.25">
      <c r="B33" s="13" t="s">
        <v>20</v>
      </c>
      <c r="C33" s="14"/>
      <c r="D33" s="14"/>
      <c r="E33" s="14"/>
      <c r="F33" s="14"/>
      <c r="G33" s="15"/>
      <c r="H33" s="15"/>
      <c r="I33" s="15"/>
      <c r="J33" s="15"/>
      <c r="K33" s="15"/>
      <c r="L33" s="16"/>
    </row>
    <row r="34" spans="2:13" s="9" customFormat="1" x14ac:dyDescent="0.25">
      <c r="B34" s="52" t="s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2:13" s="9" customFormat="1" ht="16.5" thickBot="1" x14ac:dyDescent="0.3">
      <c r="B35" s="25"/>
      <c r="C35" s="26"/>
      <c r="D35" s="26"/>
      <c r="E35" s="26"/>
      <c r="F35" s="26"/>
      <c r="G35" s="27"/>
      <c r="H35" s="27"/>
      <c r="I35" s="27"/>
      <c r="J35" s="27"/>
      <c r="K35" s="27"/>
      <c r="L35" s="28"/>
    </row>
    <row r="36" spans="2:13" s="9" customFormat="1" ht="16.5" thickTop="1" x14ac:dyDescent="0.25">
      <c r="B36" s="55" t="s">
        <v>0</v>
      </c>
      <c r="C36" s="57"/>
      <c r="D36" s="29"/>
      <c r="E36" s="29"/>
      <c r="F36" s="29"/>
      <c r="G36" s="31"/>
      <c r="H36" s="31"/>
      <c r="I36" s="31"/>
      <c r="J36" s="31"/>
      <c r="K36" s="31"/>
      <c r="L36" s="32"/>
    </row>
    <row r="37" spans="2:13" s="9" customFormat="1" ht="16.5" thickBot="1" x14ac:dyDescent="0.3">
      <c r="B37" s="56"/>
      <c r="C37" s="58"/>
      <c r="D37" s="30" t="s">
        <v>14</v>
      </c>
      <c r="E37" s="30" t="s">
        <v>27</v>
      </c>
      <c r="F37" s="30" t="s">
        <v>28</v>
      </c>
      <c r="G37" s="30" t="s">
        <v>15</v>
      </c>
      <c r="H37" s="30" t="s">
        <v>16</v>
      </c>
      <c r="I37" s="30" t="s">
        <v>29</v>
      </c>
      <c r="J37" s="30" t="s">
        <v>30</v>
      </c>
      <c r="K37" s="30" t="s">
        <v>17</v>
      </c>
      <c r="L37" s="33" t="s">
        <v>31</v>
      </c>
    </row>
    <row r="38" spans="2:13" s="9" customFormat="1" ht="24" customHeight="1" thickTop="1" x14ac:dyDescent="0.25">
      <c r="B38" s="17">
        <v>1</v>
      </c>
      <c r="C38" s="18" t="s">
        <v>1</v>
      </c>
      <c r="D38" s="34"/>
      <c r="E38" s="34"/>
      <c r="F38" s="34"/>
      <c r="G38" s="34"/>
      <c r="H38" s="34"/>
      <c r="I38" s="34"/>
      <c r="J38" s="34"/>
      <c r="K38" s="34"/>
      <c r="L38" s="35"/>
      <c r="M38" s="43"/>
    </row>
    <row r="39" spans="2:13" s="9" customFormat="1" ht="24" customHeight="1" x14ac:dyDescent="0.25">
      <c r="B39" s="19">
        <v>2</v>
      </c>
      <c r="C39" s="24" t="s">
        <v>79</v>
      </c>
      <c r="D39" s="39"/>
      <c r="E39" s="39"/>
      <c r="F39" s="39">
        <v>1</v>
      </c>
      <c r="G39" s="36"/>
      <c r="H39" s="36"/>
      <c r="I39" s="36"/>
      <c r="J39" s="36"/>
      <c r="K39" s="36"/>
      <c r="L39" s="37"/>
      <c r="M39" s="43"/>
    </row>
    <row r="40" spans="2:13" s="9" customFormat="1" ht="24" customHeight="1" x14ac:dyDescent="0.25">
      <c r="B40" s="19">
        <v>3</v>
      </c>
      <c r="C40" s="24" t="s">
        <v>80</v>
      </c>
      <c r="D40" s="39"/>
      <c r="E40" s="39"/>
      <c r="F40" s="39"/>
      <c r="G40" s="36"/>
      <c r="H40" s="36"/>
      <c r="I40" s="36"/>
      <c r="J40" s="36"/>
      <c r="K40" s="36"/>
      <c r="L40" s="37">
        <v>1</v>
      </c>
      <c r="M40" s="43"/>
    </row>
    <row r="41" spans="2:13" s="9" customFormat="1" ht="24" customHeight="1" x14ac:dyDescent="0.25">
      <c r="B41" s="19">
        <v>4</v>
      </c>
      <c r="C41" s="24" t="s">
        <v>81</v>
      </c>
      <c r="D41" s="39"/>
      <c r="E41" s="39">
        <v>1</v>
      </c>
      <c r="F41" s="39">
        <v>1</v>
      </c>
      <c r="G41" s="36"/>
      <c r="H41" s="36"/>
      <c r="I41" s="36"/>
      <c r="J41" s="36">
        <v>1</v>
      </c>
      <c r="K41" s="36"/>
      <c r="L41" s="38"/>
      <c r="M41" s="43"/>
    </row>
    <row r="42" spans="2:13" s="9" customFormat="1" ht="24" customHeight="1" x14ac:dyDescent="0.25">
      <c r="B42" s="19">
        <v>5</v>
      </c>
      <c r="C42" s="24" t="s">
        <v>82</v>
      </c>
      <c r="D42" s="39"/>
      <c r="E42" s="39"/>
      <c r="F42" s="39"/>
      <c r="G42" s="36"/>
      <c r="H42" s="36"/>
      <c r="I42" s="36"/>
      <c r="J42" s="36"/>
      <c r="K42" s="36"/>
      <c r="L42" s="38"/>
      <c r="M42" s="43"/>
    </row>
    <row r="43" spans="2:13" s="9" customFormat="1" ht="24" customHeight="1" x14ac:dyDescent="0.25">
      <c r="B43" s="19">
        <v>6</v>
      </c>
      <c r="C43" s="24" t="s">
        <v>83</v>
      </c>
      <c r="D43" s="39"/>
      <c r="E43" s="39"/>
      <c r="F43" s="39"/>
      <c r="G43" s="36"/>
      <c r="H43" s="36"/>
      <c r="I43" s="36"/>
      <c r="J43" s="36"/>
      <c r="K43" s="36"/>
      <c r="L43" s="37"/>
      <c r="M43" s="43"/>
    </row>
    <row r="44" spans="2:13" s="9" customFormat="1" ht="24" customHeight="1" x14ac:dyDescent="0.25">
      <c r="B44" s="19">
        <v>7</v>
      </c>
      <c r="C44" s="24" t="s">
        <v>77</v>
      </c>
      <c r="D44" s="39"/>
      <c r="E44" s="39"/>
      <c r="F44" s="39"/>
      <c r="G44" s="36"/>
      <c r="H44" s="36"/>
      <c r="I44" s="36"/>
      <c r="J44" s="36"/>
      <c r="K44" s="36"/>
      <c r="L44" s="37"/>
      <c r="M44" s="43"/>
    </row>
    <row r="45" spans="2:13" s="9" customFormat="1" ht="24" customHeight="1" x14ac:dyDescent="0.25">
      <c r="B45" s="19">
        <v>8</v>
      </c>
      <c r="C45" s="24" t="s">
        <v>2</v>
      </c>
      <c r="D45" s="39">
        <v>254</v>
      </c>
      <c r="E45" s="39">
        <v>14</v>
      </c>
      <c r="F45" s="39">
        <v>291</v>
      </c>
      <c r="G45" s="36"/>
      <c r="H45" s="36">
        <v>17</v>
      </c>
      <c r="I45" s="36">
        <v>92</v>
      </c>
      <c r="J45" s="36">
        <v>695</v>
      </c>
      <c r="K45" s="36"/>
      <c r="L45" s="37">
        <v>43</v>
      </c>
      <c r="M45" s="43"/>
    </row>
    <row r="46" spans="2:13" s="9" customFormat="1" ht="24" customHeight="1" x14ac:dyDescent="0.25">
      <c r="B46" s="19">
        <v>9</v>
      </c>
      <c r="C46" s="24" t="s">
        <v>3</v>
      </c>
      <c r="D46" s="39">
        <v>1</v>
      </c>
      <c r="E46" s="39"/>
      <c r="F46" s="39"/>
      <c r="G46" s="36"/>
      <c r="H46" s="36"/>
      <c r="I46" s="36"/>
      <c r="J46" s="36"/>
      <c r="K46" s="36"/>
      <c r="L46" s="37"/>
      <c r="M46" s="43"/>
    </row>
    <row r="47" spans="2:13" s="9" customFormat="1" ht="24" customHeight="1" x14ac:dyDescent="0.25">
      <c r="B47" s="19">
        <v>10</v>
      </c>
      <c r="C47" s="24" t="s">
        <v>4</v>
      </c>
      <c r="D47" s="39"/>
      <c r="E47" s="39"/>
      <c r="F47" s="39"/>
      <c r="G47" s="36"/>
      <c r="H47" s="36"/>
      <c r="I47" s="36"/>
      <c r="J47" s="36"/>
      <c r="K47" s="36"/>
      <c r="L47" s="37"/>
      <c r="M47" s="43"/>
    </row>
    <row r="48" spans="2:13" s="9" customFormat="1" ht="24" customHeight="1" x14ac:dyDescent="0.25">
      <c r="B48" s="19">
        <v>11</v>
      </c>
      <c r="C48" s="24" t="s">
        <v>84</v>
      </c>
      <c r="D48" s="39">
        <v>44</v>
      </c>
      <c r="E48" s="39"/>
      <c r="F48" s="39">
        <v>19</v>
      </c>
      <c r="G48" s="36"/>
      <c r="H48" s="36">
        <v>7</v>
      </c>
      <c r="I48" s="36">
        <v>20</v>
      </c>
      <c r="J48" s="36">
        <v>63</v>
      </c>
      <c r="K48" s="36"/>
      <c r="L48" s="37">
        <v>8</v>
      </c>
      <c r="M48" s="43"/>
    </row>
    <row r="49" spans="2:14" s="9" customFormat="1" ht="24" customHeight="1" x14ac:dyDescent="0.25">
      <c r="B49" s="19">
        <v>12</v>
      </c>
      <c r="C49" s="24" t="s">
        <v>5</v>
      </c>
      <c r="D49" s="39">
        <v>4</v>
      </c>
      <c r="E49" s="39"/>
      <c r="F49" s="39">
        <v>14</v>
      </c>
      <c r="G49" s="36"/>
      <c r="H49" s="36"/>
      <c r="I49" s="36">
        <v>2</v>
      </c>
      <c r="J49" s="36">
        <v>21</v>
      </c>
      <c r="K49" s="36"/>
      <c r="L49" s="37">
        <v>1</v>
      </c>
      <c r="M49" s="43"/>
    </row>
    <row r="50" spans="2:14" s="9" customFormat="1" ht="24" customHeight="1" x14ac:dyDescent="0.25">
      <c r="B50" s="19">
        <v>13</v>
      </c>
      <c r="C50" s="24" t="s">
        <v>85</v>
      </c>
      <c r="D50" s="39">
        <v>204</v>
      </c>
      <c r="E50" s="39"/>
      <c r="F50" s="39">
        <v>55</v>
      </c>
      <c r="G50" s="36"/>
      <c r="H50" s="36">
        <v>27</v>
      </c>
      <c r="I50" s="36">
        <v>68</v>
      </c>
      <c r="J50" s="36">
        <v>156</v>
      </c>
      <c r="K50" s="36"/>
      <c r="L50" s="37">
        <v>24</v>
      </c>
      <c r="M50" s="43"/>
    </row>
    <row r="51" spans="2:14" s="9" customFormat="1" ht="24" customHeight="1" x14ac:dyDescent="0.25">
      <c r="B51" s="19">
        <v>14</v>
      </c>
      <c r="C51" s="23" t="s">
        <v>6</v>
      </c>
      <c r="D51" s="41">
        <v>2579</v>
      </c>
      <c r="E51" s="41">
        <v>139</v>
      </c>
      <c r="F51" s="41">
        <v>1205</v>
      </c>
      <c r="G51" s="39">
        <v>1</v>
      </c>
      <c r="H51" s="39">
        <v>170</v>
      </c>
      <c r="I51" s="39">
        <v>1262</v>
      </c>
      <c r="J51" s="39">
        <v>7066</v>
      </c>
      <c r="K51" s="39">
        <v>1</v>
      </c>
      <c r="L51" s="37">
        <v>335</v>
      </c>
      <c r="M51" s="43"/>
    </row>
    <row r="52" spans="2:14" s="9" customFormat="1" ht="24" customHeight="1" x14ac:dyDescent="0.25">
      <c r="B52" s="46">
        <v>15</v>
      </c>
      <c r="C52" s="47" t="s">
        <v>7</v>
      </c>
      <c r="D52" s="48">
        <v>1</v>
      </c>
      <c r="E52" s="48"/>
      <c r="F52" s="48"/>
      <c r="G52" s="49"/>
      <c r="H52" s="49"/>
      <c r="I52" s="49"/>
      <c r="J52" s="49"/>
      <c r="K52" s="49"/>
      <c r="L52" s="50"/>
      <c r="M52" s="43"/>
    </row>
    <row r="53" spans="2:14" s="9" customFormat="1" ht="24" customHeight="1" x14ac:dyDescent="0.25">
      <c r="B53" s="46">
        <v>16</v>
      </c>
      <c r="C53" s="47" t="s">
        <v>78</v>
      </c>
      <c r="D53" s="48"/>
      <c r="E53" s="48"/>
      <c r="F53" s="48"/>
      <c r="G53" s="49"/>
      <c r="H53" s="49"/>
      <c r="I53" s="49"/>
      <c r="J53" s="49"/>
      <c r="K53" s="49"/>
      <c r="L53" s="50"/>
      <c r="M53" s="43"/>
    </row>
    <row r="54" spans="2:14" s="9" customFormat="1" ht="24" customHeight="1" x14ac:dyDescent="0.25">
      <c r="B54" s="46">
        <v>17</v>
      </c>
      <c r="C54" s="47" t="s">
        <v>8</v>
      </c>
      <c r="D54" s="48"/>
      <c r="E54" s="48"/>
      <c r="F54" s="48">
        <v>5</v>
      </c>
      <c r="G54" s="49"/>
      <c r="H54" s="49"/>
      <c r="I54" s="49"/>
      <c r="J54" s="49">
        <v>9</v>
      </c>
      <c r="K54" s="49"/>
      <c r="L54" s="50"/>
      <c r="M54" s="43"/>
    </row>
    <row r="55" spans="2:14" s="9" customFormat="1" ht="24" customHeight="1" x14ac:dyDescent="0.25">
      <c r="B55" s="46">
        <v>18</v>
      </c>
      <c r="C55" s="47" t="s">
        <v>86</v>
      </c>
      <c r="D55" s="48"/>
      <c r="E55" s="48"/>
      <c r="F55" s="48"/>
      <c r="G55" s="49"/>
      <c r="H55" s="49"/>
      <c r="I55" s="49"/>
      <c r="J55" s="49"/>
      <c r="K55" s="49"/>
      <c r="L55" s="50"/>
      <c r="M55" s="43"/>
    </row>
    <row r="56" spans="2:14" s="9" customFormat="1" ht="24" customHeight="1" thickBot="1" x14ac:dyDescent="0.3">
      <c r="B56" s="21">
        <v>19</v>
      </c>
      <c r="C56" s="22" t="s">
        <v>9</v>
      </c>
      <c r="D56" s="40">
        <f>SUM(D38:D55)</f>
        <v>3087</v>
      </c>
      <c r="E56" s="40">
        <f t="shared" ref="E56" si="2">SUM(E38:E55)</f>
        <v>154</v>
      </c>
      <c r="F56" s="40">
        <f t="shared" ref="F56" si="3">SUM(F38:F55)</f>
        <v>1591</v>
      </c>
      <c r="G56" s="40">
        <f t="shared" ref="G56" si="4">SUM(G38:G55)</f>
        <v>1</v>
      </c>
      <c r="H56" s="40">
        <f t="shared" ref="H56" si="5">SUM(H38:H55)</f>
        <v>221</v>
      </c>
      <c r="I56" s="40">
        <f t="shared" ref="I56" si="6">SUM(I38:I55)</f>
        <v>1444</v>
      </c>
      <c r="J56" s="40">
        <f t="shared" ref="J56" si="7">SUM(J38:J55)</f>
        <v>8011</v>
      </c>
      <c r="K56" s="40">
        <f t="shared" ref="K56" si="8">SUM(K38:K55)</f>
        <v>1</v>
      </c>
      <c r="L56" s="51">
        <f t="shared" ref="L56" si="9">SUM(L38:L55)</f>
        <v>412</v>
      </c>
      <c r="M56" s="43"/>
      <c r="N56" s="20"/>
    </row>
    <row r="57" spans="2:14" ht="16.5" thickTop="1" x14ac:dyDescent="0.25"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60" spans="2:14" ht="16.5" thickBot="1" x14ac:dyDescent="0.3">
      <c r="G60" s="1"/>
      <c r="J60" s="1"/>
      <c r="L60" s="4"/>
    </row>
    <row r="61" spans="2:14" s="9" customFormat="1" ht="16.5" thickTop="1" x14ac:dyDescent="0.25">
      <c r="B61" s="5" t="s">
        <v>19</v>
      </c>
      <c r="C61" s="6"/>
      <c r="D61" s="6"/>
      <c r="E61" s="6"/>
      <c r="F61" s="6"/>
      <c r="G61" s="7"/>
      <c r="H61" s="7"/>
      <c r="I61" s="7"/>
      <c r="J61" s="7"/>
      <c r="K61" s="7"/>
      <c r="L61" s="8"/>
    </row>
    <row r="62" spans="2:14" s="9" customFormat="1" x14ac:dyDescent="0.25">
      <c r="B62" s="10"/>
      <c r="G62" s="11"/>
      <c r="H62" s="11"/>
      <c r="I62" s="11"/>
      <c r="J62" s="11"/>
      <c r="K62" s="11"/>
      <c r="L62" s="12"/>
    </row>
    <row r="63" spans="2:14" s="9" customFormat="1" x14ac:dyDescent="0.25">
      <c r="B63" s="13" t="s">
        <v>20</v>
      </c>
      <c r="C63" s="14"/>
      <c r="D63" s="14"/>
      <c r="E63" s="14"/>
      <c r="F63" s="14"/>
      <c r="G63" s="15"/>
      <c r="H63" s="15"/>
      <c r="I63" s="15"/>
      <c r="J63" s="15"/>
      <c r="K63" s="15"/>
      <c r="L63" s="16"/>
    </row>
    <row r="64" spans="2:14" s="9" customFormat="1" x14ac:dyDescent="0.25">
      <c r="B64" s="52" t="s">
        <v>21</v>
      </c>
      <c r="C64" s="53"/>
      <c r="D64" s="53"/>
      <c r="E64" s="53"/>
      <c r="F64" s="53"/>
      <c r="G64" s="53"/>
      <c r="H64" s="53"/>
      <c r="I64" s="53"/>
      <c r="J64" s="53"/>
      <c r="K64" s="53"/>
      <c r="L64" s="54"/>
    </row>
    <row r="65" spans="2:12" s="9" customFormat="1" ht="16.5" thickBot="1" x14ac:dyDescent="0.3">
      <c r="B65" s="25"/>
      <c r="C65" s="26"/>
      <c r="D65" s="26"/>
      <c r="E65" s="26"/>
      <c r="F65" s="26"/>
      <c r="G65" s="27"/>
      <c r="H65" s="27"/>
      <c r="I65" s="27"/>
      <c r="J65" s="27"/>
      <c r="K65" s="27"/>
      <c r="L65" s="28"/>
    </row>
    <row r="66" spans="2:12" s="9" customFormat="1" ht="16.5" thickTop="1" x14ac:dyDescent="0.25">
      <c r="B66" s="55" t="s">
        <v>0</v>
      </c>
      <c r="C66" s="57"/>
      <c r="D66" s="29"/>
      <c r="E66" s="29"/>
      <c r="F66" s="29"/>
      <c r="G66" s="31"/>
      <c r="H66" s="31"/>
      <c r="I66" s="31"/>
      <c r="J66" s="31"/>
      <c r="K66" s="31"/>
      <c r="L66" s="32"/>
    </row>
    <row r="67" spans="2:12" s="9" customFormat="1" ht="16.5" thickBot="1" x14ac:dyDescent="0.3">
      <c r="B67" s="56"/>
      <c r="C67" s="58"/>
      <c r="D67" s="30" t="s">
        <v>32</v>
      </c>
      <c r="E67" s="30" t="s">
        <v>33</v>
      </c>
      <c r="F67" s="30" t="s">
        <v>34</v>
      </c>
      <c r="G67" s="30" t="s">
        <v>35</v>
      </c>
      <c r="H67" s="30" t="s">
        <v>36</v>
      </c>
      <c r="I67" s="30" t="s">
        <v>37</v>
      </c>
      <c r="J67" s="30" t="s">
        <v>18</v>
      </c>
      <c r="K67" s="30" t="s">
        <v>38</v>
      </c>
      <c r="L67" s="33" t="s">
        <v>39</v>
      </c>
    </row>
    <row r="68" spans="2:12" s="9" customFormat="1" ht="24" customHeight="1" thickTop="1" x14ac:dyDescent="0.25">
      <c r="B68" s="17">
        <v>1</v>
      </c>
      <c r="C68" s="18" t="s">
        <v>1</v>
      </c>
      <c r="D68" s="34"/>
      <c r="E68" s="34"/>
      <c r="F68" s="34"/>
      <c r="G68" s="34"/>
      <c r="H68" s="34"/>
      <c r="I68" s="34"/>
      <c r="J68" s="34"/>
      <c r="K68" s="34"/>
      <c r="L68" s="35"/>
    </row>
    <row r="69" spans="2:12" s="9" customFormat="1" ht="24" customHeight="1" x14ac:dyDescent="0.25">
      <c r="B69" s="19">
        <v>2</v>
      </c>
      <c r="C69" s="24" t="s">
        <v>79</v>
      </c>
      <c r="D69" s="39"/>
      <c r="E69" s="39"/>
      <c r="F69" s="39"/>
      <c r="G69" s="36"/>
      <c r="H69" s="36"/>
      <c r="I69" s="36"/>
      <c r="J69" s="36"/>
      <c r="K69" s="36"/>
      <c r="L69" s="37">
        <v>5</v>
      </c>
    </row>
    <row r="70" spans="2:12" s="9" customFormat="1" ht="24" customHeight="1" x14ac:dyDescent="0.25">
      <c r="B70" s="19">
        <v>3</v>
      </c>
      <c r="C70" s="24" t="s">
        <v>80</v>
      </c>
      <c r="D70" s="39"/>
      <c r="E70" s="39"/>
      <c r="F70" s="39">
        <v>1</v>
      </c>
      <c r="G70" s="36"/>
      <c r="H70" s="36"/>
      <c r="I70" s="36"/>
      <c r="J70" s="36"/>
      <c r="K70" s="36"/>
      <c r="L70" s="37">
        <v>1</v>
      </c>
    </row>
    <row r="71" spans="2:12" s="9" customFormat="1" ht="24" customHeight="1" x14ac:dyDescent="0.25">
      <c r="B71" s="19">
        <v>4</v>
      </c>
      <c r="C71" s="24" t="s">
        <v>81</v>
      </c>
      <c r="D71" s="39"/>
      <c r="E71" s="39"/>
      <c r="F71" s="39"/>
      <c r="G71" s="36"/>
      <c r="H71" s="36"/>
      <c r="I71" s="36">
        <v>1</v>
      </c>
      <c r="J71" s="36"/>
      <c r="K71" s="36"/>
      <c r="L71" s="38">
        <v>26</v>
      </c>
    </row>
    <row r="72" spans="2:12" s="9" customFormat="1" ht="24" customHeight="1" x14ac:dyDescent="0.25">
      <c r="B72" s="19">
        <v>5</v>
      </c>
      <c r="C72" s="24" t="s">
        <v>82</v>
      </c>
      <c r="D72" s="39"/>
      <c r="E72" s="39"/>
      <c r="F72" s="39"/>
      <c r="G72" s="36"/>
      <c r="H72" s="36"/>
      <c r="I72" s="36">
        <v>3</v>
      </c>
      <c r="J72" s="36"/>
      <c r="K72" s="36"/>
      <c r="L72" s="38">
        <v>3</v>
      </c>
    </row>
    <row r="73" spans="2:12" s="9" customFormat="1" ht="24" customHeight="1" x14ac:dyDescent="0.25">
      <c r="B73" s="19">
        <v>6</v>
      </c>
      <c r="C73" s="24" t="s">
        <v>83</v>
      </c>
      <c r="D73" s="39"/>
      <c r="E73" s="39"/>
      <c r="F73" s="39"/>
      <c r="G73" s="36"/>
      <c r="H73" s="36"/>
      <c r="I73" s="36"/>
      <c r="J73" s="36"/>
      <c r="K73" s="36"/>
      <c r="L73" s="37"/>
    </row>
    <row r="74" spans="2:12" s="9" customFormat="1" ht="24" customHeight="1" x14ac:dyDescent="0.25">
      <c r="B74" s="19">
        <v>7</v>
      </c>
      <c r="C74" s="24" t="s">
        <v>77</v>
      </c>
      <c r="D74" s="39"/>
      <c r="E74" s="39"/>
      <c r="F74" s="39"/>
      <c r="G74" s="36"/>
      <c r="H74" s="36"/>
      <c r="I74" s="36">
        <v>1</v>
      </c>
      <c r="J74" s="36"/>
      <c r="K74" s="36"/>
      <c r="L74" s="37">
        <v>1</v>
      </c>
    </row>
    <row r="75" spans="2:12" s="9" customFormat="1" ht="24" customHeight="1" x14ac:dyDescent="0.25">
      <c r="B75" s="19">
        <v>8</v>
      </c>
      <c r="C75" s="24" t="s">
        <v>2</v>
      </c>
      <c r="D75" s="39">
        <v>218</v>
      </c>
      <c r="E75" s="39">
        <v>14</v>
      </c>
      <c r="F75" s="39">
        <v>305</v>
      </c>
      <c r="G75" s="36"/>
      <c r="H75" s="36">
        <v>88</v>
      </c>
      <c r="I75" s="36">
        <v>618</v>
      </c>
      <c r="J75" s="36">
        <v>14</v>
      </c>
      <c r="K75" s="36">
        <v>125</v>
      </c>
      <c r="L75" s="37">
        <v>1273</v>
      </c>
    </row>
    <row r="76" spans="2:12" s="9" customFormat="1" ht="24" customHeight="1" x14ac:dyDescent="0.25">
      <c r="B76" s="19">
        <v>9</v>
      </c>
      <c r="C76" s="24" t="s">
        <v>3</v>
      </c>
      <c r="D76" s="39"/>
      <c r="E76" s="39"/>
      <c r="F76" s="39"/>
      <c r="G76" s="36"/>
      <c r="H76" s="36"/>
      <c r="I76" s="36"/>
      <c r="J76" s="36"/>
      <c r="K76" s="36"/>
      <c r="L76" s="37">
        <v>26</v>
      </c>
    </row>
    <row r="77" spans="2:12" s="9" customFormat="1" ht="24" customHeight="1" x14ac:dyDescent="0.25">
      <c r="B77" s="19">
        <v>10</v>
      </c>
      <c r="C77" s="24" t="s">
        <v>4</v>
      </c>
      <c r="D77" s="39"/>
      <c r="E77" s="39"/>
      <c r="F77" s="39"/>
      <c r="G77" s="36"/>
      <c r="H77" s="36"/>
      <c r="I77" s="36"/>
      <c r="J77" s="36"/>
      <c r="K77" s="36"/>
      <c r="L77" s="37"/>
    </row>
    <row r="78" spans="2:12" s="9" customFormat="1" ht="24" customHeight="1" x14ac:dyDescent="0.25">
      <c r="B78" s="19">
        <v>11</v>
      </c>
      <c r="C78" s="24" t="s">
        <v>84</v>
      </c>
      <c r="D78" s="39">
        <v>37</v>
      </c>
      <c r="E78" s="39">
        <v>2</v>
      </c>
      <c r="F78" s="39">
        <v>73</v>
      </c>
      <c r="G78" s="36"/>
      <c r="H78" s="36">
        <v>11</v>
      </c>
      <c r="I78" s="36">
        <v>73</v>
      </c>
      <c r="J78" s="36">
        <v>1</v>
      </c>
      <c r="K78" s="36">
        <v>7</v>
      </c>
      <c r="L78" s="37">
        <v>52</v>
      </c>
    </row>
    <row r="79" spans="2:12" s="9" customFormat="1" ht="24" customHeight="1" x14ac:dyDescent="0.25">
      <c r="B79" s="19">
        <v>12</v>
      </c>
      <c r="C79" s="24" t="s">
        <v>5</v>
      </c>
      <c r="D79" s="39">
        <v>9</v>
      </c>
      <c r="E79" s="39"/>
      <c r="F79" s="39">
        <v>19</v>
      </c>
      <c r="G79" s="36">
        <v>1</v>
      </c>
      <c r="H79" s="36">
        <v>3</v>
      </c>
      <c r="I79" s="36">
        <v>52</v>
      </c>
      <c r="J79" s="36"/>
      <c r="K79" s="36"/>
      <c r="L79" s="37">
        <v>231</v>
      </c>
    </row>
    <row r="80" spans="2:12" s="9" customFormat="1" ht="24" customHeight="1" x14ac:dyDescent="0.25">
      <c r="B80" s="19">
        <v>13</v>
      </c>
      <c r="C80" s="24" t="s">
        <v>85</v>
      </c>
      <c r="D80" s="39">
        <v>125</v>
      </c>
      <c r="E80" s="39">
        <v>6</v>
      </c>
      <c r="F80" s="39">
        <v>211</v>
      </c>
      <c r="G80" s="36">
        <v>1</v>
      </c>
      <c r="H80" s="36">
        <v>23</v>
      </c>
      <c r="I80" s="36">
        <v>209</v>
      </c>
      <c r="J80" s="36">
        <v>3</v>
      </c>
      <c r="K80" s="36">
        <v>33</v>
      </c>
      <c r="L80" s="37">
        <v>159</v>
      </c>
    </row>
    <row r="81" spans="2:14" s="9" customFormat="1" ht="24" customHeight="1" x14ac:dyDescent="0.25">
      <c r="B81" s="19">
        <v>14</v>
      </c>
      <c r="C81" s="23" t="s">
        <v>6</v>
      </c>
      <c r="D81" s="41">
        <v>1025</v>
      </c>
      <c r="E81" s="41">
        <v>52</v>
      </c>
      <c r="F81" s="41">
        <v>3997</v>
      </c>
      <c r="G81" s="39"/>
      <c r="H81" s="39">
        <v>442</v>
      </c>
      <c r="I81" s="39">
        <v>3248</v>
      </c>
      <c r="J81" s="39">
        <v>16</v>
      </c>
      <c r="K81" s="39">
        <v>564</v>
      </c>
      <c r="L81" s="37">
        <v>1339</v>
      </c>
    </row>
    <row r="82" spans="2:14" s="9" customFormat="1" ht="24" customHeight="1" x14ac:dyDescent="0.25">
      <c r="B82" s="46">
        <v>15</v>
      </c>
      <c r="C82" s="47" t="s">
        <v>7</v>
      </c>
      <c r="D82" s="48">
        <v>1</v>
      </c>
      <c r="E82" s="48"/>
      <c r="F82" s="48"/>
      <c r="G82" s="49"/>
      <c r="H82" s="49"/>
      <c r="I82" s="49"/>
      <c r="J82" s="49"/>
      <c r="K82" s="49"/>
      <c r="L82" s="50"/>
    </row>
    <row r="83" spans="2:14" s="9" customFormat="1" ht="24" customHeight="1" x14ac:dyDescent="0.25">
      <c r="B83" s="46">
        <v>16</v>
      </c>
      <c r="C83" s="47" t="s">
        <v>78</v>
      </c>
      <c r="D83" s="48"/>
      <c r="E83" s="48"/>
      <c r="F83" s="48"/>
      <c r="G83" s="49">
        <v>1</v>
      </c>
      <c r="H83" s="49"/>
      <c r="I83" s="49"/>
      <c r="J83" s="49"/>
      <c r="K83" s="49"/>
      <c r="L83" s="50">
        <v>2</v>
      </c>
    </row>
    <row r="84" spans="2:14" s="9" customFormat="1" ht="24" customHeight="1" x14ac:dyDescent="0.25">
      <c r="B84" s="46">
        <v>17</v>
      </c>
      <c r="C84" s="47" t="s">
        <v>8</v>
      </c>
      <c r="D84" s="48">
        <v>1</v>
      </c>
      <c r="E84" s="48"/>
      <c r="F84" s="48">
        <v>6</v>
      </c>
      <c r="G84" s="49"/>
      <c r="H84" s="49">
        <v>1</v>
      </c>
      <c r="I84" s="49">
        <v>6</v>
      </c>
      <c r="J84" s="49"/>
      <c r="K84" s="49">
        <v>1</v>
      </c>
      <c r="L84" s="50">
        <v>47</v>
      </c>
    </row>
    <row r="85" spans="2:14" s="9" customFormat="1" ht="24" customHeight="1" x14ac:dyDescent="0.25">
      <c r="B85" s="46">
        <v>18</v>
      </c>
      <c r="C85" s="47" t="s">
        <v>86</v>
      </c>
      <c r="D85" s="48"/>
      <c r="E85" s="48"/>
      <c r="F85" s="48"/>
      <c r="G85" s="49"/>
      <c r="H85" s="49"/>
      <c r="I85" s="49"/>
      <c r="J85" s="49"/>
      <c r="K85" s="49"/>
      <c r="L85" s="50"/>
    </row>
    <row r="86" spans="2:14" s="9" customFormat="1" ht="24" customHeight="1" thickBot="1" x14ac:dyDescent="0.3">
      <c r="B86" s="21">
        <v>19</v>
      </c>
      <c r="C86" s="22" t="s">
        <v>9</v>
      </c>
      <c r="D86" s="40">
        <f>SUM(D68:D85)</f>
        <v>1416</v>
      </c>
      <c r="E86" s="40">
        <f t="shared" ref="E86" si="10">SUM(E68:E85)</f>
        <v>74</v>
      </c>
      <c r="F86" s="40">
        <f t="shared" ref="F86" si="11">SUM(F68:F85)</f>
        <v>4612</v>
      </c>
      <c r="G86" s="40">
        <f t="shared" ref="G86" si="12">SUM(G68:G85)</f>
        <v>3</v>
      </c>
      <c r="H86" s="40">
        <f t="shared" ref="H86" si="13">SUM(H68:H85)</f>
        <v>568</v>
      </c>
      <c r="I86" s="40">
        <f t="shared" ref="I86" si="14">SUM(I68:I85)</f>
        <v>4211</v>
      </c>
      <c r="J86" s="40">
        <f t="shared" ref="J86" si="15">SUM(J68:J85)</f>
        <v>34</v>
      </c>
      <c r="K86" s="40">
        <f t="shared" ref="K86" si="16">SUM(K68:K85)</f>
        <v>730</v>
      </c>
      <c r="L86" s="51">
        <f t="shared" ref="L86" si="17">SUM(L68:L85)</f>
        <v>3165</v>
      </c>
      <c r="N86" s="20"/>
    </row>
    <row r="87" spans="2:14" ht="16.5" thickTop="1" x14ac:dyDescent="0.25"/>
    <row r="90" spans="2:14" ht="16.5" thickBot="1" x14ac:dyDescent="0.3">
      <c r="G90" s="1"/>
      <c r="J90" s="1"/>
      <c r="L90" s="4"/>
    </row>
    <row r="91" spans="2:14" s="9" customFormat="1" ht="16.5" thickTop="1" x14ac:dyDescent="0.25">
      <c r="B91" s="5" t="s">
        <v>19</v>
      </c>
      <c r="C91" s="6"/>
      <c r="D91" s="6"/>
      <c r="E91" s="6"/>
      <c r="F91" s="6"/>
      <c r="G91" s="7"/>
      <c r="H91" s="7"/>
      <c r="I91" s="7"/>
      <c r="J91" s="7"/>
      <c r="K91" s="7"/>
      <c r="L91" s="8"/>
    </row>
    <row r="92" spans="2:14" s="9" customFormat="1" x14ac:dyDescent="0.25">
      <c r="B92" s="10"/>
      <c r="G92" s="11"/>
      <c r="H92" s="11"/>
      <c r="I92" s="11"/>
      <c r="J92" s="11"/>
      <c r="K92" s="11"/>
      <c r="L92" s="12"/>
    </row>
    <row r="93" spans="2:14" s="9" customFormat="1" x14ac:dyDescent="0.25">
      <c r="B93" s="13" t="s">
        <v>20</v>
      </c>
      <c r="C93" s="14"/>
      <c r="D93" s="14"/>
      <c r="E93" s="14"/>
      <c r="F93" s="14"/>
      <c r="G93" s="15"/>
      <c r="H93" s="15"/>
      <c r="I93" s="15"/>
      <c r="J93" s="15"/>
      <c r="K93" s="15"/>
      <c r="L93" s="16"/>
    </row>
    <row r="94" spans="2:14" s="9" customFormat="1" x14ac:dyDescent="0.25">
      <c r="B94" s="52" t="s">
        <v>21</v>
      </c>
      <c r="C94" s="53"/>
      <c r="D94" s="53"/>
      <c r="E94" s="53"/>
      <c r="F94" s="53"/>
      <c r="G94" s="53"/>
      <c r="H94" s="53"/>
      <c r="I94" s="53"/>
      <c r="J94" s="53"/>
      <c r="K94" s="53"/>
      <c r="L94" s="54"/>
    </row>
    <row r="95" spans="2:14" s="9" customFormat="1" ht="16.5" thickBot="1" x14ac:dyDescent="0.3">
      <c r="B95" s="25"/>
      <c r="C95" s="26"/>
      <c r="D95" s="26"/>
      <c r="E95" s="26"/>
      <c r="F95" s="26"/>
      <c r="G95" s="27"/>
      <c r="H95" s="27"/>
      <c r="I95" s="27"/>
      <c r="J95" s="27"/>
      <c r="K95" s="27"/>
      <c r="L95" s="28"/>
    </row>
    <row r="96" spans="2:14" s="9" customFormat="1" ht="16.5" thickTop="1" x14ac:dyDescent="0.25">
      <c r="B96" s="55" t="s">
        <v>0</v>
      </c>
      <c r="C96" s="57"/>
      <c r="D96" s="29"/>
      <c r="E96" s="29"/>
      <c r="F96" s="29"/>
      <c r="G96" s="31"/>
      <c r="H96" s="31"/>
      <c r="I96" s="31"/>
      <c r="J96" s="31"/>
      <c r="K96" s="31"/>
      <c r="L96" s="32"/>
    </row>
    <row r="97" spans="2:12" s="9" customFormat="1" ht="16.5" thickBot="1" x14ac:dyDescent="0.3">
      <c r="B97" s="56"/>
      <c r="C97" s="58"/>
      <c r="D97" s="30" t="s">
        <v>40</v>
      </c>
      <c r="E97" s="30" t="s">
        <v>41</v>
      </c>
      <c r="F97" s="30" t="s">
        <v>42</v>
      </c>
      <c r="G97" s="30" t="s">
        <v>43</v>
      </c>
      <c r="H97" s="30" t="s">
        <v>44</v>
      </c>
      <c r="I97" s="30" t="s">
        <v>45</v>
      </c>
      <c r="J97" s="30" t="s">
        <v>46</v>
      </c>
      <c r="K97" s="30" t="s">
        <v>47</v>
      </c>
      <c r="L97" s="33" t="s">
        <v>48</v>
      </c>
    </row>
    <row r="98" spans="2:12" s="9" customFormat="1" ht="24" customHeight="1" thickTop="1" x14ac:dyDescent="0.25">
      <c r="B98" s="17">
        <v>1</v>
      </c>
      <c r="C98" s="18" t="s">
        <v>1</v>
      </c>
      <c r="D98" s="34"/>
      <c r="E98" s="34"/>
      <c r="F98" s="34"/>
      <c r="G98" s="34"/>
      <c r="H98" s="34"/>
      <c r="I98" s="34"/>
      <c r="J98" s="34"/>
      <c r="K98" s="34"/>
      <c r="L98" s="35">
        <v>1</v>
      </c>
    </row>
    <row r="99" spans="2:12" s="9" customFormat="1" ht="24" customHeight="1" x14ac:dyDescent="0.25">
      <c r="B99" s="19">
        <v>2</v>
      </c>
      <c r="C99" s="24" t="s">
        <v>79</v>
      </c>
      <c r="D99" s="39"/>
      <c r="E99" s="39"/>
      <c r="F99" s="39">
        <v>2</v>
      </c>
      <c r="G99" s="36">
        <v>1</v>
      </c>
      <c r="H99" s="36">
        <v>3</v>
      </c>
      <c r="I99" s="36">
        <v>1</v>
      </c>
      <c r="J99" s="36">
        <v>3</v>
      </c>
      <c r="K99" s="36"/>
      <c r="L99" s="37"/>
    </row>
    <row r="100" spans="2:12" s="9" customFormat="1" ht="24" customHeight="1" x14ac:dyDescent="0.25">
      <c r="B100" s="19">
        <v>3</v>
      </c>
      <c r="C100" s="24" t="s">
        <v>80</v>
      </c>
      <c r="D100" s="39">
        <v>1</v>
      </c>
      <c r="E100" s="39"/>
      <c r="F100" s="39"/>
      <c r="G100" s="36">
        <v>4</v>
      </c>
      <c r="H100" s="36"/>
      <c r="I100" s="36">
        <v>2</v>
      </c>
      <c r="J100" s="36">
        <v>4</v>
      </c>
      <c r="K100" s="36">
        <v>7</v>
      </c>
      <c r="L100" s="37">
        <v>9</v>
      </c>
    </row>
    <row r="101" spans="2:12" s="9" customFormat="1" ht="24" customHeight="1" x14ac:dyDescent="0.25">
      <c r="B101" s="19">
        <v>4</v>
      </c>
      <c r="C101" s="24" t="s">
        <v>81</v>
      </c>
      <c r="D101" s="39">
        <v>5</v>
      </c>
      <c r="E101" s="39">
        <v>4</v>
      </c>
      <c r="F101" s="39">
        <v>2</v>
      </c>
      <c r="G101" s="36">
        <v>3</v>
      </c>
      <c r="H101" s="36">
        <v>6</v>
      </c>
      <c r="I101" s="36">
        <v>1</v>
      </c>
      <c r="J101" s="36">
        <v>2</v>
      </c>
      <c r="K101" s="36">
        <v>1</v>
      </c>
      <c r="L101" s="38">
        <v>2</v>
      </c>
    </row>
    <row r="102" spans="2:12" s="9" customFormat="1" ht="24" customHeight="1" x14ac:dyDescent="0.25">
      <c r="B102" s="19">
        <v>5</v>
      </c>
      <c r="C102" s="24" t="s">
        <v>82</v>
      </c>
      <c r="D102" s="39"/>
      <c r="E102" s="39">
        <v>1</v>
      </c>
      <c r="F102" s="39"/>
      <c r="G102" s="36">
        <v>1</v>
      </c>
      <c r="H102" s="36"/>
      <c r="I102" s="36">
        <v>1</v>
      </c>
      <c r="J102" s="36">
        <v>1</v>
      </c>
      <c r="K102" s="36">
        <v>4</v>
      </c>
      <c r="L102" s="38">
        <v>1</v>
      </c>
    </row>
    <row r="103" spans="2:12" s="9" customFormat="1" ht="24" customHeight="1" x14ac:dyDescent="0.25">
      <c r="B103" s="19">
        <v>6</v>
      </c>
      <c r="C103" s="24" t="s">
        <v>83</v>
      </c>
      <c r="D103" s="39"/>
      <c r="E103" s="39"/>
      <c r="F103" s="39"/>
      <c r="G103" s="36"/>
      <c r="H103" s="36"/>
      <c r="I103" s="36"/>
      <c r="J103" s="36"/>
      <c r="K103" s="36"/>
      <c r="L103" s="37"/>
    </row>
    <row r="104" spans="2:12" s="9" customFormat="1" ht="24" customHeight="1" x14ac:dyDescent="0.25">
      <c r="B104" s="19">
        <v>7</v>
      </c>
      <c r="C104" s="24" t="s">
        <v>77</v>
      </c>
      <c r="D104" s="39"/>
      <c r="E104" s="39"/>
      <c r="F104" s="39"/>
      <c r="G104" s="36"/>
      <c r="H104" s="36"/>
      <c r="I104" s="36"/>
      <c r="J104" s="36"/>
      <c r="K104" s="36"/>
      <c r="L104" s="37">
        <v>1</v>
      </c>
    </row>
    <row r="105" spans="2:12" s="9" customFormat="1" ht="24" customHeight="1" x14ac:dyDescent="0.25">
      <c r="B105" s="19">
        <v>8</v>
      </c>
      <c r="C105" s="24" t="s">
        <v>2</v>
      </c>
      <c r="D105" s="39">
        <v>1386</v>
      </c>
      <c r="E105" s="39">
        <v>1156</v>
      </c>
      <c r="F105" s="39">
        <v>994</v>
      </c>
      <c r="G105" s="36">
        <v>1496</v>
      </c>
      <c r="H105" s="36">
        <v>2239</v>
      </c>
      <c r="I105" s="36">
        <v>971</v>
      </c>
      <c r="J105" s="36">
        <v>312</v>
      </c>
      <c r="K105" s="36">
        <v>497</v>
      </c>
      <c r="L105" s="37">
        <v>841</v>
      </c>
    </row>
    <row r="106" spans="2:12" s="9" customFormat="1" ht="24" customHeight="1" x14ac:dyDescent="0.25">
      <c r="B106" s="19">
        <v>9</v>
      </c>
      <c r="C106" s="24" t="s">
        <v>3</v>
      </c>
      <c r="D106" s="39">
        <v>28</v>
      </c>
      <c r="E106" s="39">
        <v>1</v>
      </c>
      <c r="F106" s="39">
        <v>1</v>
      </c>
      <c r="G106" s="36">
        <v>1</v>
      </c>
      <c r="H106" s="36">
        <v>11</v>
      </c>
      <c r="I106" s="36">
        <v>58</v>
      </c>
      <c r="J106" s="36">
        <v>5</v>
      </c>
      <c r="K106" s="36">
        <v>2</v>
      </c>
      <c r="L106" s="37">
        <v>5</v>
      </c>
    </row>
    <row r="107" spans="2:12" s="9" customFormat="1" ht="24" customHeight="1" x14ac:dyDescent="0.25">
      <c r="B107" s="19">
        <v>10</v>
      </c>
      <c r="C107" s="24" t="s">
        <v>4</v>
      </c>
      <c r="D107" s="39"/>
      <c r="E107" s="39">
        <v>1</v>
      </c>
      <c r="F107" s="39"/>
      <c r="G107" s="36"/>
      <c r="H107" s="36"/>
      <c r="I107" s="36"/>
      <c r="J107" s="36"/>
      <c r="K107" s="36"/>
      <c r="L107" s="37"/>
    </row>
    <row r="108" spans="2:12" s="9" customFormat="1" ht="24" customHeight="1" x14ac:dyDescent="0.25">
      <c r="B108" s="19">
        <v>11</v>
      </c>
      <c r="C108" s="24" t="s">
        <v>84</v>
      </c>
      <c r="D108" s="39">
        <v>68</v>
      </c>
      <c r="E108" s="39">
        <v>47</v>
      </c>
      <c r="F108" s="39">
        <v>52</v>
      </c>
      <c r="G108" s="36">
        <v>83</v>
      </c>
      <c r="H108" s="36">
        <v>105</v>
      </c>
      <c r="I108" s="36">
        <v>40</v>
      </c>
      <c r="J108" s="36">
        <v>20</v>
      </c>
      <c r="K108" s="36">
        <v>39</v>
      </c>
      <c r="L108" s="37">
        <v>85</v>
      </c>
    </row>
    <row r="109" spans="2:12" s="9" customFormat="1" ht="24" customHeight="1" x14ac:dyDescent="0.25">
      <c r="B109" s="19">
        <v>12</v>
      </c>
      <c r="C109" s="24" t="s">
        <v>5</v>
      </c>
      <c r="D109" s="39">
        <v>110</v>
      </c>
      <c r="E109" s="39">
        <v>41</v>
      </c>
      <c r="F109" s="39">
        <v>63</v>
      </c>
      <c r="G109" s="36">
        <v>65</v>
      </c>
      <c r="H109" s="36">
        <v>164</v>
      </c>
      <c r="I109" s="36">
        <v>64</v>
      </c>
      <c r="J109" s="36">
        <v>46</v>
      </c>
      <c r="K109" s="36">
        <v>79</v>
      </c>
      <c r="L109" s="37">
        <v>57</v>
      </c>
    </row>
    <row r="110" spans="2:12" s="9" customFormat="1" ht="24" customHeight="1" x14ac:dyDescent="0.25">
      <c r="B110" s="19">
        <v>13</v>
      </c>
      <c r="C110" s="24" t="s">
        <v>85</v>
      </c>
      <c r="D110" s="39">
        <v>273</v>
      </c>
      <c r="E110" s="39">
        <v>187</v>
      </c>
      <c r="F110" s="39">
        <v>218</v>
      </c>
      <c r="G110" s="36">
        <v>258</v>
      </c>
      <c r="H110" s="36">
        <v>329</v>
      </c>
      <c r="I110" s="36">
        <v>149</v>
      </c>
      <c r="J110" s="36">
        <v>49</v>
      </c>
      <c r="K110" s="36">
        <v>141</v>
      </c>
      <c r="L110" s="37">
        <v>256</v>
      </c>
    </row>
    <row r="111" spans="2:12" s="9" customFormat="1" ht="24" customHeight="1" x14ac:dyDescent="0.25">
      <c r="B111" s="19">
        <v>14</v>
      </c>
      <c r="C111" s="23" t="s">
        <v>6</v>
      </c>
      <c r="D111" s="41">
        <v>6645</v>
      </c>
      <c r="E111" s="41">
        <v>7792</v>
      </c>
      <c r="F111" s="41">
        <v>10716</v>
      </c>
      <c r="G111" s="39">
        <v>10231</v>
      </c>
      <c r="H111" s="39">
        <v>14850</v>
      </c>
      <c r="I111" s="39">
        <v>6268</v>
      </c>
      <c r="J111" s="39">
        <v>174</v>
      </c>
      <c r="K111" s="39">
        <v>5646</v>
      </c>
      <c r="L111" s="37">
        <v>9440</v>
      </c>
    </row>
    <row r="112" spans="2:12" s="9" customFormat="1" ht="24" customHeight="1" x14ac:dyDescent="0.25">
      <c r="B112" s="46">
        <v>15</v>
      </c>
      <c r="C112" s="47" t="s">
        <v>7</v>
      </c>
      <c r="D112" s="48"/>
      <c r="E112" s="48"/>
      <c r="F112" s="48"/>
      <c r="G112" s="49">
        <v>1</v>
      </c>
      <c r="H112" s="49"/>
      <c r="I112" s="49"/>
      <c r="J112" s="49"/>
      <c r="K112" s="49"/>
      <c r="L112" s="50">
        <v>2</v>
      </c>
    </row>
    <row r="113" spans="2:14" s="9" customFormat="1" ht="24" customHeight="1" x14ac:dyDescent="0.25">
      <c r="B113" s="46">
        <v>16</v>
      </c>
      <c r="C113" s="47" t="s">
        <v>78</v>
      </c>
      <c r="D113" s="48"/>
      <c r="E113" s="48"/>
      <c r="F113" s="48"/>
      <c r="G113" s="49"/>
      <c r="H113" s="49"/>
      <c r="I113" s="49"/>
      <c r="J113" s="49"/>
      <c r="K113" s="49"/>
      <c r="L113" s="50"/>
    </row>
    <row r="114" spans="2:14" s="9" customFormat="1" ht="24" customHeight="1" x14ac:dyDescent="0.25">
      <c r="B114" s="46">
        <v>17</v>
      </c>
      <c r="C114" s="47" t="s">
        <v>8</v>
      </c>
      <c r="D114" s="48">
        <v>82</v>
      </c>
      <c r="E114" s="48">
        <v>48</v>
      </c>
      <c r="F114" s="48">
        <v>26</v>
      </c>
      <c r="G114" s="49">
        <v>34</v>
      </c>
      <c r="H114" s="49">
        <v>39</v>
      </c>
      <c r="I114" s="49">
        <v>38</v>
      </c>
      <c r="J114" s="49">
        <v>9</v>
      </c>
      <c r="K114" s="49">
        <v>31</v>
      </c>
      <c r="L114" s="50">
        <v>46</v>
      </c>
    </row>
    <row r="115" spans="2:14" s="9" customFormat="1" ht="24" customHeight="1" x14ac:dyDescent="0.25">
      <c r="B115" s="46">
        <v>18</v>
      </c>
      <c r="C115" s="47" t="s">
        <v>86</v>
      </c>
      <c r="D115" s="48"/>
      <c r="E115" s="48"/>
      <c r="F115" s="48"/>
      <c r="G115" s="49"/>
      <c r="H115" s="49"/>
      <c r="I115" s="49"/>
      <c r="J115" s="49"/>
      <c r="K115" s="49"/>
      <c r="L115" s="50"/>
    </row>
    <row r="116" spans="2:14" s="9" customFormat="1" ht="24" customHeight="1" thickBot="1" x14ac:dyDescent="0.3">
      <c r="B116" s="21">
        <v>19</v>
      </c>
      <c r="C116" s="22" t="s">
        <v>9</v>
      </c>
      <c r="D116" s="40">
        <f>SUM(D98:D115)</f>
        <v>8598</v>
      </c>
      <c r="E116" s="40">
        <f t="shared" ref="E116" si="18">SUM(E98:E115)</f>
        <v>9278</v>
      </c>
      <c r="F116" s="40">
        <f t="shared" ref="F116" si="19">SUM(F98:F115)</f>
        <v>12074</v>
      </c>
      <c r="G116" s="40">
        <f t="shared" ref="G116" si="20">SUM(G98:G115)</f>
        <v>12178</v>
      </c>
      <c r="H116" s="40">
        <f t="shared" ref="H116" si="21">SUM(H98:H115)</f>
        <v>17746</v>
      </c>
      <c r="I116" s="40">
        <f t="shared" ref="I116" si="22">SUM(I98:I115)</f>
        <v>7593</v>
      </c>
      <c r="J116" s="40">
        <f t="shared" ref="J116" si="23">SUM(J98:J115)</f>
        <v>625</v>
      </c>
      <c r="K116" s="40">
        <f t="shared" ref="K116" si="24">SUM(K98:K115)</f>
        <v>6447</v>
      </c>
      <c r="L116" s="51">
        <f t="shared" ref="L116" si="25">SUM(L98:L115)</f>
        <v>10746</v>
      </c>
      <c r="N116" s="20"/>
    </row>
    <row r="117" spans="2:14" ht="16.5" thickTop="1" x14ac:dyDescent="0.25"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2:14" x14ac:dyDescent="0.25">
      <c r="D118" s="42"/>
      <c r="E118" s="42"/>
      <c r="F118" s="42"/>
      <c r="G118" s="42"/>
      <c r="H118" s="42"/>
      <c r="I118" s="42"/>
      <c r="J118" s="42"/>
      <c r="K118" s="42"/>
      <c r="L118" s="42"/>
    </row>
    <row r="120" spans="2:14" ht="16.5" thickBot="1" x14ac:dyDescent="0.3">
      <c r="G120" s="1"/>
      <c r="J120" s="1"/>
      <c r="L120" s="4"/>
    </row>
    <row r="121" spans="2:14" s="9" customFormat="1" ht="16.5" thickTop="1" x14ac:dyDescent="0.25">
      <c r="B121" s="5" t="s">
        <v>19</v>
      </c>
      <c r="C121" s="6"/>
      <c r="D121" s="6"/>
      <c r="E121" s="6"/>
      <c r="F121" s="6"/>
      <c r="G121" s="7"/>
      <c r="H121" s="7"/>
      <c r="I121" s="7"/>
      <c r="J121" s="7"/>
      <c r="K121" s="7"/>
      <c r="L121" s="8"/>
    </row>
    <row r="122" spans="2:14" s="9" customFormat="1" x14ac:dyDescent="0.25">
      <c r="B122" s="10"/>
      <c r="G122" s="11"/>
      <c r="H122" s="11"/>
      <c r="I122" s="11"/>
      <c r="J122" s="11"/>
      <c r="K122" s="11"/>
      <c r="L122" s="12"/>
    </row>
    <row r="123" spans="2:14" s="9" customFormat="1" x14ac:dyDescent="0.25">
      <c r="B123" s="13" t="s">
        <v>20</v>
      </c>
      <c r="C123" s="14"/>
      <c r="D123" s="14"/>
      <c r="E123" s="14"/>
      <c r="F123" s="14"/>
      <c r="G123" s="15"/>
      <c r="H123" s="15"/>
      <c r="I123" s="15"/>
      <c r="J123" s="15"/>
      <c r="K123" s="15"/>
      <c r="L123" s="16"/>
    </row>
    <row r="124" spans="2:14" s="9" customFormat="1" x14ac:dyDescent="0.25">
      <c r="B124" s="52" t="s">
        <v>21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4"/>
    </row>
    <row r="125" spans="2:14" s="9" customFormat="1" ht="16.5" thickBot="1" x14ac:dyDescent="0.3">
      <c r="B125" s="25"/>
      <c r="C125" s="26"/>
      <c r="D125" s="26"/>
      <c r="E125" s="26"/>
      <c r="F125" s="26"/>
      <c r="G125" s="27"/>
      <c r="H125" s="27"/>
      <c r="I125" s="27"/>
      <c r="J125" s="27"/>
      <c r="K125" s="27"/>
      <c r="L125" s="28"/>
    </row>
    <row r="126" spans="2:14" s="9" customFormat="1" ht="16.5" thickTop="1" x14ac:dyDescent="0.25">
      <c r="B126" s="55" t="s">
        <v>0</v>
      </c>
      <c r="C126" s="57"/>
      <c r="D126" s="29"/>
      <c r="E126" s="29"/>
      <c r="F126" s="29"/>
      <c r="G126" s="31"/>
      <c r="H126" s="31"/>
      <c r="I126" s="31"/>
      <c r="J126" s="31"/>
      <c r="K126" s="31"/>
      <c r="L126" s="32"/>
    </row>
    <row r="127" spans="2:14" s="9" customFormat="1" ht="16.5" thickBot="1" x14ac:dyDescent="0.3">
      <c r="B127" s="56"/>
      <c r="C127" s="58"/>
      <c r="D127" s="44" t="s">
        <v>49</v>
      </c>
      <c r="E127" s="44" t="s">
        <v>50</v>
      </c>
      <c r="F127" s="44" t="s">
        <v>51</v>
      </c>
      <c r="G127" s="44" t="s">
        <v>52</v>
      </c>
      <c r="H127" s="44" t="s">
        <v>53</v>
      </c>
      <c r="I127" s="44" t="s">
        <v>54</v>
      </c>
      <c r="J127" s="44" t="s">
        <v>55</v>
      </c>
      <c r="K127" s="44" t="s">
        <v>56</v>
      </c>
      <c r="L127" s="45" t="s">
        <v>57</v>
      </c>
    </row>
    <row r="128" spans="2:14" s="9" customFormat="1" ht="24" customHeight="1" thickTop="1" x14ac:dyDescent="0.25">
      <c r="B128" s="17">
        <v>1</v>
      </c>
      <c r="C128" s="18" t="s">
        <v>1</v>
      </c>
      <c r="D128" s="34"/>
      <c r="E128" s="34"/>
      <c r="F128" s="34"/>
      <c r="G128" s="34"/>
      <c r="H128" s="34"/>
      <c r="I128" s="34"/>
      <c r="J128" s="34"/>
      <c r="K128" s="34"/>
      <c r="L128" s="35"/>
    </row>
    <row r="129" spans="2:12" s="9" customFormat="1" ht="24" customHeight="1" x14ac:dyDescent="0.25">
      <c r="B129" s="19">
        <v>2</v>
      </c>
      <c r="C129" s="24" t="s">
        <v>79</v>
      </c>
      <c r="D129" s="39">
        <v>1</v>
      </c>
      <c r="E129" s="39">
        <v>1</v>
      </c>
      <c r="F129" s="39">
        <v>1</v>
      </c>
      <c r="G129" s="36">
        <v>1</v>
      </c>
      <c r="H129" s="36"/>
      <c r="I129" s="36"/>
      <c r="J129" s="36"/>
      <c r="K129" s="36">
        <v>1</v>
      </c>
      <c r="L129" s="37">
        <v>1</v>
      </c>
    </row>
    <row r="130" spans="2:12" s="9" customFormat="1" ht="24" customHeight="1" x14ac:dyDescent="0.25">
      <c r="B130" s="19">
        <v>3</v>
      </c>
      <c r="C130" s="24" t="s">
        <v>80</v>
      </c>
      <c r="D130" s="39">
        <v>1</v>
      </c>
      <c r="E130" s="39">
        <v>5</v>
      </c>
      <c r="F130" s="39">
        <v>5</v>
      </c>
      <c r="G130" s="36"/>
      <c r="H130" s="36">
        <v>7</v>
      </c>
      <c r="I130" s="36"/>
      <c r="J130" s="36">
        <v>2</v>
      </c>
      <c r="K130" s="36">
        <v>1</v>
      </c>
      <c r="L130" s="37"/>
    </row>
    <row r="131" spans="2:12" s="9" customFormat="1" ht="24" customHeight="1" x14ac:dyDescent="0.25">
      <c r="B131" s="19">
        <v>4</v>
      </c>
      <c r="C131" s="24" t="s">
        <v>81</v>
      </c>
      <c r="D131" s="39"/>
      <c r="E131" s="39">
        <v>6</v>
      </c>
      <c r="F131" s="39">
        <v>4</v>
      </c>
      <c r="G131" s="36"/>
      <c r="H131" s="36">
        <v>2</v>
      </c>
      <c r="I131" s="36">
        <v>2</v>
      </c>
      <c r="J131" s="36">
        <v>4</v>
      </c>
      <c r="K131" s="36">
        <v>5</v>
      </c>
      <c r="L131" s="38">
        <v>4</v>
      </c>
    </row>
    <row r="132" spans="2:12" s="9" customFormat="1" ht="24" customHeight="1" x14ac:dyDescent="0.25">
      <c r="B132" s="19">
        <v>5</v>
      </c>
      <c r="C132" s="24" t="s">
        <v>82</v>
      </c>
      <c r="D132" s="39"/>
      <c r="E132" s="39">
        <v>1</v>
      </c>
      <c r="F132" s="39">
        <v>3</v>
      </c>
      <c r="G132" s="36"/>
      <c r="H132" s="36">
        <v>6</v>
      </c>
      <c r="I132" s="36">
        <v>1</v>
      </c>
      <c r="J132" s="36">
        <v>2</v>
      </c>
      <c r="K132" s="36">
        <v>5</v>
      </c>
      <c r="L132" s="38"/>
    </row>
    <row r="133" spans="2:12" s="9" customFormat="1" ht="24" customHeight="1" x14ac:dyDescent="0.25">
      <c r="B133" s="19">
        <v>6</v>
      </c>
      <c r="C133" s="24" t="s">
        <v>83</v>
      </c>
      <c r="D133" s="39"/>
      <c r="E133" s="39"/>
      <c r="F133" s="39"/>
      <c r="G133" s="36"/>
      <c r="H133" s="36"/>
      <c r="I133" s="36"/>
      <c r="J133" s="36"/>
      <c r="K133" s="36"/>
      <c r="L133" s="37"/>
    </row>
    <row r="134" spans="2:12" s="9" customFormat="1" ht="24" customHeight="1" x14ac:dyDescent="0.25">
      <c r="B134" s="19">
        <v>7</v>
      </c>
      <c r="C134" s="24" t="s">
        <v>77</v>
      </c>
      <c r="D134" s="39"/>
      <c r="E134" s="39">
        <v>1</v>
      </c>
      <c r="F134" s="39"/>
      <c r="G134" s="36">
        <v>3</v>
      </c>
      <c r="H134" s="36"/>
      <c r="I134" s="36"/>
      <c r="J134" s="36">
        <v>1</v>
      </c>
      <c r="K134" s="36"/>
      <c r="L134" s="37"/>
    </row>
    <row r="135" spans="2:12" s="9" customFormat="1" ht="24" customHeight="1" x14ac:dyDescent="0.25">
      <c r="B135" s="19">
        <v>8</v>
      </c>
      <c r="C135" s="24" t="s">
        <v>2</v>
      </c>
      <c r="D135" s="39">
        <v>489</v>
      </c>
      <c r="E135" s="39">
        <v>1315</v>
      </c>
      <c r="F135" s="39">
        <v>1834</v>
      </c>
      <c r="G135" s="36">
        <v>610</v>
      </c>
      <c r="H135" s="36">
        <v>1632</v>
      </c>
      <c r="I135" s="36">
        <v>509</v>
      </c>
      <c r="J135" s="36">
        <v>1874</v>
      </c>
      <c r="K135" s="36">
        <v>1479</v>
      </c>
      <c r="L135" s="37">
        <v>1337</v>
      </c>
    </row>
    <row r="136" spans="2:12" s="9" customFormat="1" ht="24" customHeight="1" x14ac:dyDescent="0.25">
      <c r="B136" s="19">
        <v>9</v>
      </c>
      <c r="C136" s="24" t="s">
        <v>3</v>
      </c>
      <c r="D136" s="39">
        <v>5</v>
      </c>
      <c r="E136" s="39">
        <v>5</v>
      </c>
      <c r="F136" s="39"/>
      <c r="G136" s="36">
        <v>2</v>
      </c>
      <c r="H136" s="36">
        <v>8</v>
      </c>
      <c r="I136" s="36">
        <v>6</v>
      </c>
      <c r="J136" s="36"/>
      <c r="K136" s="36">
        <v>3</v>
      </c>
      <c r="L136" s="37"/>
    </row>
    <row r="137" spans="2:12" s="9" customFormat="1" ht="24" customHeight="1" x14ac:dyDescent="0.25">
      <c r="B137" s="19">
        <v>10</v>
      </c>
      <c r="C137" s="24" t="s">
        <v>4</v>
      </c>
      <c r="D137" s="39"/>
      <c r="E137" s="39"/>
      <c r="F137" s="39"/>
      <c r="G137" s="36"/>
      <c r="H137" s="36"/>
      <c r="I137" s="36"/>
      <c r="J137" s="36"/>
      <c r="K137" s="36"/>
      <c r="L137" s="37"/>
    </row>
    <row r="138" spans="2:12" s="9" customFormat="1" ht="24" customHeight="1" x14ac:dyDescent="0.25">
      <c r="B138" s="19">
        <v>11</v>
      </c>
      <c r="C138" s="24" t="s">
        <v>84</v>
      </c>
      <c r="D138" s="39">
        <v>59</v>
      </c>
      <c r="E138" s="39">
        <v>123</v>
      </c>
      <c r="F138" s="39">
        <v>211</v>
      </c>
      <c r="G138" s="36">
        <v>52</v>
      </c>
      <c r="H138" s="36">
        <v>277</v>
      </c>
      <c r="I138" s="36">
        <v>37</v>
      </c>
      <c r="J138" s="36">
        <v>189</v>
      </c>
      <c r="K138" s="36">
        <v>275</v>
      </c>
      <c r="L138" s="37">
        <v>69</v>
      </c>
    </row>
    <row r="139" spans="2:12" s="9" customFormat="1" ht="24" customHeight="1" x14ac:dyDescent="0.25">
      <c r="B139" s="19">
        <v>12</v>
      </c>
      <c r="C139" s="24" t="s">
        <v>5</v>
      </c>
      <c r="D139" s="39">
        <v>29</v>
      </c>
      <c r="E139" s="39">
        <v>126</v>
      </c>
      <c r="F139" s="39">
        <v>99</v>
      </c>
      <c r="G139" s="36">
        <v>34</v>
      </c>
      <c r="H139" s="36">
        <v>132</v>
      </c>
      <c r="I139" s="36">
        <v>38</v>
      </c>
      <c r="J139" s="36">
        <v>128</v>
      </c>
      <c r="K139" s="36">
        <v>151</v>
      </c>
      <c r="L139" s="37">
        <v>87</v>
      </c>
    </row>
    <row r="140" spans="2:12" s="9" customFormat="1" ht="24" customHeight="1" x14ac:dyDescent="0.25">
      <c r="B140" s="19">
        <v>13</v>
      </c>
      <c r="C140" s="24" t="s">
        <v>85</v>
      </c>
      <c r="D140" s="39">
        <v>138</v>
      </c>
      <c r="E140" s="39">
        <v>372</v>
      </c>
      <c r="F140" s="39">
        <v>613</v>
      </c>
      <c r="G140" s="36">
        <v>161</v>
      </c>
      <c r="H140" s="36">
        <v>906</v>
      </c>
      <c r="I140" s="36">
        <v>104</v>
      </c>
      <c r="J140" s="36">
        <v>568</v>
      </c>
      <c r="K140" s="36">
        <v>733</v>
      </c>
      <c r="L140" s="37">
        <v>268</v>
      </c>
    </row>
    <row r="141" spans="2:12" s="9" customFormat="1" ht="24" customHeight="1" x14ac:dyDescent="0.25">
      <c r="B141" s="19">
        <v>14</v>
      </c>
      <c r="C141" s="23" t="s">
        <v>6</v>
      </c>
      <c r="D141" s="41">
        <v>7209</v>
      </c>
      <c r="E141" s="41">
        <v>7328</v>
      </c>
      <c r="F141" s="41">
        <v>19137</v>
      </c>
      <c r="G141" s="39">
        <v>8865</v>
      </c>
      <c r="H141" s="39">
        <v>17950</v>
      </c>
      <c r="I141" s="39">
        <v>6182</v>
      </c>
      <c r="J141" s="39">
        <v>13519</v>
      </c>
      <c r="K141" s="39">
        <v>15833</v>
      </c>
      <c r="L141" s="37">
        <v>15494</v>
      </c>
    </row>
    <row r="142" spans="2:12" s="9" customFormat="1" ht="24" customHeight="1" x14ac:dyDescent="0.25">
      <c r="B142" s="46">
        <v>15</v>
      </c>
      <c r="C142" s="47" t="s">
        <v>7</v>
      </c>
      <c r="D142" s="48"/>
      <c r="E142" s="48"/>
      <c r="F142" s="48"/>
      <c r="G142" s="49"/>
      <c r="H142" s="49">
        <v>1</v>
      </c>
      <c r="I142" s="49"/>
      <c r="J142" s="49"/>
      <c r="K142" s="49"/>
      <c r="L142" s="50"/>
    </row>
    <row r="143" spans="2:12" s="9" customFormat="1" ht="24" customHeight="1" x14ac:dyDescent="0.25">
      <c r="B143" s="46">
        <v>16</v>
      </c>
      <c r="C143" s="47" t="s">
        <v>78</v>
      </c>
      <c r="D143" s="48"/>
      <c r="E143" s="48"/>
      <c r="F143" s="48"/>
      <c r="G143" s="49"/>
      <c r="H143" s="49"/>
      <c r="I143" s="49"/>
      <c r="J143" s="49"/>
      <c r="K143" s="49"/>
      <c r="L143" s="50"/>
    </row>
    <row r="144" spans="2:12" s="9" customFormat="1" ht="24" customHeight="1" x14ac:dyDescent="0.25">
      <c r="B144" s="46">
        <v>17</v>
      </c>
      <c r="C144" s="47" t="s">
        <v>8</v>
      </c>
      <c r="D144" s="48">
        <v>27</v>
      </c>
      <c r="E144" s="48">
        <v>33</v>
      </c>
      <c r="F144" s="48">
        <v>43</v>
      </c>
      <c r="G144" s="49">
        <v>13</v>
      </c>
      <c r="H144" s="49">
        <v>38</v>
      </c>
      <c r="I144" s="49">
        <v>18</v>
      </c>
      <c r="J144" s="49">
        <v>29</v>
      </c>
      <c r="K144" s="49">
        <v>43</v>
      </c>
      <c r="L144" s="50">
        <v>21</v>
      </c>
    </row>
    <row r="145" spans="2:14" s="9" customFormat="1" ht="24" customHeight="1" x14ac:dyDescent="0.25">
      <c r="B145" s="46">
        <v>18</v>
      </c>
      <c r="C145" s="47" t="s">
        <v>86</v>
      </c>
      <c r="D145" s="48"/>
      <c r="E145" s="48"/>
      <c r="F145" s="48"/>
      <c r="G145" s="49"/>
      <c r="H145" s="49"/>
      <c r="I145" s="49"/>
      <c r="J145" s="49"/>
      <c r="K145" s="49"/>
      <c r="L145" s="50">
        <v>1</v>
      </c>
    </row>
    <row r="146" spans="2:14" s="9" customFormat="1" ht="24" customHeight="1" thickBot="1" x14ac:dyDescent="0.3">
      <c r="B146" s="21">
        <v>19</v>
      </c>
      <c r="C146" s="22" t="s">
        <v>9</v>
      </c>
      <c r="D146" s="40">
        <f>SUM(D128:D145)</f>
        <v>7958</v>
      </c>
      <c r="E146" s="40">
        <f t="shared" ref="E146" si="26">SUM(E128:E145)</f>
        <v>9316</v>
      </c>
      <c r="F146" s="40">
        <f t="shared" ref="F146" si="27">SUM(F128:F145)</f>
        <v>21950</v>
      </c>
      <c r="G146" s="40">
        <f t="shared" ref="G146" si="28">SUM(G128:G145)</f>
        <v>9741</v>
      </c>
      <c r="H146" s="40">
        <f t="shared" ref="H146" si="29">SUM(H128:H145)</f>
        <v>20959</v>
      </c>
      <c r="I146" s="40">
        <f t="shared" ref="I146" si="30">SUM(I128:I145)</f>
        <v>6897</v>
      </c>
      <c r="J146" s="40">
        <f t="shared" ref="J146" si="31">SUM(J128:J145)</f>
        <v>16316</v>
      </c>
      <c r="K146" s="40">
        <f t="shared" ref="K146" si="32">SUM(K128:K145)</f>
        <v>18529</v>
      </c>
      <c r="L146" s="51">
        <f t="shared" ref="L146" si="33">SUM(L128:L145)</f>
        <v>17282</v>
      </c>
      <c r="N146" s="20"/>
    </row>
    <row r="147" spans="2:14" ht="16.5" thickTop="1" x14ac:dyDescent="0.25"/>
    <row r="150" spans="2:14" ht="16.5" thickBot="1" x14ac:dyDescent="0.3">
      <c r="G150" s="1"/>
      <c r="J150" s="1"/>
      <c r="L150" s="4"/>
    </row>
    <row r="151" spans="2:14" s="9" customFormat="1" ht="16.5" thickTop="1" x14ac:dyDescent="0.25">
      <c r="B151" s="5" t="s">
        <v>19</v>
      </c>
      <c r="C151" s="6"/>
      <c r="D151" s="6"/>
      <c r="E151" s="6"/>
      <c r="F151" s="6"/>
      <c r="G151" s="7"/>
      <c r="H151" s="7"/>
      <c r="I151" s="7"/>
      <c r="J151" s="7"/>
      <c r="K151" s="7"/>
      <c r="L151" s="8"/>
    </row>
    <row r="152" spans="2:14" s="9" customFormat="1" x14ac:dyDescent="0.25">
      <c r="B152" s="10"/>
      <c r="G152" s="11"/>
      <c r="H152" s="11"/>
      <c r="I152" s="11"/>
      <c r="J152" s="11"/>
      <c r="K152" s="11"/>
      <c r="L152" s="12"/>
    </row>
    <row r="153" spans="2:14" s="9" customFormat="1" x14ac:dyDescent="0.25">
      <c r="B153" s="13" t="s">
        <v>20</v>
      </c>
      <c r="C153" s="14"/>
      <c r="D153" s="14"/>
      <c r="E153" s="14"/>
      <c r="F153" s="14"/>
      <c r="G153" s="15"/>
      <c r="H153" s="15"/>
      <c r="I153" s="15"/>
      <c r="J153" s="15"/>
      <c r="K153" s="15"/>
      <c r="L153" s="16"/>
    </row>
    <row r="154" spans="2:14" s="9" customFormat="1" x14ac:dyDescent="0.25">
      <c r="B154" s="52" t="s">
        <v>21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4"/>
    </row>
    <row r="155" spans="2:14" s="9" customFormat="1" ht="16.5" thickBot="1" x14ac:dyDescent="0.3">
      <c r="B155" s="25"/>
      <c r="C155" s="26"/>
      <c r="D155" s="26"/>
      <c r="E155" s="26"/>
      <c r="F155" s="26"/>
      <c r="G155" s="27"/>
      <c r="H155" s="27"/>
      <c r="I155" s="27"/>
      <c r="J155" s="27"/>
      <c r="K155" s="27"/>
      <c r="L155" s="28"/>
    </row>
    <row r="156" spans="2:14" s="9" customFormat="1" ht="16.5" thickTop="1" x14ac:dyDescent="0.25">
      <c r="B156" s="55" t="s">
        <v>0</v>
      </c>
      <c r="C156" s="57"/>
      <c r="D156" s="29"/>
      <c r="E156" s="29"/>
      <c r="F156" s="29"/>
      <c r="G156" s="31"/>
      <c r="H156" s="31"/>
      <c r="I156" s="31"/>
      <c r="J156" s="31"/>
      <c r="K156" s="31"/>
      <c r="L156" s="32"/>
    </row>
    <row r="157" spans="2:14" s="9" customFormat="1" ht="16.5" thickBot="1" x14ac:dyDescent="0.3">
      <c r="B157" s="56"/>
      <c r="C157" s="58"/>
      <c r="D157" s="44" t="s">
        <v>58</v>
      </c>
      <c r="E157" s="44" t="s">
        <v>59</v>
      </c>
      <c r="F157" s="44" t="s">
        <v>60</v>
      </c>
      <c r="G157" s="44" t="s">
        <v>61</v>
      </c>
      <c r="H157" s="44" t="s">
        <v>62</v>
      </c>
      <c r="I157" s="44" t="s">
        <v>63</v>
      </c>
      <c r="J157" s="44" t="s">
        <v>64</v>
      </c>
      <c r="K157" s="44" t="s">
        <v>65</v>
      </c>
      <c r="L157" s="45" t="s">
        <v>66</v>
      </c>
    </row>
    <row r="158" spans="2:14" s="9" customFormat="1" ht="24" customHeight="1" thickTop="1" x14ac:dyDescent="0.25">
      <c r="B158" s="17">
        <v>1</v>
      </c>
      <c r="C158" s="18" t="s">
        <v>1</v>
      </c>
      <c r="D158" s="34"/>
      <c r="E158" s="34"/>
      <c r="F158" s="34"/>
      <c r="G158" s="34"/>
      <c r="H158" s="34"/>
      <c r="I158" s="34"/>
      <c r="J158" s="34"/>
      <c r="K158" s="34"/>
      <c r="L158" s="35"/>
    </row>
    <row r="159" spans="2:14" s="9" customFormat="1" ht="24" customHeight="1" x14ac:dyDescent="0.25">
      <c r="B159" s="19">
        <v>2</v>
      </c>
      <c r="C159" s="24" t="s">
        <v>79</v>
      </c>
      <c r="D159" s="39"/>
      <c r="E159" s="39">
        <v>1</v>
      </c>
      <c r="F159" s="39">
        <v>2</v>
      </c>
      <c r="G159" s="36"/>
      <c r="H159" s="36"/>
      <c r="I159" s="36"/>
      <c r="J159" s="36">
        <v>1</v>
      </c>
      <c r="K159" s="36"/>
      <c r="L159" s="37"/>
    </row>
    <row r="160" spans="2:14" s="9" customFormat="1" ht="24" customHeight="1" x14ac:dyDescent="0.25">
      <c r="B160" s="19">
        <v>3</v>
      </c>
      <c r="C160" s="24" t="s">
        <v>80</v>
      </c>
      <c r="D160" s="39"/>
      <c r="E160" s="39"/>
      <c r="F160" s="39">
        <v>3</v>
      </c>
      <c r="G160" s="36"/>
      <c r="H160" s="36"/>
      <c r="I160" s="36"/>
      <c r="J160" s="36"/>
      <c r="K160" s="36"/>
      <c r="L160" s="37"/>
    </row>
    <row r="161" spans="2:14" s="9" customFormat="1" ht="24" customHeight="1" x14ac:dyDescent="0.25">
      <c r="B161" s="19">
        <v>4</v>
      </c>
      <c r="C161" s="24" t="s">
        <v>81</v>
      </c>
      <c r="D161" s="39"/>
      <c r="E161" s="39">
        <v>6</v>
      </c>
      <c r="F161" s="39">
        <v>4</v>
      </c>
      <c r="G161" s="36"/>
      <c r="H161" s="36"/>
      <c r="I161" s="36">
        <v>1</v>
      </c>
      <c r="J161" s="36">
        <v>5</v>
      </c>
      <c r="K161" s="36"/>
      <c r="L161" s="38"/>
    </row>
    <row r="162" spans="2:14" s="9" customFormat="1" ht="24" customHeight="1" x14ac:dyDescent="0.25">
      <c r="B162" s="19">
        <v>5</v>
      </c>
      <c r="C162" s="24" t="s">
        <v>82</v>
      </c>
      <c r="D162" s="39"/>
      <c r="E162" s="39"/>
      <c r="F162" s="39">
        <v>1</v>
      </c>
      <c r="G162" s="36"/>
      <c r="H162" s="36"/>
      <c r="I162" s="36"/>
      <c r="J162" s="36">
        <v>1</v>
      </c>
      <c r="K162" s="36"/>
      <c r="L162" s="38"/>
    </row>
    <row r="163" spans="2:14" s="9" customFormat="1" ht="24" customHeight="1" x14ac:dyDescent="0.25">
      <c r="B163" s="19">
        <v>6</v>
      </c>
      <c r="C163" s="24" t="s">
        <v>83</v>
      </c>
      <c r="D163" s="39"/>
      <c r="E163" s="39">
        <v>1</v>
      </c>
      <c r="F163" s="39"/>
      <c r="G163" s="36"/>
      <c r="H163" s="36"/>
      <c r="I163" s="36"/>
      <c r="J163" s="36"/>
      <c r="K163" s="36"/>
      <c r="L163" s="37"/>
    </row>
    <row r="164" spans="2:14" s="9" customFormat="1" ht="24" customHeight="1" x14ac:dyDescent="0.25">
      <c r="B164" s="19">
        <v>7</v>
      </c>
      <c r="C164" s="24" t="s">
        <v>77</v>
      </c>
      <c r="D164" s="39"/>
      <c r="E164" s="39"/>
      <c r="F164" s="39"/>
      <c r="G164" s="36"/>
      <c r="H164" s="36"/>
      <c r="I164" s="36"/>
      <c r="J164" s="36"/>
      <c r="K164" s="36"/>
      <c r="L164" s="37"/>
    </row>
    <row r="165" spans="2:14" s="9" customFormat="1" ht="24" customHeight="1" x14ac:dyDescent="0.25">
      <c r="B165" s="19">
        <v>8</v>
      </c>
      <c r="C165" s="24" t="s">
        <v>2</v>
      </c>
      <c r="D165" s="39">
        <v>3</v>
      </c>
      <c r="E165" s="39">
        <v>1530</v>
      </c>
      <c r="F165" s="39">
        <v>1554</v>
      </c>
      <c r="G165" s="36"/>
      <c r="H165" s="36"/>
      <c r="I165" s="36">
        <v>618</v>
      </c>
      <c r="J165" s="36">
        <v>626</v>
      </c>
      <c r="K165" s="36">
        <v>1</v>
      </c>
      <c r="L165" s="37"/>
    </row>
    <row r="166" spans="2:14" s="9" customFormat="1" ht="24" customHeight="1" x14ac:dyDescent="0.25">
      <c r="B166" s="19">
        <v>9</v>
      </c>
      <c r="C166" s="24" t="s">
        <v>3</v>
      </c>
      <c r="D166" s="39"/>
      <c r="E166" s="39">
        <v>4</v>
      </c>
      <c r="F166" s="39"/>
      <c r="G166" s="36"/>
      <c r="H166" s="36"/>
      <c r="I166" s="36"/>
      <c r="J166" s="36">
        <v>1</v>
      </c>
      <c r="K166" s="36"/>
      <c r="L166" s="37"/>
    </row>
    <row r="167" spans="2:14" s="9" customFormat="1" ht="24" customHeight="1" x14ac:dyDescent="0.25">
      <c r="B167" s="19">
        <v>10</v>
      </c>
      <c r="C167" s="24" t="s">
        <v>4</v>
      </c>
      <c r="D167" s="39"/>
      <c r="E167" s="39"/>
      <c r="F167" s="39"/>
      <c r="G167" s="36"/>
      <c r="H167" s="36"/>
      <c r="I167" s="36"/>
      <c r="J167" s="36"/>
      <c r="K167" s="36"/>
      <c r="L167" s="37"/>
    </row>
    <row r="168" spans="2:14" s="9" customFormat="1" ht="24" customHeight="1" x14ac:dyDescent="0.25">
      <c r="B168" s="19">
        <v>11</v>
      </c>
      <c r="C168" s="24" t="s">
        <v>84</v>
      </c>
      <c r="D168" s="39"/>
      <c r="E168" s="39">
        <v>50</v>
      </c>
      <c r="F168" s="39">
        <v>89</v>
      </c>
      <c r="G168" s="36"/>
      <c r="H168" s="36"/>
      <c r="I168" s="36">
        <v>96</v>
      </c>
      <c r="J168" s="36">
        <v>145</v>
      </c>
      <c r="K168" s="36"/>
      <c r="L168" s="37"/>
    </row>
    <row r="169" spans="2:14" s="9" customFormat="1" ht="24" customHeight="1" x14ac:dyDescent="0.25">
      <c r="B169" s="19">
        <v>12</v>
      </c>
      <c r="C169" s="24" t="s">
        <v>5</v>
      </c>
      <c r="D169" s="39"/>
      <c r="E169" s="39">
        <v>138</v>
      </c>
      <c r="F169" s="39">
        <v>86</v>
      </c>
      <c r="G169" s="36"/>
      <c r="H169" s="36"/>
      <c r="I169" s="36">
        <v>30</v>
      </c>
      <c r="J169" s="36">
        <v>66</v>
      </c>
      <c r="K169" s="36">
        <v>1</v>
      </c>
      <c r="L169" s="37"/>
    </row>
    <row r="170" spans="2:14" s="9" customFormat="1" ht="24" customHeight="1" x14ac:dyDescent="0.25">
      <c r="B170" s="19">
        <v>13</v>
      </c>
      <c r="C170" s="24" t="s">
        <v>85</v>
      </c>
      <c r="D170" s="39">
        <v>1</v>
      </c>
      <c r="E170" s="39">
        <v>194</v>
      </c>
      <c r="F170" s="39">
        <v>236</v>
      </c>
      <c r="G170" s="36">
        <v>1</v>
      </c>
      <c r="H170" s="36">
        <v>1</v>
      </c>
      <c r="I170" s="36">
        <v>231</v>
      </c>
      <c r="J170" s="36">
        <v>417</v>
      </c>
      <c r="K170" s="36"/>
      <c r="L170" s="37"/>
    </row>
    <row r="171" spans="2:14" s="9" customFormat="1" ht="24" customHeight="1" x14ac:dyDescent="0.25">
      <c r="B171" s="19">
        <v>14</v>
      </c>
      <c r="C171" s="23" t="s">
        <v>6</v>
      </c>
      <c r="D171" s="41"/>
      <c r="E171" s="41">
        <v>10339</v>
      </c>
      <c r="F171" s="41">
        <v>9880</v>
      </c>
      <c r="G171" s="39"/>
      <c r="H171" s="39"/>
      <c r="I171" s="39">
        <v>6743</v>
      </c>
      <c r="J171" s="39">
        <v>12960</v>
      </c>
      <c r="K171" s="39"/>
      <c r="L171" s="37">
        <v>1</v>
      </c>
    </row>
    <row r="172" spans="2:14" s="9" customFormat="1" ht="24" customHeight="1" x14ac:dyDescent="0.25">
      <c r="B172" s="46">
        <v>15</v>
      </c>
      <c r="C172" s="47" t="s">
        <v>7</v>
      </c>
      <c r="D172" s="48"/>
      <c r="E172" s="48"/>
      <c r="F172" s="48"/>
      <c r="G172" s="49"/>
      <c r="H172" s="49">
        <v>1</v>
      </c>
      <c r="I172" s="49"/>
      <c r="J172" s="49"/>
      <c r="K172" s="49"/>
      <c r="L172" s="50"/>
    </row>
    <row r="173" spans="2:14" s="9" customFormat="1" ht="24" customHeight="1" x14ac:dyDescent="0.25">
      <c r="B173" s="46">
        <v>16</v>
      </c>
      <c r="C173" s="47" t="s">
        <v>78</v>
      </c>
      <c r="D173" s="48"/>
      <c r="E173" s="48"/>
      <c r="F173" s="48"/>
      <c r="G173" s="49"/>
      <c r="H173" s="49"/>
      <c r="I173" s="49"/>
      <c r="J173" s="49"/>
      <c r="K173" s="49"/>
      <c r="L173" s="50"/>
    </row>
    <row r="174" spans="2:14" s="9" customFormat="1" ht="24" customHeight="1" x14ac:dyDescent="0.25">
      <c r="B174" s="46">
        <v>17</v>
      </c>
      <c r="C174" s="47" t="s">
        <v>8</v>
      </c>
      <c r="D174" s="48"/>
      <c r="E174" s="48">
        <v>24</v>
      </c>
      <c r="F174" s="48">
        <v>23</v>
      </c>
      <c r="G174" s="49"/>
      <c r="H174" s="49">
        <v>2</v>
      </c>
      <c r="I174" s="49">
        <v>10</v>
      </c>
      <c r="J174" s="49">
        <v>13</v>
      </c>
      <c r="K174" s="49"/>
      <c r="L174" s="50"/>
    </row>
    <row r="175" spans="2:14" s="9" customFormat="1" ht="24" customHeight="1" x14ac:dyDescent="0.25">
      <c r="B175" s="46">
        <v>18</v>
      </c>
      <c r="C175" s="47" t="s">
        <v>86</v>
      </c>
      <c r="D175" s="48"/>
      <c r="E175" s="48">
        <v>1</v>
      </c>
      <c r="F175" s="48"/>
      <c r="G175" s="49"/>
      <c r="H175" s="49"/>
      <c r="I175" s="49"/>
      <c r="J175" s="49"/>
      <c r="K175" s="49"/>
      <c r="L175" s="50"/>
    </row>
    <row r="176" spans="2:14" s="9" customFormat="1" ht="24" customHeight="1" thickBot="1" x14ac:dyDescent="0.3">
      <c r="B176" s="21">
        <v>19</v>
      </c>
      <c r="C176" s="22" t="s">
        <v>9</v>
      </c>
      <c r="D176" s="40">
        <f>SUM(D158:D175)</f>
        <v>4</v>
      </c>
      <c r="E176" s="40">
        <f t="shared" ref="E176" si="34">SUM(E158:E175)</f>
        <v>12288</v>
      </c>
      <c r="F176" s="40">
        <f t="shared" ref="F176" si="35">SUM(F158:F175)</f>
        <v>11878</v>
      </c>
      <c r="G176" s="40">
        <f t="shared" ref="G176" si="36">SUM(G158:G175)</f>
        <v>1</v>
      </c>
      <c r="H176" s="40">
        <f t="shared" ref="H176" si="37">SUM(H158:H175)</f>
        <v>4</v>
      </c>
      <c r="I176" s="40">
        <f t="shared" ref="I176" si="38">SUM(I158:I175)</f>
        <v>7729</v>
      </c>
      <c r="J176" s="40">
        <f t="shared" ref="J176" si="39">SUM(J158:J175)</f>
        <v>14235</v>
      </c>
      <c r="K176" s="40">
        <f t="shared" ref="K176" si="40">SUM(K158:K175)</f>
        <v>2</v>
      </c>
      <c r="L176" s="51">
        <f t="shared" ref="L176" si="41">SUM(L158:L175)</f>
        <v>1</v>
      </c>
      <c r="N176" s="20"/>
    </row>
    <row r="177" spans="2:12" ht="16.5" thickTop="1" x14ac:dyDescent="0.25"/>
    <row r="180" spans="2:12" ht="16.5" thickBot="1" x14ac:dyDescent="0.3">
      <c r="G180" s="1"/>
      <c r="J180" s="1"/>
      <c r="L180" s="4"/>
    </row>
    <row r="181" spans="2:12" s="9" customFormat="1" ht="16.5" thickTop="1" x14ac:dyDescent="0.25">
      <c r="B181" s="5" t="s">
        <v>19</v>
      </c>
      <c r="C181" s="6"/>
      <c r="D181" s="6"/>
      <c r="E181" s="6"/>
      <c r="F181" s="6"/>
      <c r="G181" s="7"/>
      <c r="H181" s="7"/>
      <c r="I181" s="7"/>
      <c r="J181" s="7"/>
      <c r="K181" s="7"/>
      <c r="L181" s="8"/>
    </row>
    <row r="182" spans="2:12" s="9" customFormat="1" x14ac:dyDescent="0.25">
      <c r="B182" s="10"/>
      <c r="G182" s="11"/>
      <c r="H182" s="11"/>
      <c r="I182" s="11"/>
      <c r="J182" s="11"/>
      <c r="K182" s="11"/>
      <c r="L182" s="12"/>
    </row>
    <row r="183" spans="2:12" s="9" customFormat="1" x14ac:dyDescent="0.25">
      <c r="B183" s="13" t="s">
        <v>20</v>
      </c>
      <c r="C183" s="14"/>
      <c r="D183" s="14"/>
      <c r="E183" s="14"/>
      <c r="F183" s="14"/>
      <c r="G183" s="15"/>
      <c r="H183" s="15"/>
      <c r="I183" s="15"/>
      <c r="J183" s="15"/>
      <c r="K183" s="15"/>
      <c r="L183" s="16"/>
    </row>
    <row r="184" spans="2:12" s="9" customFormat="1" x14ac:dyDescent="0.25">
      <c r="B184" s="52" t="s">
        <v>21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4"/>
    </row>
    <row r="185" spans="2:12" s="9" customFormat="1" ht="16.5" thickBot="1" x14ac:dyDescent="0.3">
      <c r="B185" s="25"/>
      <c r="C185" s="26"/>
      <c r="D185" s="26"/>
      <c r="E185" s="26"/>
      <c r="F185" s="26"/>
      <c r="G185" s="27"/>
      <c r="H185" s="27"/>
      <c r="I185" s="27"/>
      <c r="J185" s="27"/>
      <c r="K185" s="27"/>
      <c r="L185" s="28"/>
    </row>
    <row r="186" spans="2:12" s="9" customFormat="1" ht="16.5" thickTop="1" x14ac:dyDescent="0.25">
      <c r="B186" s="55" t="s">
        <v>0</v>
      </c>
      <c r="C186" s="57"/>
      <c r="D186" s="29"/>
      <c r="E186" s="29"/>
      <c r="F186" s="29"/>
      <c r="G186" s="31"/>
      <c r="H186" s="31"/>
      <c r="I186" s="31"/>
      <c r="J186" s="31"/>
      <c r="K186" s="31"/>
      <c r="L186" s="32"/>
    </row>
    <row r="187" spans="2:12" s="9" customFormat="1" ht="16.5" thickBot="1" x14ac:dyDescent="0.3">
      <c r="B187" s="56"/>
      <c r="C187" s="58"/>
      <c r="D187" s="44" t="s">
        <v>67</v>
      </c>
      <c r="E187" s="44" t="s">
        <v>68</v>
      </c>
      <c r="F187" s="44" t="s">
        <v>69</v>
      </c>
      <c r="G187" s="44" t="s">
        <v>70</v>
      </c>
      <c r="H187" s="44" t="s">
        <v>71</v>
      </c>
      <c r="I187" s="44" t="s">
        <v>72</v>
      </c>
      <c r="J187" s="44" t="s">
        <v>73</v>
      </c>
      <c r="K187" s="44" t="s">
        <v>74</v>
      </c>
      <c r="L187" s="45" t="s">
        <v>75</v>
      </c>
    </row>
    <row r="188" spans="2:12" s="9" customFormat="1" ht="24" customHeight="1" thickTop="1" x14ac:dyDescent="0.25">
      <c r="B188" s="17">
        <v>1</v>
      </c>
      <c r="C188" s="18" t="s">
        <v>1</v>
      </c>
      <c r="D188" s="34"/>
      <c r="E188" s="34"/>
      <c r="F188" s="34"/>
      <c r="G188" s="34"/>
      <c r="H188" s="34"/>
      <c r="I188" s="34"/>
      <c r="J188" s="34">
        <v>1</v>
      </c>
      <c r="K188" s="34"/>
      <c r="L188" s="35"/>
    </row>
    <row r="189" spans="2:12" s="9" customFormat="1" ht="24" customHeight="1" x14ac:dyDescent="0.25">
      <c r="B189" s="19">
        <v>2</v>
      </c>
      <c r="C189" s="24" t="s">
        <v>79</v>
      </c>
      <c r="D189" s="39"/>
      <c r="E189" s="39">
        <v>2</v>
      </c>
      <c r="F189" s="39"/>
      <c r="G189" s="36">
        <v>2</v>
      </c>
      <c r="H189" s="36"/>
      <c r="I189" s="36"/>
      <c r="J189" s="36"/>
      <c r="K189" s="36">
        <v>1</v>
      </c>
      <c r="L189" s="37"/>
    </row>
    <row r="190" spans="2:12" s="9" customFormat="1" ht="24" customHeight="1" x14ac:dyDescent="0.25">
      <c r="B190" s="19">
        <v>3</v>
      </c>
      <c r="C190" s="24" t="s">
        <v>80</v>
      </c>
      <c r="D190" s="39"/>
      <c r="E190" s="39">
        <v>2</v>
      </c>
      <c r="F190" s="39"/>
      <c r="G190" s="36"/>
      <c r="H190" s="36">
        <v>1</v>
      </c>
      <c r="I190" s="36">
        <v>3</v>
      </c>
      <c r="J190" s="36"/>
      <c r="K190" s="36"/>
      <c r="L190" s="37"/>
    </row>
    <row r="191" spans="2:12" s="9" customFormat="1" ht="24" customHeight="1" x14ac:dyDescent="0.25">
      <c r="B191" s="19">
        <v>4</v>
      </c>
      <c r="C191" s="24" t="s">
        <v>81</v>
      </c>
      <c r="D191" s="39"/>
      <c r="E191" s="39">
        <v>4</v>
      </c>
      <c r="F191" s="39">
        <v>1</v>
      </c>
      <c r="G191" s="36">
        <v>2</v>
      </c>
      <c r="H191" s="36">
        <v>2</v>
      </c>
      <c r="I191" s="36">
        <v>4</v>
      </c>
      <c r="J191" s="36">
        <v>1</v>
      </c>
      <c r="K191" s="36">
        <v>1</v>
      </c>
      <c r="L191" s="38"/>
    </row>
    <row r="192" spans="2:12" s="9" customFormat="1" ht="24" customHeight="1" x14ac:dyDescent="0.25">
      <c r="B192" s="19">
        <v>5</v>
      </c>
      <c r="C192" s="24" t="s">
        <v>82</v>
      </c>
      <c r="D192" s="39"/>
      <c r="E192" s="39"/>
      <c r="F192" s="39"/>
      <c r="G192" s="36"/>
      <c r="H192" s="36">
        <v>2</v>
      </c>
      <c r="I192" s="36">
        <v>5</v>
      </c>
      <c r="J192" s="36"/>
      <c r="K192" s="36">
        <v>1</v>
      </c>
      <c r="L192" s="38"/>
    </row>
    <row r="193" spans="2:14" s="9" customFormat="1" ht="24" customHeight="1" x14ac:dyDescent="0.25">
      <c r="B193" s="19">
        <v>6</v>
      </c>
      <c r="C193" s="24" t="s">
        <v>83</v>
      </c>
      <c r="D193" s="39"/>
      <c r="E193" s="39"/>
      <c r="F193" s="39"/>
      <c r="G193" s="36"/>
      <c r="H193" s="36"/>
      <c r="I193" s="36"/>
      <c r="J193" s="36"/>
      <c r="K193" s="36"/>
      <c r="L193" s="37"/>
    </row>
    <row r="194" spans="2:14" s="9" customFormat="1" ht="24" customHeight="1" x14ac:dyDescent="0.25">
      <c r="B194" s="19">
        <v>7</v>
      </c>
      <c r="C194" s="24" t="s">
        <v>77</v>
      </c>
      <c r="D194" s="39"/>
      <c r="E194" s="39"/>
      <c r="F194" s="39"/>
      <c r="G194" s="36"/>
      <c r="H194" s="36"/>
      <c r="I194" s="36"/>
      <c r="J194" s="36">
        <v>1</v>
      </c>
      <c r="K194" s="36"/>
      <c r="L194" s="37"/>
    </row>
    <row r="195" spans="2:14" s="9" customFormat="1" ht="24" customHeight="1" x14ac:dyDescent="0.25">
      <c r="B195" s="19">
        <v>8</v>
      </c>
      <c r="C195" s="24" t="s">
        <v>2</v>
      </c>
      <c r="D195" s="39">
        <v>1</v>
      </c>
      <c r="E195" s="39">
        <v>1215</v>
      </c>
      <c r="F195" s="39">
        <v>301</v>
      </c>
      <c r="G195" s="36">
        <v>907</v>
      </c>
      <c r="H195" s="36">
        <v>898</v>
      </c>
      <c r="I195" s="36">
        <v>799</v>
      </c>
      <c r="J195" s="36">
        <v>945</v>
      </c>
      <c r="K195" s="36">
        <v>1068</v>
      </c>
      <c r="L195" s="37">
        <v>1</v>
      </c>
    </row>
    <row r="196" spans="2:14" s="9" customFormat="1" ht="24" customHeight="1" x14ac:dyDescent="0.25">
      <c r="B196" s="19">
        <v>9</v>
      </c>
      <c r="C196" s="24" t="s">
        <v>3</v>
      </c>
      <c r="D196" s="39">
        <v>1</v>
      </c>
      <c r="E196" s="39">
        <v>3</v>
      </c>
      <c r="F196" s="39"/>
      <c r="G196" s="36"/>
      <c r="H196" s="36">
        <v>1</v>
      </c>
      <c r="I196" s="36">
        <v>1</v>
      </c>
      <c r="J196" s="36"/>
      <c r="K196" s="36"/>
      <c r="L196" s="37"/>
    </row>
    <row r="197" spans="2:14" s="9" customFormat="1" ht="24" customHeight="1" x14ac:dyDescent="0.25">
      <c r="B197" s="19">
        <v>10</v>
      </c>
      <c r="C197" s="24" t="s">
        <v>4</v>
      </c>
      <c r="D197" s="39"/>
      <c r="E197" s="39">
        <v>1</v>
      </c>
      <c r="F197" s="39"/>
      <c r="G197" s="36"/>
      <c r="H197" s="36"/>
      <c r="I197" s="36"/>
      <c r="J197" s="36"/>
      <c r="K197" s="36"/>
      <c r="L197" s="37"/>
    </row>
    <row r="198" spans="2:14" s="9" customFormat="1" ht="24" customHeight="1" x14ac:dyDescent="0.25">
      <c r="B198" s="19">
        <v>11</v>
      </c>
      <c r="C198" s="24" t="s">
        <v>84</v>
      </c>
      <c r="D198" s="39">
        <v>1</v>
      </c>
      <c r="E198" s="39">
        <v>71</v>
      </c>
      <c r="F198" s="39">
        <v>22</v>
      </c>
      <c r="G198" s="36">
        <v>45</v>
      </c>
      <c r="H198" s="36">
        <v>104</v>
      </c>
      <c r="I198" s="36">
        <v>208</v>
      </c>
      <c r="J198" s="36">
        <v>271</v>
      </c>
      <c r="K198" s="36">
        <v>155</v>
      </c>
      <c r="L198" s="37"/>
    </row>
    <row r="199" spans="2:14" s="9" customFormat="1" ht="24" customHeight="1" x14ac:dyDescent="0.25">
      <c r="B199" s="19">
        <v>12</v>
      </c>
      <c r="C199" s="24" t="s">
        <v>5</v>
      </c>
      <c r="D199" s="39"/>
      <c r="E199" s="39">
        <v>103</v>
      </c>
      <c r="F199" s="39">
        <v>13</v>
      </c>
      <c r="G199" s="36">
        <v>56</v>
      </c>
      <c r="H199" s="36">
        <v>41</v>
      </c>
      <c r="I199" s="36">
        <v>112</v>
      </c>
      <c r="J199" s="36">
        <v>59</v>
      </c>
      <c r="K199" s="36">
        <v>45</v>
      </c>
      <c r="L199" s="37"/>
    </row>
    <row r="200" spans="2:14" s="9" customFormat="1" ht="24" customHeight="1" x14ac:dyDescent="0.25">
      <c r="B200" s="19">
        <v>13</v>
      </c>
      <c r="C200" s="24" t="s">
        <v>85</v>
      </c>
      <c r="D200" s="39"/>
      <c r="E200" s="39">
        <v>160</v>
      </c>
      <c r="F200" s="39">
        <v>76</v>
      </c>
      <c r="G200" s="36">
        <v>123</v>
      </c>
      <c r="H200" s="36">
        <v>212</v>
      </c>
      <c r="I200" s="36">
        <v>635</v>
      </c>
      <c r="J200" s="36">
        <v>842</v>
      </c>
      <c r="K200" s="36">
        <v>413</v>
      </c>
      <c r="L200" s="37"/>
    </row>
    <row r="201" spans="2:14" s="9" customFormat="1" ht="24" customHeight="1" x14ac:dyDescent="0.25">
      <c r="B201" s="19">
        <v>14</v>
      </c>
      <c r="C201" s="23" t="s">
        <v>6</v>
      </c>
      <c r="D201" s="41"/>
      <c r="E201" s="41">
        <v>12432</v>
      </c>
      <c r="F201" s="41">
        <v>4805</v>
      </c>
      <c r="G201" s="39">
        <v>4466</v>
      </c>
      <c r="H201" s="39">
        <v>11104</v>
      </c>
      <c r="I201" s="39">
        <v>10905</v>
      </c>
      <c r="J201" s="39">
        <v>14476</v>
      </c>
      <c r="K201" s="39">
        <v>15211</v>
      </c>
      <c r="L201" s="37"/>
    </row>
    <row r="202" spans="2:14" s="9" customFormat="1" ht="24" customHeight="1" x14ac:dyDescent="0.25">
      <c r="B202" s="46">
        <v>15</v>
      </c>
      <c r="C202" s="47" t="s">
        <v>7</v>
      </c>
      <c r="D202" s="48"/>
      <c r="E202" s="48"/>
      <c r="F202" s="48"/>
      <c r="G202" s="49"/>
      <c r="H202" s="49"/>
      <c r="I202" s="49">
        <v>1</v>
      </c>
      <c r="J202" s="49">
        <v>4</v>
      </c>
      <c r="K202" s="49"/>
      <c r="L202" s="50"/>
    </row>
    <row r="203" spans="2:14" s="9" customFormat="1" ht="24" customHeight="1" x14ac:dyDescent="0.25">
      <c r="B203" s="46">
        <v>16</v>
      </c>
      <c r="C203" s="47" t="s">
        <v>78</v>
      </c>
      <c r="D203" s="48"/>
      <c r="E203" s="48"/>
      <c r="F203" s="48"/>
      <c r="G203" s="49"/>
      <c r="H203" s="49"/>
      <c r="I203" s="49"/>
      <c r="J203" s="49"/>
      <c r="K203" s="49"/>
      <c r="L203" s="50"/>
    </row>
    <row r="204" spans="2:14" s="9" customFormat="1" ht="24" customHeight="1" x14ac:dyDescent="0.25">
      <c r="B204" s="46">
        <v>17</v>
      </c>
      <c r="C204" s="47" t="s">
        <v>8</v>
      </c>
      <c r="D204" s="48"/>
      <c r="E204" s="48">
        <v>24</v>
      </c>
      <c r="F204" s="48">
        <v>3</v>
      </c>
      <c r="G204" s="49">
        <v>14</v>
      </c>
      <c r="H204" s="49">
        <v>9</v>
      </c>
      <c r="I204" s="49">
        <v>12</v>
      </c>
      <c r="J204" s="49">
        <v>18</v>
      </c>
      <c r="K204" s="49">
        <v>18</v>
      </c>
      <c r="L204" s="50"/>
    </row>
    <row r="205" spans="2:14" s="9" customFormat="1" ht="24" customHeight="1" x14ac:dyDescent="0.25">
      <c r="B205" s="46">
        <v>18</v>
      </c>
      <c r="C205" s="47" t="s">
        <v>86</v>
      </c>
      <c r="D205" s="48"/>
      <c r="E205" s="48"/>
      <c r="F205" s="48"/>
      <c r="G205" s="49"/>
      <c r="H205" s="49"/>
      <c r="I205" s="49"/>
      <c r="J205" s="49"/>
      <c r="K205" s="49"/>
      <c r="L205" s="50"/>
    </row>
    <row r="206" spans="2:14" s="9" customFormat="1" ht="24" customHeight="1" thickBot="1" x14ac:dyDescent="0.3">
      <c r="B206" s="21">
        <v>19</v>
      </c>
      <c r="C206" s="22" t="s">
        <v>9</v>
      </c>
      <c r="D206" s="40">
        <f>SUM(D188:D205)</f>
        <v>3</v>
      </c>
      <c r="E206" s="40">
        <f t="shared" ref="E206" si="42">SUM(E188:E205)</f>
        <v>14017</v>
      </c>
      <c r="F206" s="40">
        <f t="shared" ref="F206" si="43">SUM(F188:F205)</f>
        <v>5221</v>
      </c>
      <c r="G206" s="40">
        <f t="shared" ref="G206" si="44">SUM(G188:G205)</f>
        <v>5615</v>
      </c>
      <c r="H206" s="40">
        <f t="shared" ref="H206" si="45">SUM(H188:H205)</f>
        <v>12374</v>
      </c>
      <c r="I206" s="40">
        <f t="shared" ref="I206" si="46">SUM(I188:I205)</f>
        <v>12685</v>
      </c>
      <c r="J206" s="40">
        <f t="shared" ref="J206" si="47">SUM(J188:J205)</f>
        <v>16618</v>
      </c>
      <c r="K206" s="40">
        <f t="shared" ref="K206" si="48">SUM(K188:K205)</f>
        <v>16913</v>
      </c>
      <c r="L206" s="51">
        <f t="shared" ref="L206" si="49">SUM(L188:L205)</f>
        <v>1</v>
      </c>
      <c r="N206" s="20"/>
    </row>
    <row r="207" spans="2:14" ht="16.5" thickTop="1" x14ac:dyDescent="0.25"/>
    <row r="210" spans="2:12" ht="16.5" thickBot="1" x14ac:dyDescent="0.3">
      <c r="G210" s="1"/>
      <c r="J210" s="1"/>
      <c r="L210" s="4"/>
    </row>
    <row r="211" spans="2:12" s="9" customFormat="1" ht="16.5" thickTop="1" x14ac:dyDescent="0.25">
      <c r="B211" s="5" t="s">
        <v>19</v>
      </c>
      <c r="C211" s="6"/>
      <c r="D211" s="6"/>
      <c r="E211" s="6"/>
      <c r="F211" s="6"/>
      <c r="G211" s="7"/>
      <c r="H211" s="7"/>
      <c r="I211" s="7"/>
      <c r="J211" s="7"/>
      <c r="K211" s="7"/>
      <c r="L211" s="8"/>
    </row>
    <row r="212" spans="2:12" s="9" customFormat="1" x14ac:dyDescent="0.25">
      <c r="B212" s="10"/>
      <c r="G212" s="11"/>
      <c r="H212" s="11"/>
      <c r="I212" s="11"/>
      <c r="J212" s="11"/>
      <c r="K212" s="11"/>
      <c r="L212" s="12"/>
    </row>
    <row r="213" spans="2:12" s="9" customFormat="1" x14ac:dyDescent="0.25">
      <c r="B213" s="13" t="s">
        <v>20</v>
      </c>
      <c r="C213" s="14"/>
      <c r="D213" s="14"/>
      <c r="E213" s="14"/>
      <c r="F213" s="14"/>
      <c r="G213" s="15"/>
      <c r="H213" s="15"/>
      <c r="I213" s="15"/>
      <c r="J213" s="15"/>
      <c r="K213" s="15"/>
      <c r="L213" s="16"/>
    </row>
    <row r="214" spans="2:12" s="9" customFormat="1" x14ac:dyDescent="0.25">
      <c r="B214" s="52" t="s">
        <v>21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4"/>
    </row>
    <row r="215" spans="2:12" s="9" customFormat="1" ht="16.5" thickBot="1" x14ac:dyDescent="0.3">
      <c r="B215" s="25"/>
      <c r="C215" s="26"/>
      <c r="D215" s="26"/>
      <c r="E215" s="26"/>
      <c r="F215" s="26"/>
      <c r="G215" s="27"/>
      <c r="H215" s="27"/>
      <c r="I215" s="27"/>
      <c r="J215" s="27"/>
      <c r="K215" s="27"/>
      <c r="L215" s="28"/>
    </row>
    <row r="216" spans="2:12" s="9" customFormat="1" ht="16.5" thickTop="1" x14ac:dyDescent="0.25">
      <c r="B216" s="55" t="s">
        <v>0</v>
      </c>
      <c r="C216" s="57"/>
      <c r="D216" s="29"/>
      <c r="E216" s="29"/>
      <c r="F216" s="29"/>
      <c r="G216" s="31"/>
      <c r="H216" s="31"/>
      <c r="I216" s="31"/>
      <c r="J216" s="31"/>
      <c r="K216" s="31"/>
      <c r="L216" s="32"/>
    </row>
    <row r="217" spans="2:12" s="9" customFormat="1" ht="16.5" thickBot="1" x14ac:dyDescent="0.3">
      <c r="B217" s="56"/>
      <c r="C217" s="58"/>
      <c r="D217" s="44" t="s">
        <v>76</v>
      </c>
      <c r="E217" s="44" t="s">
        <v>9</v>
      </c>
      <c r="F217" s="44"/>
      <c r="G217" s="44"/>
      <c r="H217" s="44"/>
      <c r="I217" s="44"/>
      <c r="J217" s="44"/>
      <c r="K217" s="44"/>
      <c r="L217" s="45"/>
    </row>
    <row r="218" spans="2:12" s="9" customFormat="1" ht="24" customHeight="1" thickTop="1" x14ac:dyDescent="0.25">
      <c r="B218" s="17">
        <v>1</v>
      </c>
      <c r="C218" s="18" t="s">
        <v>1</v>
      </c>
      <c r="D218" s="34"/>
      <c r="E218" s="34">
        <v>2</v>
      </c>
      <c r="F218" s="34"/>
      <c r="G218" s="34"/>
      <c r="H218" s="34"/>
      <c r="I218" s="34"/>
      <c r="J218" s="34"/>
      <c r="K218" s="34"/>
      <c r="L218" s="35"/>
    </row>
    <row r="219" spans="2:12" s="9" customFormat="1" ht="24" customHeight="1" x14ac:dyDescent="0.25">
      <c r="B219" s="19">
        <v>2</v>
      </c>
      <c r="C219" s="24" t="s">
        <v>79</v>
      </c>
      <c r="D219" s="39">
        <v>1</v>
      </c>
      <c r="E219" s="39">
        <v>32</v>
      </c>
      <c r="F219" s="39"/>
      <c r="G219" s="36"/>
      <c r="H219" s="36"/>
      <c r="I219" s="36"/>
      <c r="J219" s="36"/>
      <c r="K219" s="36"/>
      <c r="L219" s="37"/>
    </row>
    <row r="220" spans="2:12" s="9" customFormat="1" ht="24" customHeight="1" x14ac:dyDescent="0.25">
      <c r="B220" s="19">
        <v>3</v>
      </c>
      <c r="C220" s="24" t="s">
        <v>80</v>
      </c>
      <c r="D220" s="39">
        <v>1</v>
      </c>
      <c r="E220" s="39">
        <v>63</v>
      </c>
      <c r="F220" s="39"/>
      <c r="G220" s="36"/>
      <c r="H220" s="36"/>
      <c r="I220" s="36"/>
      <c r="J220" s="36"/>
      <c r="K220" s="36"/>
      <c r="L220" s="37"/>
    </row>
    <row r="221" spans="2:12" s="9" customFormat="1" ht="24" customHeight="1" x14ac:dyDescent="0.25">
      <c r="B221" s="19">
        <v>4</v>
      </c>
      <c r="C221" s="24" t="s">
        <v>81</v>
      </c>
      <c r="D221" s="39">
        <v>7</v>
      </c>
      <c r="E221" s="39">
        <v>121</v>
      </c>
      <c r="F221" s="39"/>
      <c r="G221" s="36"/>
      <c r="H221" s="36"/>
      <c r="I221" s="36"/>
      <c r="J221" s="36"/>
      <c r="K221" s="36"/>
      <c r="L221" s="38"/>
    </row>
    <row r="222" spans="2:12" s="9" customFormat="1" ht="24" customHeight="1" x14ac:dyDescent="0.25">
      <c r="B222" s="19">
        <v>5</v>
      </c>
      <c r="C222" s="24" t="s">
        <v>82</v>
      </c>
      <c r="D222" s="39">
        <v>4</v>
      </c>
      <c r="E222" s="39">
        <v>49</v>
      </c>
      <c r="F222" s="39"/>
      <c r="G222" s="36"/>
      <c r="H222" s="36"/>
      <c r="I222" s="36"/>
      <c r="J222" s="36"/>
      <c r="K222" s="36"/>
      <c r="L222" s="38"/>
    </row>
    <row r="223" spans="2:12" s="9" customFormat="1" ht="24" customHeight="1" x14ac:dyDescent="0.25">
      <c r="B223" s="19">
        <v>6</v>
      </c>
      <c r="C223" s="24" t="s">
        <v>83</v>
      </c>
      <c r="D223" s="39"/>
      <c r="E223" s="39">
        <v>1</v>
      </c>
      <c r="F223" s="39"/>
      <c r="G223" s="36"/>
      <c r="H223" s="36"/>
      <c r="I223" s="36"/>
      <c r="J223" s="36"/>
      <c r="K223" s="36"/>
      <c r="L223" s="37"/>
    </row>
    <row r="224" spans="2:12" s="9" customFormat="1" ht="24" customHeight="1" x14ac:dyDescent="0.25">
      <c r="B224" s="19">
        <v>7</v>
      </c>
      <c r="C224" s="24" t="s">
        <v>77</v>
      </c>
      <c r="D224" s="39"/>
      <c r="E224" s="39">
        <v>9</v>
      </c>
      <c r="F224" s="39"/>
      <c r="G224" s="36"/>
      <c r="H224" s="36"/>
      <c r="I224" s="36"/>
      <c r="J224" s="36"/>
      <c r="K224" s="36"/>
      <c r="L224" s="37"/>
    </row>
    <row r="225" spans="2:14" s="9" customFormat="1" ht="24" customHeight="1" x14ac:dyDescent="0.25">
      <c r="B225" s="19">
        <v>8</v>
      </c>
      <c r="C225" s="24" t="s">
        <v>2</v>
      </c>
      <c r="D225" s="39">
        <v>2732</v>
      </c>
      <c r="E225" s="39">
        <v>39507</v>
      </c>
      <c r="F225" s="39"/>
      <c r="G225" s="36"/>
      <c r="H225" s="36"/>
      <c r="I225" s="36"/>
      <c r="J225" s="36"/>
      <c r="K225" s="36"/>
      <c r="L225" s="37"/>
    </row>
    <row r="226" spans="2:14" s="9" customFormat="1" ht="24" customHeight="1" x14ac:dyDescent="0.25">
      <c r="B226" s="19">
        <v>9</v>
      </c>
      <c r="C226" s="24" t="s">
        <v>3</v>
      </c>
      <c r="D226" s="39">
        <v>7</v>
      </c>
      <c r="E226" s="39">
        <v>188</v>
      </c>
      <c r="F226" s="39"/>
      <c r="G226" s="36"/>
      <c r="H226" s="36"/>
      <c r="I226" s="36"/>
      <c r="J226" s="36"/>
      <c r="K226" s="36"/>
      <c r="L226" s="37"/>
    </row>
    <row r="227" spans="2:14" s="9" customFormat="1" ht="24" customHeight="1" x14ac:dyDescent="0.25">
      <c r="B227" s="19">
        <v>10</v>
      </c>
      <c r="C227" s="24" t="s">
        <v>4</v>
      </c>
      <c r="D227" s="39"/>
      <c r="E227" s="39">
        <v>2</v>
      </c>
      <c r="F227" s="39"/>
      <c r="G227" s="36"/>
      <c r="H227" s="36"/>
      <c r="I227" s="36"/>
      <c r="J227" s="36"/>
      <c r="K227" s="36"/>
      <c r="L227" s="37"/>
    </row>
    <row r="228" spans="2:14" s="9" customFormat="1" ht="24" customHeight="1" x14ac:dyDescent="0.25">
      <c r="B228" s="19">
        <v>11</v>
      </c>
      <c r="C228" s="24" t="s">
        <v>84</v>
      </c>
      <c r="D228" s="39">
        <v>180</v>
      </c>
      <c r="E228" s="39">
        <v>3844</v>
      </c>
      <c r="F228" s="39"/>
      <c r="G228" s="36"/>
      <c r="H228" s="36"/>
      <c r="I228" s="36"/>
      <c r="J228" s="36"/>
      <c r="K228" s="36"/>
      <c r="L228" s="37"/>
    </row>
    <row r="229" spans="2:14" s="9" customFormat="1" ht="24" customHeight="1" x14ac:dyDescent="0.25">
      <c r="B229" s="19">
        <v>12</v>
      </c>
      <c r="C229" s="24" t="s">
        <v>5</v>
      </c>
      <c r="D229" s="39">
        <v>203</v>
      </c>
      <c r="E229" s="39">
        <v>2857</v>
      </c>
      <c r="F229" s="39"/>
      <c r="G229" s="36"/>
      <c r="H229" s="36"/>
      <c r="I229" s="36"/>
      <c r="J229" s="36"/>
      <c r="K229" s="36"/>
      <c r="L229" s="37"/>
    </row>
    <row r="230" spans="2:14" s="9" customFormat="1" ht="24" customHeight="1" x14ac:dyDescent="0.25">
      <c r="B230" s="19">
        <v>13</v>
      </c>
      <c r="C230" s="24" t="s">
        <v>85</v>
      </c>
      <c r="D230" s="39">
        <v>570</v>
      </c>
      <c r="E230" s="39">
        <v>11622</v>
      </c>
      <c r="F230" s="39"/>
      <c r="G230" s="36"/>
      <c r="H230" s="36"/>
      <c r="I230" s="36"/>
      <c r="J230" s="36"/>
      <c r="K230" s="36"/>
      <c r="L230" s="37"/>
    </row>
    <row r="231" spans="2:14" s="9" customFormat="1" ht="24" customHeight="1" x14ac:dyDescent="0.25">
      <c r="B231" s="19">
        <v>14</v>
      </c>
      <c r="C231" s="23" t="s">
        <v>6</v>
      </c>
      <c r="D231" s="41">
        <v>16041</v>
      </c>
      <c r="E231" s="41">
        <v>346169</v>
      </c>
      <c r="F231" s="41"/>
      <c r="G231" s="39"/>
      <c r="H231" s="39"/>
      <c r="I231" s="39"/>
      <c r="J231" s="39"/>
      <c r="K231" s="39"/>
      <c r="L231" s="37"/>
    </row>
    <row r="232" spans="2:14" s="9" customFormat="1" ht="24" customHeight="1" x14ac:dyDescent="0.25">
      <c r="B232" s="46">
        <v>15</v>
      </c>
      <c r="C232" s="47" t="s">
        <v>7</v>
      </c>
      <c r="D232" s="48"/>
      <c r="E232" s="48">
        <v>12</v>
      </c>
      <c r="F232" s="48"/>
      <c r="G232" s="49"/>
      <c r="H232" s="49"/>
      <c r="I232" s="49"/>
      <c r="J232" s="49"/>
      <c r="K232" s="49"/>
      <c r="L232" s="50"/>
    </row>
    <row r="233" spans="2:14" s="9" customFormat="1" ht="24" customHeight="1" x14ac:dyDescent="0.25">
      <c r="B233" s="46">
        <v>16</v>
      </c>
      <c r="C233" s="47" t="s">
        <v>78</v>
      </c>
      <c r="D233" s="48"/>
      <c r="E233" s="48">
        <v>3</v>
      </c>
      <c r="F233" s="48"/>
      <c r="G233" s="49"/>
      <c r="H233" s="49"/>
      <c r="I233" s="49"/>
      <c r="J233" s="49"/>
      <c r="K233" s="49"/>
      <c r="L233" s="50"/>
    </row>
    <row r="234" spans="2:14" s="9" customFormat="1" ht="24" customHeight="1" x14ac:dyDescent="0.25">
      <c r="B234" s="46">
        <v>17</v>
      </c>
      <c r="C234" s="47" t="s">
        <v>8</v>
      </c>
      <c r="D234" s="48">
        <v>33</v>
      </c>
      <c r="E234" s="48">
        <v>900</v>
      </c>
      <c r="F234" s="48"/>
      <c r="G234" s="49"/>
      <c r="H234" s="49"/>
      <c r="I234" s="49"/>
      <c r="J234" s="49"/>
      <c r="K234" s="49"/>
      <c r="L234" s="50"/>
    </row>
    <row r="235" spans="2:14" s="9" customFormat="1" ht="24" customHeight="1" x14ac:dyDescent="0.25">
      <c r="B235" s="46">
        <v>18</v>
      </c>
      <c r="C235" s="47" t="s">
        <v>86</v>
      </c>
      <c r="D235" s="48"/>
      <c r="E235" s="48">
        <v>2</v>
      </c>
      <c r="F235" s="48"/>
      <c r="G235" s="49"/>
      <c r="H235" s="49"/>
      <c r="I235" s="49"/>
      <c r="J235" s="49"/>
      <c r="K235" s="49"/>
      <c r="L235" s="50"/>
    </row>
    <row r="236" spans="2:14" s="9" customFormat="1" ht="24" customHeight="1" thickBot="1" x14ac:dyDescent="0.3">
      <c r="B236" s="21">
        <v>19</v>
      </c>
      <c r="C236" s="22" t="s">
        <v>9</v>
      </c>
      <c r="D236" s="40">
        <f>SUM(D218:D235)</f>
        <v>19779</v>
      </c>
      <c r="E236" s="40">
        <f t="shared" ref="E236" si="50">SUM(E218:E235)</f>
        <v>405383</v>
      </c>
      <c r="F236" s="40"/>
      <c r="G236" s="40"/>
      <c r="H236" s="40"/>
      <c r="I236" s="40"/>
      <c r="J236" s="40"/>
      <c r="K236" s="40"/>
      <c r="L236" s="51"/>
      <c r="N236" s="20"/>
    </row>
    <row r="237" spans="2:14" ht="16.5" thickTop="1" x14ac:dyDescent="0.25"/>
    <row r="238" spans="2:14" x14ac:dyDescent="0.25">
      <c r="B238" s="9" t="s">
        <v>87</v>
      </c>
    </row>
  </sheetData>
  <mergeCells count="24">
    <mergeCell ref="B184:L184"/>
    <mergeCell ref="B186:B187"/>
    <mergeCell ref="C186:C187"/>
    <mergeCell ref="B214:L214"/>
    <mergeCell ref="B216:B217"/>
    <mergeCell ref="C216:C217"/>
    <mergeCell ref="B124:L124"/>
    <mergeCell ref="B126:B127"/>
    <mergeCell ref="C126:C127"/>
    <mergeCell ref="B154:L154"/>
    <mergeCell ref="B156:B157"/>
    <mergeCell ref="C156:C157"/>
    <mergeCell ref="B4:L4"/>
    <mergeCell ref="B6:B7"/>
    <mergeCell ref="C6:C7"/>
    <mergeCell ref="B94:L94"/>
    <mergeCell ref="B96:B97"/>
    <mergeCell ref="C96:C97"/>
    <mergeCell ref="B64:L64"/>
    <mergeCell ref="B66:B67"/>
    <mergeCell ref="C66:C67"/>
    <mergeCell ref="B34:L34"/>
    <mergeCell ref="B36:B37"/>
    <mergeCell ref="C36:C37"/>
  </mergeCells>
  <phoneticPr fontId="0" type="noConversion"/>
  <pageMargins left="1" right="0.5" top="0.75" bottom="0.75" header="0.5" footer="0.5"/>
  <pageSetup scale="78" fitToHeight="2" orientation="landscape" r:id="rId1"/>
  <headerFooter alignWithMargins="0">
    <oddFooter>&amp;R&amp;"Times New Roman,Bold"&amp;12Attachment to Response to LGE AG-2 Question No. 60
Page &amp;P of &amp;N
Cockerill</oddFooter>
  </headerFooter>
  <rowBreaks count="7" manualBreakCount="7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2-60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2012-08-29T18:50:42Z</dcterms:created>
  <dcterms:modified xsi:type="dcterms:W3CDTF">2012-09-10T19:05:45Z</dcterms:modified>
</cp:coreProperties>
</file>