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75" windowWidth="22995" windowHeight="10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/>
  <c r="C25" i="1"/>
  <c r="C18" i="1" l="1"/>
  <c r="C11" i="1"/>
  <c r="E11" i="1" l="1"/>
  <c r="E18" i="1" l="1"/>
  <c r="E39" i="1" l="1"/>
  <c r="E32" i="1"/>
  <c r="E25" i="1" l="1"/>
</calcChain>
</file>

<file path=xl/sharedStrings.xml><?xml version="1.0" encoding="utf-8"?>
<sst xmlns="http://schemas.openxmlformats.org/spreadsheetml/2006/main" count="29" uniqueCount="9">
  <si>
    <t>Qtr 1</t>
  </si>
  <si>
    <t>Qtr 2</t>
  </si>
  <si>
    <t>Qtr 3</t>
  </si>
  <si>
    <t>Qtr 4</t>
  </si>
  <si>
    <t>Total</t>
  </si>
  <si>
    <t>Sales in kWh</t>
  </si>
  <si>
    <t>Margins</t>
  </si>
  <si>
    <t>Off-System Sales and Margins</t>
  </si>
  <si>
    <t>Louisville Gas &amp;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</si>
</sst>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41" fontId="0" fillId="0" borderId="0" xfId="0" applyNumberFormat="1"/>
    <xf numFmtId="41" fontId="4" fillId="0" borderId="0" xfId="0" applyNumberFormat="1" applyFont="1"/>
    <xf numFmtId="164" fontId="0" fillId="0" borderId="0" xfId="2" applyNumberFormat="1" applyFont="1"/>
    <xf numFmtId="164" fontId="3" fillId="0" borderId="0" xfId="2" applyNumberFormat="1" applyFont="1" applyAlignment="1">
      <alignment horizontal="center"/>
    </xf>
    <xf numFmtId="164" fontId="4" fillId="0" borderId="0" xfId="2" applyNumberFormat="1" applyFont="1"/>
    <xf numFmtId="165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"/>
  <sheetViews>
    <sheetView tabSelected="1" workbookViewId="0">
      <selection activeCell="Q30" sqref="Q30"/>
    </sheetView>
  </sheetViews>
  <sheetFormatPr defaultRowHeight="15" x14ac:dyDescent="0.25"/>
  <cols>
    <col min="2" max="2" width="1.42578125" customWidth="1"/>
    <col min="3" max="3" width="14.28515625" bestFit="1" customWidth="1"/>
    <col min="4" max="4" width="2.140625" customWidth="1"/>
    <col min="5" max="5" width="14.28515625" style="7" bestFit="1" customWidth="1"/>
  </cols>
  <sheetData>
    <row r="1" spans="1:5" x14ac:dyDescent="0.25">
      <c r="A1" s="3" t="s">
        <v>8</v>
      </c>
    </row>
    <row r="2" spans="1:5" x14ac:dyDescent="0.25">
      <c r="A2" s="3" t="s">
        <v>7</v>
      </c>
    </row>
    <row r="5" spans="1:5" x14ac:dyDescent="0.25">
      <c r="C5" s="4" t="s">
        <v>5</v>
      </c>
      <c r="D5" s="4"/>
      <c r="E5" s="8" t="s">
        <v>6</v>
      </c>
    </row>
    <row r="6" spans="1:5" x14ac:dyDescent="0.25">
      <c r="A6" s="2">
        <v>2007</v>
      </c>
    </row>
    <row r="7" spans="1:5" x14ac:dyDescent="0.25">
      <c r="A7" s="1" t="s">
        <v>0</v>
      </c>
      <c r="C7" s="5">
        <v>613751056</v>
      </c>
      <c r="E7" s="7">
        <v>5357000</v>
      </c>
    </row>
    <row r="8" spans="1:5" x14ac:dyDescent="0.25">
      <c r="A8" s="1" t="s">
        <v>1</v>
      </c>
      <c r="C8" s="5">
        <v>244065974</v>
      </c>
      <c r="E8" s="7">
        <v>965000</v>
      </c>
    </row>
    <row r="9" spans="1:5" x14ac:dyDescent="0.25">
      <c r="A9" s="1" t="s">
        <v>2</v>
      </c>
      <c r="C9" s="5">
        <v>232368932</v>
      </c>
      <c r="E9" s="7">
        <v>4465000</v>
      </c>
    </row>
    <row r="10" spans="1:5" ht="17.25" x14ac:dyDescent="0.4">
      <c r="A10" s="1" t="s">
        <v>3</v>
      </c>
      <c r="C10" s="6">
        <v>437177940</v>
      </c>
      <c r="E10" s="9">
        <v>6196000</v>
      </c>
    </row>
    <row r="11" spans="1:5" x14ac:dyDescent="0.25">
      <c r="A11" s="2" t="s">
        <v>4</v>
      </c>
      <c r="C11" s="10">
        <f>SUM(C7:C10)</f>
        <v>1527363902</v>
      </c>
      <c r="E11" s="7">
        <f>SUM(E7:E10)</f>
        <v>16983000</v>
      </c>
    </row>
    <row r="13" spans="1:5" x14ac:dyDescent="0.25">
      <c r="A13" s="2">
        <v>2008</v>
      </c>
    </row>
    <row r="14" spans="1:5" x14ac:dyDescent="0.25">
      <c r="A14" s="1" t="s">
        <v>0</v>
      </c>
      <c r="C14" s="5">
        <v>470571057.99999994</v>
      </c>
      <c r="E14" s="7">
        <v>4874000</v>
      </c>
    </row>
    <row r="15" spans="1:5" x14ac:dyDescent="0.25">
      <c r="A15" s="1" t="s">
        <v>1</v>
      </c>
      <c r="C15" s="5">
        <v>527241063.00000006</v>
      </c>
      <c r="E15" s="7">
        <v>7605000</v>
      </c>
    </row>
    <row r="16" spans="1:5" x14ac:dyDescent="0.25">
      <c r="A16" s="1" t="s">
        <v>2</v>
      </c>
      <c r="C16" s="5">
        <v>600564046</v>
      </c>
      <c r="E16" s="7">
        <v>6804000</v>
      </c>
    </row>
    <row r="17" spans="1:5" ht="17.25" x14ac:dyDescent="0.4">
      <c r="A17" s="1" t="s">
        <v>3</v>
      </c>
      <c r="C17" s="6">
        <v>1235408069.0000002</v>
      </c>
      <c r="E17" s="9">
        <v>8933000</v>
      </c>
    </row>
    <row r="18" spans="1:5" x14ac:dyDescent="0.25">
      <c r="A18" s="2" t="s">
        <v>4</v>
      </c>
      <c r="C18" s="5">
        <f>SUM(C14:C17)</f>
        <v>2833784236</v>
      </c>
      <c r="E18" s="7">
        <f>SUM(E14:E17)</f>
        <v>28216000</v>
      </c>
    </row>
    <row r="20" spans="1:5" x14ac:dyDescent="0.25">
      <c r="A20" s="2">
        <v>2009</v>
      </c>
    </row>
    <row r="21" spans="1:5" x14ac:dyDescent="0.25">
      <c r="A21" s="1" t="s">
        <v>0</v>
      </c>
      <c r="C21" s="5">
        <v>327406055</v>
      </c>
      <c r="E21" s="7">
        <v>129176.04701467007</v>
      </c>
    </row>
    <row r="22" spans="1:5" x14ac:dyDescent="0.25">
      <c r="A22" s="1" t="s">
        <v>1</v>
      </c>
      <c r="C22" s="5">
        <v>188563048</v>
      </c>
      <c r="E22" s="7">
        <v>1621098.7848485184</v>
      </c>
    </row>
    <row r="23" spans="1:5" x14ac:dyDescent="0.25">
      <c r="A23" s="1" t="s">
        <v>2</v>
      </c>
      <c r="C23" s="5">
        <v>27742039.000000004</v>
      </c>
      <c r="E23" s="7">
        <v>-127892.62061469845</v>
      </c>
    </row>
    <row r="24" spans="1:5" ht="17.25" x14ac:dyDescent="0.4">
      <c r="A24" s="1" t="s">
        <v>3</v>
      </c>
      <c r="C24" s="6">
        <v>197583049</v>
      </c>
      <c r="E24" s="9">
        <v>492918.2328553354</v>
      </c>
    </row>
    <row r="25" spans="1:5" x14ac:dyDescent="0.25">
      <c r="A25" s="2" t="s">
        <v>4</v>
      </c>
      <c r="C25" s="5">
        <f>SUM(C21:C24)</f>
        <v>741294191</v>
      </c>
      <c r="E25" s="7">
        <f>SUM(E21:E24)</f>
        <v>2115300.4441038254</v>
      </c>
    </row>
    <row r="27" spans="1:5" x14ac:dyDescent="0.25">
      <c r="A27" s="2">
        <v>2010</v>
      </c>
    </row>
    <row r="28" spans="1:5" x14ac:dyDescent="0.25">
      <c r="A28" s="1" t="s">
        <v>0</v>
      </c>
      <c r="C28" s="5">
        <v>290237059</v>
      </c>
      <c r="E28" s="7">
        <v>1180291.5604290448</v>
      </c>
    </row>
    <row r="29" spans="1:5" x14ac:dyDescent="0.25">
      <c r="A29" s="1" t="s">
        <v>1</v>
      </c>
      <c r="C29" s="5">
        <v>75068051</v>
      </c>
      <c r="E29" s="7">
        <v>164025.12815700754</v>
      </c>
    </row>
    <row r="30" spans="1:5" x14ac:dyDescent="0.25">
      <c r="A30" s="1" t="s">
        <v>2</v>
      </c>
      <c r="C30" s="5">
        <v>59091041</v>
      </c>
      <c r="E30" s="7">
        <v>295321.7704913076</v>
      </c>
    </row>
    <row r="31" spans="1:5" ht="17.25" x14ac:dyDescent="0.4">
      <c r="A31" s="1" t="s">
        <v>3</v>
      </c>
      <c r="C31" s="6">
        <v>159792048</v>
      </c>
      <c r="E31" s="9">
        <v>1046129.2131271685</v>
      </c>
    </row>
    <row r="32" spans="1:5" x14ac:dyDescent="0.25">
      <c r="A32" s="2" t="s">
        <v>4</v>
      </c>
      <c r="C32" s="5">
        <f>SUM(C28:C31)</f>
        <v>584188199</v>
      </c>
      <c r="E32" s="7">
        <f>SUM(E28:E31)</f>
        <v>2685767.6722045285</v>
      </c>
    </row>
    <row r="34" spans="1:5" x14ac:dyDescent="0.25">
      <c r="A34" s="2">
        <v>2011</v>
      </c>
    </row>
    <row r="35" spans="1:5" x14ac:dyDescent="0.25">
      <c r="A35" s="1" t="s">
        <v>0</v>
      </c>
      <c r="C35" s="5">
        <v>450979060</v>
      </c>
      <c r="E35" s="7">
        <v>3143833.6499910275</v>
      </c>
    </row>
    <row r="36" spans="1:5" x14ac:dyDescent="0.25">
      <c r="A36" s="1" t="s">
        <v>1</v>
      </c>
      <c r="C36" s="5">
        <v>269129054</v>
      </c>
      <c r="E36" s="7">
        <v>1841575.5332675683</v>
      </c>
    </row>
    <row r="37" spans="1:5" x14ac:dyDescent="0.25">
      <c r="A37" s="1" t="s">
        <v>2</v>
      </c>
      <c r="C37" s="5">
        <v>255494050.99999997</v>
      </c>
      <c r="E37" s="7">
        <v>1481698.1706721722</v>
      </c>
    </row>
    <row r="38" spans="1:5" ht="17.25" x14ac:dyDescent="0.4">
      <c r="A38" s="1" t="s">
        <v>3</v>
      </c>
      <c r="C38" s="6">
        <v>571730050</v>
      </c>
      <c r="E38" s="9">
        <v>3412938.6306140269</v>
      </c>
    </row>
    <row r="39" spans="1:5" x14ac:dyDescent="0.25">
      <c r="A39" s="2" t="s">
        <v>4</v>
      </c>
      <c r="C39" s="5">
        <f>SUM(C35:C38)</f>
        <v>1547332215</v>
      </c>
      <c r="E39" s="7">
        <f>SUM(E35:E38)</f>
        <v>9880045.984544795</v>
      </c>
    </row>
  </sheetData>
  <pageMargins left="1" right="0.7" top="0.75" bottom="0.75" header="0.3" footer="0.3"/>
  <pageSetup orientation="portrait" r:id="rId1"/>
  <headerFooter>
    <oddHeader>&amp;R&amp;"Times New Roman,Bold"&amp;12Attachment to Response to LGE PSC-2 Question No. 63(c)
Page &amp;P of &amp;N
Bellar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2012-08-06T21:50:19Z</dcterms:created>
  <dcterms:modified xsi:type="dcterms:W3CDTF">2012-08-06T21:53:34Z</dcterms:modified>
</cp:coreProperties>
</file>