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05" yWindow="180" windowWidth="21840" windowHeight="11085"/>
  </bookViews>
  <sheets>
    <sheet name="Common" sheetId="1" r:id="rId1"/>
  </sheets>
  <definedNames>
    <definedName name="_xlnm.Print_Area" localSheetId="0">Common!$A$2:$R$73</definedName>
    <definedName name="_xlnm.Print_Titles" localSheetId="0">Common!$1:$14</definedName>
  </definedNames>
  <calcPr calcId="145621" iterate="1"/>
</workbook>
</file>

<file path=xl/calcChain.xml><?xml version="1.0" encoding="utf-8"?>
<calcChain xmlns="http://schemas.openxmlformats.org/spreadsheetml/2006/main">
  <c r="I58" i="1" l="1"/>
  <c r="I22" i="1"/>
  <c r="I60" i="1" l="1"/>
  <c r="I69" i="1"/>
  <c r="I71" i="1" l="1"/>
  <c r="K22" i="1" l="1"/>
  <c r="M22" i="1"/>
  <c r="K58" i="1"/>
  <c r="M58" i="1"/>
  <c r="M60" i="1" s="1"/>
  <c r="K60" i="1" l="1"/>
</calcChain>
</file>

<file path=xl/sharedStrings.xml><?xml version="1.0" encoding="utf-8"?>
<sst xmlns="http://schemas.openxmlformats.org/spreadsheetml/2006/main" count="89" uniqueCount="79">
  <si>
    <t>NET</t>
  </si>
  <si>
    <t>SURVIVOR</t>
  </si>
  <si>
    <t>SALVAGE</t>
  </si>
  <si>
    <t>ORIGINAL</t>
  </si>
  <si>
    <t>ACCRUAL</t>
  </si>
  <si>
    <t>ACCOUNT</t>
  </si>
  <si>
    <t>CURVE</t>
  </si>
  <si>
    <t>PERCENT</t>
  </si>
  <si>
    <t>COST</t>
  </si>
  <si>
    <t>AMOUNT</t>
  </si>
  <si>
    <t xml:space="preserve">    TOTAL COMMON PLANT </t>
  </si>
  <si>
    <t xml:space="preserve">NONDEPRECIABLE PLANT </t>
  </si>
  <si>
    <t>LAND</t>
  </si>
  <si>
    <t xml:space="preserve">    TOTAL NONDEPRECIABLE PLANT </t>
  </si>
  <si>
    <t xml:space="preserve">    TOTAL DEPRECIABLE PLANT </t>
  </si>
  <si>
    <t>DEPRECIABLE PLANT</t>
  </si>
  <si>
    <t xml:space="preserve">TRANSPORTATION EQUIPMENT - TRAILERS </t>
  </si>
  <si>
    <t xml:space="preserve">STORES EQUIPMENT                    </t>
  </si>
  <si>
    <t xml:space="preserve">POWER OPERATED EQUIPMENT - OTHER    </t>
  </si>
  <si>
    <t xml:space="preserve">MISCELLANEOUS EQUIPMENT             </t>
  </si>
  <si>
    <t xml:space="preserve">   </t>
  </si>
  <si>
    <t>LAND RIGHTS</t>
  </si>
  <si>
    <t>ORGANIZATION</t>
  </si>
  <si>
    <t>COMMON PLANT</t>
  </si>
  <si>
    <t xml:space="preserve">TOOLS, SHOP AND GARAGE EQUIPMENT   </t>
  </si>
  <si>
    <t>STRUCTURES AND IMPROVEMENTS</t>
  </si>
  <si>
    <t xml:space="preserve">  GENERAL OFFICE     </t>
  </si>
  <si>
    <t xml:space="preserve">  TRANSPORTATION   </t>
  </si>
  <si>
    <t xml:space="preserve">  STORES   </t>
  </si>
  <si>
    <t xml:space="preserve">  SHOPS    </t>
  </si>
  <si>
    <t xml:space="preserve">  MICROWAVE</t>
  </si>
  <si>
    <t xml:space="preserve">OFFICE FURNITURE AND EQUIPMENT     </t>
  </si>
  <si>
    <t xml:space="preserve">  FURNITURE      </t>
  </si>
  <si>
    <t xml:space="preserve">  EQUIPMENT      </t>
  </si>
  <si>
    <t xml:space="preserve">  PERSONAL COMPUTER      </t>
  </si>
  <si>
    <t xml:space="preserve">  SECURITY EQUIPMENT      </t>
  </si>
  <si>
    <t xml:space="preserve">  COMPUTER EQUIPMENT     </t>
  </si>
  <si>
    <t>COMPUTER SOFTWARE</t>
  </si>
  <si>
    <t>CCS SOFTWARE</t>
  </si>
  <si>
    <t xml:space="preserve">  COMPUTER EQUIPMENT - ECR 2006</t>
  </si>
  <si>
    <t>10-SQ</t>
  </si>
  <si>
    <t>5-SQ</t>
  </si>
  <si>
    <t>SQUARE</t>
  </si>
  <si>
    <t>*</t>
  </si>
  <si>
    <t>* CCS SOFTWARE IS DEPRECIATED WITH A FINAL RETIREMENT DATE OF JUNE 30, 2019</t>
  </si>
  <si>
    <t>INTANGIBLE PLANT</t>
  </si>
  <si>
    <t xml:space="preserve">    TOTAL INTANGIBLE PLANT </t>
  </si>
  <si>
    <t xml:space="preserve">GENERAL PLANT </t>
  </si>
  <si>
    <t xml:space="preserve">    TOTAL GENERAL PLANT </t>
  </si>
  <si>
    <t xml:space="preserve">COMMUNICATION EQUIPMENT - TRANSFER TO METER ACCOUNT  </t>
  </si>
  <si>
    <t>COMMUNICATION EQUIPMENT - TRANSFER TO STRUCTURE ACCOUNT</t>
  </si>
  <si>
    <t>FULLY ACCRUED</t>
  </si>
  <si>
    <t xml:space="preserve">POWER OPERATED EQUIPMENT - LARGE MACHINERY    </t>
  </si>
  <si>
    <t xml:space="preserve">TRANSPORTATION EQUIPMENT - HEAVY TRUCKS AND OTHER </t>
  </si>
  <si>
    <t>COMMUNICATION EQUIPMENT - GENERAL ASSETS</t>
  </si>
  <si>
    <t xml:space="preserve">COMMUNICATION EQUIPMENT - SPECIFIC ASSETS  </t>
  </si>
  <si>
    <t>COMMUNICATION EQUIPMENT - FULLY ACCURED</t>
  </si>
  <si>
    <t xml:space="preserve">TRANSPORTATION EQUIPMENT - CARS AND LIGHT TRUCKS </t>
  </si>
  <si>
    <t>LOUISVILLE GAS AND ELECTRIC COMPANY</t>
  </si>
  <si>
    <t>35-R2</t>
  </si>
  <si>
    <t>30-R1.5</t>
  </si>
  <si>
    <t>45-R3</t>
  </si>
  <si>
    <t>45-R0.5</t>
  </si>
  <si>
    <t>20-SQ</t>
  </si>
  <si>
    <t>15-SQ</t>
  </si>
  <si>
    <t>4-SQ</t>
  </si>
  <si>
    <t>7-L2.5</t>
  </si>
  <si>
    <t>20-S1</t>
  </si>
  <si>
    <t>14-S1.5</t>
  </si>
  <si>
    <t>25-SQ</t>
  </si>
  <si>
    <t>17-L3</t>
  </si>
  <si>
    <t>12-L1.5</t>
  </si>
  <si>
    <t>25-S1</t>
  </si>
  <si>
    <t>28-R2</t>
  </si>
  <si>
    <t>COST OF</t>
  </si>
  <si>
    <t>REMOVAL</t>
  </si>
  <si>
    <t>GROSS</t>
  </si>
  <si>
    <t>ANNUAL COST OF REMOVAL AND GROSS SALVAGE IN DEPRECIATION RATES</t>
  </si>
  <si>
    <t>CALCULATED AS OF DECEMBER 31,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</si>
</sst>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;\(0\)"/>
  </numFmts>
  <fonts count="4" x14ac:knownFonts="1">
    <font>
      <sz val="12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 applyAlignme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/>
    <xf numFmtId="0" fontId="3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39" fontId="2" fillId="0" borderId="0" xfId="2" applyNumberFormat="1" applyFont="1"/>
    <xf numFmtId="3" fontId="3" fillId="0" borderId="0" xfId="0" applyNumberFormat="1" applyFont="1" applyAlignment="1"/>
    <xf numFmtId="0" fontId="2" fillId="0" borderId="0" xfId="0" applyNumberFormat="1" applyFont="1" applyBorder="1" applyAlignment="1">
      <alignment horizontal="left"/>
    </xf>
    <xf numFmtId="3" fontId="2" fillId="0" borderId="0" xfId="0" applyNumberFormat="1" applyFont="1" applyAlignment="1"/>
    <xf numFmtId="0" fontId="3" fillId="0" borderId="3" xfId="0" applyNumberFormat="1" applyFont="1" applyBorder="1" applyAlignment="1">
      <alignment horizontal="center"/>
    </xf>
    <xf numFmtId="37" fontId="2" fillId="0" borderId="0" xfId="2" applyNumberFormat="1" applyFont="1"/>
    <xf numFmtId="37" fontId="2" fillId="0" borderId="0" xfId="0" applyNumberFormat="1" applyFont="1" applyAlignment="1"/>
    <xf numFmtId="4" fontId="2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39" fontId="2" fillId="0" borderId="3" xfId="2" applyNumberFormat="1" applyFont="1" applyBorder="1"/>
    <xf numFmtId="37" fontId="2" fillId="0" borderId="3" xfId="2" applyNumberFormat="1" applyFont="1" applyBorder="1"/>
    <xf numFmtId="0" fontId="3" fillId="0" borderId="0" xfId="0" applyNumberFormat="1" applyFont="1" applyAlignment="1">
      <alignment horizontal="left"/>
    </xf>
    <xf numFmtId="39" fontId="3" fillId="0" borderId="0" xfId="2" applyNumberFormat="1" applyFont="1"/>
    <xf numFmtId="37" fontId="3" fillId="0" borderId="0" xfId="2" applyNumberFormat="1" applyFont="1"/>
    <xf numFmtId="37" fontId="3" fillId="0" borderId="0" xfId="0" applyNumberFormat="1" applyFont="1" applyAlignment="1"/>
    <xf numFmtId="0" fontId="2" fillId="0" borderId="0" xfId="0" applyNumberFormat="1" applyFont="1" applyAlignment="1">
      <alignment horizontal="left"/>
    </xf>
    <xf numFmtId="2" fontId="2" fillId="0" borderId="0" xfId="0" applyNumberFormat="1" applyFont="1"/>
    <xf numFmtId="2" fontId="2" fillId="0" borderId="0" xfId="0" applyNumberFormat="1" applyFont="1" applyAlignment="1"/>
    <xf numFmtId="0" fontId="2" fillId="0" borderId="0" xfId="0" applyNumberFormat="1" applyFont="1" applyAlignment="1"/>
    <xf numFmtId="39" fontId="2" fillId="0" borderId="0" xfId="2" applyNumberFormat="1" applyFont="1" applyBorder="1"/>
    <xf numFmtId="37" fontId="2" fillId="0" borderId="0" xfId="2" applyNumberFormat="1" applyFont="1" applyBorder="1"/>
    <xf numFmtId="39" fontId="3" fillId="0" borderId="3" xfId="2" applyNumberFormat="1" applyFont="1" applyBorder="1"/>
    <xf numFmtId="37" fontId="3" fillId="0" borderId="3" xfId="2" applyNumberFormat="1" applyFont="1" applyBorder="1"/>
    <xf numFmtId="39" fontId="3" fillId="0" borderId="4" xfId="2" applyNumberFormat="1" applyFont="1" applyBorder="1"/>
    <xf numFmtId="37" fontId="3" fillId="0" borderId="4" xfId="2" applyNumberFormat="1" applyFont="1" applyBorder="1"/>
    <xf numFmtId="3" fontId="2" fillId="0" borderId="0" xfId="0" applyNumberFormat="1" applyFont="1"/>
    <xf numFmtId="43" fontId="2" fillId="0" borderId="0" xfId="1" applyFont="1" applyAlignment="1"/>
    <xf numFmtId="4" fontId="3" fillId="0" borderId="2" xfId="0" applyNumberFormat="1" applyFont="1" applyBorder="1" applyAlignment="1"/>
    <xf numFmtId="4" fontId="3" fillId="0" borderId="0" xfId="0" applyNumberFormat="1" applyFont="1" applyBorder="1" applyAlignment="1"/>
    <xf numFmtId="164" fontId="2" fillId="0" borderId="0" xfId="0" applyNumberFormat="1" applyFont="1" applyAlignment="1"/>
  </cellXfs>
  <cellStyles count="3">
    <cellStyle name="Comma" xfId="1" builtinId="3"/>
    <cellStyle name="Normal" xfId="0" builtinId="0"/>
    <cellStyle name="Normal_Iowa ASL GPAMOR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R75"/>
  <sheetViews>
    <sheetView tabSelected="1" zoomScale="70" zoomScaleNormal="70" workbookViewId="0">
      <selection activeCell="C22" sqref="C22"/>
    </sheetView>
  </sheetViews>
  <sheetFormatPr defaultColWidth="9.77734375" defaultRowHeight="15.75" x14ac:dyDescent="0.25"/>
  <cols>
    <col min="1" max="1" width="9.77734375" style="3" customWidth="1"/>
    <col min="2" max="2" width="2.77734375" style="3" customWidth="1"/>
    <col min="3" max="3" width="61.6640625" style="3" customWidth="1"/>
    <col min="4" max="4" width="3.77734375" style="3" customWidth="1"/>
    <col min="5" max="5" width="11.77734375" style="3" customWidth="1"/>
    <col min="6" max="6" width="3.77734375" style="3" customWidth="1"/>
    <col min="7" max="7" width="9.77734375" style="46" customWidth="1"/>
    <col min="8" max="8" width="3.77734375" style="3" customWidth="1"/>
    <col min="9" max="9" width="18.109375" style="3" customWidth="1"/>
    <col min="10" max="10" width="3.77734375" style="3" customWidth="1"/>
    <col min="11" max="11" width="9.88671875" style="3" bestFit="1" customWidth="1"/>
    <col min="12" max="12" width="3.77734375" style="3" customWidth="1"/>
    <col min="13" max="13" width="9.88671875" style="3" bestFit="1" customWidth="1"/>
    <col min="14" max="18" width="3.77734375" style="3" customWidth="1"/>
    <col min="19" max="16384" width="9.77734375" style="3"/>
  </cols>
  <sheetData>
    <row r="1" spans="1:18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4" t="s">
        <v>77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4" t="s">
        <v>78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5"/>
      <c r="B9" s="6"/>
      <c r="C9" s="6"/>
      <c r="D9" s="6"/>
      <c r="E9" s="6"/>
      <c r="F9" s="6"/>
      <c r="G9" s="7"/>
      <c r="H9" s="6"/>
      <c r="I9" s="6"/>
      <c r="J9" s="6"/>
      <c r="K9" s="8" t="s">
        <v>74</v>
      </c>
      <c r="L9" s="6"/>
      <c r="M9" s="8" t="s">
        <v>76</v>
      </c>
      <c r="N9" s="6"/>
      <c r="O9" s="6"/>
      <c r="P9" s="6"/>
      <c r="Q9" s="6"/>
      <c r="R9" s="6"/>
    </row>
    <row r="10" spans="1:18" x14ac:dyDescent="0.25">
      <c r="A10" s="1"/>
      <c r="B10" s="9"/>
      <c r="C10" s="10"/>
      <c r="D10" s="8"/>
      <c r="E10" s="8"/>
      <c r="F10" s="8"/>
      <c r="G10" s="11" t="s">
        <v>0</v>
      </c>
      <c r="H10" s="8"/>
      <c r="I10" s="8"/>
      <c r="J10" s="8"/>
      <c r="K10" s="8" t="s">
        <v>75</v>
      </c>
      <c r="L10" s="8"/>
      <c r="M10" s="8" t="s">
        <v>2</v>
      </c>
      <c r="N10" s="8"/>
      <c r="O10" s="8"/>
      <c r="P10" s="8"/>
      <c r="Q10" s="8"/>
      <c r="R10" s="8"/>
    </row>
    <row r="11" spans="1:18" x14ac:dyDescent="0.25">
      <c r="A11" s="1"/>
      <c r="B11" s="9"/>
      <c r="C11" s="8"/>
      <c r="D11" s="8"/>
      <c r="E11" s="8" t="s">
        <v>1</v>
      </c>
      <c r="F11" s="8"/>
      <c r="G11" s="11" t="s">
        <v>2</v>
      </c>
      <c r="H11" s="8"/>
      <c r="I11" s="8" t="s">
        <v>3</v>
      </c>
      <c r="J11" s="8"/>
      <c r="K11" s="8" t="s">
        <v>4</v>
      </c>
      <c r="L11" s="8"/>
      <c r="M11" s="8" t="s">
        <v>4</v>
      </c>
      <c r="N11" s="8"/>
      <c r="O11" s="8"/>
      <c r="P11" s="8"/>
      <c r="Q11" s="8"/>
      <c r="R11" s="8"/>
    </row>
    <row r="12" spans="1:18" x14ac:dyDescent="0.25">
      <c r="A12" s="1"/>
      <c r="B12" s="9"/>
      <c r="C12" s="8" t="s">
        <v>5</v>
      </c>
      <c r="D12" s="8"/>
      <c r="E12" s="8" t="s">
        <v>6</v>
      </c>
      <c r="F12" s="8"/>
      <c r="G12" s="11" t="s">
        <v>7</v>
      </c>
      <c r="H12" s="8"/>
      <c r="I12" s="8" t="s">
        <v>8</v>
      </c>
      <c r="J12" s="8"/>
      <c r="K12" s="8" t="s">
        <v>9</v>
      </c>
      <c r="L12" s="8"/>
      <c r="M12" s="8" t="s">
        <v>9</v>
      </c>
      <c r="N12" s="8"/>
      <c r="O12" s="8"/>
      <c r="P12" s="8"/>
      <c r="Q12" s="8"/>
      <c r="R12" s="8"/>
    </row>
    <row r="13" spans="1:18" x14ac:dyDescent="0.25">
      <c r="A13" s="1"/>
      <c r="B13" s="9"/>
      <c r="C13" s="12">
        <v>-1</v>
      </c>
      <c r="D13" s="13"/>
      <c r="E13" s="12">
        <v>-2</v>
      </c>
      <c r="F13" s="13"/>
      <c r="G13" s="14">
        <v>-3</v>
      </c>
      <c r="H13" s="13"/>
      <c r="I13" s="12">
        <v>-4</v>
      </c>
      <c r="J13" s="13"/>
      <c r="K13" s="12">
        <v>-5</v>
      </c>
      <c r="L13" s="13"/>
      <c r="M13" s="12">
        <v>-6</v>
      </c>
      <c r="N13" s="13"/>
      <c r="O13" s="13"/>
      <c r="P13" s="13"/>
      <c r="Q13" s="13"/>
      <c r="R13" s="13"/>
    </row>
    <row r="14" spans="1:18" x14ac:dyDescent="0.25">
      <c r="A14" s="1"/>
      <c r="B14" s="9"/>
      <c r="C14" s="13"/>
      <c r="D14" s="13"/>
      <c r="E14" s="13"/>
      <c r="F14" s="13"/>
      <c r="G14" s="1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x14ac:dyDescent="0.25">
      <c r="A15" s="1"/>
      <c r="C15" s="10" t="s">
        <v>15</v>
      </c>
      <c r="E15" s="15"/>
      <c r="G15" s="16"/>
      <c r="I15" s="17"/>
      <c r="J15" s="18"/>
      <c r="K15" s="17"/>
      <c r="L15" s="18"/>
      <c r="M15" s="17"/>
      <c r="N15" s="18"/>
      <c r="O15" s="18"/>
      <c r="P15" s="18"/>
      <c r="Q15" s="18"/>
      <c r="R15" s="18"/>
    </row>
    <row r="16" spans="1:18" x14ac:dyDescent="0.25">
      <c r="C16" s="19"/>
      <c r="E16" s="15"/>
      <c r="G16" s="16"/>
      <c r="I16" s="17"/>
      <c r="J16" s="20"/>
      <c r="K16" s="17"/>
      <c r="L16" s="20"/>
      <c r="M16" s="17"/>
      <c r="N16" s="20"/>
      <c r="O16" s="20"/>
      <c r="P16" s="20"/>
      <c r="Q16" s="20"/>
      <c r="R16" s="20"/>
    </row>
    <row r="17" spans="1:18" x14ac:dyDescent="0.25">
      <c r="C17" s="21" t="s">
        <v>45</v>
      </c>
      <c r="E17" s="15"/>
      <c r="G17" s="16"/>
      <c r="I17" s="17"/>
      <c r="J17" s="20"/>
      <c r="K17" s="22"/>
      <c r="L17" s="23"/>
      <c r="M17" s="22"/>
      <c r="N17" s="23"/>
      <c r="O17" s="20"/>
      <c r="P17" s="20"/>
      <c r="Q17" s="20"/>
      <c r="R17" s="20"/>
    </row>
    <row r="18" spans="1:18" x14ac:dyDescent="0.25">
      <c r="C18" s="19"/>
      <c r="E18" s="15"/>
      <c r="G18" s="16"/>
      <c r="I18" s="17"/>
      <c r="J18" s="20"/>
      <c r="K18" s="22"/>
      <c r="L18" s="23"/>
      <c r="M18" s="22"/>
      <c r="N18" s="23"/>
      <c r="O18" s="20"/>
      <c r="P18" s="20"/>
      <c r="Q18" s="20"/>
      <c r="R18" s="20"/>
    </row>
    <row r="19" spans="1:18" x14ac:dyDescent="0.25">
      <c r="A19" s="24">
        <v>303</v>
      </c>
      <c r="C19" s="19" t="s">
        <v>37</v>
      </c>
      <c r="E19" s="25" t="s">
        <v>41</v>
      </c>
      <c r="G19" s="16">
        <v>0</v>
      </c>
      <c r="I19" s="17">
        <v>18699664.039999999</v>
      </c>
      <c r="J19" s="20"/>
      <c r="K19" s="22">
        <v>0</v>
      </c>
      <c r="L19" s="23"/>
      <c r="M19" s="22">
        <v>0</v>
      </c>
      <c r="N19" s="23"/>
      <c r="O19" s="20"/>
      <c r="P19" s="20"/>
      <c r="Q19" s="20"/>
      <c r="R19" s="20"/>
    </row>
    <row r="20" spans="1:18" x14ac:dyDescent="0.25">
      <c r="A20" s="24">
        <v>303.10000000000002</v>
      </c>
      <c r="C20" s="19" t="s">
        <v>38</v>
      </c>
      <c r="E20" s="25" t="s">
        <v>42</v>
      </c>
      <c r="F20" s="3" t="s">
        <v>43</v>
      </c>
      <c r="G20" s="16">
        <v>0</v>
      </c>
      <c r="I20" s="26">
        <v>44348600.759999998</v>
      </c>
      <c r="J20" s="20"/>
      <c r="K20" s="27">
        <v>0</v>
      </c>
      <c r="L20" s="23"/>
      <c r="M20" s="27">
        <v>0</v>
      </c>
      <c r="N20" s="23"/>
      <c r="O20" s="20"/>
      <c r="P20" s="20"/>
      <c r="Q20" s="20"/>
      <c r="R20" s="20"/>
    </row>
    <row r="21" spans="1:18" x14ac:dyDescent="0.25">
      <c r="A21" s="24"/>
      <c r="C21" s="19"/>
      <c r="E21" s="25"/>
      <c r="G21" s="16"/>
      <c r="I21" s="17"/>
      <c r="J21" s="20"/>
      <c r="K21" s="22"/>
      <c r="L21" s="23"/>
      <c r="M21" s="22"/>
      <c r="N21" s="23"/>
      <c r="O21" s="20"/>
      <c r="P21" s="20"/>
      <c r="Q21" s="20"/>
      <c r="R21" s="20"/>
    </row>
    <row r="22" spans="1:18" x14ac:dyDescent="0.25">
      <c r="A22" s="24"/>
      <c r="C22" s="28" t="s">
        <v>46</v>
      </c>
      <c r="E22" s="25"/>
      <c r="G22" s="16"/>
      <c r="I22" s="29">
        <f>+SUBTOTAL(9,I19:I21)</f>
        <v>63048264.799999997</v>
      </c>
      <c r="J22" s="18"/>
      <c r="K22" s="30">
        <f>+SUBTOTAL(9,K19:K21)</f>
        <v>0</v>
      </c>
      <c r="L22" s="31"/>
      <c r="M22" s="30">
        <f>+SUBTOTAL(9,M19:M21)</f>
        <v>0</v>
      </c>
      <c r="N22" s="31"/>
      <c r="O22" s="18"/>
      <c r="P22" s="18"/>
      <c r="Q22" s="18"/>
      <c r="R22" s="18"/>
    </row>
    <row r="23" spans="1:18" x14ac:dyDescent="0.25">
      <c r="C23" s="19"/>
      <c r="E23" s="15"/>
      <c r="G23" s="16"/>
      <c r="I23" s="17"/>
      <c r="J23" s="20"/>
      <c r="K23" s="22"/>
      <c r="L23" s="23"/>
      <c r="M23" s="22"/>
      <c r="N23" s="23"/>
      <c r="O23" s="20"/>
      <c r="P23" s="20"/>
      <c r="Q23" s="20"/>
      <c r="R23" s="20"/>
    </row>
    <row r="24" spans="1:18" x14ac:dyDescent="0.25">
      <c r="C24" s="19"/>
      <c r="E24" s="15"/>
      <c r="G24" s="16"/>
      <c r="I24" s="17"/>
      <c r="J24" s="20"/>
      <c r="K24" s="22"/>
      <c r="L24" s="23"/>
      <c r="M24" s="22"/>
      <c r="N24" s="23"/>
      <c r="O24" s="20"/>
      <c r="P24" s="20"/>
      <c r="Q24" s="20"/>
      <c r="R24" s="20"/>
    </row>
    <row r="25" spans="1:18" x14ac:dyDescent="0.25">
      <c r="C25" s="21" t="s">
        <v>47</v>
      </c>
      <c r="E25" s="15"/>
      <c r="G25" s="16"/>
      <c r="I25" s="17"/>
      <c r="J25" s="20"/>
      <c r="K25" s="22"/>
      <c r="L25" s="23"/>
      <c r="M25" s="22"/>
      <c r="N25" s="23"/>
      <c r="O25" s="20"/>
      <c r="P25" s="20"/>
      <c r="Q25" s="20"/>
      <c r="R25" s="20"/>
    </row>
    <row r="26" spans="1:18" x14ac:dyDescent="0.25">
      <c r="C26" s="19"/>
      <c r="E26" s="15"/>
      <c r="G26" s="16"/>
      <c r="I26" s="17"/>
      <c r="J26" s="20"/>
      <c r="K26" s="22"/>
      <c r="L26" s="23"/>
      <c r="M26" s="22"/>
      <c r="N26" s="23"/>
      <c r="O26" s="20"/>
      <c r="P26" s="20"/>
      <c r="Q26" s="20"/>
      <c r="R26" s="20"/>
    </row>
    <row r="27" spans="1:18" x14ac:dyDescent="0.25">
      <c r="C27" s="19" t="s">
        <v>25</v>
      </c>
      <c r="E27" s="15"/>
      <c r="G27" s="16"/>
      <c r="I27" s="17"/>
      <c r="J27" s="20"/>
      <c r="K27" s="22"/>
      <c r="L27" s="23"/>
      <c r="M27" s="22"/>
      <c r="N27" s="23"/>
      <c r="O27" s="20"/>
      <c r="P27" s="20"/>
      <c r="Q27" s="20"/>
      <c r="R27" s="20"/>
    </row>
    <row r="28" spans="1:18" x14ac:dyDescent="0.25">
      <c r="A28" s="24">
        <v>390.1</v>
      </c>
      <c r="C28" s="32" t="s">
        <v>26</v>
      </c>
      <c r="E28" s="25" t="s">
        <v>59</v>
      </c>
      <c r="G28" s="16">
        <v>-10</v>
      </c>
      <c r="I28" s="17">
        <v>61227532.32</v>
      </c>
      <c r="J28" s="20"/>
      <c r="K28" s="22">
        <v>189499</v>
      </c>
      <c r="L28" s="23"/>
      <c r="M28" s="22">
        <v>0</v>
      </c>
      <c r="N28" s="23"/>
      <c r="O28" s="20"/>
      <c r="P28" s="20"/>
      <c r="Q28" s="20"/>
      <c r="R28" s="20"/>
    </row>
    <row r="29" spans="1:18" x14ac:dyDescent="0.25">
      <c r="A29" s="33">
        <v>390.2</v>
      </c>
      <c r="C29" s="32" t="s">
        <v>27</v>
      </c>
      <c r="E29" s="25" t="s">
        <v>60</v>
      </c>
      <c r="G29" s="16">
        <v>-5</v>
      </c>
      <c r="I29" s="17">
        <v>412150.57</v>
      </c>
      <c r="J29" s="20"/>
      <c r="K29" s="22">
        <v>1173</v>
      </c>
      <c r="L29" s="23"/>
      <c r="M29" s="22">
        <v>0</v>
      </c>
      <c r="N29" s="23"/>
      <c r="O29" s="20"/>
      <c r="P29" s="20"/>
      <c r="Q29" s="20"/>
      <c r="R29" s="20"/>
    </row>
    <row r="30" spans="1:18" x14ac:dyDescent="0.25">
      <c r="A30" s="33">
        <v>390.3</v>
      </c>
      <c r="C30" s="32" t="s">
        <v>28</v>
      </c>
      <c r="E30" s="25" t="s">
        <v>61</v>
      </c>
      <c r="G30" s="16">
        <v>-10</v>
      </c>
      <c r="I30" s="17">
        <v>10873331.24</v>
      </c>
      <c r="J30" s="20"/>
      <c r="K30" s="22">
        <v>19406</v>
      </c>
      <c r="L30" s="23"/>
      <c r="M30" s="22">
        <v>0</v>
      </c>
      <c r="N30" s="23"/>
      <c r="O30" s="20"/>
      <c r="P30" s="20"/>
      <c r="Q30" s="20"/>
      <c r="R30" s="20"/>
    </row>
    <row r="31" spans="1:18" x14ac:dyDescent="0.25">
      <c r="A31" s="34">
        <v>390.4</v>
      </c>
      <c r="B31" s="35"/>
      <c r="C31" s="32" t="s">
        <v>29</v>
      </c>
      <c r="E31" s="25" t="s">
        <v>62</v>
      </c>
      <c r="G31" s="16">
        <v>-5</v>
      </c>
      <c r="I31" s="17">
        <v>536692.07999999996</v>
      </c>
      <c r="J31" s="20"/>
      <c r="K31" s="22">
        <v>525</v>
      </c>
      <c r="L31" s="23"/>
      <c r="M31" s="22">
        <v>0</v>
      </c>
      <c r="N31" s="23"/>
      <c r="O31" s="20"/>
      <c r="P31" s="20"/>
      <c r="Q31" s="20"/>
      <c r="R31" s="20"/>
    </row>
    <row r="32" spans="1:18" x14ac:dyDescent="0.25">
      <c r="A32" s="34">
        <v>390.6</v>
      </c>
      <c r="B32" s="35"/>
      <c r="C32" s="32" t="s">
        <v>30</v>
      </c>
      <c r="E32" s="25" t="s">
        <v>61</v>
      </c>
      <c r="G32" s="16">
        <v>-5</v>
      </c>
      <c r="I32" s="17">
        <v>1078816.3</v>
      </c>
      <c r="J32" s="20"/>
      <c r="K32" s="22">
        <v>1180</v>
      </c>
      <c r="L32" s="23"/>
      <c r="M32" s="22">
        <v>0</v>
      </c>
      <c r="N32" s="23"/>
      <c r="O32" s="20"/>
      <c r="P32" s="20"/>
      <c r="Q32" s="20"/>
      <c r="R32" s="20"/>
    </row>
    <row r="33" spans="1:18" x14ac:dyDescent="0.25">
      <c r="A33" s="34"/>
      <c r="B33" s="35"/>
      <c r="C33" s="32"/>
      <c r="E33" s="25"/>
      <c r="G33" s="16"/>
      <c r="I33" s="17"/>
      <c r="J33" s="20"/>
      <c r="K33" s="22"/>
      <c r="L33" s="23"/>
      <c r="M33" s="22"/>
      <c r="N33" s="23"/>
      <c r="O33" s="20"/>
      <c r="P33" s="20"/>
      <c r="Q33" s="20"/>
      <c r="R33" s="20"/>
    </row>
    <row r="34" spans="1:18" x14ac:dyDescent="0.25">
      <c r="A34" s="34"/>
      <c r="B34" s="35"/>
      <c r="C34" s="32"/>
      <c r="E34" s="25"/>
      <c r="G34" s="16"/>
      <c r="I34" s="17"/>
      <c r="J34" s="20"/>
      <c r="K34" s="22"/>
      <c r="L34" s="23"/>
      <c r="M34" s="22"/>
      <c r="N34" s="23"/>
      <c r="O34" s="20"/>
      <c r="P34" s="20"/>
      <c r="Q34" s="20"/>
      <c r="R34" s="20"/>
    </row>
    <row r="35" spans="1:18" x14ac:dyDescent="0.25">
      <c r="A35" s="34"/>
      <c r="B35" s="35"/>
      <c r="C35" s="32" t="s">
        <v>31</v>
      </c>
      <c r="E35" s="25"/>
      <c r="G35" s="16"/>
      <c r="I35" s="17"/>
      <c r="J35" s="20"/>
      <c r="K35" s="22"/>
      <c r="L35" s="23"/>
      <c r="M35" s="22"/>
      <c r="N35" s="23"/>
      <c r="O35" s="20"/>
      <c r="P35" s="20"/>
      <c r="Q35" s="20"/>
      <c r="R35" s="20"/>
    </row>
    <row r="36" spans="1:18" x14ac:dyDescent="0.25">
      <c r="A36" s="34">
        <v>391.1</v>
      </c>
      <c r="B36" s="35"/>
      <c r="C36" s="32" t="s">
        <v>32</v>
      </c>
      <c r="E36" s="25" t="s">
        <v>63</v>
      </c>
      <c r="G36" s="16">
        <v>0</v>
      </c>
      <c r="I36" s="17">
        <v>8532464.3000000007</v>
      </c>
      <c r="J36" s="20"/>
      <c r="K36" s="22">
        <v>0</v>
      </c>
      <c r="L36" s="23"/>
      <c r="M36" s="22">
        <v>0</v>
      </c>
      <c r="N36" s="23"/>
      <c r="O36" s="20"/>
      <c r="P36" s="20"/>
      <c r="Q36" s="20"/>
      <c r="R36" s="20"/>
    </row>
    <row r="37" spans="1:18" x14ac:dyDescent="0.25">
      <c r="A37" s="34">
        <v>391.2</v>
      </c>
      <c r="B37" s="35"/>
      <c r="C37" s="32" t="s">
        <v>33</v>
      </c>
      <c r="E37" s="25" t="s">
        <v>64</v>
      </c>
      <c r="G37" s="16">
        <v>0</v>
      </c>
      <c r="I37" s="17">
        <v>2086579.53</v>
      </c>
      <c r="J37" s="20"/>
      <c r="K37" s="22">
        <v>0</v>
      </c>
      <c r="L37" s="23"/>
      <c r="M37" s="22">
        <v>0</v>
      </c>
      <c r="N37" s="23"/>
      <c r="O37" s="20"/>
      <c r="P37" s="20"/>
      <c r="Q37" s="20"/>
      <c r="R37" s="20"/>
    </row>
    <row r="38" spans="1:18" x14ac:dyDescent="0.25">
      <c r="A38" s="34">
        <v>391.3</v>
      </c>
      <c r="B38" s="35"/>
      <c r="C38" s="32" t="s">
        <v>36</v>
      </c>
      <c r="E38" s="25" t="s">
        <v>41</v>
      </c>
      <c r="G38" s="16">
        <v>0</v>
      </c>
      <c r="I38" s="17">
        <v>13652102.619999999</v>
      </c>
      <c r="J38" s="20"/>
      <c r="K38" s="22">
        <v>0</v>
      </c>
      <c r="L38" s="23"/>
      <c r="M38" s="22">
        <v>0</v>
      </c>
      <c r="N38" s="23"/>
      <c r="O38" s="20"/>
      <c r="P38" s="20"/>
      <c r="Q38" s="20"/>
      <c r="R38" s="20"/>
    </row>
    <row r="39" spans="1:18" x14ac:dyDescent="0.25">
      <c r="A39" s="34">
        <v>391.31</v>
      </c>
      <c r="B39" s="35"/>
      <c r="C39" s="32" t="s">
        <v>34</v>
      </c>
      <c r="E39" s="25" t="s">
        <v>65</v>
      </c>
      <c r="G39" s="16">
        <v>0</v>
      </c>
      <c r="I39" s="17">
        <v>3810320.93</v>
      </c>
      <c r="J39" s="20"/>
      <c r="K39" s="22">
        <v>0</v>
      </c>
      <c r="L39" s="23"/>
      <c r="M39" s="22">
        <v>0</v>
      </c>
      <c r="N39" s="23"/>
      <c r="O39" s="20"/>
      <c r="P39" s="20"/>
      <c r="Q39" s="20"/>
      <c r="R39" s="20"/>
    </row>
    <row r="40" spans="1:18" x14ac:dyDescent="0.25">
      <c r="A40" s="34">
        <v>391.33</v>
      </c>
      <c r="B40" s="35"/>
      <c r="C40" s="32" t="s">
        <v>39</v>
      </c>
      <c r="E40" s="25" t="s">
        <v>40</v>
      </c>
      <c r="G40" s="16">
        <v>0</v>
      </c>
      <c r="I40" s="17">
        <v>77639.12</v>
      </c>
      <c r="J40" s="20"/>
      <c r="K40" s="22">
        <v>0</v>
      </c>
      <c r="L40" s="23"/>
      <c r="M40" s="22">
        <v>0</v>
      </c>
      <c r="N40" s="23"/>
      <c r="O40" s="20"/>
      <c r="P40" s="20"/>
      <c r="Q40" s="20"/>
      <c r="R40" s="20"/>
    </row>
    <row r="41" spans="1:18" x14ac:dyDescent="0.25">
      <c r="A41" s="34">
        <v>391.4</v>
      </c>
      <c r="B41" s="35"/>
      <c r="C41" s="32" t="s">
        <v>35</v>
      </c>
      <c r="E41" s="25" t="s">
        <v>40</v>
      </c>
      <c r="G41" s="16">
        <v>0</v>
      </c>
      <c r="I41" s="17">
        <v>2241823.44</v>
      </c>
      <c r="J41" s="20"/>
      <c r="K41" s="22">
        <v>0</v>
      </c>
      <c r="L41" s="23"/>
      <c r="M41" s="22">
        <v>0</v>
      </c>
      <c r="N41" s="23"/>
      <c r="O41" s="20"/>
      <c r="P41" s="20"/>
      <c r="Q41" s="20"/>
      <c r="R41" s="20"/>
    </row>
    <row r="42" spans="1:18" x14ac:dyDescent="0.25">
      <c r="A42" s="34"/>
      <c r="B42" s="35"/>
      <c r="C42" s="32"/>
      <c r="E42" s="25"/>
      <c r="G42" s="16"/>
      <c r="I42" s="17"/>
      <c r="J42" s="20"/>
      <c r="K42" s="22"/>
      <c r="L42" s="23"/>
      <c r="M42" s="22"/>
      <c r="N42" s="23"/>
      <c r="O42" s="20"/>
      <c r="P42" s="20"/>
      <c r="Q42" s="20"/>
      <c r="R42" s="20"/>
    </row>
    <row r="43" spans="1:18" x14ac:dyDescent="0.25">
      <c r="A43" s="34"/>
      <c r="B43" s="35"/>
      <c r="C43" s="32"/>
      <c r="E43" s="25"/>
      <c r="G43" s="16"/>
      <c r="I43" s="17"/>
      <c r="J43" s="20"/>
      <c r="K43" s="22"/>
      <c r="L43" s="23"/>
      <c r="M43" s="22"/>
      <c r="N43" s="23"/>
      <c r="O43" s="20"/>
      <c r="P43" s="20"/>
      <c r="Q43" s="20"/>
      <c r="R43" s="20"/>
    </row>
    <row r="44" spans="1:18" x14ac:dyDescent="0.25">
      <c r="A44" s="33">
        <v>392.1</v>
      </c>
      <c r="C44" s="32" t="s">
        <v>57</v>
      </c>
      <c r="E44" s="25" t="s">
        <v>66</v>
      </c>
      <c r="G44" s="16">
        <v>0</v>
      </c>
      <c r="I44" s="17">
        <v>179512.9</v>
      </c>
      <c r="J44" s="20"/>
      <c r="K44" s="22">
        <v>0</v>
      </c>
      <c r="L44" s="23"/>
      <c r="M44" s="22">
        <v>0</v>
      </c>
      <c r="N44" s="23"/>
      <c r="O44" s="20"/>
      <c r="P44" s="20"/>
      <c r="Q44" s="20"/>
      <c r="R44" s="20"/>
    </row>
    <row r="45" spans="1:18" x14ac:dyDescent="0.25">
      <c r="A45" s="34">
        <v>392.2</v>
      </c>
      <c r="B45" s="35"/>
      <c r="C45" s="32" t="s">
        <v>16</v>
      </c>
      <c r="E45" s="25" t="s">
        <v>67</v>
      </c>
      <c r="G45" s="16">
        <v>5</v>
      </c>
      <c r="I45" s="17">
        <v>83874.3</v>
      </c>
      <c r="J45" s="20"/>
      <c r="K45" s="22">
        <v>0</v>
      </c>
      <c r="L45" s="23"/>
      <c r="M45" s="22">
        <v>-280</v>
      </c>
      <c r="N45" s="23"/>
      <c r="O45" s="20"/>
      <c r="P45" s="20"/>
      <c r="Q45" s="20"/>
      <c r="R45" s="20"/>
    </row>
    <row r="46" spans="1:18" x14ac:dyDescent="0.25">
      <c r="A46" s="34">
        <v>392.3</v>
      </c>
      <c r="B46" s="35"/>
      <c r="C46" s="32" t="s">
        <v>53</v>
      </c>
      <c r="E46" s="25" t="s">
        <v>68</v>
      </c>
      <c r="G46" s="16">
        <v>0</v>
      </c>
      <c r="I46" s="17">
        <v>65583.61</v>
      </c>
      <c r="J46" s="20"/>
      <c r="K46" s="22">
        <v>0</v>
      </c>
      <c r="L46" s="23"/>
      <c r="M46" s="22">
        <v>0</v>
      </c>
      <c r="N46" s="23"/>
      <c r="O46" s="20"/>
      <c r="P46" s="20"/>
      <c r="Q46" s="20"/>
      <c r="R46" s="20"/>
    </row>
    <row r="47" spans="1:18" x14ac:dyDescent="0.25">
      <c r="A47" s="34">
        <v>393</v>
      </c>
      <c r="B47" s="35"/>
      <c r="C47" s="32" t="s">
        <v>17</v>
      </c>
      <c r="E47" s="25" t="s">
        <v>69</v>
      </c>
      <c r="G47" s="16">
        <v>0</v>
      </c>
      <c r="I47" s="17">
        <v>1135864.0900000001</v>
      </c>
      <c r="J47" s="20"/>
      <c r="K47" s="22">
        <v>0</v>
      </c>
      <c r="L47" s="23"/>
      <c r="M47" s="22">
        <v>0</v>
      </c>
      <c r="N47" s="23"/>
      <c r="O47" s="20"/>
      <c r="P47" s="20"/>
      <c r="Q47" s="20"/>
      <c r="R47" s="20"/>
    </row>
    <row r="48" spans="1:18" x14ac:dyDescent="0.25">
      <c r="A48" s="34">
        <v>394</v>
      </c>
      <c r="B48" s="35"/>
      <c r="C48" s="32" t="s">
        <v>24</v>
      </c>
      <c r="E48" s="25" t="s">
        <v>69</v>
      </c>
      <c r="G48" s="16">
        <v>0</v>
      </c>
      <c r="I48" s="17">
        <v>3619509.32</v>
      </c>
      <c r="J48" s="20"/>
      <c r="K48" s="22">
        <v>0</v>
      </c>
      <c r="L48" s="23"/>
      <c r="M48" s="22">
        <v>0</v>
      </c>
      <c r="N48" s="23"/>
      <c r="O48" s="20"/>
      <c r="P48" s="20"/>
      <c r="Q48" s="20"/>
      <c r="R48" s="20"/>
    </row>
    <row r="49" spans="1:18" x14ac:dyDescent="0.25">
      <c r="A49" s="33">
        <v>396.2</v>
      </c>
      <c r="C49" s="32" t="s">
        <v>18</v>
      </c>
      <c r="E49" s="25" t="s">
        <v>70</v>
      </c>
      <c r="G49" s="16">
        <v>10</v>
      </c>
      <c r="I49" s="17">
        <v>14147.08</v>
      </c>
      <c r="J49" s="20"/>
      <c r="K49" s="22">
        <v>0</v>
      </c>
      <c r="L49" s="23"/>
      <c r="M49" s="22">
        <v>-103</v>
      </c>
      <c r="N49" s="23"/>
      <c r="O49" s="20"/>
      <c r="P49" s="20"/>
      <c r="Q49" s="20"/>
      <c r="R49" s="20"/>
    </row>
    <row r="50" spans="1:18" x14ac:dyDescent="0.25">
      <c r="A50" s="34">
        <v>396.3</v>
      </c>
      <c r="B50" s="35"/>
      <c r="C50" s="32" t="s">
        <v>52</v>
      </c>
      <c r="E50" s="25" t="s">
        <v>71</v>
      </c>
      <c r="G50" s="16">
        <v>0</v>
      </c>
      <c r="I50" s="17">
        <v>235831.06</v>
      </c>
      <c r="K50" s="22">
        <v>0</v>
      </c>
      <c r="L50" s="23"/>
      <c r="M50" s="22">
        <v>0</v>
      </c>
      <c r="N50" s="23"/>
    </row>
    <row r="51" spans="1:18" x14ac:dyDescent="0.25">
      <c r="A51" s="34">
        <v>397.1</v>
      </c>
      <c r="B51" s="35"/>
      <c r="C51" s="32" t="s">
        <v>54</v>
      </c>
      <c r="E51" s="25" t="s">
        <v>40</v>
      </c>
      <c r="G51" s="16">
        <v>0</v>
      </c>
      <c r="I51" s="17">
        <v>29003599.780000001</v>
      </c>
      <c r="K51" s="22">
        <v>0</v>
      </c>
      <c r="L51" s="23"/>
      <c r="M51" s="22">
        <v>0</v>
      </c>
      <c r="N51" s="23"/>
    </row>
    <row r="52" spans="1:18" x14ac:dyDescent="0.25">
      <c r="A52" s="34">
        <v>397.2</v>
      </c>
      <c r="B52" s="35"/>
      <c r="C52" s="32" t="s">
        <v>55</v>
      </c>
      <c r="E52" s="25" t="s">
        <v>72</v>
      </c>
      <c r="G52" s="16">
        <v>0</v>
      </c>
      <c r="I52" s="17">
        <v>5055373.07</v>
      </c>
      <c r="K52" s="22">
        <v>0</v>
      </c>
      <c r="L52" s="23"/>
      <c r="M52" s="22">
        <v>0</v>
      </c>
      <c r="N52" s="23"/>
    </row>
    <row r="53" spans="1:18" x14ac:dyDescent="0.25">
      <c r="A53" s="34">
        <v>397.3</v>
      </c>
      <c r="B53" s="35"/>
      <c r="C53" s="32" t="s">
        <v>56</v>
      </c>
      <c r="E53" s="25" t="s">
        <v>51</v>
      </c>
      <c r="G53" s="16">
        <v>0</v>
      </c>
      <c r="I53" s="17">
        <v>11378217.07</v>
      </c>
      <c r="K53" s="22">
        <v>0</v>
      </c>
      <c r="L53" s="23"/>
      <c r="M53" s="22">
        <v>0</v>
      </c>
      <c r="N53" s="23"/>
    </row>
    <row r="54" spans="1:18" x14ac:dyDescent="0.25">
      <c r="A54" s="34">
        <v>397.4</v>
      </c>
      <c r="B54" s="35"/>
      <c r="C54" s="32" t="s">
        <v>49</v>
      </c>
      <c r="E54" s="25" t="s">
        <v>73</v>
      </c>
      <c r="G54" s="16">
        <v>0</v>
      </c>
      <c r="I54" s="17">
        <v>2243314.65</v>
      </c>
      <c r="K54" s="22">
        <v>0</v>
      </c>
      <c r="L54" s="23"/>
      <c r="M54" s="22">
        <v>0</v>
      </c>
      <c r="N54" s="23"/>
    </row>
    <row r="55" spans="1:18" x14ac:dyDescent="0.25">
      <c r="A55" s="34">
        <v>397.5</v>
      </c>
      <c r="B55" s="35"/>
      <c r="C55" s="32" t="s">
        <v>50</v>
      </c>
      <c r="E55" s="25" t="s">
        <v>59</v>
      </c>
      <c r="G55" s="16">
        <v>0</v>
      </c>
      <c r="I55" s="17">
        <v>77122.64</v>
      </c>
      <c r="K55" s="22">
        <v>0</v>
      </c>
      <c r="L55" s="23"/>
      <c r="M55" s="22">
        <v>0</v>
      </c>
      <c r="N55" s="23"/>
    </row>
    <row r="56" spans="1:18" x14ac:dyDescent="0.25">
      <c r="A56" s="34">
        <v>398</v>
      </c>
      <c r="C56" s="32" t="s">
        <v>19</v>
      </c>
      <c r="E56" s="25" t="s">
        <v>40</v>
      </c>
      <c r="G56" s="16">
        <v>0</v>
      </c>
      <c r="I56" s="26">
        <v>21815.61</v>
      </c>
      <c r="J56" s="20"/>
      <c r="K56" s="27">
        <v>0</v>
      </c>
      <c r="L56" s="23"/>
      <c r="M56" s="27">
        <v>0</v>
      </c>
      <c r="N56" s="23"/>
      <c r="O56" s="20"/>
      <c r="P56" s="20"/>
      <c r="Q56" s="20"/>
      <c r="R56" s="20"/>
    </row>
    <row r="57" spans="1:18" x14ac:dyDescent="0.25">
      <c r="A57" s="34"/>
      <c r="C57" s="32"/>
      <c r="E57" s="25"/>
      <c r="G57" s="16"/>
      <c r="I57" s="36"/>
      <c r="J57" s="20"/>
      <c r="K57" s="37"/>
      <c r="L57" s="23"/>
      <c r="M57" s="37"/>
      <c r="N57" s="23"/>
      <c r="O57" s="20"/>
      <c r="P57" s="20"/>
      <c r="Q57" s="20"/>
      <c r="R57" s="20"/>
    </row>
    <row r="58" spans="1:18" x14ac:dyDescent="0.25">
      <c r="A58" s="34"/>
      <c r="C58" s="28" t="s">
        <v>48</v>
      </c>
      <c r="E58" s="25"/>
      <c r="G58" s="16"/>
      <c r="I58" s="38">
        <f>+SUBTOTAL(9,I27:I57)</f>
        <v>157643217.63</v>
      </c>
      <c r="J58" s="18"/>
      <c r="K58" s="39">
        <f>+SUBTOTAL(9,K27:K57)</f>
        <v>211783</v>
      </c>
      <c r="L58" s="31"/>
      <c r="M58" s="39">
        <f>+SUBTOTAL(9,M27:M57)</f>
        <v>-383</v>
      </c>
      <c r="N58" s="31"/>
      <c r="O58" s="18"/>
      <c r="P58" s="18"/>
      <c r="Q58" s="18"/>
      <c r="R58" s="18"/>
    </row>
    <row r="59" spans="1:18" x14ac:dyDescent="0.25">
      <c r="A59" s="34"/>
      <c r="C59" s="32"/>
      <c r="E59" s="25"/>
      <c r="G59" s="16" t="s">
        <v>20</v>
      </c>
      <c r="I59" s="17"/>
      <c r="J59" s="20"/>
      <c r="K59" s="22"/>
      <c r="L59" s="23"/>
      <c r="M59" s="22"/>
      <c r="N59" s="23"/>
      <c r="O59" s="20"/>
      <c r="P59" s="20"/>
      <c r="Q59" s="20"/>
      <c r="R59" s="20"/>
    </row>
    <row r="60" spans="1:18" ht="16.5" thickBot="1" x14ac:dyDescent="0.3">
      <c r="A60" s="34"/>
      <c r="C60" s="28" t="s">
        <v>14</v>
      </c>
      <c r="E60" s="25"/>
      <c r="G60" s="16"/>
      <c r="I60" s="40">
        <f>+SUBTOTAL(9,I16:I59)</f>
        <v>220691482.4300001</v>
      </c>
      <c r="J60" s="18"/>
      <c r="K60" s="41">
        <f>+SUBTOTAL(9,K16:K59)</f>
        <v>211783</v>
      </c>
      <c r="L60" s="31"/>
      <c r="M60" s="41">
        <f>+SUBTOTAL(9,M16:M59)</f>
        <v>-383</v>
      </c>
      <c r="N60" s="31"/>
      <c r="O60" s="18"/>
      <c r="P60" s="18"/>
      <c r="Q60" s="18"/>
      <c r="R60" s="18"/>
    </row>
    <row r="61" spans="1:18" ht="16.5" thickTop="1" x14ac:dyDescent="0.25">
      <c r="A61" s="34"/>
      <c r="C61" s="28"/>
      <c r="E61" s="25"/>
      <c r="G61" s="16"/>
      <c r="I61" s="17"/>
      <c r="J61" s="18"/>
      <c r="K61" s="22"/>
      <c r="L61" s="31"/>
      <c r="M61" s="22"/>
      <c r="N61" s="31"/>
      <c r="O61" s="18"/>
      <c r="P61" s="18"/>
      <c r="Q61" s="18"/>
      <c r="R61" s="18"/>
    </row>
    <row r="62" spans="1:18" x14ac:dyDescent="0.25">
      <c r="A62" s="34"/>
      <c r="C62" s="32"/>
      <c r="E62" s="15"/>
      <c r="G62" s="16"/>
      <c r="I62" s="17"/>
      <c r="J62" s="20"/>
      <c r="K62" s="22"/>
      <c r="L62" s="23"/>
      <c r="M62" s="22"/>
      <c r="N62" s="23"/>
      <c r="O62" s="20"/>
      <c r="P62" s="20"/>
      <c r="Q62" s="20"/>
      <c r="R62" s="20"/>
    </row>
    <row r="63" spans="1:18" x14ac:dyDescent="0.25">
      <c r="A63" s="1"/>
      <c r="C63" s="10" t="s">
        <v>11</v>
      </c>
      <c r="E63" s="15"/>
      <c r="G63" s="16"/>
      <c r="I63" s="17"/>
      <c r="J63" s="42"/>
      <c r="K63" s="17"/>
      <c r="L63" s="42"/>
      <c r="M63" s="17"/>
      <c r="N63" s="42"/>
      <c r="O63" s="42"/>
      <c r="P63" s="42"/>
      <c r="Q63" s="42"/>
      <c r="R63" s="42"/>
    </row>
    <row r="64" spans="1:18" x14ac:dyDescent="0.25">
      <c r="A64" s="1"/>
      <c r="E64" s="15"/>
      <c r="G64" s="16"/>
      <c r="I64" s="17"/>
      <c r="J64" s="42"/>
      <c r="K64" s="17"/>
      <c r="L64" s="17"/>
      <c r="M64" s="17"/>
      <c r="N64" s="17"/>
      <c r="O64" s="17"/>
      <c r="P64" s="17"/>
      <c r="Q64" s="17"/>
      <c r="R64" s="17"/>
    </row>
    <row r="65" spans="1:18" x14ac:dyDescent="0.25">
      <c r="A65" s="33">
        <v>301</v>
      </c>
      <c r="C65" s="32" t="s">
        <v>22</v>
      </c>
      <c r="G65" s="16"/>
      <c r="I65" s="43">
        <v>83782.289999999994</v>
      </c>
      <c r="J65" s="43"/>
      <c r="K65" s="17"/>
      <c r="L65" s="17"/>
      <c r="M65" s="17"/>
      <c r="N65" s="17"/>
      <c r="O65" s="17"/>
      <c r="P65" s="17"/>
      <c r="Q65" s="17"/>
      <c r="R65" s="17"/>
    </row>
    <row r="66" spans="1:18" x14ac:dyDescent="0.25">
      <c r="A66" s="33">
        <v>389.1</v>
      </c>
      <c r="C66" s="32" t="s">
        <v>12</v>
      </c>
      <c r="G66" s="16"/>
      <c r="I66" s="17">
        <v>1685316.06</v>
      </c>
      <c r="J66" s="18"/>
      <c r="K66" s="17"/>
      <c r="L66" s="17"/>
      <c r="M66" s="17"/>
      <c r="N66" s="17"/>
      <c r="O66" s="17"/>
      <c r="P66" s="17"/>
      <c r="Q66" s="17"/>
      <c r="R66" s="17"/>
    </row>
    <row r="67" spans="1:18" x14ac:dyDescent="0.25">
      <c r="A67" s="33">
        <v>389.2</v>
      </c>
      <c r="C67" s="32" t="s">
        <v>21</v>
      </c>
      <c r="G67" s="16"/>
      <c r="I67" s="26">
        <v>202094.94</v>
      </c>
      <c r="J67" s="18"/>
      <c r="K67" s="17"/>
      <c r="L67" s="17"/>
      <c r="M67" s="17"/>
      <c r="N67" s="17"/>
      <c r="O67" s="17"/>
      <c r="P67" s="17"/>
      <c r="Q67" s="17"/>
      <c r="R67" s="17"/>
    </row>
    <row r="68" spans="1:18" x14ac:dyDescent="0.25">
      <c r="A68" s="33"/>
      <c r="C68" s="32"/>
      <c r="G68" s="16"/>
      <c r="I68" s="17"/>
      <c r="J68" s="18"/>
      <c r="K68" s="17"/>
      <c r="L68" s="17"/>
      <c r="M68" s="17"/>
      <c r="N68" s="17"/>
      <c r="O68" s="17"/>
      <c r="P68" s="17"/>
      <c r="Q68" s="17"/>
      <c r="R68" s="17"/>
    </row>
    <row r="69" spans="1:18" x14ac:dyDescent="0.25">
      <c r="A69" s="1"/>
      <c r="C69" s="28" t="s">
        <v>13</v>
      </c>
      <c r="G69" s="16"/>
      <c r="I69" s="38">
        <f>+SUBTOTAL(9,I65:I68)</f>
        <v>1971193.29</v>
      </c>
      <c r="J69" s="18"/>
      <c r="K69" s="17"/>
      <c r="L69" s="17"/>
      <c r="M69" s="17"/>
      <c r="N69" s="17"/>
      <c r="O69" s="17"/>
      <c r="P69" s="17"/>
      <c r="Q69" s="17"/>
      <c r="R69" s="17"/>
    </row>
    <row r="70" spans="1:18" x14ac:dyDescent="0.25">
      <c r="A70" s="1"/>
      <c r="C70" s="28"/>
      <c r="G70" s="16"/>
      <c r="I70" s="29"/>
      <c r="J70" s="18"/>
      <c r="K70" s="17"/>
      <c r="L70" s="17"/>
      <c r="M70" s="17"/>
      <c r="N70" s="17"/>
      <c r="O70" s="17"/>
      <c r="P70" s="17"/>
      <c r="Q70" s="17"/>
      <c r="R70" s="17"/>
    </row>
    <row r="71" spans="1:18" ht="16.5" thickBot="1" x14ac:dyDescent="0.3">
      <c r="A71" s="1"/>
      <c r="C71" s="28" t="s">
        <v>10</v>
      </c>
      <c r="G71" s="16"/>
      <c r="I71" s="29">
        <f>+SUBTOTAL(9,I16:I70)</f>
        <v>222662675.72000009</v>
      </c>
      <c r="J71" s="18"/>
      <c r="K71" s="17"/>
      <c r="L71" s="17"/>
      <c r="M71" s="17"/>
      <c r="N71" s="17"/>
      <c r="O71" s="17"/>
      <c r="P71" s="17"/>
      <c r="Q71" s="17"/>
      <c r="R71" s="17"/>
    </row>
    <row r="72" spans="1:18" ht="16.5" thickTop="1" x14ac:dyDescent="0.25">
      <c r="A72" s="1"/>
      <c r="C72" s="28"/>
      <c r="G72" s="16"/>
      <c r="I72" s="44"/>
      <c r="J72" s="18"/>
      <c r="K72" s="17"/>
      <c r="L72" s="17"/>
      <c r="M72" s="17"/>
      <c r="N72" s="17"/>
      <c r="O72" s="17"/>
      <c r="P72" s="17"/>
      <c r="Q72" s="17"/>
      <c r="R72" s="17"/>
    </row>
    <row r="73" spans="1:18" x14ac:dyDescent="0.25">
      <c r="A73" s="1" t="s">
        <v>44</v>
      </c>
      <c r="C73" s="28"/>
      <c r="G73" s="16"/>
      <c r="I73" s="45"/>
      <c r="J73" s="18"/>
      <c r="K73" s="17"/>
      <c r="L73" s="17"/>
      <c r="M73" s="17"/>
      <c r="N73" s="17"/>
      <c r="O73" s="17"/>
      <c r="P73" s="17"/>
      <c r="Q73" s="17"/>
      <c r="R73" s="17"/>
    </row>
    <row r="74" spans="1:18" x14ac:dyDescent="0.25">
      <c r="A74" s="1"/>
      <c r="C74" s="28"/>
      <c r="G74" s="16"/>
      <c r="I74" s="45"/>
      <c r="J74" s="18"/>
      <c r="K74" s="17"/>
      <c r="L74" s="17"/>
      <c r="M74" s="17"/>
      <c r="N74" s="17"/>
      <c r="O74" s="17"/>
      <c r="P74" s="17"/>
      <c r="Q74" s="17"/>
      <c r="R74" s="17"/>
    </row>
    <row r="75" spans="1:18" x14ac:dyDescent="0.25">
      <c r="A75" s="1"/>
      <c r="C75" s="28"/>
      <c r="G75" s="16"/>
      <c r="I75" s="45"/>
      <c r="J75" s="18"/>
      <c r="K75" s="17"/>
      <c r="L75" s="17"/>
      <c r="M75" s="17"/>
      <c r="N75" s="17"/>
      <c r="O75" s="17"/>
      <c r="P75" s="17"/>
      <c r="Q75" s="17"/>
      <c r="R75" s="17"/>
    </row>
  </sheetData>
  <phoneticPr fontId="0" type="noConversion"/>
  <pageMargins left="1" right="0.5" top="0.55000000000000004" bottom="0.3" header="0.5" footer="0.5"/>
  <pageSetup scale="43" fitToHeight="0" orientation="portrait" r:id="rId1"/>
  <headerFooter alignWithMargins="0">
    <oddHeader>&amp;R&amp;"Times New Roman,Bold"Attachment to Response to LGE AG 1 Question No. 254
Page &amp;P of &amp;N
Spanos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Common</vt:lpstr>
      <vt:lpstr>Common!Print_Area</vt:lpstr>
      <vt:lpstr>Common!Print_Titles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2012-08-13T18:32:55Z</dcterms:created>
  <dcterms:modified xsi:type="dcterms:W3CDTF">2012-08-13T18:33:00Z</dcterms:modified>
</cp:coreProperties>
</file>