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505" activeTab="2"/>
  </bookViews>
  <sheets>
    <sheet name="GDP" sheetId="1" r:id="rId1"/>
    <sheet name="CBO" sheetId="2" r:id="rId2"/>
    <sheet name="EIA" sheetId="3" r:id="rId3"/>
    <sheet name="ref2011.1208c" sheetId="4" r:id="rId4"/>
    <sheet name="Survey of Fin Fore" sheetId="5" r:id="rId5"/>
    <sheet name="Sheet3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<sst xmlns="http://schemas.openxmlformats.org/spreadsheetml/2006/main" count="141" uniqueCount="110">
  <si>
    <t>ref2011.d120810c</t>
  </si>
  <si>
    <t>Report</t>
  </si>
  <si>
    <t>Annual Energy Outlook 2011</t>
  </si>
  <si>
    <t>Scenario</t>
  </si>
  <si>
    <t>ref2011</t>
  </si>
  <si>
    <t>Reference case</t>
  </si>
  <si>
    <t>Datekey</t>
  </si>
  <si>
    <t>d120810c</t>
  </si>
  <si>
    <t>Release Date</t>
  </si>
  <si>
    <t xml:space="preserve"> December 2010</t>
  </si>
  <si>
    <t>MEI000</t>
  </si>
  <si>
    <t>20. Macroeconomic Indicators</t>
  </si>
  <si>
    <t>(billion 2005 chain-weighted dollars, unless otherwise noted)</t>
  </si>
  <si>
    <t/>
  </si>
  <si>
    <t>2009-</t>
  </si>
  <si>
    <t xml:space="preserve"> Indicators</t>
  </si>
  <si>
    <t>MEI000:ba_RealGrossDome</t>
  </si>
  <si>
    <t>Real Gross Domestic Product</t>
  </si>
  <si>
    <t>Components of Real Gross Domestic Product</t>
  </si>
  <si>
    <t>MEI000:ba_RealConsumpti</t>
  </si>
  <si>
    <t xml:space="preserve">  Real Consumption</t>
  </si>
  <si>
    <t>MEI000:ba_RealInvestmen</t>
  </si>
  <si>
    <t xml:space="preserve">  Real Investment</t>
  </si>
  <si>
    <t>MEI000:ba_RealGovernmen</t>
  </si>
  <si>
    <t xml:space="preserve">  Real Government Spending</t>
  </si>
  <si>
    <t>MEI000:ba_RealExports</t>
  </si>
  <si>
    <t xml:space="preserve">  Real Exports</t>
  </si>
  <si>
    <t>MEI000:ba_RealImports</t>
  </si>
  <si>
    <t xml:space="preserve">  Real Imports</t>
  </si>
  <si>
    <t>Energy Intensity</t>
  </si>
  <si>
    <t xml:space="preserve"> (thousand Btu per 2005 dollar of GDP)</t>
  </si>
  <si>
    <t>MEI000:ca_DeliveredEner</t>
  </si>
  <si>
    <t xml:space="preserve">  Delivered Energy</t>
  </si>
  <si>
    <t>MEI000:ca_TotalEnergy</t>
  </si>
  <si>
    <t xml:space="preserve">  Total Energy</t>
  </si>
  <si>
    <t>Price Indices</t>
  </si>
  <si>
    <t>MEI000:da_GDPChain-Type</t>
  </si>
  <si>
    <t xml:space="preserve">  GDP Chain-type Price Index (2005=1.000)</t>
  </si>
  <si>
    <t xml:space="preserve">  Consumer Price Index (1982-84=1.00)</t>
  </si>
  <si>
    <t>MEI000:da_ConsumerPrice</t>
  </si>
  <si>
    <t xml:space="preserve">    All-urban</t>
  </si>
  <si>
    <t>MEI000:da_ConEnCom&amp;Serv</t>
  </si>
  <si>
    <t xml:space="preserve">    Energy Commodities and Services</t>
  </si>
  <si>
    <t xml:space="preserve">  Wholesale Price Index (1982=1.00)</t>
  </si>
  <si>
    <t>MEI000:da_AllCommoditie</t>
  </si>
  <si>
    <t xml:space="preserve">    All Commodities</t>
  </si>
  <si>
    <t>MEI000:da_FuelandPower</t>
  </si>
  <si>
    <t xml:space="preserve">    Fuel and Power</t>
  </si>
  <si>
    <t>MEI000:da_MetalProduct</t>
  </si>
  <si>
    <t xml:space="preserve">    Metals and Metal Products</t>
  </si>
  <si>
    <t>MEI000:da_IndComExEnrgy</t>
  </si>
  <si>
    <t xml:space="preserve">    Industrial Commodities excluding Energy</t>
  </si>
  <si>
    <t>Interest Rates (percent, nominal)</t>
  </si>
  <si>
    <t>MEI000:ea_FederalFundsR</t>
  </si>
  <si>
    <t xml:space="preserve">  Federal Funds Rate</t>
  </si>
  <si>
    <t>- -</t>
  </si>
  <si>
    <t>MEI000:ea_10-YearTreasu</t>
  </si>
  <si>
    <t xml:space="preserve">  10-Year Treasury Note</t>
  </si>
  <si>
    <t>MEI000:ea_AAUtilityBond</t>
  </si>
  <si>
    <t xml:space="preserve">  AA Utility Bond Rate</t>
  </si>
  <si>
    <t>Value of Shipments (billion 2005 dollars)</t>
  </si>
  <si>
    <t>MEI000:ja_ServiceSector</t>
  </si>
  <si>
    <t xml:space="preserve">  Service Sectors</t>
  </si>
  <si>
    <t>MEI000:ja_TotalIndustri</t>
  </si>
  <si>
    <t xml:space="preserve">  Total Industrial</t>
  </si>
  <si>
    <t>MEI000:ja_Non-Manufactu</t>
  </si>
  <si>
    <t xml:space="preserve">    Agriculture, Mining, and Construction</t>
  </si>
  <si>
    <t>MEI000:ja_Manufacturing</t>
  </si>
  <si>
    <t xml:space="preserve">    Manufacturing</t>
  </si>
  <si>
    <t>MEI000:ja_EnergyIntensi</t>
  </si>
  <si>
    <t xml:space="preserve">      Energy Intensive</t>
  </si>
  <si>
    <t>MEI000:ja_Non-EnergyInt</t>
  </si>
  <si>
    <t xml:space="preserve">      Non-energy Intensive</t>
  </si>
  <si>
    <t>MEI000:ja_TotalRevenue</t>
  </si>
  <si>
    <t xml:space="preserve">  Total</t>
  </si>
  <si>
    <t>Population and Employment (millions)</t>
  </si>
  <si>
    <t>MEI000:ka_Populationwit</t>
  </si>
  <si>
    <t xml:space="preserve">  Population, with Armed Forces Overseas</t>
  </si>
  <si>
    <t>MEI000:ka_Populationage</t>
  </si>
  <si>
    <t xml:space="preserve">  Population, aged 16 and over</t>
  </si>
  <si>
    <t>MEI000:ka_Populationold</t>
  </si>
  <si>
    <t xml:space="preserve">  Population, over age 65</t>
  </si>
  <si>
    <t>MEI000:ka_Employment,No</t>
  </si>
  <si>
    <t xml:space="preserve">  Employment, Nonfarm</t>
  </si>
  <si>
    <t>MEI000:ka_Employment,Ma</t>
  </si>
  <si>
    <t xml:space="preserve">  Employment, Manufacturing</t>
  </si>
  <si>
    <t>Key Labor Indicators</t>
  </si>
  <si>
    <t>MEI000:ka_LaborForce</t>
  </si>
  <si>
    <t xml:space="preserve">  Labor Force (millions)</t>
  </si>
  <si>
    <t>MEI000:ka_NonFarmLabPrd</t>
  </si>
  <si>
    <t xml:space="preserve">  Nonfarm Labor Productivity (2005=1.00)</t>
  </si>
  <si>
    <t>MEI000:fa_UnemploymentR</t>
  </si>
  <si>
    <t xml:space="preserve">  Unemployment Rate (percent)</t>
  </si>
  <si>
    <t>Key Indicators for Energy Demand</t>
  </si>
  <si>
    <t>MEI000:ba_RealDisposabl</t>
  </si>
  <si>
    <t xml:space="preserve">  Real Disposable Personal Income</t>
  </si>
  <si>
    <t>MEI000:ga_HousingStarts</t>
  </si>
  <si>
    <t xml:space="preserve">  Housing Starts (millions)</t>
  </si>
  <si>
    <t>MEI000:ha_(billionsquar</t>
  </si>
  <si>
    <t xml:space="preserve">  Commercial Floorspace (billion square feet)</t>
  </si>
  <si>
    <t>MEI000:ia_UnitSalesofLi</t>
  </si>
  <si>
    <t xml:space="preserve">  Unit Sales of Light-Duty Vehicles (millions)</t>
  </si>
  <si>
    <t xml:space="preserve">   GDP = Gross domestic product.</t>
  </si>
  <si>
    <t xml:space="preserve">   Btu = British thermal unit.</t>
  </si>
  <si>
    <t xml:space="preserve">   - - = Not applicable.</t>
  </si>
  <si>
    <t xml:space="preserve">   Sources:  2008 and 2009:  IHS Global Insight, Global Insight Industry and Employment models,</t>
  </si>
  <si>
    <t>September 2010.  Projections:  Energy Information Administration, AEO2011 National Energy Modeling System run ref2011.d120810c.</t>
  </si>
  <si>
    <t>http://www.eia.gov/forecasts/aeo/early_economic.cfm</t>
  </si>
  <si>
    <t>http://www.eia.gov/forecasts/aeo/pdf/tbla20.pdf</t>
  </si>
  <si>
    <t>http://www.photius.com/rankings/gdp_2050_projection.html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</si>
</sst>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Alignment="1" applyProtection="1">
      <alignment horizontal="left"/>
      <protection/>
    </xf>
    <xf numFmtId="0" fontId="5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1" fontId="4" fillId="0" borderId="0" xfId="55" applyNumberFormat="1" applyFont="1">
      <alignment/>
      <protection/>
    </xf>
    <xf numFmtId="164" fontId="4" fillId="0" borderId="0" xfId="59" applyFont="1" applyAlignment="1">
      <alignment/>
    </xf>
    <xf numFmtId="1" fontId="2" fillId="0" borderId="0" xfId="55" applyNumberFormat="1">
      <alignment/>
      <protection/>
    </xf>
    <xf numFmtId="164" fontId="0" fillId="0" borderId="0" xfId="59" applyNumberFormat="1" applyFont="1" applyAlignment="1">
      <alignment/>
    </xf>
    <xf numFmtId="2" fontId="2" fillId="0" borderId="0" xfId="55" applyNumberFormat="1">
      <alignment/>
      <protection/>
    </xf>
    <xf numFmtId="165" fontId="2" fillId="0" borderId="0" xfId="55" applyNumberFormat="1">
      <alignment/>
      <protection/>
    </xf>
    <xf numFmtId="164" fontId="0" fillId="0" borderId="0" xfId="59" applyNumberFormat="1" applyFont="1" applyAlignment="1" quotePrefix="1">
      <alignment horizontal="center"/>
    </xf>
    <xf numFmtId="166" fontId="2" fillId="0" borderId="0" xfId="55" applyNumberFormat="1">
      <alignment/>
      <protection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511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7</xdr:col>
      <xdr:colOff>85725</xdr:colOff>
      <xdr:row>41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34000"/>
          <a:ext cx="374332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85725</xdr:rowOff>
    </xdr:from>
    <xdr:to>
      <xdr:col>8</xdr:col>
      <xdr:colOff>409575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76225"/>
          <a:ext cx="49244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9</xdr:col>
      <xdr:colOff>495300</xdr:colOff>
      <xdr:row>53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48000"/>
          <a:ext cx="5372100" cy="7115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45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526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0:J10"/>
  <sheetViews>
    <sheetView zoomScalePageLayoutView="0" workbookViewId="0" topLeftCell="A1">
      <selection activeCell="J33" sqref="J33"/>
    </sheetView>
  </sheetViews>
  <sheetFormatPr defaultColWidth="9.140625" defaultRowHeight="15"/>
  <sheetData>
    <row r="10" ht="15">
      <c r="J10">
        <f>((24.064/14649)^(1/11))</f>
        <v>0.558301862104227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PageLayoutView="0" workbookViewId="0" topLeftCell="A1">
      <selection activeCell="M22" sqref="M22"/>
    </sheetView>
  </sheetViews>
  <sheetFormatPr defaultColWidth="9.140625" defaultRowHeight="15"/>
  <sheetData>
    <row r="1" ht="15">
      <c r="B1" t="s">
        <v>107</v>
      </c>
    </row>
    <row r="12" ht="15">
      <c r="L12">
        <f>2.7+1.8</f>
        <v>4.5</v>
      </c>
    </row>
    <row r="15" ht="15">
      <c r="B15" t="s">
        <v>108</v>
      </c>
    </row>
    <row r="22" ht="15">
      <c r="M22">
        <f>0.027+0.021</f>
        <v>0.048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7" sqref="C27"/>
    </sheetView>
  </sheetViews>
  <sheetFormatPr defaultColWidth="9.140625" defaultRowHeight="15"/>
  <cols>
    <col min="1" max="1" width="20.8515625" style="1" hidden="1" customWidth="1"/>
    <col min="2" max="2" width="34.421875" style="1" customWidth="1"/>
    <col min="3" max="16384" width="9.140625" style="1" customWidth="1"/>
  </cols>
  <sheetData>
    <row r="1" spans="2:30" ht="15.75" customHeight="1">
      <c r="B1" s="2" t="s">
        <v>0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  <c r="I1" s="3">
        <v>2014</v>
      </c>
      <c r="J1" s="3">
        <v>2015</v>
      </c>
      <c r="K1" s="3">
        <v>2016</v>
      </c>
      <c r="L1" s="3">
        <v>2017</v>
      </c>
      <c r="M1" s="3">
        <v>2018</v>
      </c>
      <c r="N1" s="3">
        <v>2019</v>
      </c>
      <c r="O1" s="3">
        <v>2020</v>
      </c>
      <c r="P1" s="3">
        <v>2021</v>
      </c>
      <c r="Q1" s="3">
        <v>2022</v>
      </c>
      <c r="R1" s="3">
        <v>2023</v>
      </c>
      <c r="S1" s="3">
        <v>2024</v>
      </c>
      <c r="T1" s="3">
        <v>2025</v>
      </c>
      <c r="U1" s="3">
        <v>2026</v>
      </c>
      <c r="V1" s="3">
        <v>2027</v>
      </c>
      <c r="W1" s="3">
        <v>2028</v>
      </c>
      <c r="X1" s="3">
        <v>2029</v>
      </c>
      <c r="Y1" s="3">
        <v>2030</v>
      </c>
      <c r="Z1" s="3">
        <v>2031</v>
      </c>
      <c r="AA1" s="3">
        <v>2032</v>
      </c>
      <c r="AB1" s="3">
        <v>2033</v>
      </c>
      <c r="AC1" s="3">
        <v>2034</v>
      </c>
      <c r="AD1" s="3">
        <v>2035</v>
      </c>
    </row>
    <row r="2" spans="3:7" ht="12.75">
      <c r="C2" s="4" t="s">
        <v>1</v>
      </c>
      <c r="D2" s="4" t="s">
        <v>2</v>
      </c>
      <c r="G2" s="4"/>
    </row>
    <row r="3" spans="3:7" ht="12.75">
      <c r="C3" s="4" t="s">
        <v>3</v>
      </c>
      <c r="D3" s="4" t="s">
        <v>4</v>
      </c>
      <c r="G3" s="4" t="s">
        <v>5</v>
      </c>
    </row>
    <row r="4" spans="3:4" ht="12.75">
      <c r="C4" s="4" t="s">
        <v>6</v>
      </c>
      <c r="D4" s="4" t="s">
        <v>7</v>
      </c>
    </row>
    <row r="5" spans="3:7" ht="12.75">
      <c r="C5" s="4" t="s">
        <v>8</v>
      </c>
      <c r="D5" s="4"/>
      <c r="E5" s="4" t="s">
        <v>9</v>
      </c>
      <c r="G5" s="4"/>
    </row>
    <row r="11" spans="1:2" ht="15.75" customHeight="1">
      <c r="A11" s="5" t="s">
        <v>10</v>
      </c>
      <c r="B11" s="2" t="s">
        <v>11</v>
      </c>
    </row>
    <row r="12" ht="12.75">
      <c r="B12" s="3" t="s">
        <v>12</v>
      </c>
    </row>
    <row r="13" spans="2:31" ht="12.75">
      <c r="B13" s="3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  <c r="L13" s="6" t="s">
        <v>13</v>
      </c>
      <c r="M13" s="6" t="s">
        <v>13</v>
      </c>
      <c r="N13" s="6" t="s">
        <v>13</v>
      </c>
      <c r="O13" s="6" t="s">
        <v>13</v>
      </c>
      <c r="P13" s="6" t="s">
        <v>13</v>
      </c>
      <c r="Q13" s="6" t="s">
        <v>13</v>
      </c>
      <c r="R13" s="6" t="s">
        <v>13</v>
      </c>
      <c r="S13" s="6" t="s">
        <v>13</v>
      </c>
      <c r="T13" s="6" t="s">
        <v>13</v>
      </c>
      <c r="U13" s="6" t="s">
        <v>13</v>
      </c>
      <c r="V13" s="6" t="s">
        <v>13</v>
      </c>
      <c r="W13" s="6" t="s">
        <v>13</v>
      </c>
      <c r="X13" s="6" t="s">
        <v>13</v>
      </c>
      <c r="Y13" s="6" t="s">
        <v>13</v>
      </c>
      <c r="Z13" s="6" t="s">
        <v>13</v>
      </c>
      <c r="AA13" s="6" t="s">
        <v>13</v>
      </c>
      <c r="AB13" s="6" t="s">
        <v>13</v>
      </c>
      <c r="AC13" s="6" t="s">
        <v>13</v>
      </c>
      <c r="AD13" s="6" t="s">
        <v>13</v>
      </c>
      <c r="AE13" s="6" t="s">
        <v>14</v>
      </c>
    </row>
    <row r="14" spans="2:31" ht="12.75">
      <c r="B14" s="7" t="s">
        <v>15</v>
      </c>
      <c r="C14" s="3">
        <v>2008</v>
      </c>
      <c r="D14" s="3">
        <v>2009</v>
      </c>
      <c r="E14" s="3">
        <v>2010</v>
      </c>
      <c r="F14" s="3">
        <v>2011</v>
      </c>
      <c r="G14" s="3">
        <v>2012</v>
      </c>
      <c r="H14" s="3">
        <v>2013</v>
      </c>
      <c r="I14" s="3">
        <v>2014</v>
      </c>
      <c r="J14" s="3">
        <v>2015</v>
      </c>
      <c r="K14" s="3">
        <v>2016</v>
      </c>
      <c r="L14" s="3">
        <v>2017</v>
      </c>
      <c r="M14" s="3">
        <v>2018</v>
      </c>
      <c r="N14" s="3">
        <v>2019</v>
      </c>
      <c r="O14" s="3">
        <v>2020</v>
      </c>
      <c r="P14" s="3">
        <v>2021</v>
      </c>
      <c r="Q14" s="3">
        <v>2022</v>
      </c>
      <c r="R14" s="3">
        <v>2023</v>
      </c>
      <c r="S14" s="3">
        <v>2024</v>
      </c>
      <c r="T14" s="3">
        <v>2025</v>
      </c>
      <c r="U14" s="3">
        <v>2026</v>
      </c>
      <c r="V14" s="3">
        <v>2027</v>
      </c>
      <c r="W14" s="3">
        <v>2028</v>
      </c>
      <c r="X14" s="3">
        <v>2029</v>
      </c>
      <c r="Y14" s="3">
        <v>2030</v>
      </c>
      <c r="Z14" s="3">
        <v>2031</v>
      </c>
      <c r="AA14" s="3">
        <v>2032</v>
      </c>
      <c r="AB14" s="3">
        <v>2033</v>
      </c>
      <c r="AC14" s="3">
        <v>2034</v>
      </c>
      <c r="AD14" s="3">
        <v>2035</v>
      </c>
      <c r="AE14" s="3">
        <v>2035</v>
      </c>
    </row>
    <row r="16" spans="1:31" ht="12.75">
      <c r="A16" s="5" t="s">
        <v>16</v>
      </c>
      <c r="B16" s="3" t="s">
        <v>17</v>
      </c>
      <c r="C16" s="8">
        <v>13228.849609</v>
      </c>
      <c r="D16" s="8">
        <v>12880.599609</v>
      </c>
      <c r="E16" s="8">
        <v>13221.400391</v>
      </c>
      <c r="F16" s="8">
        <v>13505.974609</v>
      </c>
      <c r="G16" s="8">
        <v>14045.342773</v>
      </c>
      <c r="H16" s="8">
        <v>14595.910156</v>
      </c>
      <c r="I16" s="8">
        <v>14918.264648</v>
      </c>
      <c r="J16" s="8">
        <v>15337.792969</v>
      </c>
      <c r="K16" s="8">
        <v>15753.897461</v>
      </c>
      <c r="L16" s="8">
        <v>16170.592773</v>
      </c>
      <c r="M16" s="8">
        <v>16581.607422</v>
      </c>
      <c r="N16" s="8">
        <v>16981.148438</v>
      </c>
      <c r="O16" s="8">
        <v>17421.773438</v>
      </c>
      <c r="P16" s="8">
        <v>17900.931641</v>
      </c>
      <c r="Q16" s="8">
        <v>18423.539062</v>
      </c>
      <c r="R16" s="8">
        <v>18942.722656</v>
      </c>
      <c r="S16" s="8">
        <v>19469.109375</v>
      </c>
      <c r="T16" s="8">
        <v>20014.960938</v>
      </c>
      <c r="U16" s="8">
        <v>20545.748047</v>
      </c>
      <c r="V16" s="8">
        <v>21075.474609</v>
      </c>
      <c r="W16" s="8">
        <v>21612.675781</v>
      </c>
      <c r="X16" s="8">
        <v>22158.091797</v>
      </c>
      <c r="Y16" s="8">
        <v>22735.443359</v>
      </c>
      <c r="Z16" s="8">
        <v>23315.886719</v>
      </c>
      <c r="AA16" s="8">
        <v>23880.847656</v>
      </c>
      <c r="AB16" s="8">
        <v>24463.636719</v>
      </c>
      <c r="AC16" s="8">
        <v>25068.421875</v>
      </c>
      <c r="AD16" s="8">
        <v>25691.714844</v>
      </c>
      <c r="AE16" s="9">
        <v>0.026911</v>
      </c>
    </row>
    <row r="17" ht="12.75">
      <c r="B17" s="3" t="s">
        <v>18</v>
      </c>
    </row>
    <row r="18" spans="1:31" ht="15">
      <c r="A18" s="5" t="s">
        <v>19</v>
      </c>
      <c r="B18" s="1" t="s">
        <v>20</v>
      </c>
      <c r="C18" s="10">
        <v>9265.013672</v>
      </c>
      <c r="D18" s="10">
        <v>9153.892578</v>
      </c>
      <c r="E18" s="10">
        <v>9299.21875</v>
      </c>
      <c r="F18" s="10">
        <v>9506.356445</v>
      </c>
      <c r="G18" s="10">
        <v>9733.198242</v>
      </c>
      <c r="H18" s="10">
        <v>9994.107422</v>
      </c>
      <c r="I18" s="10">
        <v>10183.740234</v>
      </c>
      <c r="J18" s="10">
        <v>10443.577148</v>
      </c>
      <c r="K18" s="10">
        <v>10707.179688</v>
      </c>
      <c r="L18" s="10">
        <v>10950.464844</v>
      </c>
      <c r="M18" s="10">
        <v>11181.884766</v>
      </c>
      <c r="N18" s="10">
        <v>11405.275391</v>
      </c>
      <c r="O18" s="10">
        <v>11669.277344</v>
      </c>
      <c r="P18" s="10">
        <v>11970.892578</v>
      </c>
      <c r="Q18" s="10">
        <v>12289.115234</v>
      </c>
      <c r="R18" s="10">
        <v>12609.802734</v>
      </c>
      <c r="S18" s="10">
        <v>12936.412109</v>
      </c>
      <c r="T18" s="10">
        <v>13277.24707</v>
      </c>
      <c r="U18" s="10">
        <v>13616.075195</v>
      </c>
      <c r="V18" s="10">
        <v>13960.730469</v>
      </c>
      <c r="W18" s="10">
        <v>14318.304688</v>
      </c>
      <c r="X18" s="10">
        <v>14675.275391</v>
      </c>
      <c r="Y18" s="10">
        <v>15048.884766</v>
      </c>
      <c r="Z18" s="10">
        <v>15433.155273</v>
      </c>
      <c r="AA18" s="10">
        <v>15810.724609</v>
      </c>
      <c r="AB18" s="10">
        <v>16187.942383</v>
      </c>
      <c r="AC18" s="10">
        <v>16578.007812</v>
      </c>
      <c r="AD18" s="10">
        <v>16977.644531</v>
      </c>
      <c r="AE18" s="11">
        <v>0.024043</v>
      </c>
    </row>
    <row r="19" spans="1:31" ht="15">
      <c r="A19" s="5" t="s">
        <v>21</v>
      </c>
      <c r="B19" s="1" t="s">
        <v>22</v>
      </c>
      <c r="C19" s="10">
        <v>1957.275024</v>
      </c>
      <c r="D19" s="10">
        <v>1515.724976</v>
      </c>
      <c r="E19" s="10">
        <v>1762.770752</v>
      </c>
      <c r="F19" s="10">
        <v>1845.163696</v>
      </c>
      <c r="G19" s="10">
        <v>2202.579102</v>
      </c>
      <c r="H19" s="10">
        <v>2510.76001</v>
      </c>
      <c r="I19" s="10">
        <v>2494.409668</v>
      </c>
      <c r="J19" s="10">
        <v>2590.385742</v>
      </c>
      <c r="K19" s="10">
        <v>2675.072266</v>
      </c>
      <c r="L19" s="10">
        <v>2742.407715</v>
      </c>
      <c r="M19" s="10">
        <v>2821.04834</v>
      </c>
      <c r="N19" s="10">
        <v>2898.081299</v>
      </c>
      <c r="O19" s="10">
        <v>2991.364258</v>
      </c>
      <c r="P19" s="10">
        <v>3099.102295</v>
      </c>
      <c r="Q19" s="10">
        <v>3216.859131</v>
      </c>
      <c r="R19" s="10">
        <v>3326.350342</v>
      </c>
      <c r="S19" s="10">
        <v>3431.575439</v>
      </c>
      <c r="T19" s="10">
        <v>3548.710693</v>
      </c>
      <c r="U19" s="10">
        <v>3661.517822</v>
      </c>
      <c r="V19" s="10">
        <v>3769.741455</v>
      </c>
      <c r="W19" s="10">
        <v>3879.581543</v>
      </c>
      <c r="X19" s="10">
        <v>3995.668457</v>
      </c>
      <c r="Y19" s="10">
        <v>4131.849121</v>
      </c>
      <c r="Z19" s="10">
        <v>4271.762695</v>
      </c>
      <c r="AA19" s="10">
        <v>4394.60791</v>
      </c>
      <c r="AB19" s="10">
        <v>4530.48877</v>
      </c>
      <c r="AC19" s="10">
        <v>4687.171875</v>
      </c>
      <c r="AD19" s="10">
        <v>4853.138184</v>
      </c>
      <c r="AE19" s="11">
        <v>0.045776</v>
      </c>
    </row>
    <row r="20" spans="1:31" ht="15">
      <c r="A20" s="5" t="s">
        <v>23</v>
      </c>
      <c r="B20" s="1" t="s">
        <v>24</v>
      </c>
      <c r="C20" s="10">
        <v>2502.699951</v>
      </c>
      <c r="D20" s="10">
        <v>2542.600098</v>
      </c>
      <c r="E20" s="10">
        <v>2560.329834</v>
      </c>
      <c r="F20" s="10">
        <v>2557.01123</v>
      </c>
      <c r="G20" s="10">
        <v>2532.337891</v>
      </c>
      <c r="H20" s="10">
        <v>2533.839111</v>
      </c>
      <c r="I20" s="10">
        <v>2545.219971</v>
      </c>
      <c r="J20" s="10">
        <v>2554.900879</v>
      </c>
      <c r="K20" s="10">
        <v>2570.159668</v>
      </c>
      <c r="L20" s="10">
        <v>2591.930176</v>
      </c>
      <c r="M20" s="10">
        <v>2616.524902</v>
      </c>
      <c r="N20" s="10">
        <v>2639.16626</v>
      </c>
      <c r="O20" s="10">
        <v>2664.634033</v>
      </c>
      <c r="P20" s="10">
        <v>2685.345703</v>
      </c>
      <c r="Q20" s="10">
        <v>2712.544678</v>
      </c>
      <c r="R20" s="10">
        <v>2740.578613</v>
      </c>
      <c r="S20" s="10">
        <v>2768.028809</v>
      </c>
      <c r="T20" s="10">
        <v>2795.721191</v>
      </c>
      <c r="U20" s="10">
        <v>2823.476074</v>
      </c>
      <c r="V20" s="10">
        <v>2850.550049</v>
      </c>
      <c r="W20" s="10">
        <v>2877.53833</v>
      </c>
      <c r="X20" s="10">
        <v>2904.253174</v>
      </c>
      <c r="Y20" s="10">
        <v>2934.546387</v>
      </c>
      <c r="Z20" s="10">
        <v>2956.547607</v>
      </c>
      <c r="AA20" s="10">
        <v>2983.900391</v>
      </c>
      <c r="AB20" s="10">
        <v>3011.509277</v>
      </c>
      <c r="AC20" s="10">
        <v>3039.713379</v>
      </c>
      <c r="AD20" s="10">
        <v>3068.857178</v>
      </c>
      <c r="AE20" s="11">
        <v>0.007262</v>
      </c>
    </row>
    <row r="21" spans="1:31" ht="15">
      <c r="A21" s="5" t="s">
        <v>25</v>
      </c>
      <c r="B21" s="1" t="s">
        <v>26</v>
      </c>
      <c r="C21" s="10">
        <v>1647.699951</v>
      </c>
      <c r="D21" s="10">
        <v>1490.724976</v>
      </c>
      <c r="E21" s="10">
        <v>1666.495483</v>
      </c>
      <c r="F21" s="10">
        <v>1792.179443</v>
      </c>
      <c r="G21" s="10">
        <v>1934.351196</v>
      </c>
      <c r="H21" s="10">
        <v>2103.936035</v>
      </c>
      <c r="I21" s="10">
        <v>2280.658936</v>
      </c>
      <c r="J21" s="10">
        <v>2436.990967</v>
      </c>
      <c r="K21" s="10">
        <v>2608.626465</v>
      </c>
      <c r="L21" s="10">
        <v>2795.737549</v>
      </c>
      <c r="M21" s="10">
        <v>2985.207764</v>
      </c>
      <c r="N21" s="10">
        <v>3178.953857</v>
      </c>
      <c r="O21" s="10">
        <v>3380.590088</v>
      </c>
      <c r="P21" s="10">
        <v>3587.716309</v>
      </c>
      <c r="Q21" s="10">
        <v>3798.727539</v>
      </c>
      <c r="R21" s="10">
        <v>4019.734619</v>
      </c>
      <c r="S21" s="10">
        <v>4251.909668</v>
      </c>
      <c r="T21" s="10">
        <v>4488.246582</v>
      </c>
      <c r="U21" s="10">
        <v>4723.189453</v>
      </c>
      <c r="V21" s="10">
        <v>4964.293457</v>
      </c>
      <c r="W21" s="10">
        <v>5218.052734</v>
      </c>
      <c r="X21" s="10">
        <v>5485.40918</v>
      </c>
      <c r="Y21" s="10">
        <v>5763.255859</v>
      </c>
      <c r="Z21" s="10">
        <v>6054.155273</v>
      </c>
      <c r="AA21" s="10">
        <v>6354.333008</v>
      </c>
      <c r="AB21" s="10">
        <v>6668.510254</v>
      </c>
      <c r="AC21" s="10">
        <v>6995.471191</v>
      </c>
      <c r="AD21" s="10">
        <v>7335.937012</v>
      </c>
      <c r="AE21" s="11">
        <v>0.063206</v>
      </c>
    </row>
    <row r="22" spans="1:31" ht="15">
      <c r="A22" s="5" t="s">
        <v>27</v>
      </c>
      <c r="B22" s="1" t="s">
        <v>28</v>
      </c>
      <c r="C22" s="10">
        <v>2151.75</v>
      </c>
      <c r="D22" s="10">
        <v>1853.775024</v>
      </c>
      <c r="E22" s="10">
        <v>2081.955811</v>
      </c>
      <c r="F22" s="10">
        <v>2200.885986</v>
      </c>
      <c r="G22" s="10">
        <v>2329.564697</v>
      </c>
      <c r="H22" s="10">
        <v>2489.611816</v>
      </c>
      <c r="I22" s="10">
        <v>2530.43042</v>
      </c>
      <c r="J22" s="10">
        <v>2622.158203</v>
      </c>
      <c r="K22" s="10">
        <v>2730.29541</v>
      </c>
      <c r="L22" s="10">
        <v>2823.041504</v>
      </c>
      <c r="M22" s="10">
        <v>2923.383789</v>
      </c>
      <c r="N22" s="10">
        <v>3026.112549</v>
      </c>
      <c r="O22" s="10">
        <v>3152.40918</v>
      </c>
      <c r="P22" s="10">
        <v>3289.925537</v>
      </c>
      <c r="Q22" s="10">
        <v>3419.202148</v>
      </c>
      <c r="R22" s="10">
        <v>3556.119385</v>
      </c>
      <c r="S22" s="10">
        <v>3696.386719</v>
      </c>
      <c r="T22" s="10">
        <v>3844.990479</v>
      </c>
      <c r="U22" s="10">
        <v>4000.821777</v>
      </c>
      <c r="V22" s="10">
        <v>4163.716797</v>
      </c>
      <c r="W22" s="10">
        <v>4344.766602</v>
      </c>
      <c r="X22" s="10">
        <v>4532.949219</v>
      </c>
      <c r="Y22" s="10">
        <v>4736.187012</v>
      </c>
      <c r="Z22" s="10">
        <v>4952.111328</v>
      </c>
      <c r="AA22" s="10">
        <v>5176.479004</v>
      </c>
      <c r="AB22" s="10">
        <v>5404.257324</v>
      </c>
      <c r="AC22" s="10">
        <v>5652.746094</v>
      </c>
      <c r="AD22" s="10">
        <v>5912.432617</v>
      </c>
      <c r="AE22" s="11">
        <v>0.045619</v>
      </c>
    </row>
    <row r="24" ht="12.75">
      <c r="B24" s="3" t="s">
        <v>29</v>
      </c>
    </row>
    <row r="25" ht="12.75">
      <c r="B25" s="3" t="s">
        <v>30</v>
      </c>
    </row>
    <row r="26" spans="1:31" ht="15">
      <c r="A26" s="5" t="s">
        <v>31</v>
      </c>
      <c r="B26" s="1" t="s">
        <v>32</v>
      </c>
      <c r="C26" s="12">
        <v>5.490356</v>
      </c>
      <c r="D26" s="12">
        <v>5.331737</v>
      </c>
      <c r="E26" s="12">
        <v>5.328666</v>
      </c>
      <c r="F26" s="12">
        <v>5.288983</v>
      </c>
      <c r="G26" s="12">
        <v>5.180059</v>
      </c>
      <c r="H26" s="12">
        <v>5.081338</v>
      </c>
      <c r="I26" s="12">
        <v>4.990698</v>
      </c>
      <c r="J26" s="12">
        <v>4.904409</v>
      </c>
      <c r="K26" s="12">
        <v>4.798318</v>
      </c>
      <c r="L26" s="12">
        <v>4.694069</v>
      </c>
      <c r="M26" s="12">
        <v>4.595178</v>
      </c>
      <c r="N26" s="12">
        <v>4.50393</v>
      </c>
      <c r="O26" s="12">
        <v>4.415399</v>
      </c>
      <c r="P26" s="12">
        <v>4.317353</v>
      </c>
      <c r="Q26" s="12">
        <v>4.210102</v>
      </c>
      <c r="R26" s="12">
        <v>4.115334</v>
      </c>
      <c r="S26" s="12">
        <v>4.024854</v>
      </c>
      <c r="T26" s="12">
        <v>3.935932</v>
      </c>
      <c r="U26" s="12">
        <v>3.85243</v>
      </c>
      <c r="V26" s="12">
        <v>3.773731</v>
      </c>
      <c r="W26" s="12">
        <v>3.701192</v>
      </c>
      <c r="X26" s="12">
        <v>3.630752</v>
      </c>
      <c r="Y26" s="12">
        <v>3.561822</v>
      </c>
      <c r="Z26" s="12">
        <v>3.498069</v>
      </c>
      <c r="AA26" s="12">
        <v>3.437595</v>
      </c>
      <c r="AB26" s="12">
        <v>3.375176</v>
      </c>
      <c r="AC26" s="12">
        <v>3.312323</v>
      </c>
      <c r="AD26" s="12">
        <v>3.248869</v>
      </c>
      <c r="AE26" s="11">
        <v>-0.018872</v>
      </c>
    </row>
    <row r="27" spans="1:31" ht="15">
      <c r="A27" s="5" t="s">
        <v>33</v>
      </c>
      <c r="B27" s="1" t="s">
        <v>34</v>
      </c>
      <c r="C27" s="12">
        <v>7.56988</v>
      </c>
      <c r="D27" s="12">
        <v>7.358751</v>
      </c>
      <c r="E27" s="12">
        <v>7.391824</v>
      </c>
      <c r="F27" s="12">
        <v>7.263959</v>
      </c>
      <c r="G27" s="12">
        <v>7.081128</v>
      </c>
      <c r="H27" s="12">
        <v>6.905206</v>
      </c>
      <c r="I27" s="12">
        <v>6.775407</v>
      </c>
      <c r="J27" s="12">
        <v>6.64584</v>
      </c>
      <c r="K27" s="12">
        <v>6.507057</v>
      </c>
      <c r="L27" s="12">
        <v>6.370498</v>
      </c>
      <c r="M27" s="12">
        <v>6.244393</v>
      </c>
      <c r="N27" s="12">
        <v>6.128636</v>
      </c>
      <c r="O27" s="12">
        <v>6.016304</v>
      </c>
      <c r="P27" s="12">
        <v>5.886156</v>
      </c>
      <c r="Q27" s="12">
        <v>5.746143</v>
      </c>
      <c r="R27" s="12">
        <v>5.621494</v>
      </c>
      <c r="S27" s="12">
        <v>5.503521</v>
      </c>
      <c r="T27" s="12">
        <v>5.384408</v>
      </c>
      <c r="U27" s="12">
        <v>5.272444</v>
      </c>
      <c r="V27" s="12">
        <v>5.166591</v>
      </c>
      <c r="W27" s="12">
        <v>5.068017</v>
      </c>
      <c r="X27" s="12">
        <v>4.973148</v>
      </c>
      <c r="Y27" s="12">
        <v>4.878803</v>
      </c>
      <c r="Z27" s="12">
        <v>4.791156</v>
      </c>
      <c r="AA27" s="12">
        <v>4.708147</v>
      </c>
      <c r="AB27" s="12">
        <v>4.621085</v>
      </c>
      <c r="AC27" s="12">
        <v>4.533999</v>
      </c>
      <c r="AD27" s="12">
        <v>4.448736</v>
      </c>
      <c r="AE27" s="11">
        <v>-0.01917</v>
      </c>
    </row>
    <row r="29" ht="12.75">
      <c r="B29" s="3" t="s">
        <v>35</v>
      </c>
    </row>
    <row r="30" spans="1:31" ht="15">
      <c r="A30" s="5" t="s">
        <v>36</v>
      </c>
      <c r="B30" s="1" t="s">
        <v>37</v>
      </c>
      <c r="C30" s="13">
        <v>1.085975</v>
      </c>
      <c r="D30" s="13">
        <v>1.096177</v>
      </c>
      <c r="E30" s="13">
        <v>1.105783</v>
      </c>
      <c r="F30" s="13">
        <v>1.120471</v>
      </c>
      <c r="G30" s="13">
        <v>1.13308</v>
      </c>
      <c r="H30" s="13">
        <v>1.152093</v>
      </c>
      <c r="I30" s="13">
        <v>1.173362</v>
      </c>
      <c r="J30" s="13">
        <v>1.197067</v>
      </c>
      <c r="K30" s="13">
        <v>1.221248</v>
      </c>
      <c r="L30" s="13">
        <v>1.246524</v>
      </c>
      <c r="M30" s="13">
        <v>1.272855</v>
      </c>
      <c r="N30" s="13">
        <v>1.298968</v>
      </c>
      <c r="O30" s="13">
        <v>1.325674</v>
      </c>
      <c r="P30" s="13">
        <v>1.35107</v>
      </c>
      <c r="Q30" s="13">
        <v>1.375685</v>
      </c>
      <c r="R30" s="13">
        <v>1.400518</v>
      </c>
      <c r="S30" s="13">
        <v>1.425889</v>
      </c>
      <c r="T30" s="13">
        <v>1.451729</v>
      </c>
      <c r="U30" s="13">
        <v>1.478141</v>
      </c>
      <c r="V30" s="13">
        <v>1.506017</v>
      </c>
      <c r="W30" s="13">
        <v>1.534095</v>
      </c>
      <c r="X30" s="13">
        <v>1.563254</v>
      </c>
      <c r="Y30" s="13">
        <v>1.591791</v>
      </c>
      <c r="Z30" s="13">
        <v>1.621447</v>
      </c>
      <c r="AA30" s="13">
        <v>1.652937</v>
      </c>
      <c r="AB30" s="13">
        <v>1.685527</v>
      </c>
      <c r="AC30" s="13">
        <v>1.718757</v>
      </c>
      <c r="AD30" s="13">
        <v>1.752598</v>
      </c>
      <c r="AE30" s="11">
        <v>0.018213</v>
      </c>
    </row>
    <row r="31" ht="12.75">
      <c r="B31" s="3" t="s">
        <v>38</v>
      </c>
    </row>
    <row r="32" spans="1:31" ht="15">
      <c r="A32" s="5" t="s">
        <v>39</v>
      </c>
      <c r="B32" s="1" t="s">
        <v>40</v>
      </c>
      <c r="C32" s="12">
        <v>2.15247</v>
      </c>
      <c r="D32" s="12">
        <v>2.14549</v>
      </c>
      <c r="E32" s="12">
        <v>2.17958</v>
      </c>
      <c r="F32" s="12">
        <v>2.214863</v>
      </c>
      <c r="G32" s="12">
        <v>2.245037</v>
      </c>
      <c r="H32" s="12">
        <v>2.291014</v>
      </c>
      <c r="I32" s="12">
        <v>2.341188</v>
      </c>
      <c r="J32" s="12">
        <v>2.394062</v>
      </c>
      <c r="K32" s="12">
        <v>2.448652</v>
      </c>
      <c r="L32" s="12">
        <v>2.506786</v>
      </c>
      <c r="M32" s="12">
        <v>2.567588</v>
      </c>
      <c r="N32" s="12">
        <v>2.6285</v>
      </c>
      <c r="O32" s="12">
        <v>2.689158</v>
      </c>
      <c r="P32" s="12">
        <v>2.745259</v>
      </c>
      <c r="Q32" s="12">
        <v>2.801956</v>
      </c>
      <c r="R32" s="12">
        <v>2.859299</v>
      </c>
      <c r="S32" s="12">
        <v>2.918276</v>
      </c>
      <c r="T32" s="12">
        <v>2.978868</v>
      </c>
      <c r="U32" s="12">
        <v>3.040476</v>
      </c>
      <c r="V32" s="12">
        <v>3.104933</v>
      </c>
      <c r="W32" s="12">
        <v>3.168015</v>
      </c>
      <c r="X32" s="12">
        <v>3.235546</v>
      </c>
      <c r="Y32" s="12">
        <v>3.299209</v>
      </c>
      <c r="Z32" s="12">
        <v>3.365896</v>
      </c>
      <c r="AA32" s="12">
        <v>3.436913</v>
      </c>
      <c r="AB32" s="12">
        <v>3.510922</v>
      </c>
      <c r="AC32" s="12">
        <v>3.586189</v>
      </c>
      <c r="AD32" s="12">
        <v>3.663115</v>
      </c>
      <c r="AE32" s="11">
        <v>0.020788</v>
      </c>
    </row>
    <row r="33" spans="1:31" ht="15">
      <c r="A33" s="5" t="s">
        <v>41</v>
      </c>
      <c r="B33" s="1" t="s">
        <v>42</v>
      </c>
      <c r="C33" s="12">
        <v>2.360939</v>
      </c>
      <c r="D33" s="12">
        <v>1.932448</v>
      </c>
      <c r="E33" s="12">
        <v>2.090405</v>
      </c>
      <c r="F33" s="12">
        <v>2.16832</v>
      </c>
      <c r="G33" s="12">
        <v>2.186656</v>
      </c>
      <c r="H33" s="12">
        <v>2.283011</v>
      </c>
      <c r="I33" s="12">
        <v>2.360038</v>
      </c>
      <c r="J33" s="12">
        <v>2.440846</v>
      </c>
      <c r="K33" s="12">
        <v>2.515914</v>
      </c>
      <c r="L33" s="12">
        <v>2.60425</v>
      </c>
      <c r="M33" s="12">
        <v>2.686928</v>
      </c>
      <c r="N33" s="12">
        <v>2.774386</v>
      </c>
      <c r="O33" s="12">
        <v>2.860614</v>
      </c>
      <c r="P33" s="12">
        <v>2.920271</v>
      </c>
      <c r="Q33" s="12">
        <v>3.00387</v>
      </c>
      <c r="R33" s="12">
        <v>3.08493</v>
      </c>
      <c r="S33" s="12">
        <v>3.17101</v>
      </c>
      <c r="T33" s="12">
        <v>3.261767</v>
      </c>
      <c r="U33" s="12">
        <v>3.345484</v>
      </c>
      <c r="V33" s="12">
        <v>3.438968</v>
      </c>
      <c r="W33" s="12">
        <v>3.500383</v>
      </c>
      <c r="X33" s="12">
        <v>3.604849</v>
      </c>
      <c r="Y33" s="12">
        <v>3.655881</v>
      </c>
      <c r="Z33" s="12">
        <v>3.728547</v>
      </c>
      <c r="AA33" s="12">
        <v>3.814933</v>
      </c>
      <c r="AB33" s="12">
        <v>3.90936</v>
      </c>
      <c r="AC33" s="12">
        <v>4.003296</v>
      </c>
      <c r="AD33" s="12">
        <v>4.099948</v>
      </c>
      <c r="AE33" s="11">
        <v>0.029353</v>
      </c>
    </row>
    <row r="34" ht="12.75">
      <c r="B34" s="3" t="s">
        <v>43</v>
      </c>
    </row>
    <row r="35" spans="1:31" ht="15">
      <c r="A35" s="5" t="s">
        <v>44</v>
      </c>
      <c r="B35" s="1" t="s">
        <v>45</v>
      </c>
      <c r="C35" s="12">
        <v>1.89501</v>
      </c>
      <c r="D35" s="12">
        <v>1.729529</v>
      </c>
      <c r="E35" s="12">
        <v>1.834</v>
      </c>
      <c r="F35" s="12">
        <v>1.862266</v>
      </c>
      <c r="G35" s="12">
        <v>1.880048</v>
      </c>
      <c r="H35" s="12">
        <v>1.9292</v>
      </c>
      <c r="I35" s="12">
        <v>1.965168</v>
      </c>
      <c r="J35" s="12">
        <v>2.002916</v>
      </c>
      <c r="K35" s="12">
        <v>2.039967</v>
      </c>
      <c r="L35" s="12">
        <v>2.078774</v>
      </c>
      <c r="M35" s="12">
        <v>2.116996</v>
      </c>
      <c r="N35" s="12">
        <v>2.154952</v>
      </c>
      <c r="O35" s="12">
        <v>2.195356</v>
      </c>
      <c r="P35" s="12">
        <v>2.238033</v>
      </c>
      <c r="Q35" s="12">
        <v>2.277017</v>
      </c>
      <c r="R35" s="12">
        <v>2.314108</v>
      </c>
      <c r="S35" s="12">
        <v>2.35294</v>
      </c>
      <c r="T35" s="12">
        <v>2.389043</v>
      </c>
      <c r="U35" s="12">
        <v>2.423796</v>
      </c>
      <c r="V35" s="12">
        <v>2.459376</v>
      </c>
      <c r="W35" s="12">
        <v>2.488166</v>
      </c>
      <c r="X35" s="12">
        <v>2.521839</v>
      </c>
      <c r="Y35" s="12">
        <v>2.549897</v>
      </c>
      <c r="Z35" s="12">
        <v>2.581494</v>
      </c>
      <c r="AA35" s="12">
        <v>2.620721</v>
      </c>
      <c r="AB35" s="12">
        <v>2.660066</v>
      </c>
      <c r="AC35" s="12">
        <v>2.701868</v>
      </c>
      <c r="AD35" s="12">
        <v>2.744128</v>
      </c>
      <c r="AE35" s="11">
        <v>0.017913</v>
      </c>
    </row>
    <row r="36" spans="1:31" ht="15">
      <c r="A36" s="5" t="s">
        <v>46</v>
      </c>
      <c r="B36" s="1" t="s">
        <v>47</v>
      </c>
      <c r="C36" s="12">
        <v>2.138377</v>
      </c>
      <c r="D36" s="12">
        <v>1.588887</v>
      </c>
      <c r="E36" s="12">
        <v>1.836754</v>
      </c>
      <c r="F36" s="12">
        <v>1.888081</v>
      </c>
      <c r="G36" s="12">
        <v>1.882622</v>
      </c>
      <c r="H36" s="12">
        <v>1.941577</v>
      </c>
      <c r="I36" s="12">
        <v>1.997871</v>
      </c>
      <c r="J36" s="12">
        <v>2.056777</v>
      </c>
      <c r="K36" s="12">
        <v>2.123289</v>
      </c>
      <c r="L36" s="12">
        <v>2.199426</v>
      </c>
      <c r="M36" s="12">
        <v>2.273184</v>
      </c>
      <c r="N36" s="12">
        <v>2.34903</v>
      </c>
      <c r="O36" s="12">
        <v>2.435206</v>
      </c>
      <c r="P36" s="12">
        <v>2.506675</v>
      </c>
      <c r="Q36" s="12">
        <v>2.592367</v>
      </c>
      <c r="R36" s="12">
        <v>2.678525</v>
      </c>
      <c r="S36" s="12">
        <v>2.769125</v>
      </c>
      <c r="T36" s="12">
        <v>2.858121</v>
      </c>
      <c r="U36" s="12">
        <v>2.94277</v>
      </c>
      <c r="V36" s="12">
        <v>3.029664</v>
      </c>
      <c r="W36" s="12">
        <v>3.096683</v>
      </c>
      <c r="X36" s="12">
        <v>3.181143</v>
      </c>
      <c r="Y36" s="12">
        <v>3.241635</v>
      </c>
      <c r="Z36" s="12">
        <v>3.316648</v>
      </c>
      <c r="AA36" s="12">
        <v>3.404357</v>
      </c>
      <c r="AB36" s="12">
        <v>3.496066</v>
      </c>
      <c r="AC36" s="12">
        <v>3.590928</v>
      </c>
      <c r="AD36" s="12">
        <v>3.694182</v>
      </c>
      <c r="AE36" s="11">
        <v>0.032983</v>
      </c>
    </row>
    <row r="37" spans="1:31" ht="15">
      <c r="A37" s="5" t="s">
        <v>48</v>
      </c>
      <c r="B37" s="1" t="s">
        <v>49</v>
      </c>
      <c r="C37" s="12">
        <v>2.127831</v>
      </c>
      <c r="D37" s="12">
        <v>1.869535</v>
      </c>
      <c r="E37" s="12">
        <v>2.038757</v>
      </c>
      <c r="F37" s="12">
        <v>2.038426</v>
      </c>
      <c r="G37" s="12">
        <v>2.13186</v>
      </c>
      <c r="H37" s="12">
        <v>2.305294</v>
      </c>
      <c r="I37" s="12">
        <v>2.399866</v>
      </c>
      <c r="J37" s="12">
        <v>2.479655</v>
      </c>
      <c r="K37" s="12">
        <v>2.525282</v>
      </c>
      <c r="L37" s="12">
        <v>2.565649</v>
      </c>
      <c r="M37" s="12">
        <v>2.605766</v>
      </c>
      <c r="N37" s="12">
        <v>2.640352</v>
      </c>
      <c r="O37" s="12">
        <v>2.677141</v>
      </c>
      <c r="P37" s="12">
        <v>2.708858</v>
      </c>
      <c r="Q37" s="12">
        <v>2.729531</v>
      </c>
      <c r="R37" s="12">
        <v>2.746561</v>
      </c>
      <c r="S37" s="12">
        <v>2.761182</v>
      </c>
      <c r="T37" s="12">
        <v>2.773468</v>
      </c>
      <c r="U37" s="12">
        <v>2.783899</v>
      </c>
      <c r="V37" s="12">
        <v>2.79474</v>
      </c>
      <c r="W37" s="12">
        <v>2.807445</v>
      </c>
      <c r="X37" s="12">
        <v>2.819489</v>
      </c>
      <c r="Y37" s="12">
        <v>2.828809</v>
      </c>
      <c r="Z37" s="12">
        <v>2.840094</v>
      </c>
      <c r="AA37" s="12">
        <v>2.851413</v>
      </c>
      <c r="AB37" s="12">
        <v>2.860197</v>
      </c>
      <c r="AC37" s="12">
        <v>2.868095</v>
      </c>
      <c r="AD37" s="12">
        <v>2.871971</v>
      </c>
      <c r="AE37" s="11">
        <v>0.016649</v>
      </c>
    </row>
    <row r="38" spans="1:31" ht="15">
      <c r="A38" s="5" t="s">
        <v>50</v>
      </c>
      <c r="B38" s="1" t="s">
        <v>51</v>
      </c>
      <c r="C38" s="12">
        <v>1.809985</v>
      </c>
      <c r="D38" s="12">
        <v>1.76476</v>
      </c>
      <c r="E38" s="12">
        <v>1.82637</v>
      </c>
      <c r="F38" s="12">
        <v>1.845567</v>
      </c>
      <c r="G38" s="12">
        <v>1.880487</v>
      </c>
      <c r="H38" s="12">
        <v>1.936293</v>
      </c>
      <c r="I38" s="12">
        <v>1.970265</v>
      </c>
      <c r="J38" s="12">
        <v>2.00452</v>
      </c>
      <c r="K38" s="12">
        <v>2.034085</v>
      </c>
      <c r="L38" s="12">
        <v>2.062987</v>
      </c>
      <c r="M38" s="12">
        <v>2.091604</v>
      </c>
      <c r="N38" s="12">
        <v>2.11842</v>
      </c>
      <c r="O38" s="12">
        <v>2.144919</v>
      </c>
      <c r="P38" s="12">
        <v>2.169212</v>
      </c>
      <c r="Q38" s="12">
        <v>2.189845</v>
      </c>
      <c r="R38" s="12">
        <v>2.209877</v>
      </c>
      <c r="S38" s="12">
        <v>2.230104</v>
      </c>
      <c r="T38" s="12">
        <v>2.249898</v>
      </c>
      <c r="U38" s="12">
        <v>2.269126</v>
      </c>
      <c r="V38" s="12">
        <v>2.287368</v>
      </c>
      <c r="W38" s="12">
        <v>2.305437</v>
      </c>
      <c r="X38" s="12">
        <v>2.323479</v>
      </c>
      <c r="Y38" s="12">
        <v>2.340416</v>
      </c>
      <c r="Z38" s="12">
        <v>2.357977</v>
      </c>
      <c r="AA38" s="12">
        <v>2.376724</v>
      </c>
      <c r="AB38" s="12">
        <v>2.394995</v>
      </c>
      <c r="AC38" s="12">
        <v>2.413092</v>
      </c>
      <c r="AD38" s="12">
        <v>2.429721</v>
      </c>
      <c r="AE38" s="11">
        <v>0.012374</v>
      </c>
    </row>
    <row r="40" ht="12.75">
      <c r="B40" s="3" t="s">
        <v>52</v>
      </c>
    </row>
    <row r="41" spans="1:31" ht="15">
      <c r="A41" s="5" t="s">
        <v>53</v>
      </c>
      <c r="B41" s="1" t="s">
        <v>54</v>
      </c>
      <c r="C41" s="12">
        <v>1.9275</v>
      </c>
      <c r="D41" s="12">
        <v>0.16</v>
      </c>
      <c r="E41" s="12">
        <v>0.146173</v>
      </c>
      <c r="F41" s="12">
        <v>0.144527</v>
      </c>
      <c r="G41" s="12">
        <v>2.388834</v>
      </c>
      <c r="H41" s="12">
        <v>4.24008</v>
      </c>
      <c r="I41" s="12">
        <v>4.71377</v>
      </c>
      <c r="J41" s="12">
        <v>5.179532</v>
      </c>
      <c r="K41" s="12">
        <v>5.108933</v>
      </c>
      <c r="L41" s="12">
        <v>5.092094</v>
      </c>
      <c r="M41" s="12">
        <v>5.072289</v>
      </c>
      <c r="N41" s="12">
        <v>5.025694</v>
      </c>
      <c r="O41" s="12">
        <v>4.974513</v>
      </c>
      <c r="P41" s="12">
        <v>4.877191</v>
      </c>
      <c r="Q41" s="12">
        <v>4.872063</v>
      </c>
      <c r="R41" s="12">
        <v>4.872797</v>
      </c>
      <c r="S41" s="12">
        <v>4.8585</v>
      </c>
      <c r="T41" s="12">
        <v>4.880289</v>
      </c>
      <c r="U41" s="12">
        <v>4.903468</v>
      </c>
      <c r="V41" s="12">
        <v>4.941178</v>
      </c>
      <c r="W41" s="12">
        <v>4.925775</v>
      </c>
      <c r="X41" s="12">
        <v>4.9995</v>
      </c>
      <c r="Y41" s="12">
        <v>4.970759</v>
      </c>
      <c r="Z41" s="12">
        <v>5.006085</v>
      </c>
      <c r="AA41" s="12">
        <v>5.035322</v>
      </c>
      <c r="AB41" s="12">
        <v>5.052965</v>
      </c>
      <c r="AC41" s="12">
        <v>5.044732</v>
      </c>
      <c r="AD41" s="12">
        <v>5.03299</v>
      </c>
      <c r="AE41" s="14" t="s">
        <v>55</v>
      </c>
    </row>
    <row r="42" spans="1:31" ht="15">
      <c r="A42" s="5" t="s">
        <v>56</v>
      </c>
      <c r="B42" s="1" t="s">
        <v>57</v>
      </c>
      <c r="C42" s="12">
        <v>3.666667</v>
      </c>
      <c r="D42" s="12">
        <v>3.256667</v>
      </c>
      <c r="E42" s="12">
        <v>3.111094</v>
      </c>
      <c r="F42" s="12">
        <v>2.505017</v>
      </c>
      <c r="G42" s="12">
        <v>3.940425</v>
      </c>
      <c r="H42" s="12">
        <v>4.884553</v>
      </c>
      <c r="I42" s="12">
        <v>5.258909</v>
      </c>
      <c r="J42" s="12">
        <v>5.76931</v>
      </c>
      <c r="K42" s="12">
        <v>5.83404</v>
      </c>
      <c r="L42" s="12">
        <v>5.908541</v>
      </c>
      <c r="M42" s="12">
        <v>5.931719</v>
      </c>
      <c r="N42" s="12">
        <v>5.90646</v>
      </c>
      <c r="O42" s="12">
        <v>5.891684</v>
      </c>
      <c r="P42" s="12">
        <v>5.828037</v>
      </c>
      <c r="Q42" s="12">
        <v>5.830898</v>
      </c>
      <c r="R42" s="12">
        <v>5.826167</v>
      </c>
      <c r="S42" s="12">
        <v>5.79781</v>
      </c>
      <c r="T42" s="12">
        <v>5.798012</v>
      </c>
      <c r="U42" s="12">
        <v>5.802175</v>
      </c>
      <c r="V42" s="12">
        <v>5.821946</v>
      </c>
      <c r="W42" s="12">
        <v>5.786273</v>
      </c>
      <c r="X42" s="12">
        <v>5.822473</v>
      </c>
      <c r="Y42" s="12">
        <v>5.778026</v>
      </c>
      <c r="Z42" s="12">
        <v>5.80072</v>
      </c>
      <c r="AA42" s="12">
        <v>5.833326</v>
      </c>
      <c r="AB42" s="12">
        <v>5.861491</v>
      </c>
      <c r="AC42" s="12">
        <v>5.867917</v>
      </c>
      <c r="AD42" s="12">
        <v>5.87286</v>
      </c>
      <c r="AE42" s="14" t="s">
        <v>55</v>
      </c>
    </row>
    <row r="43" spans="1:31" ht="15">
      <c r="A43" s="5" t="s">
        <v>58</v>
      </c>
      <c r="B43" s="1" t="s">
        <v>59</v>
      </c>
      <c r="C43" s="12">
        <v>6.187265</v>
      </c>
      <c r="D43" s="12">
        <v>5.752162</v>
      </c>
      <c r="E43" s="12">
        <v>5.115455</v>
      </c>
      <c r="F43" s="12">
        <v>4.610872</v>
      </c>
      <c r="G43" s="12">
        <v>5.521622</v>
      </c>
      <c r="H43" s="12">
        <v>6.36945</v>
      </c>
      <c r="I43" s="12">
        <v>7.001382</v>
      </c>
      <c r="J43" s="12">
        <v>7.429727</v>
      </c>
      <c r="K43" s="12">
        <v>7.506122</v>
      </c>
      <c r="L43" s="12">
        <v>7.605089</v>
      </c>
      <c r="M43" s="12">
        <v>7.658807</v>
      </c>
      <c r="N43" s="12">
        <v>7.693046</v>
      </c>
      <c r="O43" s="12">
        <v>7.708386</v>
      </c>
      <c r="P43" s="12">
        <v>7.657614</v>
      </c>
      <c r="Q43" s="12">
        <v>7.694444</v>
      </c>
      <c r="R43" s="12">
        <v>7.722658</v>
      </c>
      <c r="S43" s="12">
        <v>7.702327</v>
      </c>
      <c r="T43" s="12">
        <v>7.719584</v>
      </c>
      <c r="U43" s="12">
        <v>7.74444</v>
      </c>
      <c r="V43" s="12">
        <v>7.780413</v>
      </c>
      <c r="W43" s="12">
        <v>7.747866</v>
      </c>
      <c r="X43" s="12">
        <v>7.789891</v>
      </c>
      <c r="Y43" s="12">
        <v>7.758459</v>
      </c>
      <c r="Z43" s="12">
        <v>7.793128</v>
      </c>
      <c r="AA43" s="12">
        <v>7.843044</v>
      </c>
      <c r="AB43" s="12">
        <v>7.885554</v>
      </c>
      <c r="AC43" s="12">
        <v>7.909825</v>
      </c>
      <c r="AD43" s="12">
        <v>7.934399</v>
      </c>
      <c r="AE43" s="14" t="s">
        <v>55</v>
      </c>
    </row>
    <row r="45" ht="12.75">
      <c r="B45" s="3" t="s">
        <v>60</v>
      </c>
    </row>
    <row r="46" spans="1:31" ht="15">
      <c r="A46" s="5" t="s">
        <v>61</v>
      </c>
      <c r="B46" s="1" t="s">
        <v>62</v>
      </c>
      <c r="C46" s="10">
        <v>20736.546875</v>
      </c>
      <c r="D46" s="10">
        <v>19555.285156</v>
      </c>
      <c r="E46" s="10">
        <v>20259.414062</v>
      </c>
      <c r="F46" s="10">
        <v>21018.580078</v>
      </c>
      <c r="G46" s="10">
        <v>21562.857422</v>
      </c>
      <c r="H46" s="10">
        <v>22312.556641</v>
      </c>
      <c r="I46" s="10">
        <v>22650.324219</v>
      </c>
      <c r="J46" s="10">
        <v>23157.052734</v>
      </c>
      <c r="K46" s="10">
        <v>23665.890625</v>
      </c>
      <c r="L46" s="10">
        <v>24162.603516</v>
      </c>
      <c r="M46" s="10">
        <v>24645.142578</v>
      </c>
      <c r="N46" s="10">
        <v>25094.791016</v>
      </c>
      <c r="O46" s="10">
        <v>25590.644531</v>
      </c>
      <c r="P46" s="10">
        <v>26145.416016</v>
      </c>
      <c r="Q46" s="10">
        <v>26757.234375</v>
      </c>
      <c r="R46" s="10">
        <v>27386.996094</v>
      </c>
      <c r="S46" s="10">
        <v>28019.652344</v>
      </c>
      <c r="T46" s="10">
        <v>28639.75</v>
      </c>
      <c r="U46" s="10">
        <v>29245.417969</v>
      </c>
      <c r="V46" s="10">
        <v>29845.832031</v>
      </c>
      <c r="W46" s="10">
        <v>30459.382812</v>
      </c>
      <c r="X46" s="10">
        <v>31078.742188</v>
      </c>
      <c r="Y46" s="10">
        <v>31693.626953</v>
      </c>
      <c r="Z46" s="10">
        <v>32305.794922</v>
      </c>
      <c r="AA46" s="10">
        <v>32907.523438</v>
      </c>
      <c r="AB46" s="10">
        <v>33498.402344</v>
      </c>
      <c r="AC46" s="10">
        <v>34086.933594</v>
      </c>
      <c r="AD46" s="10">
        <v>34668.8125</v>
      </c>
      <c r="AE46" s="11">
        <v>0.022267</v>
      </c>
    </row>
    <row r="47" spans="1:31" ht="15">
      <c r="A47" s="5" t="s">
        <v>63</v>
      </c>
      <c r="B47" s="1" t="s">
        <v>64</v>
      </c>
      <c r="C47" s="10">
        <v>6719.709473</v>
      </c>
      <c r="D47" s="10">
        <v>6017.228027</v>
      </c>
      <c r="E47" s="10">
        <v>6243.988281</v>
      </c>
      <c r="F47" s="10">
        <v>6561.674316</v>
      </c>
      <c r="G47" s="10">
        <v>6906.663086</v>
      </c>
      <c r="H47" s="10">
        <v>7307.197266</v>
      </c>
      <c r="I47" s="10">
        <v>7378.426758</v>
      </c>
      <c r="J47" s="10">
        <v>7477.94873</v>
      </c>
      <c r="K47" s="10">
        <v>7568.413086</v>
      </c>
      <c r="L47" s="10">
        <v>7656.808105</v>
      </c>
      <c r="M47" s="10">
        <v>7750.598145</v>
      </c>
      <c r="N47" s="10">
        <v>7847.24707</v>
      </c>
      <c r="O47" s="10">
        <v>7956.266602</v>
      </c>
      <c r="P47" s="10">
        <v>8044.847656</v>
      </c>
      <c r="Q47" s="10">
        <v>8127.772461</v>
      </c>
      <c r="R47" s="10">
        <v>8216.402344</v>
      </c>
      <c r="S47" s="10">
        <v>8302.080078</v>
      </c>
      <c r="T47" s="10">
        <v>8397.49707</v>
      </c>
      <c r="U47" s="10">
        <v>8482.901367</v>
      </c>
      <c r="V47" s="10">
        <v>8560.049805</v>
      </c>
      <c r="W47" s="10">
        <v>8642.991211</v>
      </c>
      <c r="X47" s="10">
        <v>8726.700195</v>
      </c>
      <c r="Y47" s="10">
        <v>8829.466797</v>
      </c>
      <c r="Z47" s="10">
        <v>8932.219727</v>
      </c>
      <c r="AA47" s="10">
        <v>9018.451172</v>
      </c>
      <c r="AB47" s="10">
        <v>9103.880859</v>
      </c>
      <c r="AC47" s="10">
        <v>9201.666016</v>
      </c>
      <c r="AD47" s="10">
        <v>9298.268555</v>
      </c>
      <c r="AE47" s="11">
        <v>0.016879</v>
      </c>
    </row>
    <row r="48" spans="1:31" ht="15">
      <c r="A48" s="5" t="s">
        <v>65</v>
      </c>
      <c r="B48" s="1" t="s">
        <v>66</v>
      </c>
      <c r="C48" s="10">
        <v>2039.444458</v>
      </c>
      <c r="D48" s="10">
        <v>1820.640625</v>
      </c>
      <c r="E48" s="10">
        <v>1792.821045</v>
      </c>
      <c r="F48" s="10">
        <v>1845.188843</v>
      </c>
      <c r="G48" s="10">
        <v>1990.648926</v>
      </c>
      <c r="H48" s="10">
        <v>2113.861816</v>
      </c>
      <c r="I48" s="10">
        <v>2163.724609</v>
      </c>
      <c r="J48" s="10">
        <v>2200.244629</v>
      </c>
      <c r="K48" s="10">
        <v>2235.248779</v>
      </c>
      <c r="L48" s="10">
        <v>2259.109131</v>
      </c>
      <c r="M48" s="10">
        <v>2277.005371</v>
      </c>
      <c r="N48" s="10">
        <v>2297.938965</v>
      </c>
      <c r="O48" s="10">
        <v>2317.195312</v>
      </c>
      <c r="P48" s="10">
        <v>2327.457031</v>
      </c>
      <c r="Q48" s="10">
        <v>2345.501465</v>
      </c>
      <c r="R48" s="10">
        <v>2360.73291</v>
      </c>
      <c r="S48" s="10">
        <v>2369.543457</v>
      </c>
      <c r="T48" s="10">
        <v>2387.691406</v>
      </c>
      <c r="U48" s="10">
        <v>2402.717529</v>
      </c>
      <c r="V48" s="10">
        <v>2410.040771</v>
      </c>
      <c r="W48" s="10">
        <v>2419.265869</v>
      </c>
      <c r="X48" s="10">
        <v>2426.50293</v>
      </c>
      <c r="Y48" s="10">
        <v>2443.222656</v>
      </c>
      <c r="Z48" s="10">
        <v>2461.30957</v>
      </c>
      <c r="AA48" s="10">
        <v>2476.326416</v>
      </c>
      <c r="AB48" s="10">
        <v>2491.231445</v>
      </c>
      <c r="AC48" s="10">
        <v>2515.078125</v>
      </c>
      <c r="AD48" s="10">
        <v>2537.08252</v>
      </c>
      <c r="AE48" s="11">
        <v>0.012844</v>
      </c>
    </row>
    <row r="49" spans="1:31" ht="15">
      <c r="A49" s="5" t="s">
        <v>67</v>
      </c>
      <c r="B49" s="1" t="s">
        <v>68</v>
      </c>
      <c r="C49" s="10">
        <v>4680.265137</v>
      </c>
      <c r="D49" s="10">
        <v>4196.587891</v>
      </c>
      <c r="E49" s="10">
        <v>4451.16748</v>
      </c>
      <c r="F49" s="10">
        <v>4716.485352</v>
      </c>
      <c r="G49" s="10">
        <v>4916.014648</v>
      </c>
      <c r="H49" s="10">
        <v>5193.335938</v>
      </c>
      <c r="I49" s="10">
        <v>5214.702637</v>
      </c>
      <c r="J49" s="10">
        <v>5277.704102</v>
      </c>
      <c r="K49" s="10">
        <v>5333.164551</v>
      </c>
      <c r="L49" s="10">
        <v>5397.699219</v>
      </c>
      <c r="M49" s="10">
        <v>5473.592773</v>
      </c>
      <c r="N49" s="10">
        <v>5549.308105</v>
      </c>
      <c r="O49" s="10">
        <v>5639.071777</v>
      </c>
      <c r="P49" s="10">
        <v>5717.390625</v>
      </c>
      <c r="Q49" s="10">
        <v>5782.271484</v>
      </c>
      <c r="R49" s="10">
        <v>5855.669922</v>
      </c>
      <c r="S49" s="10">
        <v>5932.536133</v>
      </c>
      <c r="T49" s="10">
        <v>6009.806152</v>
      </c>
      <c r="U49" s="10">
        <v>6080.184082</v>
      </c>
      <c r="V49" s="10">
        <v>6150.008789</v>
      </c>
      <c r="W49" s="10">
        <v>6223.725098</v>
      </c>
      <c r="X49" s="10">
        <v>6300.197754</v>
      </c>
      <c r="Y49" s="10">
        <v>6386.244141</v>
      </c>
      <c r="Z49" s="10">
        <v>6470.910645</v>
      </c>
      <c r="AA49" s="10">
        <v>6542.124023</v>
      </c>
      <c r="AB49" s="10">
        <v>6612.649414</v>
      </c>
      <c r="AC49" s="10">
        <v>6686.588379</v>
      </c>
      <c r="AD49" s="10">
        <v>6761.185547</v>
      </c>
      <c r="AE49" s="11">
        <v>0.018513</v>
      </c>
    </row>
    <row r="50" spans="1:31" ht="15">
      <c r="A50" s="5" t="s">
        <v>69</v>
      </c>
      <c r="B50" s="1" t="s">
        <v>70</v>
      </c>
      <c r="C50" s="10">
        <v>1634.525146</v>
      </c>
      <c r="D50" s="10">
        <v>1551.064575</v>
      </c>
      <c r="E50" s="10">
        <v>1637.645752</v>
      </c>
      <c r="F50" s="10">
        <v>1690.710205</v>
      </c>
      <c r="G50" s="10">
        <v>1714.605347</v>
      </c>
      <c r="H50" s="10">
        <v>1772.634277</v>
      </c>
      <c r="I50" s="10">
        <v>1767.955322</v>
      </c>
      <c r="J50" s="10">
        <v>1791.228149</v>
      </c>
      <c r="K50" s="10">
        <v>1809.181152</v>
      </c>
      <c r="L50" s="10">
        <v>1827.745361</v>
      </c>
      <c r="M50" s="10">
        <v>1842.248901</v>
      </c>
      <c r="N50" s="10">
        <v>1853.522339</v>
      </c>
      <c r="O50" s="10">
        <v>1874.535034</v>
      </c>
      <c r="P50" s="10">
        <v>1897.049072</v>
      </c>
      <c r="Q50" s="10">
        <v>1910.728271</v>
      </c>
      <c r="R50" s="10">
        <v>1922.192261</v>
      </c>
      <c r="S50" s="10">
        <v>1931.057251</v>
      </c>
      <c r="T50" s="10">
        <v>1938.382202</v>
      </c>
      <c r="U50" s="10">
        <v>1943.356079</v>
      </c>
      <c r="V50" s="10">
        <v>1948.861084</v>
      </c>
      <c r="W50" s="10">
        <v>1957.08667</v>
      </c>
      <c r="X50" s="10">
        <v>1963.90625</v>
      </c>
      <c r="Y50" s="10">
        <v>1974.350098</v>
      </c>
      <c r="Z50" s="10">
        <v>1984.536865</v>
      </c>
      <c r="AA50" s="10">
        <v>1992.42395</v>
      </c>
      <c r="AB50" s="10">
        <v>2000.214111</v>
      </c>
      <c r="AC50" s="10">
        <v>2007.011597</v>
      </c>
      <c r="AD50" s="10">
        <v>2013.449829</v>
      </c>
      <c r="AE50" s="11">
        <v>0.010085</v>
      </c>
    </row>
    <row r="51" spans="1:31" ht="15">
      <c r="A51" s="5" t="s">
        <v>71</v>
      </c>
      <c r="B51" s="1" t="s">
        <v>72</v>
      </c>
      <c r="C51" s="10">
        <v>3045.740234</v>
      </c>
      <c r="D51" s="10">
        <v>2645.522949</v>
      </c>
      <c r="E51" s="10">
        <v>2813.521729</v>
      </c>
      <c r="F51" s="10">
        <v>3025.774658</v>
      </c>
      <c r="G51" s="10">
        <v>3201.408691</v>
      </c>
      <c r="H51" s="10">
        <v>3420.700684</v>
      </c>
      <c r="I51" s="10">
        <v>3446.746826</v>
      </c>
      <c r="J51" s="10">
        <v>3486.474854</v>
      </c>
      <c r="K51" s="10">
        <v>3523.982666</v>
      </c>
      <c r="L51" s="10">
        <v>3569.954102</v>
      </c>
      <c r="M51" s="10">
        <v>3631.344238</v>
      </c>
      <c r="N51" s="10">
        <v>3695.785645</v>
      </c>
      <c r="O51" s="10">
        <v>3764.537109</v>
      </c>
      <c r="P51" s="10">
        <v>3820.341064</v>
      </c>
      <c r="Q51" s="10">
        <v>3871.543945</v>
      </c>
      <c r="R51" s="10">
        <v>3933.478271</v>
      </c>
      <c r="S51" s="10">
        <v>4001.479248</v>
      </c>
      <c r="T51" s="10">
        <v>4071.424072</v>
      </c>
      <c r="U51" s="10">
        <v>4136.828125</v>
      </c>
      <c r="V51" s="10">
        <v>4201.146973</v>
      </c>
      <c r="W51" s="10">
        <v>4266.637695</v>
      </c>
      <c r="X51" s="10">
        <v>4336.291504</v>
      </c>
      <c r="Y51" s="10">
        <v>4411.894043</v>
      </c>
      <c r="Z51" s="10">
        <v>4486.373535</v>
      </c>
      <c r="AA51" s="10">
        <v>4549.699707</v>
      </c>
      <c r="AB51" s="10">
        <v>4612.435059</v>
      </c>
      <c r="AC51" s="10">
        <v>4679.577637</v>
      </c>
      <c r="AD51" s="10">
        <v>4747.736328</v>
      </c>
      <c r="AE51" s="11">
        <v>0.022747</v>
      </c>
    </row>
    <row r="52" spans="1:31" ht="15">
      <c r="A52" s="5" t="s">
        <v>73</v>
      </c>
      <c r="B52" s="1" t="s">
        <v>74</v>
      </c>
      <c r="C52" s="10">
        <v>27456.255859</v>
      </c>
      <c r="D52" s="10">
        <v>25572.513672</v>
      </c>
      <c r="E52" s="10">
        <v>26503.402344</v>
      </c>
      <c r="F52" s="10">
        <v>27580.253906</v>
      </c>
      <c r="G52" s="10">
        <v>28469.519531</v>
      </c>
      <c r="H52" s="10">
        <v>29619.753906</v>
      </c>
      <c r="I52" s="10">
        <v>30028.75</v>
      </c>
      <c r="J52" s="10">
        <v>30635.001953</v>
      </c>
      <c r="K52" s="10">
        <v>31234.304688</v>
      </c>
      <c r="L52" s="10">
        <v>31819.412109</v>
      </c>
      <c r="M52" s="10">
        <v>32395.740234</v>
      </c>
      <c r="N52" s="10">
        <v>32942.039062</v>
      </c>
      <c r="O52" s="10">
        <v>33546.910156</v>
      </c>
      <c r="P52" s="10">
        <v>34190.265625</v>
      </c>
      <c r="Q52" s="10">
        <v>34885.007812</v>
      </c>
      <c r="R52" s="10">
        <v>35603.398438</v>
      </c>
      <c r="S52" s="10">
        <v>36321.734375</v>
      </c>
      <c r="T52" s="10">
        <v>37037.246094</v>
      </c>
      <c r="U52" s="10">
        <v>37728.320312</v>
      </c>
      <c r="V52" s="10">
        <v>38405.882812</v>
      </c>
      <c r="W52" s="10">
        <v>39102.375</v>
      </c>
      <c r="X52" s="10">
        <v>39805.441406</v>
      </c>
      <c r="Y52" s="10">
        <v>40523.09375</v>
      </c>
      <c r="Z52" s="10">
        <v>41238.015625</v>
      </c>
      <c r="AA52" s="10">
        <v>41925.976562</v>
      </c>
      <c r="AB52" s="10">
        <v>42602.28125</v>
      </c>
      <c r="AC52" s="10">
        <v>43288.601562</v>
      </c>
      <c r="AD52" s="10">
        <v>43967.082031</v>
      </c>
      <c r="AE52" s="11">
        <v>0.021062</v>
      </c>
    </row>
    <row r="54" ht="12.75">
      <c r="B54" s="3" t="s">
        <v>75</v>
      </c>
    </row>
    <row r="55" spans="1:31" ht="15">
      <c r="A55" s="5" t="s">
        <v>76</v>
      </c>
      <c r="B55" s="1" t="s">
        <v>77</v>
      </c>
      <c r="C55" s="15">
        <v>305.169128</v>
      </c>
      <c r="D55" s="15">
        <v>307.842072</v>
      </c>
      <c r="E55" s="15">
        <v>310.83432</v>
      </c>
      <c r="F55" s="15">
        <v>313.838287</v>
      </c>
      <c r="G55" s="15">
        <v>316.875397</v>
      </c>
      <c r="H55" s="15">
        <v>319.943817</v>
      </c>
      <c r="I55" s="15">
        <v>323.03949</v>
      </c>
      <c r="J55" s="15">
        <v>326.158997</v>
      </c>
      <c r="K55" s="15">
        <v>329.299042</v>
      </c>
      <c r="L55" s="15">
        <v>332.457001</v>
      </c>
      <c r="M55" s="15">
        <v>335.630463</v>
      </c>
      <c r="N55" s="15">
        <v>338.817047</v>
      </c>
      <c r="O55" s="15">
        <v>342.014465</v>
      </c>
      <c r="P55" s="15">
        <v>345.216858</v>
      </c>
      <c r="Q55" s="15">
        <v>348.423828</v>
      </c>
      <c r="R55" s="15">
        <v>351.634308</v>
      </c>
      <c r="S55" s="15">
        <v>354.846008</v>
      </c>
      <c r="T55" s="15">
        <v>358.05722</v>
      </c>
      <c r="U55" s="15">
        <v>361.267181</v>
      </c>
      <c r="V55" s="15">
        <v>364.47464</v>
      </c>
      <c r="W55" s="15">
        <v>367.679871</v>
      </c>
      <c r="X55" s="15">
        <v>370.882355</v>
      </c>
      <c r="Y55" s="15">
        <v>374.082825</v>
      </c>
      <c r="Z55" s="15">
        <v>377.282562</v>
      </c>
      <c r="AA55" s="15">
        <v>380.481537</v>
      </c>
      <c r="AB55" s="15">
        <v>383.680756</v>
      </c>
      <c r="AC55" s="15">
        <v>386.881989</v>
      </c>
      <c r="AD55" s="15">
        <v>390.085968</v>
      </c>
      <c r="AE55" s="11">
        <v>0.009148</v>
      </c>
    </row>
    <row r="56" spans="1:31" ht="15">
      <c r="A56" s="5" t="s">
        <v>78</v>
      </c>
      <c r="B56" s="1" t="s">
        <v>79</v>
      </c>
      <c r="C56" s="15">
        <v>239.359039</v>
      </c>
      <c r="D56" s="15">
        <v>241.769287</v>
      </c>
      <c r="E56" s="15">
        <v>244.339737</v>
      </c>
      <c r="F56" s="15">
        <v>246.844635</v>
      </c>
      <c r="G56" s="15">
        <v>249.306564</v>
      </c>
      <c r="H56" s="15">
        <v>251.708496</v>
      </c>
      <c r="I56" s="15">
        <v>254.105743</v>
      </c>
      <c r="J56" s="15">
        <v>256.529419</v>
      </c>
      <c r="K56" s="15">
        <v>259.003265</v>
      </c>
      <c r="L56" s="15">
        <v>261.591095</v>
      </c>
      <c r="M56" s="15">
        <v>264.169617</v>
      </c>
      <c r="N56" s="15">
        <v>266.761719</v>
      </c>
      <c r="O56" s="15">
        <v>269.381195</v>
      </c>
      <c r="P56" s="15">
        <v>272.010773</v>
      </c>
      <c r="Q56" s="15">
        <v>274.648132</v>
      </c>
      <c r="R56" s="15">
        <v>277.296326</v>
      </c>
      <c r="S56" s="15">
        <v>279.958099</v>
      </c>
      <c r="T56" s="15">
        <v>282.634949</v>
      </c>
      <c r="U56" s="15">
        <v>285.326508</v>
      </c>
      <c r="V56" s="15">
        <v>288.030212</v>
      </c>
      <c r="W56" s="15">
        <v>290.741943</v>
      </c>
      <c r="X56" s="15">
        <v>293.457001</v>
      </c>
      <c r="Y56" s="15">
        <v>296.170685</v>
      </c>
      <c r="Z56" s="15">
        <v>298.878845</v>
      </c>
      <c r="AA56" s="15">
        <v>301.578186</v>
      </c>
      <c r="AB56" s="15">
        <v>304.26651</v>
      </c>
      <c r="AC56" s="15">
        <v>306.942444</v>
      </c>
      <c r="AD56" s="15">
        <v>309.605133</v>
      </c>
      <c r="AE56" s="11">
        <v>0.009557</v>
      </c>
    </row>
    <row r="57" spans="1:31" ht="15">
      <c r="A57" s="5" t="s">
        <v>80</v>
      </c>
      <c r="B57" s="1" t="s">
        <v>81</v>
      </c>
      <c r="C57" s="15">
        <v>38.931446</v>
      </c>
      <c r="D57" s="15">
        <v>39.671642</v>
      </c>
      <c r="E57" s="15">
        <v>40.423328</v>
      </c>
      <c r="F57" s="15">
        <v>41.390846</v>
      </c>
      <c r="G57" s="15">
        <v>42.820744</v>
      </c>
      <c r="H57" s="15">
        <v>44.239155</v>
      </c>
      <c r="I57" s="15">
        <v>45.628036</v>
      </c>
      <c r="J57" s="15">
        <v>47.081089</v>
      </c>
      <c r="K57" s="15">
        <v>48.517792</v>
      </c>
      <c r="L57" s="15">
        <v>50.035599</v>
      </c>
      <c r="M57" s="15">
        <v>51.623093</v>
      </c>
      <c r="N57" s="15">
        <v>53.291485</v>
      </c>
      <c r="O57" s="15">
        <v>55.058121</v>
      </c>
      <c r="P57" s="15">
        <v>56.809982</v>
      </c>
      <c r="Q57" s="15">
        <v>58.623432</v>
      </c>
      <c r="R57" s="15">
        <v>60.457615</v>
      </c>
      <c r="S57" s="15">
        <v>62.279934</v>
      </c>
      <c r="T57" s="15">
        <v>64.165733</v>
      </c>
      <c r="U57" s="15">
        <v>65.939629</v>
      </c>
      <c r="V57" s="15">
        <v>67.629631</v>
      </c>
      <c r="W57" s="15">
        <v>69.257713</v>
      </c>
      <c r="X57" s="15">
        <v>70.838135</v>
      </c>
      <c r="Y57" s="15">
        <v>72.279419</v>
      </c>
      <c r="Z57" s="15">
        <v>73.451462</v>
      </c>
      <c r="AA57" s="15">
        <v>74.487968</v>
      </c>
      <c r="AB57" s="15">
        <v>75.485191</v>
      </c>
      <c r="AC57" s="15">
        <v>76.546356</v>
      </c>
      <c r="AD57" s="15">
        <v>77.71727</v>
      </c>
      <c r="AE57" s="11">
        <v>0.0262</v>
      </c>
    </row>
    <row r="58" spans="1:31" ht="15">
      <c r="A58" s="5" t="s">
        <v>82</v>
      </c>
      <c r="B58" s="1" t="s">
        <v>83</v>
      </c>
      <c r="C58" s="15">
        <v>136.71994</v>
      </c>
      <c r="D58" s="15">
        <v>130.860779</v>
      </c>
      <c r="E58" s="15">
        <v>130.726013</v>
      </c>
      <c r="F58" s="15">
        <v>133.330154</v>
      </c>
      <c r="G58" s="15">
        <v>134.587982</v>
      </c>
      <c r="H58" s="15">
        <v>138.733444</v>
      </c>
      <c r="I58" s="15">
        <v>140.741531</v>
      </c>
      <c r="J58" s="15">
        <v>142.250854</v>
      </c>
      <c r="K58" s="15">
        <v>143.673386</v>
      </c>
      <c r="L58" s="15">
        <v>145.116898</v>
      </c>
      <c r="M58" s="15">
        <v>146.406967</v>
      </c>
      <c r="N58" s="15">
        <v>147.474533</v>
      </c>
      <c r="O58" s="15">
        <v>148.688171</v>
      </c>
      <c r="P58" s="15">
        <v>150.056671</v>
      </c>
      <c r="Q58" s="15">
        <v>151.56752</v>
      </c>
      <c r="R58" s="15">
        <v>153.081757</v>
      </c>
      <c r="S58" s="15">
        <v>154.605759</v>
      </c>
      <c r="T58" s="15">
        <v>156.139557</v>
      </c>
      <c r="U58" s="15">
        <v>157.687881</v>
      </c>
      <c r="V58" s="15">
        <v>159.248322</v>
      </c>
      <c r="W58" s="15">
        <v>160.847733</v>
      </c>
      <c r="X58" s="15">
        <v>162.499283</v>
      </c>
      <c r="Y58" s="15">
        <v>164.213272</v>
      </c>
      <c r="Z58" s="15">
        <v>165.480148</v>
      </c>
      <c r="AA58" s="15">
        <v>166.846695</v>
      </c>
      <c r="AB58" s="15">
        <v>168.120941</v>
      </c>
      <c r="AC58" s="15">
        <v>169.436264</v>
      </c>
      <c r="AD58" s="15">
        <v>170.744965</v>
      </c>
      <c r="AE58" s="11">
        <v>0.010285</v>
      </c>
    </row>
    <row r="59" spans="1:31" ht="15">
      <c r="A59" s="5" t="s">
        <v>84</v>
      </c>
      <c r="B59" s="1" t="s">
        <v>85</v>
      </c>
      <c r="C59" s="15">
        <v>13.401253</v>
      </c>
      <c r="D59" s="15">
        <v>11.88384</v>
      </c>
      <c r="E59" s="15">
        <v>11.845146</v>
      </c>
      <c r="F59" s="15">
        <v>12.347574</v>
      </c>
      <c r="G59" s="15">
        <v>14.419159</v>
      </c>
      <c r="H59" s="15">
        <v>15.521616</v>
      </c>
      <c r="I59" s="15">
        <v>16.404715</v>
      </c>
      <c r="J59" s="15">
        <v>17.415447</v>
      </c>
      <c r="K59" s="15">
        <v>17.519308</v>
      </c>
      <c r="L59" s="15">
        <v>17.391378</v>
      </c>
      <c r="M59" s="15">
        <v>17.301001</v>
      </c>
      <c r="N59" s="15">
        <v>17.202848</v>
      </c>
      <c r="O59" s="15">
        <v>17.112913</v>
      </c>
      <c r="P59" s="15">
        <v>16.955009</v>
      </c>
      <c r="Q59" s="15">
        <v>16.687178</v>
      </c>
      <c r="R59" s="15">
        <v>16.383324</v>
      </c>
      <c r="S59" s="15">
        <v>16.082422</v>
      </c>
      <c r="T59" s="15">
        <v>15.776336</v>
      </c>
      <c r="U59" s="15">
        <v>15.449528</v>
      </c>
      <c r="V59" s="15">
        <v>15.135595</v>
      </c>
      <c r="W59" s="15">
        <v>14.832178</v>
      </c>
      <c r="X59" s="15">
        <v>14.547597</v>
      </c>
      <c r="Y59" s="15">
        <v>14.290908</v>
      </c>
      <c r="Z59" s="15">
        <v>14.050131</v>
      </c>
      <c r="AA59" s="15">
        <v>13.801621</v>
      </c>
      <c r="AB59" s="15">
        <v>13.546906</v>
      </c>
      <c r="AC59" s="15">
        <v>13.30467</v>
      </c>
      <c r="AD59" s="15">
        <v>13.058164</v>
      </c>
      <c r="AE59" s="11">
        <v>0.003631</v>
      </c>
    </row>
    <row r="61" ht="12.75">
      <c r="B61" s="3" t="s">
        <v>86</v>
      </c>
    </row>
    <row r="62" spans="1:31" ht="15">
      <c r="A62" s="5" t="s">
        <v>87</v>
      </c>
      <c r="B62" s="1" t="s">
        <v>88</v>
      </c>
      <c r="C62" s="15">
        <v>154.329422</v>
      </c>
      <c r="D62" s="15">
        <v>154.206253</v>
      </c>
      <c r="E62" s="15">
        <v>153.997742</v>
      </c>
      <c r="F62" s="15">
        <v>155.094254</v>
      </c>
      <c r="G62" s="15">
        <v>156.085403</v>
      </c>
      <c r="H62" s="15">
        <v>157.893723</v>
      </c>
      <c r="I62" s="15">
        <v>159.454376</v>
      </c>
      <c r="J62" s="15">
        <v>160.683243</v>
      </c>
      <c r="K62" s="15">
        <v>161.918472</v>
      </c>
      <c r="L62" s="15">
        <v>163.168381</v>
      </c>
      <c r="M62" s="15">
        <v>164.311356</v>
      </c>
      <c r="N62" s="15">
        <v>165.317001</v>
      </c>
      <c r="O62" s="15">
        <v>166.239395</v>
      </c>
      <c r="P62" s="15">
        <v>167.158951</v>
      </c>
      <c r="Q62" s="15">
        <v>168.000626</v>
      </c>
      <c r="R62" s="15">
        <v>168.892578</v>
      </c>
      <c r="S62" s="15">
        <v>169.791428</v>
      </c>
      <c r="T62" s="15">
        <v>170.589096</v>
      </c>
      <c r="U62" s="15">
        <v>171.485779</v>
      </c>
      <c r="V62" s="15">
        <v>172.478622</v>
      </c>
      <c r="W62" s="15">
        <v>173.520905</v>
      </c>
      <c r="X62" s="15">
        <v>174.618958</v>
      </c>
      <c r="Y62" s="15">
        <v>175.827393</v>
      </c>
      <c r="Z62" s="15">
        <v>177.236343</v>
      </c>
      <c r="AA62" s="15">
        <v>178.651428</v>
      </c>
      <c r="AB62" s="15">
        <v>180.036407</v>
      </c>
      <c r="AC62" s="15">
        <v>181.363525</v>
      </c>
      <c r="AD62" s="15">
        <v>182.562653</v>
      </c>
      <c r="AE62" s="11">
        <v>0.006513</v>
      </c>
    </row>
    <row r="63" spans="1:31" ht="15">
      <c r="A63" s="5" t="s">
        <v>89</v>
      </c>
      <c r="B63" s="1" t="s">
        <v>90</v>
      </c>
      <c r="C63" s="12">
        <v>1.035845</v>
      </c>
      <c r="D63" s="12">
        <v>1.072377</v>
      </c>
      <c r="E63" s="12">
        <v>1.107322</v>
      </c>
      <c r="F63" s="12">
        <v>1.118008</v>
      </c>
      <c r="G63" s="12">
        <v>1.134432</v>
      </c>
      <c r="H63" s="12">
        <v>1.143493</v>
      </c>
      <c r="I63" s="12">
        <v>1.156721</v>
      </c>
      <c r="J63" s="12">
        <v>1.180593</v>
      </c>
      <c r="K63" s="12">
        <v>1.203954</v>
      </c>
      <c r="L63" s="12">
        <v>1.227676</v>
      </c>
      <c r="M63" s="12">
        <v>1.252136</v>
      </c>
      <c r="N63" s="12">
        <v>1.277763</v>
      </c>
      <c r="O63" s="12">
        <v>1.305694</v>
      </c>
      <c r="P63" s="12">
        <v>1.336249</v>
      </c>
      <c r="Q63" s="12">
        <v>1.369638</v>
      </c>
      <c r="R63" s="12">
        <v>1.40168</v>
      </c>
      <c r="S63" s="12">
        <v>1.433003</v>
      </c>
      <c r="T63" s="12">
        <v>1.465885</v>
      </c>
      <c r="U63" s="12">
        <v>1.498322</v>
      </c>
      <c r="V63" s="12">
        <v>1.529026</v>
      </c>
      <c r="W63" s="12">
        <v>1.559994</v>
      </c>
      <c r="X63" s="12">
        <v>1.59103</v>
      </c>
      <c r="Y63" s="12">
        <v>1.623871</v>
      </c>
      <c r="Z63" s="12">
        <v>1.655835</v>
      </c>
      <c r="AA63" s="12">
        <v>1.686148</v>
      </c>
      <c r="AB63" s="12">
        <v>1.718023</v>
      </c>
      <c r="AC63" s="12">
        <v>1.752194</v>
      </c>
      <c r="AD63" s="12">
        <v>1.788208</v>
      </c>
      <c r="AE63" s="11">
        <v>0.019861</v>
      </c>
    </row>
    <row r="64" spans="1:31" ht="15">
      <c r="A64" s="5" t="s">
        <v>91</v>
      </c>
      <c r="B64" s="1" t="s">
        <v>92</v>
      </c>
      <c r="C64" s="12">
        <v>5.816667</v>
      </c>
      <c r="D64" s="12">
        <v>9.275</v>
      </c>
      <c r="E64" s="12">
        <v>9.701799</v>
      </c>
      <c r="F64" s="12">
        <v>9.648128</v>
      </c>
      <c r="G64" s="12">
        <v>8.78771</v>
      </c>
      <c r="H64" s="12">
        <v>7.505545</v>
      </c>
      <c r="I64" s="12">
        <v>7.186705</v>
      </c>
      <c r="J64" s="12">
        <v>6.862164</v>
      </c>
      <c r="K64" s="12">
        <v>6.498951</v>
      </c>
      <c r="L64" s="12">
        <v>6.182664</v>
      </c>
      <c r="M64" s="12">
        <v>5.92137</v>
      </c>
      <c r="N64" s="12">
        <v>5.725324</v>
      </c>
      <c r="O64" s="12">
        <v>5.474106</v>
      </c>
      <c r="P64" s="12">
        <v>5.324698</v>
      </c>
      <c r="Q64" s="12">
        <v>5.199872</v>
      </c>
      <c r="R64" s="12">
        <v>5.097763</v>
      </c>
      <c r="S64" s="12">
        <v>5.029431</v>
      </c>
      <c r="T64" s="12">
        <v>4.988423</v>
      </c>
      <c r="U64" s="12">
        <v>4.958925</v>
      </c>
      <c r="V64" s="12">
        <v>4.926218</v>
      </c>
      <c r="W64" s="12">
        <v>4.911557</v>
      </c>
      <c r="X64" s="12">
        <v>4.912663</v>
      </c>
      <c r="Y64" s="12">
        <v>4.933682</v>
      </c>
      <c r="Z64" s="12">
        <v>4.9589</v>
      </c>
      <c r="AA64" s="12">
        <v>5.009339</v>
      </c>
      <c r="AB64" s="12">
        <v>5.073659</v>
      </c>
      <c r="AC64" s="12">
        <v>5.141891</v>
      </c>
      <c r="AD64" s="12">
        <v>5.201975</v>
      </c>
      <c r="AE64" s="14" t="s">
        <v>55</v>
      </c>
    </row>
    <row r="67" ht="12.75">
      <c r="B67" s="3" t="s">
        <v>93</v>
      </c>
    </row>
    <row r="68" spans="1:31" ht="15">
      <c r="A68" s="5" t="s">
        <v>94</v>
      </c>
      <c r="B68" s="1" t="s">
        <v>95</v>
      </c>
      <c r="C68" s="10">
        <v>10042.825195</v>
      </c>
      <c r="D68" s="10">
        <v>10100</v>
      </c>
      <c r="E68" s="10">
        <v>10223.794922</v>
      </c>
      <c r="F68" s="10">
        <v>10353.995117</v>
      </c>
      <c r="G68" s="10">
        <v>10543.950195</v>
      </c>
      <c r="H68" s="10">
        <v>10801.584961</v>
      </c>
      <c r="I68" s="10">
        <v>11159.264648</v>
      </c>
      <c r="J68" s="10">
        <v>11534.790039</v>
      </c>
      <c r="K68" s="10">
        <v>11915.530273</v>
      </c>
      <c r="L68" s="10">
        <v>12251.982422</v>
      </c>
      <c r="M68" s="10">
        <v>12537.740234</v>
      </c>
      <c r="N68" s="10">
        <v>12831.49707</v>
      </c>
      <c r="O68" s="10">
        <v>13183.50293</v>
      </c>
      <c r="P68" s="10">
        <v>13561.962891</v>
      </c>
      <c r="Q68" s="10">
        <v>13967.232422</v>
      </c>
      <c r="R68" s="10">
        <v>14331.597656</v>
      </c>
      <c r="S68" s="10">
        <v>14705.849609</v>
      </c>
      <c r="T68" s="10">
        <v>15114.115234</v>
      </c>
      <c r="U68" s="10">
        <v>15492.804688</v>
      </c>
      <c r="V68" s="10">
        <v>15901.549805</v>
      </c>
      <c r="W68" s="10">
        <v>16317.56543</v>
      </c>
      <c r="X68" s="10">
        <v>16704.193359</v>
      </c>
      <c r="Y68" s="10">
        <v>17126.591797</v>
      </c>
      <c r="Z68" s="10">
        <v>17540.806641</v>
      </c>
      <c r="AA68" s="10">
        <v>17947.775391</v>
      </c>
      <c r="AB68" s="10">
        <v>18350.990234</v>
      </c>
      <c r="AC68" s="10">
        <v>18785.033203</v>
      </c>
      <c r="AD68" s="10">
        <v>19229.919922</v>
      </c>
      <c r="AE68" s="11">
        <v>0.025076</v>
      </c>
    </row>
    <row r="69" spans="1:31" ht="15">
      <c r="A69" s="5" t="s">
        <v>96</v>
      </c>
      <c r="B69" s="1" t="s">
        <v>97</v>
      </c>
      <c r="C69" s="12">
        <v>0.981917</v>
      </c>
      <c r="D69" s="12">
        <v>0.60425</v>
      </c>
      <c r="E69" s="12">
        <v>0.652809</v>
      </c>
      <c r="F69" s="12">
        <v>0.847237</v>
      </c>
      <c r="G69" s="12">
        <v>1.724083</v>
      </c>
      <c r="H69" s="12">
        <v>1.85347</v>
      </c>
      <c r="I69" s="12">
        <v>1.776485</v>
      </c>
      <c r="J69" s="12">
        <v>1.844489</v>
      </c>
      <c r="K69" s="12">
        <v>1.896244</v>
      </c>
      <c r="L69" s="12">
        <v>1.911037</v>
      </c>
      <c r="M69" s="12">
        <v>1.911905</v>
      </c>
      <c r="N69" s="12">
        <v>1.914259</v>
      </c>
      <c r="O69" s="12">
        <v>1.89902</v>
      </c>
      <c r="P69" s="12">
        <v>1.893519</v>
      </c>
      <c r="Q69" s="12">
        <v>1.92528</v>
      </c>
      <c r="R69" s="12">
        <v>1.914747</v>
      </c>
      <c r="S69" s="12">
        <v>1.907697</v>
      </c>
      <c r="T69" s="12">
        <v>1.92322</v>
      </c>
      <c r="U69" s="12">
        <v>1.92345</v>
      </c>
      <c r="V69" s="12">
        <v>1.897226</v>
      </c>
      <c r="W69" s="12">
        <v>1.861363</v>
      </c>
      <c r="X69" s="12">
        <v>1.829386</v>
      </c>
      <c r="Y69" s="12">
        <v>1.828309</v>
      </c>
      <c r="Z69" s="12">
        <v>1.811898</v>
      </c>
      <c r="AA69" s="12">
        <v>1.772005</v>
      </c>
      <c r="AB69" s="12">
        <v>1.748831</v>
      </c>
      <c r="AC69" s="12">
        <v>1.744845</v>
      </c>
      <c r="AD69" s="12">
        <v>1.742192</v>
      </c>
      <c r="AE69" s="11">
        <v>0.041568</v>
      </c>
    </row>
    <row r="70" spans="1:31" ht="15">
      <c r="A70" s="5" t="s">
        <v>98</v>
      </c>
      <c r="B70" s="1" t="s">
        <v>99</v>
      </c>
      <c r="C70" s="15">
        <v>78.788895</v>
      </c>
      <c r="D70" s="15">
        <v>80.153969</v>
      </c>
      <c r="E70" s="15">
        <v>81.203232</v>
      </c>
      <c r="F70" s="15">
        <v>81.994186</v>
      </c>
      <c r="G70" s="15">
        <v>82.738701</v>
      </c>
      <c r="H70" s="15">
        <v>83.510185</v>
      </c>
      <c r="I70" s="15">
        <v>84.401955</v>
      </c>
      <c r="J70" s="15">
        <v>85.456306</v>
      </c>
      <c r="K70" s="15">
        <v>86.599648</v>
      </c>
      <c r="L70" s="15">
        <v>87.809143</v>
      </c>
      <c r="M70" s="15">
        <v>89.056183</v>
      </c>
      <c r="N70" s="15">
        <v>90.286652</v>
      </c>
      <c r="O70" s="15">
        <v>91.483116</v>
      </c>
      <c r="P70" s="15">
        <v>92.649734</v>
      </c>
      <c r="Q70" s="15">
        <v>93.810654</v>
      </c>
      <c r="R70" s="15">
        <v>94.980133</v>
      </c>
      <c r="S70" s="15">
        <v>96.167717</v>
      </c>
      <c r="T70" s="15">
        <v>97.375259</v>
      </c>
      <c r="U70" s="15">
        <v>98.596695</v>
      </c>
      <c r="V70" s="15">
        <v>99.827538</v>
      </c>
      <c r="W70" s="15">
        <v>101.063164</v>
      </c>
      <c r="X70" s="15">
        <v>102.300148</v>
      </c>
      <c r="Y70" s="15">
        <v>103.539909</v>
      </c>
      <c r="Z70" s="15">
        <v>104.786964</v>
      </c>
      <c r="AA70" s="15">
        <v>106.039146</v>
      </c>
      <c r="AB70" s="15">
        <v>107.291962</v>
      </c>
      <c r="AC70" s="15">
        <v>108.545105</v>
      </c>
      <c r="AD70" s="15">
        <v>109.801208</v>
      </c>
      <c r="AE70" s="11">
        <v>0.012178</v>
      </c>
    </row>
    <row r="71" spans="1:31" ht="15">
      <c r="A71" s="5" t="s">
        <v>100</v>
      </c>
      <c r="B71" s="1" t="s">
        <v>101</v>
      </c>
      <c r="C71" s="12">
        <v>13.194583</v>
      </c>
      <c r="D71" s="12">
        <v>10.401834</v>
      </c>
      <c r="E71" s="12">
        <v>11.375535</v>
      </c>
      <c r="F71" s="12">
        <v>12.768178</v>
      </c>
      <c r="G71" s="12">
        <v>15.440254</v>
      </c>
      <c r="H71" s="12">
        <v>16.897417</v>
      </c>
      <c r="I71" s="12">
        <v>16.698061</v>
      </c>
      <c r="J71" s="12">
        <v>17.019484</v>
      </c>
      <c r="K71" s="12">
        <v>17.066879</v>
      </c>
      <c r="L71" s="12">
        <v>16.671333</v>
      </c>
      <c r="M71" s="12">
        <v>16.4277</v>
      </c>
      <c r="N71" s="12">
        <v>16.451761</v>
      </c>
      <c r="O71" s="12">
        <v>16.800283</v>
      </c>
      <c r="P71" s="12">
        <v>17.116352</v>
      </c>
      <c r="Q71" s="12">
        <v>17.409767</v>
      </c>
      <c r="R71" s="12">
        <v>17.616179</v>
      </c>
      <c r="S71" s="12">
        <v>17.891804</v>
      </c>
      <c r="T71" s="12">
        <v>18.225838</v>
      </c>
      <c r="U71" s="12">
        <v>18.510651</v>
      </c>
      <c r="V71" s="12">
        <v>18.784048</v>
      </c>
      <c r="W71" s="12">
        <v>19.109989</v>
      </c>
      <c r="X71" s="12">
        <v>19.328598</v>
      </c>
      <c r="Y71" s="12">
        <v>19.637783</v>
      </c>
      <c r="Z71" s="12">
        <v>19.872295</v>
      </c>
      <c r="AA71" s="12">
        <v>20.027512</v>
      </c>
      <c r="AB71" s="12">
        <v>20.178364</v>
      </c>
      <c r="AC71" s="12">
        <v>20.377487</v>
      </c>
      <c r="AD71" s="12">
        <v>20.62879</v>
      </c>
      <c r="AE71" s="11">
        <v>0.026685</v>
      </c>
    </row>
    <row r="76" ht="10.5" customHeight="1">
      <c r="B76" s="5" t="s">
        <v>102</v>
      </c>
    </row>
    <row r="77" ht="10.5" customHeight="1">
      <c r="B77" s="5" t="s">
        <v>103</v>
      </c>
    </row>
    <row r="78" ht="10.5" customHeight="1">
      <c r="B78" s="5" t="s">
        <v>104</v>
      </c>
    </row>
    <row r="79" ht="10.5" customHeight="1">
      <c r="B79" s="5" t="s">
        <v>105</v>
      </c>
    </row>
    <row r="80" ht="10.5" customHeight="1">
      <c r="B80" s="5" t="s">
        <v>106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K5:M7"/>
  <sheetViews>
    <sheetView zoomScalePageLayoutView="0" workbookViewId="0" topLeftCell="A1">
      <selection activeCell="M5" sqref="M5"/>
    </sheetView>
  </sheetViews>
  <sheetFormatPr defaultColWidth="9.140625" defaultRowHeight="15"/>
  <sheetData>
    <row r="5" ht="15">
      <c r="M5" s="16">
        <f>2.9+2.3</f>
        <v>5.199999999999999</v>
      </c>
    </row>
    <row r="7" ht="15">
      <c r="K7">
        <f>2</f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A31"/>
  <sheetViews>
    <sheetView zoomScalePageLayoutView="0" workbookViewId="0" topLeftCell="A1">
      <selection activeCell="R8" sqref="R8"/>
    </sheetView>
  </sheetViews>
  <sheetFormatPr defaultColWidth="9.140625" defaultRowHeight="15"/>
  <sheetData>
    <row r="31" ht="15">
      <c r="A31" t="s">
        <v>109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2011-03-29T18:55:11Z</dcterms:created>
  <dcterms:modified xsi:type="dcterms:W3CDTF">2012-10-24T16:04:03Z</dcterms:modified>
  <cp:category/>
  <cp:version/>
  <cp:contentType/>
  <cp:contentStatus/>
</cp:coreProperties>
</file>