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0" windowWidth="15195" windowHeight="10995" activeTab="0"/>
  </bookViews>
  <sheets>
    <sheet name="JRW-14.2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 localSheetId="0">#REF!</definedName>
    <definedName name="\Z">#REF!</definedName>
    <definedName name="______________________DAT3">#REF!</definedName>
    <definedName name="______________________DAT5">#REF!</definedName>
    <definedName name="______________________DAT6">#REF!</definedName>
    <definedName name="__________DAT3" localSheetId="0">#REF!</definedName>
    <definedName name="__________DAT3">#REF!</definedName>
    <definedName name="__________DAT5" localSheetId="0">#REF!</definedName>
    <definedName name="__________DAT5">#REF!</definedName>
    <definedName name="__________DAT6" localSheetId="0">#REF!</definedName>
    <definedName name="__________DAT6">#REF!</definedName>
    <definedName name="________DAT3">#REF!</definedName>
    <definedName name="________DAT5">#REF!</definedName>
    <definedName name="________DAT6">#REF!</definedName>
    <definedName name="_______DAT3">#REF!</definedName>
    <definedName name="_______DAT5">#REF!</definedName>
    <definedName name="_______DAT6">#REF!</definedName>
    <definedName name="____DAT1" localSheetId="0">#REF!</definedName>
    <definedName name="____DAT1">#REF!</definedName>
    <definedName name="____DAT2" localSheetId="0">#REF!</definedName>
    <definedName name="____DAT2">#REF!</definedName>
    <definedName name="____DAT4" localSheetId="0">#REF!</definedName>
    <definedName name="____DAT4">#REF!</definedName>
    <definedName name="___DAT1">#REF!</definedName>
    <definedName name="___DAT2">#REF!</definedName>
    <definedName name="___DAT3" localSheetId="0">#REF!</definedName>
    <definedName name="___DAT3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123Graph_A" localSheetId="0" hidden="1">'[12]G'!#REF!</definedName>
    <definedName name="__123Graph_A" hidden="1">'[13]G'!#REF!</definedName>
    <definedName name="__123Graph_B" localSheetId="0" hidden="1">'[12]G'!#REF!</definedName>
    <definedName name="__123Graph_B" hidden="1">'[13]G'!#REF!</definedName>
    <definedName name="__123Graph_C" localSheetId="0" hidden="1">'[12]G'!#REF!</definedName>
    <definedName name="__123Graph_C" hidden="1">'[13]G'!#REF!</definedName>
    <definedName name="__123Graph_D" localSheetId="0" hidden="1">'[14]C-3.10'!#REF!</definedName>
    <definedName name="__123Graph_D" hidden="1">'[15]C-3.10'!#REF!</definedName>
    <definedName name="__123Graph_E" localSheetId="0" hidden="1">'[12]G'!#REF!</definedName>
    <definedName name="__123Graph_E" hidden="1">'[13]G'!#REF!</definedName>
    <definedName name="__123Graph_F" localSheetId="0" hidden="1">'[12]G'!#REF!</definedName>
    <definedName name="__123Graph_F" hidden="1">'[13]G'!#REF!</definedName>
    <definedName name="__DAT1">#REF!</definedName>
    <definedName name="__DAT2">#REF!</definedName>
    <definedName name="__DAT4">#REF!</definedName>
    <definedName name="_1" localSheetId="0">#REF!</definedName>
    <definedName name="_1">#REF!</definedName>
    <definedName name="_12MEACT">'[18]Page 1'!#REF!</definedName>
    <definedName name="_12MEBUD">'[18]Page 1'!#REF!</definedName>
    <definedName name="_2" localSheetId="0">#REF!</definedName>
    <definedName name="_2">#REF!</definedName>
    <definedName name="_3" localSheetId="0">#REF!</definedName>
    <definedName name="_3">#REF!</definedName>
    <definedName name="_331" localSheetId="0">'[14]C-3.10'!#REF!</definedName>
    <definedName name="_331">'[15]C-3.10'!#REF!</definedName>
    <definedName name="_34" localSheetId="0">'[14]C-3.10'!#REF!</definedName>
    <definedName name="_34">'[15]C-3.10'!#REF!</definedName>
    <definedName name="_347" localSheetId="0">'[14]C-3.10'!#REF!</definedName>
    <definedName name="_347">'[15]C-3.10'!#REF!</definedName>
    <definedName name="_348" localSheetId="0">'[14]C-3.10'!#REF!</definedName>
    <definedName name="_348">'[15]C-3.10'!#REF!</definedName>
    <definedName name="_34a1" localSheetId="0">'[14]C-3.10'!#REF!</definedName>
    <definedName name="_34a1">'[15]C-3.10'!#REF!</definedName>
    <definedName name="_34a2" localSheetId="0">'[14]C-3.10'!#REF!</definedName>
    <definedName name="_34a2">'[15]C-3.10'!#REF!</definedName>
    <definedName name="_34E" localSheetId="0">'[14]C-3.10'!#REF!</definedName>
    <definedName name="_34E">'[15]C-3.10'!#REF!</definedName>
    <definedName name="_35" localSheetId="0">'[14]C-3.10'!#REF!</definedName>
    <definedName name="_35">'[15]C-3.10'!#REF!</definedName>
    <definedName name="_351" localSheetId="0">'[14]C-3.10'!#REF!</definedName>
    <definedName name="_351">'[15]C-3.10'!#REF!</definedName>
    <definedName name="_36" localSheetId="0">'[14]C-3.10'!#REF!</definedName>
    <definedName name="_36">'[15]C-3.10'!#REF!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>#REF!</definedName>
    <definedName name="_DAT4" localSheetId="0">#REF!</definedName>
    <definedName name="_DAT4">#REF!</definedName>
    <definedName name="_DAT5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localSheetId="0" hidden="1">'[20]Bond Returns'!$A$8:$A$107</definedName>
    <definedName name="_Fill" hidden="1">'[21]Bond Returns'!$A$8:$A$107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" hidden="1">#REF!</definedName>
    <definedName name="_xlfn.IFERROR" hidden="1">#NAME?</definedName>
    <definedName name="181">#REF!</definedName>
    <definedName name="A" localSheetId="0">#REF!</definedName>
    <definedName name="A">#REF!</definedName>
    <definedName name="ADJTS">#REF!</definedName>
    <definedName name="ALL">'[29]A'!$P$10:$Q$117</definedName>
    <definedName name="AP_OTHER">#REF!</definedName>
    <definedName name="ASD">#REF!</definedName>
    <definedName name="ASSUMPTIONS">#REF!</definedName>
    <definedName name="B" localSheetId="0">#REF!</definedName>
    <definedName name="B">#REF!</definedName>
    <definedName name="B-15">#REF!</definedName>
    <definedName name="BACKUP">'[31]CAPM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>#REF!</definedName>
    <definedName name="betaadj" localSheetId="0">#REF!</definedName>
    <definedName name="betaadj">#REF!</definedName>
    <definedName name="BORDER1" localSheetId="0">#REF!</definedName>
    <definedName name="BORDER1">#REF!</definedName>
    <definedName name="BORDER2" localSheetId="0">#REF!</definedName>
    <definedName name="BORDER2">#REF!</definedName>
    <definedName name="BOTH" localSheetId="0">#REF!</definedName>
    <definedName name="BOTH">#REF!</definedName>
    <definedName name="bruce" localSheetId="0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>#REF!</definedName>
    <definedName name="C_" localSheetId="0">#REF!</definedName>
    <definedName name="C_">#REF!</definedName>
    <definedName name="CASHFLS">'[35]CASH FLOWS BKUP'!#REF!</definedName>
    <definedName name="CF_Forecast">#REF!</definedName>
    <definedName name="CF_Plan2">#REF!</definedName>
    <definedName name="CMACT">'[18]Page 1'!#REF!</definedName>
    <definedName name="CMBUD">'[18]Page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'[14]C-3.10'!#REF!</definedName>
    <definedName name="D">'[15]C-3.10'!#REF!</definedName>
    <definedName name="DAT">'[38]DAT ACCOUNTS'!$A:$D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A">#N/A</definedName>
    <definedName name="Date">'[39]Debt Info'!$B$3</definedName>
    <definedName name="DCpropor">#REF!</definedName>
    <definedName name="DEC">#REF!</definedName>
    <definedName name="DEC_Proj">#REF!</definedName>
    <definedName name="DETAIL146234">#REF!</definedName>
    <definedName name="DocketNum">'[40]ANNUALIZE CTs'!$B$5</definedName>
    <definedName name="DOWNLOAD">'[41]Download'!$A$1:$D$2443</definedName>
    <definedName name="DOWNLOAD_1099">#REF!</definedName>
    <definedName name="E" localSheetId="0">'[14]C-3.10'!#REF!</definedName>
    <definedName name="E">'[15]C-3.10'!#REF!</definedName>
    <definedName name="ebe1">#REF!</definedName>
    <definedName name="ebe2">#REF!</definedName>
    <definedName name="ebe3">#REF!</definedName>
    <definedName name="ebe4">#REF!</definedName>
    <definedName name="ebe5">#REF!</definedName>
    <definedName name="ebe6">#REF!</definedName>
    <definedName name="ebe7">#REF!</definedName>
    <definedName name="ebx1">#REF!</definedName>
    <definedName name="ebx2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>#REF!</definedName>
    <definedName name="F_2" localSheetId="0">#REF!</definedName>
    <definedName name="F_2">#REF!</definedName>
    <definedName name="F_2_2" localSheetId="0">#REF!</definedName>
    <definedName name="F_2_2">#REF!</definedName>
    <definedName name="F_4" localSheetId="0">#REF!</definedName>
    <definedName name="F_4">#REF!</definedName>
    <definedName name="F_6" localSheetId="0">#REF!</definedName>
    <definedName name="F_6">#REF!</definedName>
    <definedName name="F_7" localSheetId="0">#REF!</definedName>
    <definedName name="F_7">#REF!</definedName>
    <definedName name="F_8" localSheetId="0">#REF!</definedName>
    <definedName name="F_8">#REF!</definedName>
    <definedName name="FILE">#REF!</definedName>
    <definedName name="FIVEYR" localSheetId="0">#REF!</definedName>
    <definedName name="FIVEYR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>#REF!</definedName>
    <definedName name="HistYear">'[42]Sheet1'!$B$17</definedName>
    <definedName name="hldgpd" localSheetId="0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hidden="1">{"'Sheet1'!$A$1:$O$40"}</definedName>
    <definedName name="JIM" localSheetId="0">#REF!</definedName>
    <definedName name="JIM">#REF!</definedName>
    <definedName name="LORICLARKDATA">#REF!</definedName>
    <definedName name="LYN">#REF!</definedName>
    <definedName name="map">#REF!</definedName>
    <definedName name="MB">'[29]A'!$I$125:$HH$180</definedName>
    <definedName name="N" localSheetId="0">#REF!</definedName>
    <definedName name="N">#REF!</definedName>
    <definedName name="NAME" localSheetId="0">#REF!</definedName>
    <definedName name="NAME">#REF!</definedName>
    <definedName name="NBUDGET3" localSheetId="0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>#REF!</definedName>
    <definedName name="OTHER_CF">#REF!</definedName>
    <definedName name="OTHER_CR">#REF!</definedName>
    <definedName name="OUTPUT">'[45]A'!$C$11:$Z$98</definedName>
    <definedName name="Page_8">'[27]LTD Principal'!#REF!</definedName>
    <definedName name="PAGE1" localSheetId="0">#REF!</definedName>
    <definedName name="PAGE1">#REF!</definedName>
    <definedName name="PAGE10">#REF!</definedName>
    <definedName name="PAGE1A">'[46]Page 1 last month YTD'!#REF!</definedName>
    <definedName name="PAGE1C">'[46]Page 1 last month YTD'!#REF!</definedName>
    <definedName name="PAGE1D">'[46]Page 1 last month YTD'!#REF!</definedName>
    <definedName name="PAGE1D2">'[46]Page 1 last month YTD'!#REF!</definedName>
    <definedName name="PAGE2" localSheetId="0">#REF!</definedName>
    <definedName name="PAGE2">#REF!</definedName>
    <definedName name="PAGE2A">#REF!</definedName>
    <definedName name="PAGE2B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>#REF!</definedName>
    <definedName name="PAGE8">#REF!</definedName>
    <definedName name="PAGE9">#REF!</definedName>
    <definedName name="PE_CPYIS">'[18]PEC Income Stmt'!#REF!</definedName>
    <definedName name="PED">'[47]04 '!#REF!</definedName>
    <definedName name="PLine1">'[40]ANNUALIZE CTs'!$B$8</definedName>
    <definedName name="PLine2">'[40]ANNUALIZE CTs'!$B$9</definedName>
    <definedName name="PLine3">'[40]ANNUALIZE CTs'!$B$10</definedName>
    <definedName name="PLine4">'[42]Sheet1'!$B$11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'JRW-14.2a'!$A$1:$H$26</definedName>
    <definedName name="Print_Area_MI" localSheetId="0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>#REF!</definedName>
    <definedName name="PriorYear">'[42]Sheet1'!$B$16</definedName>
    <definedName name="PRN">'[29]A'!$S$11</definedName>
    <definedName name="PRNGROWTH">'[29]A'!$S$11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>#REF!</definedName>
    <definedName name="RATE1" localSheetId="0">#REF!</definedName>
    <definedName name="RATE1">#REF!</definedName>
    <definedName name="RECON_ASSETS">#REF!</definedName>
    <definedName name="RECON_LIABILITIES">#REF!</definedName>
    <definedName name="RECON_SUMMARY">#REF!</definedName>
    <definedName name="RETURN">'[29]A'!$M$129:$M$143</definedName>
    <definedName name="RID">#REF!</definedName>
    <definedName name="riskprem" localSheetId="0">#REF!</definedName>
    <definedName name="riskprem">#REF!</definedName>
    <definedName name="ROE_COMPARISON">#REF!</definedName>
    <definedName name="ROR_Rate" localSheetId="0">'[49]Input '!$C$25</definedName>
    <definedName name="ROR_Rate">'[50]Input '!$C$25</definedName>
    <definedName name="RORD" localSheetId="0">'[51]ROR'!$A$2:$O$201</definedName>
    <definedName name="RORD">'[52]ROR'!$A$2:$O$201</definedName>
    <definedName name="s">'[53]Sheet1'!$B$10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4">'[54]JRW-2.4'!#REF!</definedName>
    <definedName name="Schedule_5">'[54]JRW-2.4'!#REF!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>#REF!</definedName>
    <definedName name="SUMMARY">#REF!</definedName>
    <definedName name="SURV">'[55]SURV ACCOUNTS'!$A$1:$C$453</definedName>
    <definedName name="TEAB">#REF!</definedName>
    <definedName name="TEFIS00-08">#REF!</definedName>
    <definedName name="TEFIS99">#REF!</definedName>
    <definedName name="TEMP" localSheetId="0">'[20]Bond Returns'!$O$8</definedName>
    <definedName name="TEMP">'[21]Bond Returns'!$O$8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stYear">'[42]Sheet1'!$B$15</definedName>
    <definedName name="three" localSheetId="0">#REF!</definedName>
    <definedName name="three">#REF!</definedName>
    <definedName name="Ticker">""</definedName>
    <definedName name="two" localSheetId="0">#REF!</definedName>
    <definedName name="two">#REF!</definedName>
    <definedName name="vlapp">'[31]CAPM VL Appr Pot. (Sc 12 - WP)'!$A$1:$J$51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>#REF!</definedName>
    <definedName name="xx">'[56]C-3.10'!$A$1:$I$22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>#REF!</definedName>
    <definedName name="YTDACT">'[18]Page 1'!#REF!</definedName>
    <definedName name="YTDBUD">'[18]Page 1'!#REF!</definedName>
    <definedName name="Z" localSheetId="0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</definedNames>
  <calcPr fullCalcOnLoad="1"/>
</workbook>
</file>

<file path=xl/sharedStrings.xml><?xml version="1.0" encoding="utf-8"?>
<sst xmlns="http://schemas.openxmlformats.org/spreadsheetml/2006/main" count="29" uniqueCount="28">
  <si>
    <t>Formal Case No. 1087</t>
  </si>
  <si>
    <t>OPC (C) Exhibit-14</t>
  </si>
  <si>
    <t>GDP  Growth Rates</t>
  </si>
  <si>
    <t>Page 2 of 2</t>
  </si>
  <si>
    <t>Panel A</t>
  </si>
  <si>
    <t>Historic GDP Growth Rates</t>
  </si>
  <si>
    <t>10-Year Average</t>
  </si>
  <si>
    <t>20-Year Average</t>
  </si>
  <si>
    <t>30-Year Average</t>
  </si>
  <si>
    <t>40-Year Average</t>
  </si>
  <si>
    <t>50-Year Average</t>
  </si>
  <si>
    <t>60-Year Average</t>
  </si>
  <si>
    <t>Average of Periods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</si>
  <si>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</si>
  <si>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</si>
  <si>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</si>
  <si>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</si>
  <si>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</si>
  <si>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</si>
  <si>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</si>
  <si>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Survey of Financial Forecasters</t>
  </si>
  <si>
    <t>Ten Year</t>
  </si>
  <si>
    <t>Energy Information Administration</t>
  </si>
  <si>
    <t>2009-2035</t>
  </si>
  <si>
    <t>Sources:</t>
  </si>
  <si>
    <t>2012-2022</t>
  </si>
  <si>
    <t>http://www.cbo.gov/sites/default/files/cbofiles/attachments/02-01-OutlookTestimonyHouse.pdf</t>
  </si>
  <si>
    <t>http://www.philadelphiafed.org/research-and-data/real-time-center/survey-of-professional-forecasters/2012/survq112.cfm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</si>
</sst>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"/>
    <numFmt numFmtId="167" formatCode="0.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2"/>
    </font>
    <font>
      <b/>
      <sz val="12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8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5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8" fillId="0" borderId="0">
      <alignment horizontal="center"/>
      <protection/>
    </xf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8" fillId="0" borderId="0" applyProtection="0">
      <alignment/>
    </xf>
    <xf numFmtId="0" fontId="65" fillId="0" borderId="0" applyNumberFormat="0" applyFill="0" applyBorder="0" applyAlignment="0" applyProtection="0"/>
    <xf numFmtId="0" fontId="10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7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2" fontId="8" fillId="0" borderId="0" applyProtection="0">
      <alignment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Protection="0">
      <alignment/>
    </xf>
    <xf numFmtId="0" fontId="17" fillId="0" borderId="0" applyProtection="0">
      <alignment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6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9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0" fillId="32" borderId="7" applyNumberFormat="0" applyFont="0" applyAlignment="0" applyProtection="0"/>
    <xf numFmtId="0" fontId="74" fillId="27" borderId="8" applyNumberFormat="0" applyAlignment="0" applyProtection="0"/>
    <xf numFmtId="40" fontId="21" fillId="33" borderId="0">
      <alignment horizontal="right"/>
      <protection/>
    </xf>
    <xf numFmtId="0" fontId="22" fillId="33" borderId="0">
      <alignment horizontal="right"/>
      <protection/>
    </xf>
    <xf numFmtId="0" fontId="23" fillId="33" borderId="9">
      <alignment/>
      <protection/>
    </xf>
    <xf numFmtId="0" fontId="23" fillId="0" borderId="0" applyBorder="0">
      <alignment horizontal="centerContinuous"/>
      <protection/>
    </xf>
    <xf numFmtId="0" fontId="2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0">
      <alignment horizontal="center"/>
      <protection/>
    </xf>
    <xf numFmtId="3" fontId="25" fillId="0" borderId="0" applyFont="0" applyFill="0" applyBorder="0" applyAlignment="0" applyProtection="0"/>
    <xf numFmtId="0" fontId="25" fillId="34" borderId="0" applyNumberFormat="0" applyFont="0" applyBorder="0" applyAlignment="0" applyProtection="0"/>
    <xf numFmtId="4" fontId="27" fillId="35" borderId="11" applyNumberFormat="0" applyProtection="0">
      <alignment vertical="center"/>
    </xf>
    <xf numFmtId="4" fontId="28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0" fontId="27" fillId="35" borderId="11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9" fillId="37" borderId="11" applyNumberFormat="0" applyProtection="0">
      <alignment horizontal="right" vertical="center"/>
    </xf>
    <xf numFmtId="4" fontId="9" fillId="38" borderId="11" applyNumberFormat="0" applyProtection="0">
      <alignment horizontal="right" vertical="center"/>
    </xf>
    <xf numFmtId="4" fontId="9" fillId="39" borderId="11" applyNumberFormat="0" applyProtection="0">
      <alignment horizontal="right" vertical="center"/>
    </xf>
    <xf numFmtId="4" fontId="9" fillId="40" borderId="11" applyNumberFormat="0" applyProtection="0">
      <alignment horizontal="right" vertical="center"/>
    </xf>
    <xf numFmtId="4" fontId="9" fillId="41" borderId="11" applyNumberFormat="0" applyProtection="0">
      <alignment horizontal="right" vertical="center"/>
    </xf>
    <xf numFmtId="4" fontId="9" fillId="42" borderId="11" applyNumberFormat="0" applyProtection="0">
      <alignment horizontal="right" vertical="center"/>
    </xf>
    <xf numFmtId="4" fontId="9" fillId="43" borderId="11" applyNumberFormat="0" applyProtection="0">
      <alignment horizontal="right" vertical="center"/>
    </xf>
    <xf numFmtId="4" fontId="9" fillId="44" borderId="11" applyNumberFormat="0" applyProtection="0">
      <alignment horizontal="right" vertical="center"/>
    </xf>
    <xf numFmtId="4" fontId="9" fillId="45" borderId="11" applyNumberFormat="0" applyProtection="0">
      <alignment horizontal="right" vertical="center"/>
    </xf>
    <xf numFmtId="4" fontId="27" fillId="46" borderId="12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1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top" indent="1"/>
    </xf>
    <xf numFmtId="0" fontId="0" fillId="36" borderId="11" applyNumberFormat="0" applyProtection="0">
      <alignment horizontal="left" vertical="center" indent="1"/>
    </xf>
    <xf numFmtId="0" fontId="0" fillId="36" borderId="11" applyNumberFormat="0" applyProtection="0">
      <alignment horizontal="left" vertical="top" indent="1"/>
    </xf>
    <xf numFmtId="0" fontId="0" fillId="49" borderId="11" applyNumberFormat="0" applyProtection="0">
      <alignment horizontal="left" vertical="center" indent="1"/>
    </xf>
    <xf numFmtId="0" fontId="0" fillId="49" borderId="11" applyNumberFormat="0" applyProtection="0">
      <alignment horizontal="left" vertical="top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top" indent="1"/>
    </xf>
    <xf numFmtId="4" fontId="9" fillId="50" borderId="11" applyNumberFormat="0" applyProtection="0">
      <alignment vertical="center"/>
    </xf>
    <xf numFmtId="4" fontId="30" fillId="50" borderId="11" applyNumberFormat="0" applyProtection="0">
      <alignment vertical="center"/>
    </xf>
    <xf numFmtId="4" fontId="9" fillId="50" borderId="11" applyNumberFormat="0" applyProtection="0">
      <alignment horizontal="left" vertical="center" indent="1"/>
    </xf>
    <xf numFmtId="0" fontId="9" fillId="50" borderId="11" applyNumberFormat="0" applyProtection="0">
      <alignment horizontal="left" vertical="top" indent="1"/>
    </xf>
    <xf numFmtId="4" fontId="9" fillId="47" borderId="11" applyNumberFormat="0" applyProtection="0">
      <alignment horizontal="right" vertical="center"/>
    </xf>
    <xf numFmtId="4" fontId="30" fillId="47" borderId="11" applyNumberFormat="0" applyProtection="0">
      <alignment horizontal="right" vertical="center"/>
    </xf>
    <xf numFmtId="4" fontId="9" fillId="36" borderId="11" applyNumberFormat="0" applyProtection="0">
      <alignment horizontal="left" vertical="center" indent="1"/>
    </xf>
    <xf numFmtId="0" fontId="9" fillId="36" borderId="11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1" applyNumberFormat="0" applyProtection="0">
      <alignment horizontal="right" vertical="center"/>
    </xf>
    <xf numFmtId="165" fontId="0" fillId="0" borderId="0">
      <alignment horizontal="left" wrapText="1"/>
      <protection/>
    </xf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Protection="0">
      <alignment horizontal="center"/>
    </xf>
    <xf numFmtId="0" fontId="38" fillId="5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4" borderId="0" applyNumberFormat="0" applyFont="0" applyBorder="0" applyAlignment="0" applyProtection="0"/>
    <xf numFmtId="16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40" fillId="0" borderId="0" applyNumberFormat="0" applyBorder="0" applyAlignment="0">
      <protection/>
    </xf>
    <xf numFmtId="0" fontId="41" fillId="0" borderId="0" applyNumberFormat="0" applyBorder="0" applyAlignment="0">
      <protection/>
    </xf>
    <xf numFmtId="0" fontId="42" fillId="0" borderId="0" applyNumberFormat="0" applyBorder="0" applyAlignment="0">
      <protection/>
    </xf>
    <xf numFmtId="0" fontId="42" fillId="0" borderId="0" applyNumberFormat="0" applyBorder="0" applyAlignment="0">
      <protection/>
    </xf>
    <xf numFmtId="0" fontId="75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76">
      <alignment/>
      <protection/>
    </xf>
    <xf numFmtId="0" fontId="3" fillId="0" borderId="0" xfId="0" applyFont="1" applyAlignment="1">
      <alignment horizontal="right"/>
    </xf>
    <xf numFmtId="0" fontId="3" fillId="0" borderId="0" xfId="175" applyFont="1" applyAlignment="1" applyProtection="1">
      <alignment horizontal="right"/>
      <protection/>
    </xf>
    <xf numFmtId="0" fontId="3" fillId="33" borderId="0" xfId="135" applyFont="1" applyFill="1" applyAlignment="1">
      <alignment horizontal="right"/>
      <protection/>
    </xf>
    <xf numFmtId="0" fontId="3" fillId="33" borderId="0" xfId="175" applyFont="1" applyFill="1" applyAlignment="1">
      <alignment horizontal="right"/>
      <protection/>
    </xf>
    <xf numFmtId="0" fontId="3" fillId="0" borderId="0" xfId="176" applyFont="1">
      <alignment/>
      <protection/>
    </xf>
    <xf numFmtId="0" fontId="3" fillId="0" borderId="0" xfId="176" applyFont="1" applyAlignment="1">
      <alignment horizontal="centerContinuous"/>
      <protection/>
    </xf>
    <xf numFmtId="0" fontId="3" fillId="0" borderId="0" xfId="135" applyFont="1" applyAlignment="1">
      <alignment horizontal="centerContinuous" vertical="justify"/>
      <protection/>
    </xf>
    <xf numFmtId="0" fontId="3" fillId="0" borderId="0" xfId="176" applyFont="1" applyAlignment="1">
      <alignment horizontal="centerContinuous" vertical="justify"/>
      <protection/>
    </xf>
    <xf numFmtId="0" fontId="3" fillId="0" borderId="0" xfId="176" applyFont="1" applyAlignment="1">
      <alignment vertical="justify"/>
      <protection/>
    </xf>
    <xf numFmtId="0" fontId="3" fillId="0" borderId="14" xfId="176" applyFont="1" applyBorder="1">
      <alignment/>
      <protection/>
    </xf>
    <xf numFmtId="0" fontId="3" fillId="0" borderId="15" xfId="176" applyFont="1" applyBorder="1">
      <alignment/>
      <protection/>
    </xf>
    <xf numFmtId="164" fontId="3" fillId="0" borderId="16" xfId="184" applyNumberFormat="1" applyFont="1" applyBorder="1" applyAlignment="1">
      <alignment/>
    </xf>
    <xf numFmtId="0" fontId="3" fillId="0" borderId="17" xfId="176" applyFont="1" applyBorder="1">
      <alignment/>
      <protection/>
    </xf>
    <xf numFmtId="0" fontId="3" fillId="0" borderId="0" xfId="176" applyFont="1" applyBorder="1">
      <alignment/>
      <protection/>
    </xf>
    <xf numFmtId="164" fontId="3" fillId="0" borderId="18" xfId="184" applyNumberFormat="1" applyFont="1" applyBorder="1" applyAlignment="1">
      <alignment/>
    </xf>
    <xf numFmtId="0" fontId="3" fillId="0" borderId="19" xfId="176" applyFont="1" applyBorder="1">
      <alignment/>
      <protection/>
    </xf>
    <xf numFmtId="0" fontId="3" fillId="0" borderId="20" xfId="176" applyFont="1" applyBorder="1">
      <alignment/>
      <protection/>
    </xf>
    <xf numFmtId="164" fontId="3" fillId="0" borderId="21" xfId="184" applyNumberFormat="1" applyFont="1" applyBorder="1" applyAlignment="1">
      <alignment/>
    </xf>
    <xf numFmtId="0" fontId="3" fillId="0" borderId="22" xfId="176" applyFont="1" applyBorder="1">
      <alignment/>
      <protection/>
    </xf>
    <xf numFmtId="0" fontId="3" fillId="0" borderId="10" xfId="176" applyFont="1" applyBorder="1">
      <alignment/>
      <protection/>
    </xf>
    <xf numFmtId="164" fontId="3" fillId="0" borderId="23" xfId="184" applyNumberFormat="1" applyFont="1" applyBorder="1" applyAlignment="1">
      <alignment/>
    </xf>
    <xf numFmtId="0" fontId="5" fillId="0" borderId="0" xfId="176" applyFont="1">
      <alignment/>
      <protection/>
    </xf>
    <xf numFmtId="164" fontId="3" fillId="0" borderId="16" xfId="184" applyNumberFormat="1" applyFont="1" applyBorder="1" applyAlignment="1">
      <alignment horizontal="center"/>
    </xf>
    <xf numFmtId="164" fontId="3" fillId="0" borderId="18" xfId="184" applyNumberFormat="1" applyFont="1" applyBorder="1" applyAlignment="1">
      <alignment horizontal="center"/>
    </xf>
    <xf numFmtId="164" fontId="3" fillId="0" borderId="23" xfId="184" applyNumberFormat="1" applyFont="1" applyBorder="1" applyAlignment="1">
      <alignment horizontal="center"/>
    </xf>
    <xf numFmtId="0" fontId="6" fillId="0" borderId="0" xfId="110" applyAlignment="1" applyProtection="1">
      <alignment/>
      <protection/>
    </xf>
    <xf numFmtId="0" fontId="7" fillId="0" borderId="0" xfId="122" applyFont="1">
      <alignment/>
      <protection/>
    </xf>
  </cellXfs>
  <cellStyles count="261">
    <cellStyle name="Normal" xfId="0"/>
    <cellStyle name="_2008 Reforecast 0+12  03.14.08" xfId="15"/>
    <cellStyle name="_2008_ACCT 17103" xfId="16"/>
    <cellStyle name="_2009 Budget 5_02_08  FINAL" xfId="17"/>
    <cellStyle name="_Reformatted Cash Flow Consolidation 0706" xfId="18"/>
    <cellStyle name="_Reformatted Cash Flow Consolidation 090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lternate1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omma 2" xfId="51"/>
    <cellStyle name="Comma 2 2" xfId="52"/>
    <cellStyle name="Comma 2 3" xfId="53"/>
    <cellStyle name="Comma 2 4" xfId="54"/>
    <cellStyle name="Comma 2 5" xfId="55"/>
    <cellStyle name="Comma 2 6" xfId="56"/>
    <cellStyle name="Comma 3" xfId="57"/>
    <cellStyle name="Comma 3 2" xfId="58"/>
    <cellStyle name="Comma 3 3" xfId="59"/>
    <cellStyle name="Comma 3 4" xfId="60"/>
    <cellStyle name="Comma 3 5" xfId="61"/>
    <cellStyle name="Comma 3 6" xfId="62"/>
    <cellStyle name="Comma 4" xfId="63"/>
    <cellStyle name="Comma 4 2" xfId="64"/>
    <cellStyle name="Comma 4 2 2" xfId="65"/>
    <cellStyle name="Comma 4 3" xfId="66"/>
    <cellStyle name="Comma 4 4" xfId="67"/>
    <cellStyle name="Comma 4 5" xfId="68"/>
    <cellStyle name="Comma 5" xfId="69"/>
    <cellStyle name="Comma 6" xfId="70"/>
    <cellStyle name="Comma 7" xfId="71"/>
    <cellStyle name="Comma 7 2" xfId="72"/>
    <cellStyle name="Comma 8" xfId="73"/>
    <cellStyle name="Comma 9" xfId="74"/>
    <cellStyle name="Comma0" xfId="75"/>
    <cellStyle name="Currency" xfId="76"/>
    <cellStyle name="Currency [0]" xfId="77"/>
    <cellStyle name="Currency 2" xfId="78"/>
    <cellStyle name="Currency 2 2" xfId="79"/>
    <cellStyle name="Currency 2 3" xfId="80"/>
    <cellStyle name="Currency 2 4" xfId="81"/>
    <cellStyle name="Currency 2 5" xfId="82"/>
    <cellStyle name="Currency 2 6" xfId="83"/>
    <cellStyle name="Currency 3" xfId="84"/>
    <cellStyle name="Currency 3 2" xfId="85"/>
    <cellStyle name="Currency 3 3" xfId="86"/>
    <cellStyle name="Currency 4" xfId="87"/>
    <cellStyle name="Currency 5" xfId="88"/>
    <cellStyle name="Currency0" xfId="89"/>
    <cellStyle name="Date" xfId="90"/>
    <cellStyle name="Explanatory Text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Fixed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eadlineStyle" xfId="108"/>
    <cellStyle name="HeadlineStyleJustified" xfId="109"/>
    <cellStyle name="Hyperlink" xfId="110"/>
    <cellStyle name="Input" xfId="111"/>
    <cellStyle name="Linked Cell" xfId="112"/>
    <cellStyle name="Neutral" xfId="113"/>
    <cellStyle name="Normal - Style1" xfId="114"/>
    <cellStyle name="Normal - Style2" xfId="115"/>
    <cellStyle name="Normal - Style3" xfId="116"/>
    <cellStyle name="Normal - Style4" xfId="117"/>
    <cellStyle name="Normal - Style5" xfId="118"/>
    <cellStyle name="Normal - Style6" xfId="119"/>
    <cellStyle name="Normal - Style7" xfId="120"/>
    <cellStyle name="Normal - Style8" xfId="121"/>
    <cellStyle name="Normal 10" xfId="122"/>
    <cellStyle name="Normal 10 2" xfId="123"/>
    <cellStyle name="Normal 10 3" xfId="124"/>
    <cellStyle name="Normal 10 70" xfId="125"/>
    <cellStyle name="Normal 11" xfId="126"/>
    <cellStyle name="Normal 11 2" xfId="127"/>
    <cellStyle name="Normal 11 3" xfId="128"/>
    <cellStyle name="Normal 12" xfId="129"/>
    <cellStyle name="Normal 13" xfId="130"/>
    <cellStyle name="Normal 13 2" xfId="131"/>
    <cellStyle name="Normal 14" xfId="132"/>
    <cellStyle name="Normal 15" xfId="133"/>
    <cellStyle name="Normal 16" xfId="134"/>
    <cellStyle name="Normal 2" xfId="135"/>
    <cellStyle name="Normal 2 2" xfId="136"/>
    <cellStyle name="Normal 2 2 2" xfId="137"/>
    <cellStyle name="Normal 2 3" xfId="138"/>
    <cellStyle name="Normal 2 4" xfId="139"/>
    <cellStyle name="Normal 2 4 2" xfId="140"/>
    <cellStyle name="Normal 2 4 2 2" xfId="141"/>
    <cellStyle name="Normal 2 4 3" xfId="142"/>
    <cellStyle name="Normal 2 4 4" xfId="143"/>
    <cellStyle name="Normal 2 5" xfId="144"/>
    <cellStyle name="Normal 2 5 2" xfId="145"/>
    <cellStyle name="Normal 3" xfId="146"/>
    <cellStyle name="Normal 3 2" xfId="147"/>
    <cellStyle name="Normal 3 3" xfId="148"/>
    <cellStyle name="Normal 4" xfId="149"/>
    <cellStyle name="Normal 5" xfId="150"/>
    <cellStyle name="Normal 5 2" xfId="151"/>
    <cellStyle name="Normal 5 3" xfId="152"/>
    <cellStyle name="Normal 5 4" xfId="153"/>
    <cellStyle name="Normal 5 5" xfId="154"/>
    <cellStyle name="Normal 6" xfId="155"/>
    <cellStyle name="Normal 6 2" xfId="156"/>
    <cellStyle name="Normal 6 3" xfId="157"/>
    <cellStyle name="Normal 6 4" xfId="158"/>
    <cellStyle name="Normal 6 5" xfId="159"/>
    <cellStyle name="Normal 6 6" xfId="160"/>
    <cellStyle name="Normal 7" xfId="161"/>
    <cellStyle name="Normal 7 2" xfId="162"/>
    <cellStyle name="Normal 7 3" xfId="163"/>
    <cellStyle name="Normal 7 4" xfId="164"/>
    <cellStyle name="Normal 7 5" xfId="165"/>
    <cellStyle name="Normal 7 6" xfId="166"/>
    <cellStyle name="Normal 8" xfId="167"/>
    <cellStyle name="Normal 8 2" xfId="168"/>
    <cellStyle name="Normal 8 3" xfId="169"/>
    <cellStyle name="Normal 8 4" xfId="170"/>
    <cellStyle name="Normal 9" xfId="171"/>
    <cellStyle name="Normal 9 2" xfId="172"/>
    <cellStyle name="Normal 9 3" xfId="173"/>
    <cellStyle name="Normal 9 4" xfId="174"/>
    <cellStyle name="Normal_rcjrw1" xfId="175"/>
    <cellStyle name="Normal_S&amp;P Data - Damoderan 2005 2" xfId="176"/>
    <cellStyle name="Note" xfId="177"/>
    <cellStyle name="Output" xfId="178"/>
    <cellStyle name="Output Amounts" xfId="179"/>
    <cellStyle name="Output Column Headings" xfId="180"/>
    <cellStyle name="Output Line Items" xfId="181"/>
    <cellStyle name="Output Report Heading" xfId="182"/>
    <cellStyle name="Output Report Title" xfId="183"/>
    <cellStyle name="Percent" xfId="184"/>
    <cellStyle name="Percent 10" xfId="185"/>
    <cellStyle name="Percent 11" xfId="186"/>
    <cellStyle name="Percent 12" xfId="187"/>
    <cellStyle name="Percent 2" xfId="188"/>
    <cellStyle name="Percent 2 2" xfId="189"/>
    <cellStyle name="Percent 2 2 2" xfId="190"/>
    <cellStyle name="Percent 2 2 2 2" xfId="191"/>
    <cellStyle name="Percent 2 3" xfId="192"/>
    <cellStyle name="Percent 2 4" xfId="193"/>
    <cellStyle name="Percent 2 5" xfId="194"/>
    <cellStyle name="Percent 2 6" xfId="195"/>
    <cellStyle name="Percent 3" xfId="196"/>
    <cellStyle name="Percent 4" xfId="197"/>
    <cellStyle name="Percent 4 2" xfId="198"/>
    <cellStyle name="Percent 5" xfId="199"/>
    <cellStyle name="Percent 6" xfId="200"/>
    <cellStyle name="Percent 7" xfId="201"/>
    <cellStyle name="Percent 8" xfId="202"/>
    <cellStyle name="Percent 8 2" xfId="203"/>
    <cellStyle name="Percent 8 3" xfId="204"/>
    <cellStyle name="Percent 9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SAPBEXaggData" xfId="212"/>
    <cellStyle name="SAPBEXaggDataEmph" xfId="213"/>
    <cellStyle name="SAPBEXaggItem" xfId="214"/>
    <cellStyle name="SAPBEXaggItemX" xfId="215"/>
    <cellStyle name="SAPBEXchaText" xfId="216"/>
    <cellStyle name="SAPBEXexcBad7" xfId="217"/>
    <cellStyle name="SAPBEXexcBad8" xfId="218"/>
    <cellStyle name="SAPBEXexcBad9" xfId="219"/>
    <cellStyle name="SAPBEXexcCritical4" xfId="220"/>
    <cellStyle name="SAPBEXexcCritical5" xfId="221"/>
    <cellStyle name="SAPBEXexcCritical6" xfId="222"/>
    <cellStyle name="SAPBEXexcGood1" xfId="223"/>
    <cellStyle name="SAPBEXexcGood2" xfId="224"/>
    <cellStyle name="SAPBEXexcGood3" xfId="225"/>
    <cellStyle name="SAPBEXfilterDrill" xfId="226"/>
    <cellStyle name="SAPBEXfilterItem" xfId="227"/>
    <cellStyle name="SAPBEXfilterText" xfId="228"/>
    <cellStyle name="SAPBEXformats" xfId="229"/>
    <cellStyle name="SAPBEXheaderItem" xfId="230"/>
    <cellStyle name="SAPBEXheaderText" xfId="231"/>
    <cellStyle name="SAPBEXHLevel0" xfId="232"/>
    <cellStyle name="SAPBEXHLevel0X" xfId="233"/>
    <cellStyle name="SAPBEXHLevel1" xfId="234"/>
    <cellStyle name="SAPBEXHLevel1X" xfId="235"/>
    <cellStyle name="SAPBEXHLevel2" xfId="236"/>
    <cellStyle name="SAPBEXHLevel2X" xfId="237"/>
    <cellStyle name="SAPBEXHLevel3" xfId="238"/>
    <cellStyle name="SAPBEXHLevel3X" xfId="239"/>
    <cellStyle name="SAPBEXresData" xfId="240"/>
    <cellStyle name="SAPBEXresDataEmph" xfId="241"/>
    <cellStyle name="SAPBEXresItem" xfId="242"/>
    <cellStyle name="SAPBEXresItemX" xfId="243"/>
    <cellStyle name="SAPBEXstdData" xfId="244"/>
    <cellStyle name="SAPBEXstdDataEmph" xfId="245"/>
    <cellStyle name="SAPBEXstdItem" xfId="246"/>
    <cellStyle name="SAPBEXstdItemX" xfId="247"/>
    <cellStyle name="SAPBEXtitle" xfId="248"/>
    <cellStyle name="SAPBEXundefined" xfId="249"/>
    <cellStyle name="Style 1" xfId="250"/>
    <cellStyle name="Style 21" xfId="251"/>
    <cellStyle name="Style 22" xfId="252"/>
    <cellStyle name="Style 23" xfId="253"/>
    <cellStyle name="Style 24" xfId="254"/>
    <cellStyle name="Style 25" xfId="255"/>
    <cellStyle name="Style 26" xfId="256"/>
    <cellStyle name="Style 27" xfId="257"/>
    <cellStyle name="Style 28" xfId="258"/>
    <cellStyle name="Style 29" xfId="259"/>
    <cellStyle name="Style 30" xfId="260"/>
    <cellStyle name="Style 31" xfId="261"/>
    <cellStyle name="Style 32" xfId="262"/>
    <cellStyle name="Style 33" xfId="263"/>
    <cellStyle name="Style 34" xfId="264"/>
    <cellStyle name="Style 35" xfId="265"/>
    <cellStyle name="Style 36" xfId="266"/>
    <cellStyle name="Style 39" xfId="267"/>
    <cellStyle name="STYLE1" xfId="268"/>
    <cellStyle name="STYLE2" xfId="269"/>
    <cellStyle name="STYLE3" xfId="270"/>
    <cellStyle name="STYLE4" xfId="271"/>
    <cellStyle name="Title" xfId="272"/>
    <cellStyle name="Total" xfId="273"/>
    <cellStyle name="Warning Text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rofiles\VBOLOGNA\LOCALS~1\Temp\C-3.6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ty\Current%20Cases\CNG%20CT%202009\CNG%20DR%20Responses\GA-099_Attachment%20-%20short-term%20debt%20cost%20r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CNG%20CT%202009\CNG%20DR%20Responses\GA-099_Attachment%20-%20short-term%20debt%20cost%20ra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1998Mulvey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1998Mulvey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RATECASE\1999\Rate%20C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Lone%20Star%20Pipeline\RRC%20Rebuttal\Risk%20Premiu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OSEOUT\PAGES\2006\FEB%20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ccounting%20Department\Gladys%20Farrow\State%20Water%20Project\State%20Water%20Project%20-%20Ray%20Stokes%20-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\Excel\Stock%20and%20Bond%20Returns\bond%20and%20stock%20returns%20-%20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Discovery\Spreadsheets\Growth%20-%20GDP,S&amp;P%201960-20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bhf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udits\2009\Current%20Portion%20LTD%20-%2020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Tampa%20Electric%20FL%20-%202008\TECO%20-%20FL%20-%202008\TECO%20Responses\POD%2090%20-%20Historic%20Cap%20Structur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5R8\NAMES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CAP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\WRK_GRP\Capital_Planning\2008%20Rate%20Case\SFRs\C%20Schedule%20Info\Other%20Amortization%20Expense\WP%20C-3.35%20pg%204%20of%204%20'08%20Rate%20Case%20Expens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Reg.%20A&amp;L%201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ruce%20H.%20Fairchild\Desktop\DEFS\LDC%20Cost%20of%20Equity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s\2010\Current%20Portion%20LTD%20-%202009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KAWC%20--%20KY%20-%202010\KAWC%20-%202010%20-%20DR%20V%20Group%20--%20AUS%20-%20May%202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mnerys\MFR's\MFR_2008%20Actua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FILE\RATECASE\97\Rate%20Review%20Fiscal\E-Filing\F-1.0%20(PROTECTED%20ORDER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2r8\NAMES.WK4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st%20of%20Capital%20March%202011%20v02%20(as%20filed)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DC%20-%202010%20-%20WGL\Copy%20of%20OPC%20DR%202-76%20Attachmen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\Mid-States\Missouri\2005%20Sept%2030\Missouri%20Study%20ending%209-30-0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\eudora%20mailboxes\attach\Yankee%20Gas\YGS%20ROR%20Schedule%20December%202003%20Revised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California%20Water%20Cases%20-%202011\CAL%20Water%20Co%20%20Cost%20of%20Capital%20Exhibits%20-%202011%20-%20JRW%20-%20August%202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DC%20-%202010%20-%20WGL\Copy%20of%20OPC%20DR%202-76%20Attachmen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Peoples%20Gas%20FL%20-%202008\Peoples%20FL%202008%20Exhibits%20-%20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El%20Paso%20Electric\Bundled\Group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o Cal Water"/>
      <sheetName val="So Cal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RW-1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  <sheetName val="3 V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-3.35 WP pg 4 of 4 A - B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1.15</v>
          </cell>
          <cell r="E24">
            <v>8.17</v>
          </cell>
          <cell r="I24">
            <v>12.95</v>
          </cell>
        </row>
        <row r="25">
          <cell r="A25" t="str">
            <v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>SJW Corp.           </v>
          </cell>
          <cell r="C27">
            <v>1.15</v>
          </cell>
          <cell r="E27">
            <v>8.17</v>
          </cell>
          <cell r="I27">
            <v>12.95</v>
          </cell>
        </row>
        <row r="28">
          <cell r="A28" t="str">
            <v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1.15</v>
          </cell>
          <cell r="E56">
            <v>7.9</v>
          </cell>
          <cell r="I56">
            <v>12.68</v>
          </cell>
        </row>
        <row r="57">
          <cell r="A57" t="str">
            <v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>SJW Corp.           </v>
          </cell>
          <cell r="C59">
            <v>1.15</v>
          </cell>
          <cell r="E59">
            <v>7.9</v>
          </cell>
          <cell r="I59">
            <v>12.68</v>
          </cell>
        </row>
        <row r="60">
          <cell r="A60" t="str">
            <v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</v>
          </cell>
          <cell r="I61">
            <v>9.22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0.023</v>
          </cell>
          <cell r="J8">
            <v>0.1813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0.023</v>
          </cell>
          <cell r="J9">
            <v>0.1732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0.025</v>
          </cell>
          <cell r="J10">
            <v>0.2067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0.022</v>
          </cell>
          <cell r="J11">
            <v>0.1639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0.0233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0.023</v>
          </cell>
          <cell r="J18">
            <v>0.1813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0.0232</v>
          </cell>
          <cell r="J20">
            <v>0.1815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5.1</v>
          </cell>
          <cell r="H34" t="str">
            <v>Risk Premium</v>
          </cell>
        </row>
        <row r="35">
          <cell r="B35" t="str">
            <v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>   Risk Premium</v>
          </cell>
          <cell r="H47">
            <v>10.24</v>
          </cell>
          <cell r="I47" t="str">
            <v>%</v>
          </cell>
        </row>
        <row r="51">
          <cell r="B51" t="str">
            <v>Source of Information:  </v>
          </cell>
          <cell r="C51" t="str">
            <v>Value Line Investment Survey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G. A. L. (2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ATMASTER (2)"/>
      <sheetName val="CATMASTER (3)"/>
      <sheetName val="CATMASTER (4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1">
        <row r="3">
          <cell r="B3">
            <v>40086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18">
        <row r="8">
          <cell r="B8">
            <v>39790</v>
          </cell>
        </row>
        <row r="10">
          <cell r="B10">
            <v>50279.24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4174.48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71470.56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32705628.49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67657412.82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67657412.82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-1971767923.81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-665603.84</v>
          </cell>
          <cell r="D45">
            <v>-122111069.46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129.98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2483.47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1084.6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282.96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-18604.69</v>
          </cell>
          <cell r="D74">
            <v>-2313297.99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-17250.94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109905034.32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1249.1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-6716181.02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-93986255.13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11352699.36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38995.02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78200.76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14502960.44</v>
          </cell>
          <cell r="D118">
            <v>135126792.36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</v>
          </cell>
          <cell r="D120">
            <v>132869964.79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33933.2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7761085.14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32.23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581943.69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</v>
          </cell>
          <cell r="D207">
            <v>75.15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5242832.31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52677699.19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56618299.62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-8.87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-8.87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41137324.05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43108937.05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263.46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-8396.05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1235686.15</v>
          </cell>
          <cell r="D334">
            <v>1235686.15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</v>
          </cell>
        </row>
        <row r="349">
          <cell r="A349" t="str">
            <v>17103</v>
          </cell>
          <cell r="B349" t="str">
            <v>INT REC</v>
          </cell>
          <cell r="C349">
            <v>-8371.2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59985433.8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35856960.8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</v>
          </cell>
          <cell r="D419">
            <v>139289189.32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7380238.31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</v>
          </cell>
          <cell r="D461">
            <v>-9248134.98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281661.91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79198.18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19443644.63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5758820.89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299220.35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-73443751.27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-165117.05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-7048551.27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2683764.26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-39966.96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-83087.84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-290.65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</v>
          </cell>
          <cell r="D630">
            <v>-35204369.06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-5529562.85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-13011213.37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-570.3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-559895.83</v>
          </cell>
          <cell r="D728">
            <v>-2519531.32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-590102.07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-147375.05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-35637.92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-264270.66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-11339017.78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-11339017.78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64.07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-145933.52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-575625.32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-27129327.33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</v>
          </cell>
          <cell r="D826">
            <v>-619922.93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-1257.36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0.07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4688.9</v>
          </cell>
          <cell r="D835">
            <v>-9377.8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8.28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-270390.79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4867.65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31350.96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16719.17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-637091.32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-20936336.33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10257.8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-7344393.14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-8469544.68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</v>
          </cell>
          <cell r="D939">
            <v>-381641712.32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</v>
          </cell>
        </row>
        <row r="946">
          <cell r="A946" t="str">
            <v>28313</v>
          </cell>
          <cell r="B946" t="str">
            <v>DIT ST OTHER</v>
          </cell>
          <cell r="C946">
            <v>-9785.87</v>
          </cell>
          <cell r="D946">
            <v>4975689.94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31971.76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34160.52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9366647.44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275696964.51</v>
          </cell>
        </row>
        <row r="967">
          <cell r="A967" t="str">
            <v>40102</v>
          </cell>
          <cell r="B967" t="str">
            <v>OPERATIONS OTHER</v>
          </cell>
          <cell r="C967">
            <v>40438105.12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452207636.57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7911645.68</v>
          </cell>
          <cell r="D969">
            <v>41288955.53</v>
          </cell>
        </row>
        <row r="970">
          <cell r="A970" t="str">
            <v>402</v>
          </cell>
          <cell r="B970" t="str">
            <v>ACCOUNT TOTAL</v>
          </cell>
          <cell r="C970">
            <v>7911645.68</v>
          </cell>
          <cell r="D970">
            <v>41288955.53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</v>
          </cell>
          <cell r="D971">
            <v>81542366.66</v>
          </cell>
        </row>
        <row r="972">
          <cell r="A972" t="str">
            <v>40303</v>
          </cell>
          <cell r="B972" t="str">
            <v>DISMANTLING ACCRUAL</v>
          </cell>
          <cell r="C972">
            <v>665603.84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</v>
          </cell>
          <cell r="D974">
            <v>87838821.86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6222959.92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60903580.05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7326800.55</v>
          </cell>
          <cell r="D1005">
            <v>28372717.24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-34160.52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-75.96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-18273.42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-12125569.87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-20271.51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</v>
          </cell>
          <cell r="D1136">
            <v>-34383160.88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-1279558.63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1234.36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-4886.61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-18877.35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</v>
          </cell>
        </row>
        <row r="1184">
          <cell r="A1184" t="str">
            <v>419</v>
          </cell>
          <cell r="B1184" t="str">
            <v>ACCOUNT TOTAL</v>
          </cell>
          <cell r="C1184">
            <v>-20692.35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</v>
          </cell>
          <cell r="D1204">
            <v>96288.32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283670.91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559895.83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</v>
          </cell>
        </row>
        <row r="1238">
          <cell r="A1238" t="str">
            <v>427</v>
          </cell>
          <cell r="B1238" t="str">
            <v>ACCOUNT TOTAL</v>
          </cell>
          <cell r="C1238">
            <v>6772070.23</v>
          </cell>
          <cell r="D1238">
            <v>42494489.81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37671.02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41882.63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22680.96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2625623.07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2211346.57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-277390.66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-277390.66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-41286939.3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-33053440.88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-2238079.55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</v>
          </cell>
          <cell r="D1301">
            <v>-5482765.61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-1265450.64</v>
          </cell>
          <cell r="D1302">
            <v>-5825230.87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</v>
          </cell>
        </row>
        <row r="1304">
          <cell r="A1304" t="str">
            <v>440</v>
          </cell>
          <cell r="B1304" t="str">
            <v>ACCOUNT TOTAL</v>
          </cell>
          <cell r="C1304">
            <v>-81977808.06</v>
          </cell>
          <cell r="D1304">
            <v>-379161880.02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-18333646.11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-1077246.16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</v>
          </cell>
          <cell r="D1314">
            <v>-76502611.46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-17787220.06</v>
          </cell>
          <cell r="D1315">
            <v>-91247888.93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-4763.94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-273.4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-9900439.37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-557648.07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-4291.94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-60825133.79</v>
          </cell>
          <cell r="D1353">
            <v>-322832186.95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-41062.52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-5910913.13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-28393589.31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</v>
          </cell>
          <cell r="D1370">
            <v>-60843174.21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-19632832.15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-298103.91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-11150277.94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</v>
          </cell>
          <cell r="D1477">
            <v>101655695.18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-10123.21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2428.47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136755.8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-278.59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77658.76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41214.64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15517181.37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592894.32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271.46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134117.52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22630361.08</v>
          </cell>
          <cell r="D1708">
            <v>90862237.28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4973.48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</v>
          </cell>
          <cell r="D1711">
            <v>172086723.2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73345.29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34177.63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32853.45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38421.92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5060381.1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9199718.43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600957.07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-600957.07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8781361.01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2371111.53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</v>
          </cell>
          <cell r="D1849">
            <v>82096125.95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41763.38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2358.74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10389.47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5059.94</v>
          </cell>
          <cell r="D1933">
            <v>5059.94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153330.33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579.43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4715.69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-146752.3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71169.9</v>
          </cell>
          <cell r="D2032">
            <v>538212.8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1302.85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634.43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148.2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69443.01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143508.05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9951.63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603704.2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5645572.63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-152.7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2063.47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8799395.11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1162.86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581.43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138453.33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287141.66</v>
          </cell>
        </row>
        <row r="2243">
          <cell r="A2243" t="str">
            <v>912</v>
          </cell>
          <cell r="B2243" t="str">
            <v>ACCOUNT TOTAL</v>
          </cell>
          <cell r="C2243">
            <v>150732.8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20164.35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20164.35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22321.44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6087742.93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-17.83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328689.91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260.59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9736.8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1211431.64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2456401.82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5892168.85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</v>
          </cell>
        </row>
        <row r="2352">
          <cell r="A2352" t="str">
            <v>92636</v>
          </cell>
          <cell r="B2352" t="str">
            <v>LTD EXPENSES</v>
          </cell>
          <cell r="C2352">
            <v>81392.74</v>
          </cell>
          <cell r="D2352">
            <v>575603.93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17020420.83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-4336544.1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-4336544.1</v>
          </cell>
        </row>
        <row r="2373">
          <cell r="A2373" t="str">
            <v>93001</v>
          </cell>
          <cell r="B2373" t="str">
            <v>MISC EXP REGULAR</v>
          </cell>
          <cell r="C2373">
            <v>5193.35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66.74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6916462.39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4.02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4.02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9500228.84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639568.83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(1) Current debt "/>
      <sheetName val="(2) Miramar"/>
      <sheetName val="(3) Eff cost history"/>
      <sheetName val="(4) Cost of New Debt"/>
      <sheetName val="(5) New issuance &amp; redemptions"/>
      <sheetName val="(6) Sinking fund"/>
      <sheetName val="(7) eff cost proj."/>
      <sheetName val="(8) Cap Ratio"/>
      <sheetName val="(9) Cost of Cap"/>
      <sheetName val="8.5% Amor Sch (support)"/>
      <sheetName val="Three Valley-Miramar (support)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>
        <row r="10">
          <cell r="B10" t="str">
            <v>Historical Prior Year Ended 12/31/2007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4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</v>
          </cell>
          <cell r="C3">
            <v>4911683369.892306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71065692.30769232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302980923.0769231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-67384461.53846154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-517095692.3076923</v>
          </cell>
        </row>
        <row r="81">
          <cell r="A81">
            <v>283</v>
          </cell>
          <cell r="B81">
            <v>-45621000</v>
          </cell>
          <cell r="C81">
            <v>-74954692.30769232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7179234.050000001</v>
          </cell>
          <cell r="C109">
            <v>7179216.046153846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983923.0769230769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6307.692307692308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-70769230.76923077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-76923076.92307693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RW-1.1"/>
      <sheetName val="JRW-2.1"/>
      <sheetName val="JRW-3.1"/>
      <sheetName val="JRW-4.1"/>
      <sheetName val="JRW-4.2"/>
      <sheetName val="JRW-4.3"/>
      <sheetName val="JRW-4.4"/>
      <sheetName val="JRW-5.1"/>
      <sheetName val="JRW-6.1"/>
      <sheetName val="JRW-6.2"/>
      <sheetName val="jrw-7.1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 "/>
      <sheetName val="JRW-10.6"/>
      <sheetName val="JRW-11.1"/>
      <sheetName val="JRW-11.2"/>
      <sheetName val="JRW-11.3"/>
      <sheetName val="JRW-11.4"/>
      <sheetName val="JRW-11.5"/>
      <sheetName val="JRW-11.6"/>
      <sheetName val="JRW-11.7"/>
      <sheetName val="JRW-11.8"/>
      <sheetName val="JRW-11.9"/>
      <sheetName val="JRW-11.10"/>
      <sheetName val="JRW-12.1"/>
      <sheetName val="JRW-13.1"/>
      <sheetName val="JRW-13.2"/>
      <sheetName val="JRW-13.3"/>
      <sheetName val="JRW-14.1"/>
      <sheetName val="JRW-15.1"/>
      <sheetName val="jrw-15.2"/>
      <sheetName val="jrw-15.3"/>
      <sheetName val="jrw-15.4"/>
      <sheetName val="JRW-16.1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0.421875" style="1" customWidth="1"/>
    <col min="2" max="2" width="14.140625" style="1" customWidth="1"/>
    <col min="3" max="3" width="16.8515625" style="1" customWidth="1"/>
    <col min="4" max="4" width="13.57421875" style="1" customWidth="1"/>
    <col min="5" max="6" width="10.57421875" style="1" bestFit="1" customWidth="1"/>
    <col min="7" max="7" width="8.140625" style="1" customWidth="1"/>
    <col min="8" max="8" width="3.7109375" style="1" customWidth="1"/>
    <col min="9" max="11" width="9.140625" style="1" customWidth="1"/>
    <col min="12" max="12" width="12.7109375" style="1" customWidth="1"/>
    <col min="13" max="16384" width="9.140625" style="1" customWidth="1"/>
  </cols>
  <sheetData>
    <row r="1" ht="15.75">
      <c r="H1" s="2" t="s">
        <v>0</v>
      </c>
    </row>
    <row r="2" ht="15.75">
      <c r="H2" s="3" t="s">
        <v>1</v>
      </c>
    </row>
    <row r="3" ht="15.75">
      <c r="H3" s="4" t="s">
        <v>2</v>
      </c>
    </row>
    <row r="4" ht="15.75">
      <c r="H4" s="5" t="s">
        <v>3</v>
      </c>
    </row>
    <row r="5" ht="15.75">
      <c r="H5" s="5"/>
    </row>
    <row r="6" spans="1:10" ht="15.75">
      <c r="A6" s="6"/>
      <c r="B6" s="7" t="s">
        <v>4</v>
      </c>
      <c r="C6" s="7"/>
      <c r="D6" s="7"/>
      <c r="E6" s="6"/>
      <c r="F6" s="6"/>
      <c r="G6" s="6"/>
      <c r="H6" s="5"/>
      <c r="I6" s="6"/>
      <c r="J6" s="6"/>
    </row>
    <row r="7" spans="1:10" ht="16.5" thickBot="1">
      <c r="A7" s="6"/>
      <c r="B7" s="8" t="s">
        <v>5</v>
      </c>
      <c r="C7" s="9"/>
      <c r="D7" s="9"/>
      <c r="E7" s="10"/>
      <c r="F7" s="10"/>
      <c r="G7" s="10"/>
      <c r="H7" s="6"/>
      <c r="I7" s="6"/>
      <c r="J7" s="6"/>
    </row>
    <row r="8" spans="1:10" ht="15.75">
      <c r="A8" s="6"/>
      <c r="B8" s="11" t="s">
        <v>6</v>
      </c>
      <c r="C8" s="12"/>
      <c r="D8" s="13">
        <v>0.041924365845838626</v>
      </c>
      <c r="E8" s="6"/>
      <c r="F8" s="6"/>
      <c r="G8" s="6"/>
      <c r="H8" s="6"/>
      <c r="I8" s="6"/>
      <c r="J8" s="6"/>
    </row>
    <row r="9" spans="1:10" ht="15.75">
      <c r="A9" s="6"/>
      <c r="B9" s="14" t="s">
        <v>7</v>
      </c>
      <c r="C9" s="15"/>
      <c r="D9" s="16">
        <v>0.048887463655366135</v>
      </c>
      <c r="E9" s="6"/>
      <c r="F9" s="6"/>
      <c r="G9" s="6"/>
      <c r="H9" s="6"/>
      <c r="I9" s="6"/>
      <c r="J9" s="6"/>
    </row>
    <row r="10" spans="1:10" ht="15.75">
      <c r="A10" s="6"/>
      <c r="B10" s="14" t="s">
        <v>8</v>
      </c>
      <c r="C10" s="15"/>
      <c r="D10" s="16">
        <v>0.0583185492284267</v>
      </c>
      <c r="E10" s="6"/>
      <c r="F10" s="6"/>
      <c r="G10" s="6"/>
      <c r="H10" s="6"/>
      <c r="I10" s="6"/>
      <c r="J10" s="6"/>
    </row>
    <row r="11" spans="1:10" ht="15.75">
      <c r="A11" s="6"/>
      <c r="B11" s="14" t="s">
        <v>9</v>
      </c>
      <c r="C11" s="15"/>
      <c r="D11" s="16">
        <v>0.06936982792498325</v>
      </c>
      <c r="E11" s="6"/>
      <c r="F11" s="6"/>
      <c r="G11" s="6"/>
      <c r="H11" s="6"/>
      <c r="I11" s="6"/>
      <c r="J11" s="6">
        <f>2.64+2.3</f>
        <v>4.9399999999999995</v>
      </c>
    </row>
    <row r="12" spans="1:10" ht="15.75">
      <c r="A12" s="6"/>
      <c r="B12" s="14" t="s">
        <v>10</v>
      </c>
      <c r="C12" s="15"/>
      <c r="D12" s="16">
        <v>0.06943682026792991</v>
      </c>
      <c r="E12" s="6"/>
      <c r="F12" s="6"/>
      <c r="G12" s="6"/>
      <c r="H12" s="6"/>
      <c r="I12" s="6"/>
      <c r="J12" s="6"/>
    </row>
    <row r="13" spans="1:10" ht="15.75">
      <c r="A13" s="6"/>
      <c r="B13" s="17" t="s">
        <v>11</v>
      </c>
      <c r="C13" s="18"/>
      <c r="D13" s="19">
        <v>0.0694011180171634</v>
      </c>
      <c r="E13" s="6"/>
      <c r="F13" s="6"/>
      <c r="G13" s="6"/>
      <c r="H13" s="6"/>
      <c r="I13" s="6"/>
      <c r="J13" s="6"/>
    </row>
    <row r="14" spans="1:10" ht="16.5" thickBot="1">
      <c r="A14" s="6"/>
      <c r="B14" s="20" t="s">
        <v>12</v>
      </c>
      <c r="C14" s="21"/>
      <c r="D14" s="22">
        <v>0.05955635748995134</v>
      </c>
      <c r="E14" s="6"/>
      <c r="F14" s="6"/>
      <c r="G14" s="6"/>
      <c r="H14" s="6"/>
      <c r="I14" s="6"/>
      <c r="J14" s="6"/>
    </row>
    <row r="15" spans="1:10" ht="15.75">
      <c r="A15" s="6"/>
      <c r="B15" s="23"/>
      <c r="C15" s="6"/>
      <c r="D15" s="6"/>
      <c r="E15" s="6"/>
      <c r="F15" s="6"/>
      <c r="G15" s="6"/>
      <c r="H15" s="6"/>
      <c r="I15" s="6"/>
      <c r="J15" s="6"/>
    </row>
    <row r="16" spans="1:10" ht="15.75">
      <c r="A16" s="6"/>
      <c r="B16" s="7" t="s">
        <v>13</v>
      </c>
      <c r="C16" s="7"/>
      <c r="D16" s="7"/>
      <c r="E16" s="6"/>
      <c r="F16" s="6"/>
      <c r="G16" s="6"/>
      <c r="H16" s="6"/>
      <c r="I16" s="6"/>
      <c r="J16" s="6"/>
    </row>
    <row r="17" spans="1:10" ht="15.75">
      <c r="A17" s="6"/>
      <c r="B17" s="8" t="s">
        <v>14</v>
      </c>
      <c r="C17" s="9"/>
      <c r="D17" s="9"/>
      <c r="E17" s="6"/>
      <c r="F17" s="6"/>
      <c r="G17" s="6"/>
      <c r="H17" s="6"/>
      <c r="I17" s="6"/>
      <c r="J17" s="6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 t="s">
        <v>15</v>
      </c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 t="s">
        <v>16</v>
      </c>
      <c r="E20" s="6"/>
      <c r="F20" s="6"/>
      <c r="G20" s="6"/>
      <c r="H20" s="6"/>
      <c r="I20" s="6"/>
      <c r="J20" s="6"/>
    </row>
    <row r="21" spans="1:10" ht="16.5" thickBot="1">
      <c r="A21" s="6"/>
      <c r="B21" s="6"/>
      <c r="C21" s="6" t="s">
        <v>17</v>
      </c>
      <c r="D21" s="6" t="s">
        <v>18</v>
      </c>
      <c r="E21" s="6"/>
      <c r="F21" s="6"/>
      <c r="G21" s="6"/>
      <c r="H21" s="6"/>
      <c r="I21" s="6"/>
      <c r="J21" s="6"/>
    </row>
    <row r="22" spans="1:10" ht="15.75">
      <c r="A22" s="11" t="s">
        <v>19</v>
      </c>
      <c r="B22" s="12"/>
      <c r="C22" s="12" t="s">
        <v>25</v>
      </c>
      <c r="D22" s="24">
        <v>0.048</v>
      </c>
      <c r="E22" s="6"/>
      <c r="F22" s="6"/>
      <c r="G22" s="6"/>
      <c r="H22" s="6"/>
      <c r="I22" s="6"/>
      <c r="J22" s="6"/>
    </row>
    <row r="23" spans="1:10" ht="15.75">
      <c r="A23" s="14" t="s">
        <v>20</v>
      </c>
      <c r="B23" s="15"/>
      <c r="C23" s="15" t="s">
        <v>21</v>
      </c>
      <c r="D23" s="25">
        <v>0.049</v>
      </c>
      <c r="E23" s="6"/>
      <c r="F23" s="6"/>
      <c r="G23" s="6"/>
      <c r="H23" s="6"/>
      <c r="I23" s="6"/>
      <c r="J23" s="6"/>
    </row>
    <row r="24" spans="1:10" ht="16.5" thickBot="1">
      <c r="A24" s="20" t="s">
        <v>22</v>
      </c>
      <c r="B24" s="21"/>
      <c r="C24" s="21" t="s">
        <v>23</v>
      </c>
      <c r="D24" s="26">
        <v>0.048</v>
      </c>
      <c r="E24" s="6"/>
      <c r="F24" s="6"/>
      <c r="G24" s="6"/>
      <c r="H24" s="6"/>
      <c r="I24" s="6"/>
      <c r="J24" s="6"/>
    </row>
    <row r="25" spans="1:10" ht="15.75">
      <c r="A25" s="23" t="s">
        <v>24</v>
      </c>
      <c r="B25" s="6"/>
      <c r="C25" s="6"/>
      <c r="D25" s="6"/>
      <c r="E25" s="6"/>
      <c r="F25" s="6"/>
      <c r="G25" s="6"/>
      <c r="H25" s="6"/>
      <c r="I25" s="6"/>
      <c r="J25" s="6"/>
    </row>
    <row r="26" ht="12.75">
      <c r="A26" s="27" t="s">
        <v>26</v>
      </c>
    </row>
    <row r="27" ht="15.75">
      <c r="A27" s="28" t="s">
        <v>27</v>
      </c>
    </row>
    <row r="28" ht="12.75">
      <c r="A28" s="1" t="s">
        <v>27</v>
      </c>
    </row>
  </sheetData>
  <sheetProtection/>
  <printOptions/>
  <pageMargins left="1.26" right="0.75" top="0.38" bottom="0.25" header="0.41" footer="0.26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2012-04-16T17:59:24Z</dcterms:created>
  <dcterms:modified xsi:type="dcterms:W3CDTF">2012-10-24T15:55:43Z</dcterms:modified>
  <cp:category/>
  <cp:version/>
  <cp:contentType/>
  <cp:contentStatus/>
</cp:coreProperties>
</file>