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960" yWindow="645" windowWidth="22515" windowHeight="99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9" i="1" l="1"/>
  <c r="C39" i="1"/>
  <c r="C32" i="1"/>
  <c r="E25" i="1"/>
  <c r="C18" i="1"/>
  <c r="E18" i="1"/>
  <c r="E11" i="1"/>
  <c r="C11" i="1"/>
  <c r="C25" i="1"/>
  <c r="E32" i="1"/>
</calcChain>
</file>

<file path=xl/sharedStrings.xml><?xml version="1.0" encoding="utf-8"?>
<sst xmlns="http://schemas.openxmlformats.org/spreadsheetml/2006/main" count="29" uniqueCount="9">
  <si>
    <t>Off-System Sales and Margins</t>
  </si>
  <si>
    <t>Sales in kWh</t>
  </si>
  <si>
    <t>Margins</t>
  </si>
  <si>
    <t>Qtr 1</t>
  </si>
  <si>
    <t>Qtr 2</t>
  </si>
  <si>
    <t>Qtr 3</t>
  </si>
  <si>
    <t>Qtr 4</t>
  </si>
  <si>
    <t>Total</t>
  </si>
  <si>
    <t>Kentucky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</si>
</sst>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0" fillId="0" borderId="0" xfId="2" applyNumberFormat="1" applyFont="1"/>
    <xf numFmtId="0" fontId="3" fillId="0" borderId="0" xfId="0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1"/>
    </xf>
    <xf numFmtId="41" fontId="0" fillId="0" borderId="0" xfId="0" applyNumberFormat="1"/>
    <xf numFmtId="41" fontId="4" fillId="0" borderId="0" xfId="0" applyNumberFormat="1" applyFont="1"/>
    <xf numFmtId="164" fontId="4" fillId="0" borderId="0" xfId="2" applyNumberFormat="1" applyFont="1"/>
    <xf numFmtId="165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9"/>
  <sheetViews>
    <sheetView tabSelected="1" workbookViewId="0">
      <selection activeCell="A2" sqref="A2"/>
    </sheetView>
  </sheetViews>
  <sheetFormatPr defaultRowHeight="15" x14ac:dyDescent="0.25"/>
  <cols>
    <col min="2" max="2" width="1.42578125" customWidth="1"/>
    <col min="3" max="3" width="14.28515625" bestFit="1" customWidth="1"/>
    <col min="4" max="4" width="2.140625" customWidth="1"/>
    <col min="5" max="5" width="14.28515625" style="2" bestFit="1" customWidth="1"/>
  </cols>
  <sheetData>
    <row r="1" spans="1:5" x14ac:dyDescent="0.25">
      <c r="A1" s="1" t="s">
        <v>8</v>
      </c>
    </row>
    <row r="2" spans="1:5" x14ac:dyDescent="0.25">
      <c r="A2" s="1" t="s">
        <v>0</v>
      </c>
    </row>
    <row r="5" spans="1:5" x14ac:dyDescent="0.25">
      <c r="C5" s="3" t="s">
        <v>1</v>
      </c>
      <c r="D5" s="3"/>
      <c r="E5" s="4" t="s">
        <v>2</v>
      </c>
    </row>
    <row r="6" spans="1:5" x14ac:dyDescent="0.25">
      <c r="A6" s="5">
        <v>2007</v>
      </c>
    </row>
    <row r="7" spans="1:5" x14ac:dyDescent="0.25">
      <c r="A7" s="6" t="s">
        <v>3</v>
      </c>
      <c r="C7" s="7">
        <v>686186085</v>
      </c>
      <c r="E7" s="2">
        <v>2949000</v>
      </c>
    </row>
    <row r="8" spans="1:5" x14ac:dyDescent="0.25">
      <c r="A8" s="6" t="s">
        <v>4</v>
      </c>
      <c r="C8" s="7">
        <v>263674939</v>
      </c>
      <c r="E8" s="2">
        <v>1791000</v>
      </c>
    </row>
    <row r="9" spans="1:5" x14ac:dyDescent="0.25">
      <c r="A9" s="6" t="s">
        <v>5</v>
      </c>
      <c r="C9" s="7">
        <v>237535068</v>
      </c>
      <c r="E9" s="2">
        <v>1825000</v>
      </c>
    </row>
    <row r="10" spans="1:5" ht="17.25" x14ac:dyDescent="0.4">
      <c r="A10" s="6" t="s">
        <v>6</v>
      </c>
      <c r="C10" s="8">
        <v>461040061</v>
      </c>
      <c r="E10" s="9">
        <v>3535000</v>
      </c>
    </row>
    <row r="11" spans="1:5" x14ac:dyDescent="0.25">
      <c r="A11" s="5" t="s">
        <v>7</v>
      </c>
      <c r="C11" s="10">
        <f>SUM(C7:C10)</f>
        <v>1648436153</v>
      </c>
      <c r="E11" s="2">
        <f>SUM(E7:E10)</f>
        <v>10100000</v>
      </c>
    </row>
    <row r="13" spans="1:5" x14ac:dyDescent="0.25">
      <c r="A13" s="5">
        <v>2008</v>
      </c>
    </row>
    <row r="14" spans="1:5" x14ac:dyDescent="0.25">
      <c r="A14" s="6" t="s">
        <v>3</v>
      </c>
      <c r="C14" s="7">
        <v>487156060</v>
      </c>
      <c r="E14" s="2">
        <v>2660000</v>
      </c>
    </row>
    <row r="15" spans="1:5" x14ac:dyDescent="0.25">
      <c r="A15" s="6" t="s">
        <v>4</v>
      </c>
      <c r="C15" s="7">
        <v>519312066</v>
      </c>
      <c r="E15" s="2">
        <v>2267000</v>
      </c>
    </row>
    <row r="16" spans="1:5" x14ac:dyDescent="0.25">
      <c r="A16" s="6" t="s">
        <v>5</v>
      </c>
      <c r="C16" s="7">
        <v>562291070.00000012</v>
      </c>
      <c r="E16" s="2">
        <v>3137000</v>
      </c>
    </row>
    <row r="17" spans="1:5" ht="17.25" x14ac:dyDescent="0.4">
      <c r="A17" s="6" t="s">
        <v>6</v>
      </c>
      <c r="C17" s="8">
        <v>1320448984</v>
      </c>
      <c r="E17" s="9">
        <v>2195000</v>
      </c>
    </row>
    <row r="18" spans="1:5" x14ac:dyDescent="0.25">
      <c r="A18" s="5" t="s">
        <v>7</v>
      </c>
      <c r="C18" s="7">
        <f>SUM(C14:C17)</f>
        <v>2889208180</v>
      </c>
      <c r="E18" s="2">
        <f>SUM(E14:E17)</f>
        <v>10259000</v>
      </c>
    </row>
    <row r="20" spans="1:5" x14ac:dyDescent="0.25">
      <c r="A20" s="5">
        <v>2009</v>
      </c>
    </row>
    <row r="21" spans="1:5" x14ac:dyDescent="0.25">
      <c r="A21" s="6" t="s">
        <v>3</v>
      </c>
      <c r="C21" s="7">
        <v>265064959.99999997</v>
      </c>
      <c r="E21" s="2">
        <v>1443652.2725991833</v>
      </c>
    </row>
    <row r="22" spans="1:5" x14ac:dyDescent="0.25">
      <c r="A22" s="6" t="s">
        <v>4</v>
      </c>
      <c r="C22" s="7">
        <v>163713034.99999997</v>
      </c>
      <c r="E22" s="2">
        <v>280102.23570973321</v>
      </c>
    </row>
    <row r="23" spans="1:5" x14ac:dyDescent="0.25">
      <c r="A23" s="6" t="s">
        <v>5</v>
      </c>
      <c r="C23" s="7">
        <v>27377016</v>
      </c>
      <c r="E23" s="2">
        <v>51862.969157337546</v>
      </c>
    </row>
    <row r="24" spans="1:5" ht="17.25" x14ac:dyDescent="0.4">
      <c r="A24" s="6" t="s">
        <v>6</v>
      </c>
      <c r="C24" s="8">
        <v>200284118</v>
      </c>
      <c r="E24" s="9">
        <v>258878.36302340589</v>
      </c>
    </row>
    <row r="25" spans="1:5" x14ac:dyDescent="0.25">
      <c r="A25" s="5" t="s">
        <v>7</v>
      </c>
      <c r="C25" s="7">
        <f>SUM(C21:C24)</f>
        <v>656439129</v>
      </c>
      <c r="E25" s="2">
        <f>SUM(E21:E24)</f>
        <v>2034495.8404896597</v>
      </c>
    </row>
    <row r="27" spans="1:5" x14ac:dyDescent="0.25">
      <c r="A27" s="5">
        <v>2010</v>
      </c>
    </row>
    <row r="28" spans="1:5" x14ac:dyDescent="0.25">
      <c r="A28" s="6" t="s">
        <v>3</v>
      </c>
      <c r="C28" s="7">
        <v>220441054</v>
      </c>
      <c r="E28" s="2">
        <v>375342.9601400129</v>
      </c>
    </row>
    <row r="29" spans="1:5" x14ac:dyDescent="0.25">
      <c r="A29" s="6" t="s">
        <v>4</v>
      </c>
      <c r="C29" s="7">
        <v>66913035.999999993</v>
      </c>
      <c r="E29" s="2">
        <v>80314.223461386006</v>
      </c>
    </row>
    <row r="30" spans="1:5" x14ac:dyDescent="0.25">
      <c r="A30" s="6" t="s">
        <v>5</v>
      </c>
      <c r="C30" s="7">
        <v>48593019</v>
      </c>
      <c r="E30" s="2">
        <v>-34048.349562369141</v>
      </c>
    </row>
    <row r="31" spans="1:5" ht="17.25" x14ac:dyDescent="0.4">
      <c r="A31" s="6" t="s">
        <v>6</v>
      </c>
      <c r="C31" s="8">
        <v>102590008.99999999</v>
      </c>
      <c r="E31" s="9">
        <v>-110064.12251827533</v>
      </c>
    </row>
    <row r="32" spans="1:5" x14ac:dyDescent="0.25">
      <c r="A32" s="5" t="s">
        <v>7</v>
      </c>
      <c r="C32" s="7">
        <f>SUM(C28:C31)</f>
        <v>438537118</v>
      </c>
      <c r="E32" s="2">
        <f>SUM(E28:E31)</f>
        <v>311544.71152075444</v>
      </c>
    </row>
    <row r="34" spans="1:5" x14ac:dyDescent="0.25">
      <c r="A34" s="5">
        <v>2011</v>
      </c>
    </row>
    <row r="35" spans="1:5" x14ac:dyDescent="0.25">
      <c r="A35" s="6" t="s">
        <v>3</v>
      </c>
      <c r="C35" s="7">
        <v>333325057</v>
      </c>
      <c r="E35" s="2">
        <v>265066.75817704626</v>
      </c>
    </row>
    <row r="36" spans="1:5" x14ac:dyDescent="0.25">
      <c r="A36" s="6" t="s">
        <v>4</v>
      </c>
      <c r="C36" s="7">
        <v>230860042.00000003</v>
      </c>
      <c r="E36" s="2">
        <v>173388.8384301115</v>
      </c>
    </row>
    <row r="37" spans="1:5" x14ac:dyDescent="0.25">
      <c r="A37" s="6" t="s">
        <v>5</v>
      </c>
      <c r="C37" s="7">
        <v>227395048</v>
      </c>
      <c r="E37" s="2">
        <v>210116.90557100473</v>
      </c>
    </row>
    <row r="38" spans="1:5" ht="17.25" x14ac:dyDescent="0.4">
      <c r="A38" s="6" t="s">
        <v>6</v>
      </c>
      <c r="C38" s="8">
        <v>383346049</v>
      </c>
      <c r="E38" s="9">
        <v>377901.29174561548</v>
      </c>
    </row>
    <row r="39" spans="1:5" x14ac:dyDescent="0.25">
      <c r="A39" s="5" t="s">
        <v>7</v>
      </c>
      <c r="C39" s="7">
        <f>SUM(C35:C38)</f>
        <v>1174926196</v>
      </c>
      <c r="E39" s="2">
        <f>SUM(E35:E38)</f>
        <v>1026473.793923778</v>
      </c>
    </row>
  </sheetData>
  <pageMargins left="1" right="0.7" top="0.75" bottom="0.75" header="0.3" footer="0.3"/>
  <pageSetup orientation="portrait" r:id="rId1"/>
  <headerFooter>
    <oddHeader>&amp;R&amp;"Times New Roman,Bold"&amp;12Attachment to Response to KU PSC-2 Question No. 47(c)
Page &amp;P of &amp;N
Bellar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2012-08-06T21:47:30Z</dcterms:created>
  <dcterms:modified xsi:type="dcterms:W3CDTF">2012-08-06T21:48:41Z</dcterms:modified>
</cp:coreProperties>
</file>