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Sheet1!$A$3:$F$22</definedName>
  </definedNames>
  <calcPr calcId="145621"/>
</workbook>
</file>

<file path=xl/calcChain.xml><?xml version="1.0" encoding="utf-8"?>
<calcChain xmlns="http://schemas.openxmlformats.org/spreadsheetml/2006/main">
  <c r="D14" i="1" l="1"/>
  <c r="D18" i="1" s="1"/>
  <c r="D20" i="1" s="1"/>
</calcChain>
</file>

<file path=xl/sharedStrings.xml><?xml version="1.0" encoding="utf-8"?>
<sst xmlns="http://schemas.openxmlformats.org/spreadsheetml/2006/main" count="10" uniqueCount="10">
  <si>
    <t>Imputed Debt (per S&amp;P)</t>
  </si>
  <si>
    <t>Total Debt</t>
  </si>
  <si>
    <t xml:space="preserve">Total Equity </t>
  </si>
  <si>
    <t>Total Capitalization</t>
  </si>
  <si>
    <t>Equity / Capital % including imputed debt</t>
  </si>
  <si>
    <t>Kentucky Utilities Company</t>
  </si>
  <si>
    <t>Long-term debt - including current portion</t>
  </si>
  <si>
    <t>Short-term debt</t>
  </si>
  <si>
    <t xml:space="preserve">Equity / Capital % Calculation </t>
  </si>
  <si>
    <t xml:space="preserve">                   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</si>
</sst>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1" fillId="0" borderId="0" xfId="1" applyNumberFormat="1" applyFont="1"/>
    <xf numFmtId="164" fontId="1" fillId="0" borderId="1" xfId="1" applyNumberFormat="1" applyFont="1" applyBorder="1"/>
    <xf numFmtId="164" fontId="1" fillId="0" borderId="0" xfId="1" applyNumberFormat="1" applyFont="1" applyBorder="1"/>
    <xf numFmtId="10" fontId="1" fillId="0" borderId="0" xfId="2" applyNumberFormat="1" applyFont="1"/>
    <xf numFmtId="14" fontId="0" fillId="0" borderId="1" xfId="0" applyNumberFormat="1" applyBorder="1" applyAlignment="1">
      <alignment horizontal="center"/>
    </xf>
    <xf numFmtId="164" fontId="1" fillId="0" borderId="0" xfId="1" applyNumberFormat="1" applyFont="1" applyFill="1"/>
    <xf numFmtId="165" fontId="1" fillId="0" borderId="0" xfId="2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9"/>
  <sheetViews>
    <sheetView tabSelected="1" view="pageBreakPreview" zoomScaleNormal="100" zoomScaleSheetLayoutView="100" workbookViewId="0">
      <selection activeCell="L32" sqref="L32"/>
    </sheetView>
  </sheetViews>
  <sheetFormatPr defaultColWidth="13.28515625" defaultRowHeight="15" x14ac:dyDescent="0.25"/>
  <cols>
    <col min="1" max="1" width="11.5703125" customWidth="1"/>
    <col min="2" max="2" width="14.42578125" customWidth="1"/>
    <col min="3" max="4" width="12.5703125" customWidth="1"/>
    <col min="5" max="5" width="4.7109375" customWidth="1"/>
    <col min="6" max="6" width="7.7109375" customWidth="1"/>
    <col min="7" max="191" width="9.140625" customWidth="1"/>
    <col min="192" max="192" width="11.5703125" customWidth="1"/>
    <col min="193" max="193" width="14.42578125" customWidth="1"/>
    <col min="194" max="209" width="0" hidden="1" customWidth="1"/>
    <col min="210" max="210" width="5.140625" customWidth="1"/>
    <col min="211" max="228" width="0" hidden="1" customWidth="1"/>
    <col min="229" max="229" width="13.140625" customWidth="1"/>
    <col min="230" max="230" width="4" customWidth="1"/>
    <col min="231" max="231" width="12.85546875" customWidth="1"/>
    <col min="232" max="232" width="4.140625" customWidth="1"/>
    <col min="233" max="233" width="12.28515625" customWidth="1"/>
    <col min="234" max="234" width="4" customWidth="1"/>
    <col min="235" max="235" width="12" customWidth="1"/>
    <col min="236" max="236" width="3.5703125" customWidth="1"/>
    <col min="237" max="237" width="12.140625" customWidth="1"/>
    <col min="238" max="238" width="3.7109375" customWidth="1"/>
    <col min="239" max="239" width="12.140625" customWidth="1"/>
    <col min="240" max="240" width="4" customWidth="1"/>
  </cols>
  <sheetData>
    <row r="4" spans="1:5" ht="18" x14ac:dyDescent="0.35">
      <c r="A4" s="8" t="s">
        <v>5</v>
      </c>
      <c r="B4" s="8"/>
      <c r="C4" s="8"/>
      <c r="D4" s="8"/>
      <c r="E4" s="8"/>
    </row>
    <row r="5" spans="1:5" ht="14.45" x14ac:dyDescent="0.3">
      <c r="A5" s="9" t="s">
        <v>8</v>
      </c>
      <c r="B5" s="9"/>
      <c r="C5" s="9"/>
      <c r="D5" s="9"/>
      <c r="E5" s="9"/>
    </row>
    <row r="6" spans="1:5" ht="14.45" x14ac:dyDescent="0.3">
      <c r="B6" t="s">
        <v>9</v>
      </c>
    </row>
    <row r="8" spans="1:5" ht="14.45" x14ac:dyDescent="0.3">
      <c r="D8" s="5">
        <v>40999</v>
      </c>
    </row>
    <row r="10" spans="1:5" ht="14.45" x14ac:dyDescent="0.3">
      <c r="A10" t="s">
        <v>6</v>
      </c>
      <c r="D10" s="6">
        <v>1841</v>
      </c>
    </row>
    <row r="11" spans="1:5" ht="14.45" x14ac:dyDescent="0.3">
      <c r="A11" t="s">
        <v>7</v>
      </c>
      <c r="D11" s="1"/>
    </row>
    <row r="12" spans="1:5" ht="14.45" x14ac:dyDescent="0.3">
      <c r="A12" t="s">
        <v>0</v>
      </c>
      <c r="D12" s="2">
        <v>184</v>
      </c>
    </row>
    <row r="13" spans="1:5" ht="14.45" x14ac:dyDescent="0.3">
      <c r="D13" s="1"/>
    </row>
    <row r="14" spans="1:5" ht="14.45" x14ac:dyDescent="0.3">
      <c r="A14" t="s">
        <v>1</v>
      </c>
      <c r="D14" s="1">
        <f>SUM(D10:D12)</f>
        <v>2025</v>
      </c>
    </row>
    <row r="15" spans="1:5" ht="14.45" x14ac:dyDescent="0.3">
      <c r="D15" s="1"/>
    </row>
    <row r="16" spans="1:5" ht="14.45" x14ac:dyDescent="0.3">
      <c r="A16" t="s">
        <v>2</v>
      </c>
      <c r="D16" s="2">
        <v>2138</v>
      </c>
    </row>
    <row r="17" spans="1:6" ht="14.45" x14ac:dyDescent="0.3">
      <c r="D17" s="3"/>
    </row>
    <row r="18" spans="1:6" ht="14.45" x14ac:dyDescent="0.3">
      <c r="A18" t="s">
        <v>3</v>
      </c>
      <c r="D18" s="1">
        <f>D14+D16</f>
        <v>4163</v>
      </c>
    </row>
    <row r="20" spans="1:6" ht="14.45" x14ac:dyDescent="0.3">
      <c r="A20" t="s">
        <v>4</v>
      </c>
      <c r="D20" s="7">
        <f>D$16/D$18</f>
        <v>0.51357194331011291</v>
      </c>
    </row>
    <row r="21" spans="1:6" ht="14.45" x14ac:dyDescent="0.3">
      <c r="D21" s="4"/>
    </row>
    <row r="25" spans="1:6" ht="14.45" x14ac:dyDescent="0.3"/>
    <row r="26" spans="1:6" ht="14.45" x14ac:dyDescent="0.3"/>
    <row r="29" spans="1:6" ht="14.45" x14ac:dyDescent="0.3">
      <c r="F29" s="1"/>
    </row>
  </sheetData>
  <mergeCells count="2">
    <mergeCell ref="A4:E4"/>
    <mergeCell ref="A5:E5"/>
  </mergeCells>
  <pageMargins left="0.7" right="0.7" top="0.75" bottom="0.75" header="0.3" footer="0.3"/>
  <pageSetup orientation="portrait" r:id="rId1"/>
  <headerFooter>
    <oddHeader xml:space="preserve">&amp;R&amp;"Times New Roman,Bold"&amp;12Attachment to Response to KU AG-1 Question No. 224
Page 1 of 3
Arbough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2012-08-13T19:07:37Z</dcterms:created>
  <dcterms:modified xsi:type="dcterms:W3CDTF">2012-08-13T19:08:58Z</dcterms:modified>
</cp:coreProperties>
</file>