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5" yWindow="375" windowWidth="21840" windowHeight="12090"/>
  </bookViews>
  <sheets>
    <sheet name="KU" sheetId="1" r:id="rId1"/>
  </sheets>
  <definedNames>
    <definedName name="Deprate">#REF!</definedName>
    <definedName name="ExistingEstimates">#REF!</definedName>
    <definedName name="GpBookReserve">#REF!</definedName>
    <definedName name="GroupNumber">#REF!</definedName>
    <definedName name="_xlnm.Print_Area" localSheetId="0">KU!$A$1:$O$365</definedName>
    <definedName name="_xlnm.Print_Titles" localSheetId="0">KU!$1:$13</definedName>
    <definedName name="RetiredUnitReserve">#REF!</definedName>
  </definedNames>
  <calcPr calcId="145621" iterate="1"/>
</workbook>
</file>

<file path=xl/calcChain.xml><?xml version="1.0" encoding="utf-8"?>
<calcChain xmlns="http://schemas.openxmlformats.org/spreadsheetml/2006/main">
  <c r="I361" i="1" l="1"/>
  <c r="I347" i="1"/>
  <c r="I328" i="1"/>
  <c r="I310" i="1"/>
  <c r="I292" i="1"/>
  <c r="I274" i="1"/>
  <c r="I255" i="1"/>
  <c r="I236" i="1"/>
  <c r="I218" i="1"/>
  <c r="I197" i="1"/>
  <c r="I178" i="1"/>
  <c r="I168" i="1"/>
  <c r="I163" i="1"/>
  <c r="I158" i="1"/>
  <c r="I153" i="1"/>
  <c r="I148" i="1"/>
  <c r="I143" i="1"/>
  <c r="I138" i="1"/>
  <c r="I129" i="1"/>
  <c r="I110" i="1"/>
  <c r="I88" i="1"/>
  <c r="I72" i="1"/>
  <c r="I48" i="1"/>
  <c r="M178" i="1"/>
  <c r="K168" i="1"/>
  <c r="M163" i="1"/>
  <c r="M158" i="1"/>
  <c r="K158" i="1"/>
  <c r="M153" i="1"/>
  <c r="K153" i="1"/>
  <c r="M148" i="1"/>
  <c r="K148" i="1"/>
  <c r="M143" i="1"/>
  <c r="M138" i="1"/>
  <c r="I22" i="1"/>
  <c r="K72" i="1" l="1"/>
  <c r="I170" i="1"/>
  <c r="K178" i="1"/>
  <c r="K292" i="1"/>
  <c r="K347" i="1"/>
  <c r="K110" i="1"/>
  <c r="K88" i="1"/>
  <c r="K197" i="1"/>
  <c r="K48" i="1"/>
  <c r="K236" i="1"/>
  <c r="M168" i="1"/>
  <c r="M72" i="1"/>
  <c r="M88" i="1"/>
  <c r="M110" i="1"/>
  <c r="M197" i="1"/>
  <c r="M218" i="1"/>
  <c r="M236" i="1"/>
  <c r="K274" i="1"/>
  <c r="M129" i="1"/>
  <c r="M347" i="1"/>
  <c r="M48" i="1"/>
  <c r="K143" i="1"/>
  <c r="K129" i="1"/>
  <c r="K163" i="1"/>
  <c r="I131" i="1"/>
  <c r="M274" i="1"/>
  <c r="M255" i="1"/>
  <c r="M310" i="1"/>
  <c r="K218" i="1"/>
  <c r="K255" i="1"/>
  <c r="K310" i="1"/>
  <c r="K328" i="1"/>
  <c r="M292" i="1"/>
  <c r="M328" i="1"/>
  <c r="I294" i="1"/>
  <c r="K138" i="1"/>
  <c r="K22" i="1"/>
  <c r="M22" i="1"/>
  <c r="I349" i="1" l="1"/>
  <c r="I363" i="1" s="1"/>
  <c r="M170" i="1"/>
  <c r="M131" i="1"/>
  <c r="K294" i="1"/>
  <c r="K131" i="1"/>
  <c r="K170" i="1"/>
  <c r="M294" i="1"/>
  <c r="M349" i="1" l="1"/>
  <c r="K349" i="1"/>
</calcChain>
</file>

<file path=xl/sharedStrings.xml><?xml version="1.0" encoding="utf-8"?>
<sst xmlns="http://schemas.openxmlformats.org/spreadsheetml/2006/main" count="707" uniqueCount="206">
  <si>
    <t xml:space="preserve"> </t>
  </si>
  <si>
    <t>NET</t>
  </si>
  <si>
    <t>SALVAGE</t>
  </si>
  <si>
    <t>ORIGINAL</t>
  </si>
  <si>
    <t>ACCRUAL</t>
  </si>
  <si>
    <t>ACCOUNT</t>
  </si>
  <si>
    <t>PERCENT</t>
  </si>
  <si>
    <t>COST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</si>
  <si>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</si>
  <si>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</si>
  <si>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</si>
  <si>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</si>
  <si>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</si>
  <si>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</si>
  <si>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</si>
  <si>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</si>
  <si>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</si>
  <si>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</si>
  <si>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</si>
  <si>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</si>
  <si>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</si>
  <si>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</si>
  <si>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</si>
  <si>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</si>
  <si>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</si>
  <si>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</si>
  <si>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</si>
  <si>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</si>
  <si>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</si>
  <si>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</si>
  <si>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</si>
  <si>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</si>
  <si>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</si>
  <si>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</si>
  <si>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MISCELLANEOUS INTANGIBLE PLANT</t>
  </si>
  <si>
    <t>LAND</t>
  </si>
  <si>
    <t xml:space="preserve">LAND </t>
  </si>
  <si>
    <t xml:space="preserve">    TOTAL NONDEPRECIABLE PLANT </t>
  </si>
  <si>
    <t xml:space="preserve">    TOTAL DEPRECIABLE PLANT </t>
  </si>
  <si>
    <t xml:space="preserve">DEPRECIABLE PLANT </t>
  </si>
  <si>
    <t xml:space="preserve">  DIX DAM  </t>
  </si>
  <si>
    <t xml:space="preserve">  DIX DAM                  </t>
  </si>
  <si>
    <t xml:space="preserve">  DIX DAM                   </t>
  </si>
  <si>
    <t>ACCESSORY ELECTRIC EQUIPMENT</t>
  </si>
  <si>
    <t xml:space="preserve">  TRIMBLE COUNTY CT PIPELINE</t>
  </si>
  <si>
    <t>PRIME MOVERS</t>
  </si>
  <si>
    <t>TOTAL ACCOUNT 343 - PRIME MOVERS</t>
  </si>
  <si>
    <t>TOTAL ACCOUNT 330.1 - LAND RIGHTS</t>
  </si>
  <si>
    <t>TOTAL ACCOUNT 331 - STRUCTURES AND IMPROVEMENTS</t>
  </si>
  <si>
    <t>TOTAL ACCOUNT 334 - ACCESSORY ELECTRIC EQUIPMENT</t>
  </si>
  <si>
    <t>TOTAL ACCOUNT 335 - MISCELLANEOUS POWER PLANT EQUIPMENT</t>
  </si>
  <si>
    <t>MISCELLANEOUS POWER PLANT EQUIPMENT</t>
  </si>
  <si>
    <t xml:space="preserve">STATION EQUIPMENT - NON SYS CONTROL/COM      </t>
  </si>
  <si>
    <t xml:space="preserve">STATION EQUIPMENT - SYS CONTROL/COM          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</si>
  <si>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</si>
  <si>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</si>
  <si>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</si>
  <si>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</si>
  <si>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</si>
  <si>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STATION EQUIPMENT                  </t>
  </si>
  <si>
    <t xml:space="preserve">OVERHEAD CONDUCTORS AND DEVICES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</si>
  <si>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</si>
  <si>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</si>
  <si>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</si>
  <si>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</si>
  <si>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INSTALLATIONS ON CUSTOMER PREMISES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</si>
  <si>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</si>
  <si>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</si>
  <si>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</si>
  <si>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</si>
  <si>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</si>
  <si>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>ORGANIZATION</t>
  </si>
  <si>
    <t>FUEL HOLDERS, PRODUCERS AND ACCESSORIES</t>
  </si>
  <si>
    <t xml:space="preserve">STRUCTURES AND IMPROVEMENTS         </t>
  </si>
  <si>
    <t>STRUCTURES AND IMPROVEMENTS - LEASEHOLDS</t>
  </si>
  <si>
    <t>LAND RIGHTS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</si>
  <si>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</si>
  <si>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</si>
  <si>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</si>
  <si>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</si>
  <si>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</si>
  <si>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</si>
  <si>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</si>
  <si>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</si>
  <si>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</si>
  <si>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</si>
  <si>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</si>
  <si>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</si>
  <si>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</si>
  <si>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</si>
  <si>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</si>
  <si>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</si>
  <si>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</si>
  <si>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</si>
  <si>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</si>
  <si>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</si>
  <si>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</si>
  <si>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</si>
  <si>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</si>
  <si>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</si>
  <si>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</si>
  <si>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</si>
  <si>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</si>
  <si>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</si>
  <si>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</si>
  <si>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</si>
  <si>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</si>
  <si>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</si>
  <si>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</si>
  <si>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</si>
  <si>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</si>
  <si>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</si>
  <si>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</si>
  <si>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 xml:space="preserve">  BROWN CT UNIT 9 GAS PIPE</t>
  </si>
  <si>
    <t>PERSONAL COMPUTERS</t>
  </si>
  <si>
    <t>STRUCTURES AND IMPROVEMENTS - TO OWNED PROPERTY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</si>
  <si>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</si>
  <si>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</si>
  <si>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</si>
  <si>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</si>
  <si>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</si>
  <si>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316, cont.</t>
  </si>
  <si>
    <t>TRANSPORTATION EQUIPMENT - CARS AND LIGHT TRUCKS</t>
  </si>
  <si>
    <t>TRANSPORTATION EQUIPMENT - HEAVY TRUCKS AND OTHER</t>
  </si>
  <si>
    <t xml:space="preserve">POWER OPERATED EQUIPMENT - LARGE MACHINERY            </t>
  </si>
  <si>
    <t>COMMUNICATION EQUIPMENT - GENERAL ASSETS</t>
  </si>
  <si>
    <t>COMMUNICATION EQUIPMENT - SPECIFIC ASSETS</t>
  </si>
  <si>
    <t>COMMUNICATION EQUIPMENT - FULLY ACCRUED</t>
  </si>
  <si>
    <t>COST OF</t>
  </si>
  <si>
    <t>GROSS</t>
  </si>
  <si>
    <t>REMOVAL</t>
  </si>
  <si>
    <t xml:space="preserve">MISCELLANEOUS POWER PLANT EQUIPMENT </t>
  </si>
  <si>
    <t>TOTAL ACCOUNT 316 - MISCELLANEOUS POWER PLANT EQUIPMENT</t>
  </si>
  <si>
    <t>HYDRAULIC PRODUCTION PLANT</t>
  </si>
  <si>
    <t xml:space="preserve">    TOTAL HYDRAULIC PRODUCTION PLANT </t>
  </si>
  <si>
    <t>RESERVOIRS, DAMS AND WATERWAY</t>
  </si>
  <si>
    <t>TOTAL ACCOUNT 332 - RESERVOIRS, DAMS AND WATERWAYS</t>
  </si>
  <si>
    <t>TOTAL ACCOUNT 333 - WATER WHEELS, TURBINES AND GENERATORS</t>
  </si>
  <si>
    <t>WATER WHEELS, TURBINES AND GENERATORS</t>
  </si>
  <si>
    <t>ROADS, RAILROADS AND BRIDGES</t>
  </si>
  <si>
    <t>TOTAL ACCOUNT 336 - ROADS, RAILROADS AND BRIDGES</t>
  </si>
  <si>
    <t>TOTAL ACCOUNT 340.1 - LAND RIGHTS</t>
  </si>
  <si>
    <t xml:space="preserve">MISCELLANEOUS POWER PLANT EQUIPMENT                 </t>
  </si>
  <si>
    <t>TOTAL ACCOUNT 346 - MISCELLANEOUS POWER PLANT EQUIPMENT</t>
  </si>
  <si>
    <t xml:space="preserve">LAND RIGHTS        </t>
  </si>
  <si>
    <t>STRUCTURES AND IMPROVEMENTS - NON SYS CONTROL/COM</t>
  </si>
  <si>
    <t xml:space="preserve">STRUCTURES AND IMPROVEMENTS - SYS CONTROL/COM  </t>
  </si>
  <si>
    <t xml:space="preserve">LAND RIGHTS               </t>
  </si>
  <si>
    <t xml:space="preserve">POLES, TOWERS AND FIXTURES        </t>
  </si>
  <si>
    <t>SURVIVOR</t>
  </si>
  <si>
    <t>CURVE</t>
  </si>
  <si>
    <t>20-SQ</t>
  </si>
  <si>
    <t>5-SQ</t>
  </si>
  <si>
    <t>SQUARE</t>
  </si>
  <si>
    <t>*</t>
  </si>
  <si>
    <t>100-S1</t>
  </si>
  <si>
    <t>FULLY ACCRUED</t>
  </si>
  <si>
    <t>60-R2.5</t>
  </si>
  <si>
    <t>55-S1.5</t>
  </si>
  <si>
    <t>70-S3</t>
  </si>
  <si>
    <t>70-R1.5</t>
  </si>
  <si>
    <t>100-R4</t>
  </si>
  <si>
    <t>90-S2.5</t>
  </si>
  <si>
    <t>100-S2.5</t>
  </si>
  <si>
    <t>75-R3</t>
  </si>
  <si>
    <t>40-L2.5</t>
  </si>
  <si>
    <t>35-L1</t>
  </si>
  <si>
    <t>55-R4</t>
  </si>
  <si>
    <t>40-R2.5</t>
  </si>
  <si>
    <t>45-R2.5</t>
  </si>
  <si>
    <t>35-R1.5</t>
  </si>
  <si>
    <t>55-S3</t>
  </si>
  <si>
    <t>45-R3</t>
  </si>
  <si>
    <t>35-R2</t>
  </si>
  <si>
    <t>60-R3</t>
  </si>
  <si>
    <t>65-S2.5</t>
  </si>
  <si>
    <t>60-R2</t>
  </si>
  <si>
    <t>35-R2.5</t>
  </si>
  <si>
    <t>70-R4</t>
  </si>
  <si>
    <t>55-R2</t>
  </si>
  <si>
    <t>45-R4</t>
  </si>
  <si>
    <t>35-R3</t>
  </si>
  <si>
    <t>65-R4</t>
  </si>
  <si>
    <t>54-R2</t>
  </si>
  <si>
    <t>50-R1</t>
  </si>
  <si>
    <t>48-R1.5</t>
  </si>
  <si>
    <t>50-R4</t>
  </si>
  <si>
    <t>44-R2</t>
  </si>
  <si>
    <t>43-R2</t>
  </si>
  <si>
    <t>43-R1.5</t>
  </si>
  <si>
    <t>39-R2</t>
  </si>
  <si>
    <t>25-O1</t>
  </si>
  <si>
    <t>28-S0</t>
  </si>
  <si>
    <t>55-S0</t>
  </si>
  <si>
    <t>30-R1</t>
  </si>
  <si>
    <t>4-SQ</t>
  </si>
  <si>
    <t>7-L2.5</t>
  </si>
  <si>
    <t>14-S1.5</t>
  </si>
  <si>
    <t>25-SQ</t>
  </si>
  <si>
    <t>12-L1.5</t>
  </si>
  <si>
    <t>10-SQ</t>
  </si>
  <si>
    <t>25-S1</t>
  </si>
  <si>
    <t>AMOUNT</t>
  </si>
  <si>
    <t>ANNUAL COST OF REMOVAL AND GROSS SALVAGE IN DEPRECIATION RATES</t>
  </si>
  <si>
    <t>CALCULATED AS OF DECEMBER 31, 2011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</si>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</sst>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 x14ac:knownFonts="1">
    <font>
      <sz val="12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 applyAlignment="1"/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39" fontId="3" fillId="0" borderId="0" xfId="1" applyNumberFormat="1" applyFont="1" applyFill="1"/>
    <xf numFmtId="3" fontId="3" fillId="0" borderId="0" xfId="0" applyNumberFormat="1" applyFont="1" applyFill="1"/>
    <xf numFmtId="37" fontId="3" fillId="0" borderId="0" xfId="0" applyNumberFormat="1" applyFont="1" applyFill="1"/>
    <xf numFmtId="39" fontId="3" fillId="0" borderId="3" xfId="1" applyNumberFormat="1" applyFont="1" applyFill="1" applyBorder="1"/>
    <xf numFmtId="37" fontId="3" fillId="0" borderId="3" xfId="0" applyNumberFormat="1" applyFont="1" applyFill="1" applyBorder="1"/>
    <xf numFmtId="37" fontId="3" fillId="0" borderId="0" xfId="0" applyNumberFormat="1" applyFont="1" applyFill="1" applyBorder="1"/>
    <xf numFmtId="0" fontId="2" fillId="0" borderId="0" xfId="0" applyNumberFormat="1" applyFont="1" applyFill="1" applyAlignment="1">
      <alignment horizontal="left"/>
    </xf>
    <xf numFmtId="39" fontId="2" fillId="0" borderId="0" xfId="1" applyNumberFormat="1" applyFont="1" applyFill="1"/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3" fillId="0" borderId="0" xfId="0" applyFont="1" applyFill="1"/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0" borderId="0" xfId="1" applyFont="1" applyFill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right"/>
    </xf>
    <xf numFmtId="39" fontId="3" fillId="0" borderId="0" xfId="1" applyNumberFormat="1" applyFont="1" applyFill="1" applyBorder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39" fontId="3" fillId="0" borderId="3" xfId="0" applyNumberFormat="1" applyFont="1" applyFill="1" applyBorder="1"/>
    <xf numFmtId="2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/>
    <xf numFmtId="39" fontId="2" fillId="0" borderId="3" xfId="1" applyNumberFormat="1" applyFont="1" applyFill="1" applyBorder="1"/>
    <xf numFmtId="37" fontId="2" fillId="0" borderId="3" xfId="0" applyNumberFormat="1" applyFont="1" applyFill="1" applyBorder="1" applyAlignment="1"/>
    <xf numFmtId="37" fontId="2" fillId="0" borderId="0" xfId="0" applyNumberFormat="1" applyFont="1" applyFill="1" applyBorder="1" applyAlignment="1"/>
    <xf numFmtId="39" fontId="2" fillId="0" borderId="4" xfId="1" applyNumberFormat="1" applyFont="1" applyFill="1" applyBorder="1"/>
    <xf numFmtId="37" fontId="2" fillId="0" borderId="4" xfId="1" applyNumberFormat="1" applyFont="1" applyFill="1" applyBorder="1"/>
    <xf numFmtId="37" fontId="2" fillId="0" borderId="0" xfId="1" applyNumberFormat="1" applyFont="1" applyFill="1" applyBorder="1"/>
    <xf numFmtId="39" fontId="2" fillId="0" borderId="0" xfId="1" applyNumberFormat="1" applyFont="1" applyFill="1" applyBorder="1"/>
    <xf numFmtId="3" fontId="2" fillId="0" borderId="0" xfId="0" applyNumberFormat="1" applyFont="1" applyFill="1" applyAlignment="1"/>
    <xf numFmtId="3" fontId="3" fillId="0" borderId="0" xfId="0" applyNumberFormat="1" applyFont="1" applyFill="1" applyAlignment="1"/>
    <xf numFmtId="4" fontId="2" fillId="0" borderId="2" xfId="0" applyNumberFormat="1" applyFont="1" applyFill="1" applyBorder="1" applyAlignment="1"/>
    <xf numFmtId="4" fontId="2" fillId="0" borderId="0" xfId="0" applyNumberFormat="1" applyFont="1" applyFill="1" applyAlignment="1"/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O879"/>
  <sheetViews>
    <sheetView tabSelected="1" zoomScale="70" zoomScaleNormal="70" workbookViewId="0">
      <selection activeCell="C14" sqref="C14"/>
    </sheetView>
  </sheetViews>
  <sheetFormatPr defaultColWidth="9.77734375" defaultRowHeight="15.75" x14ac:dyDescent="0.25"/>
  <cols>
    <col min="1" max="1" width="8.6640625" style="2" bestFit="1" customWidth="1"/>
    <col min="2" max="2" width="1.5546875" style="2" bestFit="1" customWidth="1"/>
    <col min="3" max="3" width="51.77734375" style="2" customWidth="1"/>
    <col min="4" max="4" width="3.77734375" style="2" customWidth="1"/>
    <col min="5" max="5" width="16.21875" style="2" customWidth="1"/>
    <col min="6" max="6" width="3.77734375" style="2" customWidth="1"/>
    <col min="7" max="7" width="9.77734375" style="5" customWidth="1"/>
    <col min="8" max="8" width="3.77734375" style="2" customWidth="1"/>
    <col min="9" max="9" width="15.44140625" style="2" bestFit="1" customWidth="1"/>
    <col min="10" max="10" width="3.77734375" style="2" customWidth="1"/>
    <col min="11" max="11" width="11.109375" style="2" customWidth="1"/>
    <col min="12" max="12" width="3.77734375" style="2" customWidth="1"/>
    <col min="13" max="14" width="11.33203125" style="2" customWidth="1"/>
    <col min="15" max="15" width="3.77734375" style="2" customWidth="1"/>
    <col min="16" max="16384" width="9.77734375" style="2"/>
  </cols>
  <sheetData>
    <row r="1" spans="1:15" x14ac:dyDescent="0.25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25">
      <c r="A5" s="1" t="s">
        <v>204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x14ac:dyDescent="0.25">
      <c r="A6" s="3"/>
      <c r="B6" s="4"/>
      <c r="C6" s="4"/>
      <c r="D6" s="4"/>
      <c r="E6" s="4"/>
      <c r="F6" s="4"/>
      <c r="H6" s="4"/>
      <c r="I6" s="4"/>
      <c r="J6" s="4"/>
      <c r="K6" s="4"/>
      <c r="L6" s="4"/>
      <c r="M6" s="4"/>
    </row>
    <row r="7" spans="1:15" x14ac:dyDescent="0.25">
      <c r="A7" s="3"/>
      <c r="B7" s="4"/>
      <c r="C7" s="4"/>
      <c r="D7" s="4"/>
      <c r="E7" s="4"/>
      <c r="F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3"/>
      <c r="B8" s="4"/>
      <c r="C8" s="4"/>
      <c r="D8" s="4"/>
      <c r="E8" s="4"/>
      <c r="F8" s="4"/>
      <c r="H8" s="4"/>
      <c r="I8" s="4"/>
      <c r="J8" s="4"/>
      <c r="K8" s="6" t="s">
        <v>128</v>
      </c>
      <c r="L8" s="7"/>
      <c r="M8" s="6" t="s">
        <v>129</v>
      </c>
      <c r="N8" s="6"/>
      <c r="O8" s="4"/>
    </row>
    <row r="9" spans="1:15" x14ac:dyDescent="0.25">
      <c r="A9" s="8"/>
      <c r="B9" s="9"/>
      <c r="C9" s="10"/>
      <c r="D9" s="11"/>
      <c r="E9" s="11"/>
      <c r="F9" s="11"/>
      <c r="G9" s="12" t="s">
        <v>1</v>
      </c>
      <c r="H9" s="11"/>
      <c r="I9" s="11"/>
      <c r="J9" s="11"/>
      <c r="K9" s="6" t="s">
        <v>130</v>
      </c>
      <c r="L9" s="7"/>
      <c r="M9" s="6" t="s">
        <v>2</v>
      </c>
      <c r="N9" s="6"/>
      <c r="O9" s="11"/>
    </row>
    <row r="10" spans="1:15" x14ac:dyDescent="0.25">
      <c r="A10" s="8"/>
      <c r="B10" s="9"/>
      <c r="C10" s="11"/>
      <c r="D10" s="11"/>
      <c r="E10" s="11" t="s">
        <v>149</v>
      </c>
      <c r="F10" s="11"/>
      <c r="G10" s="12" t="s">
        <v>2</v>
      </c>
      <c r="H10" s="11"/>
      <c r="I10" s="11" t="s">
        <v>3</v>
      </c>
      <c r="J10" s="11"/>
      <c r="K10" s="13" t="s">
        <v>4</v>
      </c>
      <c r="L10" s="14"/>
      <c r="M10" s="13" t="s">
        <v>4</v>
      </c>
      <c r="N10" s="13"/>
      <c r="O10" s="11"/>
    </row>
    <row r="11" spans="1:15" x14ac:dyDescent="0.25">
      <c r="A11" s="8"/>
      <c r="B11" s="9"/>
      <c r="C11" s="15" t="s">
        <v>5</v>
      </c>
      <c r="D11" s="11"/>
      <c r="E11" s="11" t="s">
        <v>150</v>
      </c>
      <c r="F11" s="11"/>
      <c r="G11" s="16" t="s">
        <v>6</v>
      </c>
      <c r="H11" s="11"/>
      <c r="I11" s="15" t="s">
        <v>7</v>
      </c>
      <c r="J11" s="11"/>
      <c r="K11" s="15" t="s">
        <v>202</v>
      </c>
      <c r="L11" s="7"/>
      <c r="M11" s="15" t="s">
        <v>202</v>
      </c>
      <c r="N11" s="13"/>
      <c r="O11" s="11"/>
    </row>
    <row r="12" spans="1:15" x14ac:dyDescent="0.25">
      <c r="A12" s="8"/>
      <c r="B12" s="9"/>
      <c r="C12" s="6">
        <v>-1</v>
      </c>
      <c r="D12" s="17"/>
      <c r="E12" s="18">
        <v>-2</v>
      </c>
      <c r="F12" s="17"/>
      <c r="G12" s="6">
        <v>-3</v>
      </c>
      <c r="H12" s="6"/>
      <c r="I12" s="6">
        <v>-4</v>
      </c>
      <c r="J12" s="6"/>
      <c r="K12" s="6">
        <v>-5</v>
      </c>
      <c r="L12" s="6"/>
      <c r="M12" s="6">
        <v>-6</v>
      </c>
      <c r="N12" s="17"/>
      <c r="O12" s="17"/>
    </row>
    <row r="13" spans="1:15" x14ac:dyDescent="0.25">
      <c r="A13" s="8"/>
      <c r="B13" s="9"/>
      <c r="C13" s="6"/>
      <c r="D13" s="17"/>
      <c r="E13" s="19"/>
      <c r="F13" s="17"/>
      <c r="G13" s="6"/>
      <c r="H13" s="6"/>
      <c r="I13" s="6"/>
      <c r="J13" s="6"/>
      <c r="K13" s="6"/>
      <c r="L13" s="6"/>
      <c r="M13" s="6"/>
      <c r="N13" s="17"/>
      <c r="O13" s="17"/>
    </row>
    <row r="14" spans="1:15" x14ac:dyDescent="0.25">
      <c r="A14" s="8"/>
      <c r="C14" s="20" t="s">
        <v>39</v>
      </c>
      <c r="E14" s="17"/>
      <c r="F14" s="17"/>
    </row>
    <row r="15" spans="1:15" x14ac:dyDescent="0.25">
      <c r="A15" s="8"/>
      <c r="E15" s="21"/>
      <c r="F15" s="21"/>
    </row>
    <row r="16" spans="1:15" x14ac:dyDescent="0.25">
      <c r="A16" s="8"/>
      <c r="C16" s="22" t="s">
        <v>119</v>
      </c>
      <c r="E16" s="21"/>
      <c r="F16" s="21"/>
    </row>
    <row r="17" spans="1:15" x14ac:dyDescent="0.25">
      <c r="A17" s="8"/>
      <c r="E17" s="21"/>
      <c r="F17" s="21"/>
    </row>
    <row r="18" spans="1:15" x14ac:dyDescent="0.25">
      <c r="A18" s="23">
        <v>302</v>
      </c>
      <c r="B18" s="24"/>
      <c r="C18" s="24" t="s">
        <v>118</v>
      </c>
      <c r="D18" s="24"/>
      <c r="E18" s="25" t="s">
        <v>151</v>
      </c>
      <c r="F18" s="25"/>
      <c r="G18" s="26">
        <v>0</v>
      </c>
      <c r="H18" s="24"/>
      <c r="I18" s="27">
        <v>55918.83</v>
      </c>
      <c r="J18" s="28"/>
      <c r="K18" s="29">
        <v>0</v>
      </c>
      <c r="L18" s="29"/>
      <c r="M18" s="29">
        <v>0</v>
      </c>
      <c r="N18" s="29"/>
      <c r="O18" s="28"/>
    </row>
    <row r="19" spans="1:15" x14ac:dyDescent="0.25">
      <c r="A19" s="23">
        <v>303</v>
      </c>
      <c r="B19" s="24"/>
      <c r="C19" s="24" t="s">
        <v>34</v>
      </c>
      <c r="D19" s="24"/>
      <c r="E19" s="25" t="s">
        <v>152</v>
      </c>
      <c r="F19" s="25"/>
      <c r="G19" s="26">
        <v>0</v>
      </c>
      <c r="H19" s="24"/>
      <c r="I19" s="27">
        <v>18338712.02</v>
      </c>
      <c r="J19" s="28"/>
      <c r="K19" s="29">
        <v>0</v>
      </c>
      <c r="L19" s="29"/>
      <c r="M19" s="29">
        <v>0</v>
      </c>
      <c r="N19" s="29"/>
      <c r="O19" s="28"/>
    </row>
    <row r="20" spans="1:15" x14ac:dyDescent="0.25">
      <c r="A20" s="23">
        <v>303.10000000000002</v>
      </c>
      <c r="B20" s="24"/>
      <c r="C20" s="24" t="s">
        <v>76</v>
      </c>
      <c r="D20" s="24"/>
      <c r="E20" s="25" t="s">
        <v>153</v>
      </c>
      <c r="F20" s="25" t="s">
        <v>154</v>
      </c>
      <c r="G20" s="26">
        <v>0</v>
      </c>
      <c r="H20" s="24"/>
      <c r="I20" s="30">
        <v>40210208.289999999</v>
      </c>
      <c r="J20" s="28"/>
      <c r="K20" s="31">
        <v>0</v>
      </c>
      <c r="L20" s="29"/>
      <c r="M20" s="31">
        <v>0</v>
      </c>
      <c r="N20" s="32"/>
      <c r="O20" s="28"/>
    </row>
    <row r="21" spans="1:15" x14ac:dyDescent="0.25">
      <c r="A21" s="8"/>
      <c r="E21" s="21"/>
      <c r="F21" s="21"/>
    </row>
    <row r="22" spans="1:15" x14ac:dyDescent="0.25">
      <c r="A22" s="8"/>
      <c r="C22" s="33" t="s">
        <v>120</v>
      </c>
      <c r="E22" s="21"/>
      <c r="F22" s="21"/>
      <c r="I22" s="34">
        <f>+SUBTOTAL(9,I18:I21)</f>
        <v>58604839.140000001</v>
      </c>
      <c r="J22" s="35"/>
      <c r="K22" s="36">
        <f>+SUBTOTAL(9,K18:K21)</f>
        <v>0</v>
      </c>
      <c r="L22" s="36"/>
      <c r="M22" s="36">
        <f>+SUBTOTAL(9,M18:M21)</f>
        <v>0</v>
      </c>
      <c r="N22" s="36"/>
      <c r="O22" s="35"/>
    </row>
    <row r="23" spans="1:15" x14ac:dyDescent="0.25">
      <c r="A23" s="8"/>
      <c r="C23" s="33"/>
      <c r="E23" s="21"/>
      <c r="F23" s="21"/>
    </row>
    <row r="24" spans="1:15" x14ac:dyDescent="0.25">
      <c r="A24" s="8"/>
      <c r="E24" s="21"/>
      <c r="F24" s="21"/>
    </row>
    <row r="25" spans="1:15" x14ac:dyDescent="0.25">
      <c r="A25" s="37"/>
      <c r="B25" s="24"/>
      <c r="C25" s="38" t="s">
        <v>8</v>
      </c>
      <c r="D25" s="24"/>
      <c r="E25" s="39"/>
      <c r="F25" s="39"/>
      <c r="G25" s="26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37"/>
      <c r="B26" s="24"/>
      <c r="C26" s="40"/>
      <c r="D26" s="24"/>
      <c r="E26" s="39"/>
      <c r="F26" s="39"/>
      <c r="G26" s="26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3">
        <v>311</v>
      </c>
      <c r="B27" s="24"/>
      <c r="C27" s="24" t="s">
        <v>9</v>
      </c>
      <c r="D27" s="24"/>
      <c r="E27" s="25"/>
      <c r="F27" s="25"/>
      <c r="G27" s="26"/>
      <c r="H27" s="24"/>
      <c r="I27" s="27"/>
      <c r="J27" s="41"/>
      <c r="K27" s="27"/>
      <c r="L27" s="41"/>
      <c r="M27" s="27"/>
      <c r="N27" s="27"/>
      <c r="O27" s="41"/>
    </row>
    <row r="28" spans="1:15" x14ac:dyDescent="0.25">
      <c r="A28" s="23"/>
      <c r="B28" s="24"/>
      <c r="C28" s="24" t="s">
        <v>77</v>
      </c>
      <c r="D28" s="24"/>
      <c r="E28" s="25" t="s">
        <v>155</v>
      </c>
      <c r="F28" s="25" t="s">
        <v>154</v>
      </c>
      <c r="G28" s="26">
        <v>-15</v>
      </c>
      <c r="H28" s="24"/>
      <c r="I28" s="27">
        <v>106290580.94</v>
      </c>
      <c r="J28" s="41"/>
      <c r="K28" s="29">
        <v>263649</v>
      </c>
      <c r="L28" s="29"/>
      <c r="M28" s="29">
        <v>0</v>
      </c>
      <c r="N28" s="29"/>
      <c r="O28" s="41"/>
    </row>
    <row r="29" spans="1:15" x14ac:dyDescent="0.25">
      <c r="A29" s="23"/>
      <c r="B29" s="24"/>
      <c r="C29" s="24" t="s">
        <v>78</v>
      </c>
      <c r="D29" s="24"/>
      <c r="E29" s="25" t="s">
        <v>155</v>
      </c>
      <c r="F29" s="25" t="s">
        <v>154</v>
      </c>
      <c r="G29" s="26">
        <v>-15</v>
      </c>
      <c r="H29" s="24"/>
      <c r="I29" s="27">
        <v>5522306.9800000004</v>
      </c>
      <c r="J29" s="41"/>
      <c r="K29" s="29">
        <v>9831</v>
      </c>
      <c r="L29" s="29"/>
      <c r="M29" s="29">
        <v>0</v>
      </c>
      <c r="N29" s="29"/>
      <c r="O29" s="41"/>
    </row>
    <row r="30" spans="1:15" x14ac:dyDescent="0.25">
      <c r="A30" s="23"/>
      <c r="B30" s="24"/>
      <c r="C30" s="24" t="s">
        <v>79</v>
      </c>
      <c r="D30" s="24"/>
      <c r="E30" s="25" t="s">
        <v>155</v>
      </c>
      <c r="F30" s="25" t="s">
        <v>154</v>
      </c>
      <c r="G30" s="26">
        <v>-1</v>
      </c>
      <c r="H30" s="24"/>
      <c r="I30" s="27">
        <v>824968.82</v>
      </c>
      <c r="J30" s="41"/>
      <c r="K30" s="29">
        <v>81</v>
      </c>
      <c r="L30" s="29"/>
      <c r="M30" s="29">
        <v>0</v>
      </c>
      <c r="N30" s="29"/>
      <c r="O30" s="41"/>
    </row>
    <row r="31" spans="1:15" x14ac:dyDescent="0.25">
      <c r="A31" s="23"/>
      <c r="B31" s="24"/>
      <c r="C31" s="24" t="s">
        <v>80</v>
      </c>
      <c r="D31" s="24"/>
      <c r="E31" s="25" t="s">
        <v>155</v>
      </c>
      <c r="F31" s="25" t="s">
        <v>154</v>
      </c>
      <c r="G31" s="26">
        <v>-10</v>
      </c>
      <c r="H31" s="24"/>
      <c r="I31" s="27">
        <v>5608825.0700000003</v>
      </c>
      <c r="J31" s="41"/>
      <c r="K31" s="29">
        <v>0</v>
      </c>
      <c r="L31" s="29"/>
      <c r="M31" s="29">
        <v>0</v>
      </c>
      <c r="N31" s="29"/>
      <c r="O31" s="41"/>
    </row>
    <row r="32" spans="1:15" x14ac:dyDescent="0.25">
      <c r="A32" s="23"/>
      <c r="B32" s="24"/>
      <c r="C32" s="24" t="s">
        <v>81</v>
      </c>
      <c r="D32" s="24"/>
      <c r="E32" s="25" t="s">
        <v>156</v>
      </c>
      <c r="F32" s="25" t="s">
        <v>154</v>
      </c>
      <c r="G32" s="26">
        <v>-10</v>
      </c>
      <c r="H32" s="24"/>
      <c r="I32" s="27">
        <v>583381.43999999994</v>
      </c>
      <c r="J32" s="41"/>
      <c r="K32" s="29">
        <v>0</v>
      </c>
      <c r="L32" s="29"/>
      <c r="M32" s="29">
        <v>0</v>
      </c>
      <c r="N32" s="29"/>
      <c r="O32" s="41"/>
    </row>
    <row r="33" spans="1:15" x14ac:dyDescent="0.25">
      <c r="A33" s="23"/>
      <c r="B33" s="24"/>
      <c r="C33" s="42" t="s">
        <v>82</v>
      </c>
      <c r="D33" s="24"/>
      <c r="E33" s="25" t="s">
        <v>155</v>
      </c>
      <c r="F33" s="25" t="s">
        <v>154</v>
      </c>
      <c r="G33" s="26">
        <v>-10</v>
      </c>
      <c r="H33" s="24"/>
      <c r="I33" s="27">
        <v>2821436.66</v>
      </c>
      <c r="J33" s="41"/>
      <c r="K33" s="29">
        <v>0</v>
      </c>
      <c r="L33" s="29"/>
      <c r="M33" s="29">
        <v>0</v>
      </c>
      <c r="N33" s="29"/>
      <c r="O33" s="41"/>
    </row>
    <row r="34" spans="1:15" x14ac:dyDescent="0.25">
      <c r="A34" s="23"/>
      <c r="B34" s="24"/>
      <c r="C34" s="42" t="s">
        <v>83</v>
      </c>
      <c r="D34" s="24"/>
      <c r="E34" s="25" t="s">
        <v>155</v>
      </c>
      <c r="F34" s="25" t="s">
        <v>154</v>
      </c>
      <c r="G34" s="26">
        <v>-10</v>
      </c>
      <c r="H34" s="24"/>
      <c r="I34" s="27">
        <v>5476054.2999999998</v>
      </c>
      <c r="J34" s="41"/>
      <c r="K34" s="29">
        <v>38810</v>
      </c>
      <c r="L34" s="29"/>
      <c r="M34" s="29">
        <v>0</v>
      </c>
      <c r="N34" s="29"/>
      <c r="O34" s="41"/>
    </row>
    <row r="35" spans="1:15" x14ac:dyDescent="0.25">
      <c r="A35" s="23"/>
      <c r="B35" s="24"/>
      <c r="C35" s="42" t="s">
        <v>84</v>
      </c>
      <c r="D35" s="24"/>
      <c r="E35" s="25" t="s">
        <v>156</v>
      </c>
      <c r="F35" s="25" t="s">
        <v>154</v>
      </c>
      <c r="G35" s="26">
        <v>-10</v>
      </c>
      <c r="H35" s="24"/>
      <c r="I35" s="27">
        <v>2560764.1800000002</v>
      </c>
      <c r="J35" s="41"/>
      <c r="K35" s="29">
        <v>0</v>
      </c>
      <c r="L35" s="29"/>
      <c r="M35" s="29">
        <v>0</v>
      </c>
      <c r="N35" s="29"/>
      <c r="O35" s="41"/>
    </row>
    <row r="36" spans="1:15" x14ac:dyDescent="0.25">
      <c r="A36" s="23"/>
      <c r="B36" s="24"/>
      <c r="C36" s="42" t="s">
        <v>85</v>
      </c>
      <c r="D36" s="24"/>
      <c r="E36" s="25" t="s">
        <v>155</v>
      </c>
      <c r="F36" s="25" t="s">
        <v>154</v>
      </c>
      <c r="G36" s="26">
        <v>-11</v>
      </c>
      <c r="H36" s="24"/>
      <c r="I36" s="27">
        <v>4703189.76</v>
      </c>
      <c r="J36" s="41"/>
      <c r="K36" s="29">
        <v>2163</v>
      </c>
      <c r="L36" s="29"/>
      <c r="M36" s="29">
        <v>0</v>
      </c>
      <c r="N36" s="29"/>
      <c r="O36" s="41"/>
    </row>
    <row r="37" spans="1:15" x14ac:dyDescent="0.25">
      <c r="A37" s="23"/>
      <c r="B37" s="24"/>
      <c r="C37" s="42" t="s">
        <v>86</v>
      </c>
      <c r="D37" s="24"/>
      <c r="E37" s="25" t="s">
        <v>155</v>
      </c>
      <c r="F37" s="25" t="s">
        <v>154</v>
      </c>
      <c r="G37" s="26">
        <v>-11</v>
      </c>
      <c r="H37" s="24"/>
      <c r="I37" s="27">
        <v>2232100.04</v>
      </c>
      <c r="J37" s="41"/>
      <c r="K37" s="29">
        <v>1990</v>
      </c>
      <c r="L37" s="29"/>
      <c r="M37" s="29">
        <v>0</v>
      </c>
      <c r="N37" s="29"/>
      <c r="O37" s="41"/>
    </row>
    <row r="38" spans="1:15" x14ac:dyDescent="0.25">
      <c r="A38" s="23"/>
      <c r="B38" s="24"/>
      <c r="C38" s="42" t="s">
        <v>87</v>
      </c>
      <c r="D38" s="24"/>
      <c r="E38" s="25" t="s">
        <v>155</v>
      </c>
      <c r="F38" s="25" t="s">
        <v>154</v>
      </c>
      <c r="G38" s="26">
        <v>-11</v>
      </c>
      <c r="H38" s="24"/>
      <c r="I38" s="27">
        <v>21039674.359999999</v>
      </c>
      <c r="J38" s="41"/>
      <c r="K38" s="29">
        <v>39708</v>
      </c>
      <c r="L38" s="29"/>
      <c r="M38" s="29">
        <v>0</v>
      </c>
      <c r="N38" s="29"/>
      <c r="O38" s="41"/>
    </row>
    <row r="39" spans="1:15" x14ac:dyDescent="0.25">
      <c r="A39" s="23"/>
      <c r="B39" s="24"/>
      <c r="C39" s="42" t="s">
        <v>88</v>
      </c>
      <c r="D39" s="24"/>
      <c r="E39" s="25" t="s">
        <v>155</v>
      </c>
      <c r="F39" s="25" t="s">
        <v>154</v>
      </c>
      <c r="G39" s="26">
        <v>-11</v>
      </c>
      <c r="H39" s="24"/>
      <c r="I39" s="27">
        <v>43917221.149999999</v>
      </c>
      <c r="J39" s="41"/>
      <c r="K39" s="29">
        <v>199248</v>
      </c>
      <c r="L39" s="29"/>
      <c r="M39" s="29">
        <v>0</v>
      </c>
      <c r="N39" s="29"/>
      <c r="O39" s="41"/>
    </row>
    <row r="40" spans="1:15" x14ac:dyDescent="0.25">
      <c r="A40" s="23"/>
      <c r="B40" s="24"/>
      <c r="C40" s="42" t="s">
        <v>89</v>
      </c>
      <c r="D40" s="24"/>
      <c r="E40" s="25" t="s">
        <v>156</v>
      </c>
      <c r="F40" s="25" t="s">
        <v>154</v>
      </c>
      <c r="G40" s="26">
        <v>-10</v>
      </c>
      <c r="H40" s="24"/>
      <c r="I40" s="27">
        <v>16204.29</v>
      </c>
      <c r="J40" s="41"/>
      <c r="K40" s="29">
        <v>0</v>
      </c>
      <c r="L40" s="29"/>
      <c r="M40" s="29">
        <v>0</v>
      </c>
      <c r="N40" s="29"/>
      <c r="O40" s="41"/>
    </row>
    <row r="41" spans="1:15" x14ac:dyDescent="0.25">
      <c r="A41" s="23"/>
      <c r="B41" s="24"/>
      <c r="C41" s="42" t="s">
        <v>90</v>
      </c>
      <c r="D41" s="24"/>
      <c r="E41" s="25" t="s">
        <v>155</v>
      </c>
      <c r="F41" s="25" t="s">
        <v>154</v>
      </c>
      <c r="G41" s="26">
        <v>-12</v>
      </c>
      <c r="H41" s="24"/>
      <c r="I41" s="27">
        <v>8483789.2300000004</v>
      </c>
      <c r="J41" s="41"/>
      <c r="K41" s="29">
        <v>12209</v>
      </c>
      <c r="L41" s="29"/>
      <c r="M41" s="29">
        <v>0</v>
      </c>
      <c r="N41" s="29"/>
      <c r="O41" s="41"/>
    </row>
    <row r="42" spans="1:15" x14ac:dyDescent="0.25">
      <c r="A42" s="23"/>
      <c r="B42" s="24"/>
      <c r="C42" s="42" t="s">
        <v>91</v>
      </c>
      <c r="D42" s="24"/>
      <c r="E42" s="25" t="s">
        <v>155</v>
      </c>
      <c r="F42" s="25" t="s">
        <v>154</v>
      </c>
      <c r="G42" s="26">
        <v>-12</v>
      </c>
      <c r="H42" s="24"/>
      <c r="I42" s="27">
        <v>18842151.210000001</v>
      </c>
      <c r="J42" s="41"/>
      <c r="K42" s="29">
        <v>11921</v>
      </c>
      <c r="L42" s="29"/>
      <c r="M42" s="29">
        <v>0</v>
      </c>
      <c r="N42" s="29"/>
      <c r="O42" s="41"/>
    </row>
    <row r="43" spans="1:15" x14ac:dyDescent="0.25">
      <c r="A43" s="23"/>
      <c r="B43" s="24"/>
      <c r="C43" s="42" t="s">
        <v>92</v>
      </c>
      <c r="D43" s="24"/>
      <c r="E43" s="25" t="s">
        <v>155</v>
      </c>
      <c r="F43" s="25" t="s">
        <v>154</v>
      </c>
      <c r="G43" s="26">
        <v>-12</v>
      </c>
      <c r="H43" s="24"/>
      <c r="I43" s="27">
        <v>16011012.98</v>
      </c>
      <c r="J43" s="41"/>
      <c r="K43" s="29">
        <v>18947</v>
      </c>
      <c r="L43" s="29"/>
      <c r="M43" s="29">
        <v>0</v>
      </c>
      <c r="N43" s="29"/>
      <c r="O43" s="41"/>
    </row>
    <row r="44" spans="1:15" x14ac:dyDescent="0.25">
      <c r="A44" s="23"/>
      <c r="B44" s="24"/>
      <c r="C44" s="42" t="s">
        <v>93</v>
      </c>
      <c r="D44" s="24"/>
      <c r="E44" s="25" t="s">
        <v>155</v>
      </c>
      <c r="F44" s="25" t="s">
        <v>154</v>
      </c>
      <c r="G44" s="26">
        <v>-12</v>
      </c>
      <c r="H44" s="24"/>
      <c r="I44" s="27">
        <v>42177125.670000002</v>
      </c>
      <c r="J44" s="41"/>
      <c r="K44" s="29">
        <v>71904</v>
      </c>
      <c r="L44" s="29"/>
      <c r="M44" s="29">
        <v>0</v>
      </c>
      <c r="N44" s="29"/>
      <c r="O44" s="41"/>
    </row>
    <row r="45" spans="1:15" x14ac:dyDescent="0.25">
      <c r="A45" s="23"/>
      <c r="B45" s="24"/>
      <c r="C45" s="42" t="s">
        <v>94</v>
      </c>
      <c r="D45" s="24"/>
      <c r="E45" s="25" t="s">
        <v>155</v>
      </c>
      <c r="F45" s="25" t="s">
        <v>154</v>
      </c>
      <c r="G45" s="26">
        <v>-12</v>
      </c>
      <c r="H45" s="24"/>
      <c r="I45" s="27">
        <v>31022090.5</v>
      </c>
      <c r="J45" s="41"/>
      <c r="K45" s="29">
        <v>82535</v>
      </c>
      <c r="L45" s="29"/>
      <c r="M45" s="29">
        <v>0</v>
      </c>
      <c r="N45" s="29"/>
      <c r="O45" s="41"/>
    </row>
    <row r="46" spans="1:15" x14ac:dyDescent="0.25">
      <c r="A46" s="23"/>
      <c r="B46" s="24"/>
      <c r="C46" s="42" t="s">
        <v>95</v>
      </c>
      <c r="D46" s="24"/>
      <c r="E46" s="25" t="s">
        <v>155</v>
      </c>
      <c r="F46" s="25" t="s">
        <v>154</v>
      </c>
      <c r="G46" s="26">
        <v>-12</v>
      </c>
      <c r="H46" s="24"/>
      <c r="I46" s="30">
        <v>15817337.720000001</v>
      </c>
      <c r="J46" s="41"/>
      <c r="K46" s="31">
        <v>23376</v>
      </c>
      <c r="L46" s="29"/>
      <c r="M46" s="31">
        <v>0</v>
      </c>
      <c r="N46" s="32"/>
      <c r="O46" s="41"/>
    </row>
    <row r="47" spans="1:15" x14ac:dyDescent="0.25">
      <c r="A47" s="23"/>
      <c r="B47" s="24"/>
      <c r="C47" s="24"/>
      <c r="D47" s="24"/>
      <c r="E47" s="25"/>
      <c r="F47" s="25"/>
      <c r="G47" s="26"/>
      <c r="H47" s="24"/>
      <c r="I47" s="27"/>
      <c r="J47" s="24"/>
      <c r="K47" s="29"/>
      <c r="L47" s="29"/>
      <c r="M47" s="29"/>
      <c r="N47" s="29"/>
      <c r="O47" s="24"/>
    </row>
    <row r="48" spans="1:15" x14ac:dyDescent="0.25">
      <c r="A48" s="23"/>
      <c r="B48" s="24"/>
      <c r="C48" s="43" t="s">
        <v>10</v>
      </c>
      <c r="D48" s="24"/>
      <c r="E48" s="25"/>
      <c r="F48" s="25"/>
      <c r="G48" s="26"/>
      <c r="H48" s="24"/>
      <c r="I48" s="27">
        <f>+SUBTOTAL(9,I28:I47)</f>
        <v>333950215.30000001</v>
      </c>
      <c r="J48" s="24"/>
      <c r="K48" s="29">
        <f>+SUBTOTAL(9,K28:K47)</f>
        <v>776372</v>
      </c>
      <c r="L48" s="29"/>
      <c r="M48" s="29">
        <f>+SUBTOTAL(9,M28:M47)</f>
        <v>0</v>
      </c>
      <c r="N48" s="29"/>
      <c r="O48" s="24"/>
    </row>
    <row r="49" spans="1:15" x14ac:dyDescent="0.25">
      <c r="A49" s="23"/>
      <c r="B49" s="24"/>
      <c r="C49" s="24"/>
      <c r="D49" s="24"/>
      <c r="E49" s="25"/>
      <c r="F49" s="25"/>
      <c r="G49" s="26"/>
      <c r="H49" s="24"/>
      <c r="I49" s="27"/>
      <c r="J49" s="24"/>
      <c r="K49" s="29"/>
      <c r="L49" s="29"/>
      <c r="M49" s="29"/>
      <c r="N49" s="29"/>
      <c r="O49" s="24"/>
    </row>
    <row r="50" spans="1:15" x14ac:dyDescent="0.25">
      <c r="A50" s="23">
        <v>312</v>
      </c>
      <c r="B50" s="24"/>
      <c r="C50" s="24" t="s">
        <v>11</v>
      </c>
      <c r="D50" s="24"/>
      <c r="E50" s="39"/>
      <c r="F50" s="39"/>
      <c r="G50" s="26"/>
      <c r="H50" s="24"/>
      <c r="I50" s="27"/>
      <c r="J50" s="24"/>
      <c r="K50" s="29"/>
      <c r="L50" s="29"/>
      <c r="M50" s="29"/>
      <c r="N50" s="29"/>
      <c r="O50" s="24"/>
    </row>
    <row r="51" spans="1:15" x14ac:dyDescent="0.25">
      <c r="A51" s="23"/>
      <c r="B51" s="24"/>
      <c r="C51" s="24" t="s">
        <v>77</v>
      </c>
      <c r="D51" s="24"/>
      <c r="E51" s="39" t="s">
        <v>157</v>
      </c>
      <c r="F51" s="39" t="s">
        <v>154</v>
      </c>
      <c r="G51" s="26">
        <v>-15</v>
      </c>
      <c r="H51" s="24"/>
      <c r="I51" s="27">
        <v>505158968.56999999</v>
      </c>
      <c r="J51" s="24"/>
      <c r="K51" s="29">
        <v>1728099</v>
      </c>
      <c r="L51" s="29"/>
      <c r="M51" s="29">
        <v>-288017</v>
      </c>
      <c r="N51" s="29"/>
      <c r="O51" s="24"/>
    </row>
    <row r="52" spans="1:15" x14ac:dyDescent="0.25">
      <c r="A52" s="23"/>
      <c r="B52" s="24"/>
      <c r="C52" s="24" t="s">
        <v>78</v>
      </c>
      <c r="D52" s="24"/>
      <c r="E52" s="39" t="s">
        <v>157</v>
      </c>
      <c r="F52" s="39" t="s">
        <v>154</v>
      </c>
      <c r="G52" s="26">
        <v>-15</v>
      </c>
      <c r="H52" s="24"/>
      <c r="I52" s="27">
        <v>70735319.609999999</v>
      </c>
      <c r="J52" s="24"/>
      <c r="K52" s="29">
        <v>227568</v>
      </c>
      <c r="L52" s="29"/>
      <c r="M52" s="29">
        <v>-37928</v>
      </c>
      <c r="N52" s="29"/>
      <c r="O52" s="24"/>
    </row>
    <row r="53" spans="1:15" x14ac:dyDescent="0.25">
      <c r="A53" s="23"/>
      <c r="B53" s="24"/>
      <c r="C53" s="24" t="s">
        <v>80</v>
      </c>
      <c r="D53" s="24"/>
      <c r="E53" s="39" t="s">
        <v>157</v>
      </c>
      <c r="F53" s="39" t="s">
        <v>154</v>
      </c>
      <c r="G53" s="26">
        <v>-10</v>
      </c>
      <c r="H53" s="24"/>
      <c r="I53" s="27">
        <v>13993285.779999999</v>
      </c>
      <c r="J53" s="24"/>
      <c r="K53" s="29">
        <v>127928</v>
      </c>
      <c r="L53" s="29"/>
      <c r="M53" s="29">
        <v>-29522</v>
      </c>
      <c r="N53" s="29"/>
      <c r="O53" s="24"/>
    </row>
    <row r="54" spans="1:15" x14ac:dyDescent="0.25">
      <c r="A54" s="23"/>
      <c r="B54" s="24"/>
      <c r="C54" s="24" t="s">
        <v>81</v>
      </c>
      <c r="D54" s="24"/>
      <c r="E54" s="25" t="s">
        <v>156</v>
      </c>
      <c r="F54" s="39" t="s">
        <v>154</v>
      </c>
      <c r="G54" s="26">
        <v>-10</v>
      </c>
      <c r="H54" s="24"/>
      <c r="I54" s="27">
        <v>421899.96</v>
      </c>
      <c r="J54" s="24"/>
      <c r="K54" s="29">
        <v>0</v>
      </c>
      <c r="L54" s="29"/>
      <c r="M54" s="29">
        <v>0</v>
      </c>
      <c r="N54" s="29"/>
      <c r="O54" s="24"/>
    </row>
    <row r="55" spans="1:15" x14ac:dyDescent="0.25">
      <c r="B55" s="24"/>
      <c r="C55" s="42" t="s">
        <v>82</v>
      </c>
      <c r="D55" s="24"/>
      <c r="E55" s="39" t="s">
        <v>157</v>
      </c>
      <c r="F55" s="39" t="s">
        <v>154</v>
      </c>
      <c r="G55" s="26">
        <v>-10</v>
      </c>
      <c r="H55" s="24"/>
      <c r="I55" s="27">
        <v>12145770.439999999</v>
      </c>
      <c r="J55" s="24"/>
      <c r="K55" s="29">
        <v>108965</v>
      </c>
      <c r="L55" s="29"/>
      <c r="M55" s="29">
        <v>-25146</v>
      </c>
      <c r="N55" s="29"/>
      <c r="O55" s="24"/>
    </row>
    <row r="56" spans="1:15" x14ac:dyDescent="0.25">
      <c r="A56" s="23"/>
      <c r="B56" s="24"/>
      <c r="C56" s="42" t="s">
        <v>83</v>
      </c>
      <c r="D56" s="24"/>
      <c r="E56" s="25" t="s">
        <v>157</v>
      </c>
      <c r="F56" s="25" t="s">
        <v>154</v>
      </c>
      <c r="G56" s="26">
        <v>-10</v>
      </c>
      <c r="H56" s="24"/>
      <c r="I56" s="27">
        <v>25165914.239999998</v>
      </c>
      <c r="J56" s="41"/>
      <c r="K56" s="29">
        <v>224997</v>
      </c>
      <c r="L56" s="29"/>
      <c r="M56" s="29">
        <v>-51922</v>
      </c>
      <c r="N56" s="29"/>
      <c r="O56" s="41"/>
    </row>
    <row r="57" spans="1:15" x14ac:dyDescent="0.25">
      <c r="A57" s="23"/>
      <c r="B57" s="24"/>
      <c r="C57" s="42" t="s">
        <v>84</v>
      </c>
      <c r="D57" s="24"/>
      <c r="E57" s="25" t="s">
        <v>156</v>
      </c>
      <c r="F57" s="25" t="s">
        <v>154</v>
      </c>
      <c r="G57" s="26">
        <v>-10</v>
      </c>
      <c r="H57" s="24"/>
      <c r="I57" s="27">
        <v>349297.88</v>
      </c>
      <c r="J57" s="41"/>
      <c r="K57" s="29">
        <v>0</v>
      </c>
      <c r="L57" s="29"/>
      <c r="M57" s="29">
        <v>0</v>
      </c>
      <c r="N57" s="29"/>
      <c r="O57" s="41"/>
    </row>
    <row r="58" spans="1:15" x14ac:dyDescent="0.25">
      <c r="A58" s="23"/>
      <c r="B58" s="24"/>
      <c r="C58" s="42" t="s">
        <v>85</v>
      </c>
      <c r="D58" s="24"/>
      <c r="E58" s="25" t="s">
        <v>157</v>
      </c>
      <c r="F58" s="25" t="s">
        <v>154</v>
      </c>
      <c r="G58" s="26">
        <v>-11</v>
      </c>
      <c r="H58" s="24"/>
      <c r="I58" s="27">
        <v>45302489.090000004</v>
      </c>
      <c r="J58" s="41"/>
      <c r="K58" s="29">
        <v>185641</v>
      </c>
      <c r="L58" s="29"/>
      <c r="M58" s="29">
        <v>-39780</v>
      </c>
      <c r="N58" s="29"/>
      <c r="O58" s="41"/>
    </row>
    <row r="59" spans="1:15" x14ac:dyDescent="0.25">
      <c r="A59" s="23"/>
      <c r="B59" s="24"/>
      <c r="C59" s="42" t="s">
        <v>86</v>
      </c>
      <c r="D59" s="24"/>
      <c r="E59" s="25" t="s">
        <v>157</v>
      </c>
      <c r="F59" s="25" t="s">
        <v>154</v>
      </c>
      <c r="G59" s="26">
        <v>-11</v>
      </c>
      <c r="H59" s="24"/>
      <c r="I59" s="27">
        <v>41956868.140000001</v>
      </c>
      <c r="J59" s="41"/>
      <c r="K59" s="29">
        <v>157936</v>
      </c>
      <c r="L59" s="29"/>
      <c r="M59" s="29">
        <v>-33843</v>
      </c>
      <c r="N59" s="29"/>
      <c r="O59" s="41"/>
    </row>
    <row r="60" spans="1:15" x14ac:dyDescent="0.25">
      <c r="A60" s="23"/>
      <c r="B60" s="24"/>
      <c r="C60" s="42" t="s">
        <v>87</v>
      </c>
      <c r="D60" s="24"/>
      <c r="E60" s="25" t="s">
        <v>157</v>
      </c>
      <c r="F60" s="25" t="s">
        <v>154</v>
      </c>
      <c r="G60" s="26">
        <v>-11</v>
      </c>
      <c r="H60" s="24"/>
      <c r="I60" s="27">
        <v>142628390.37</v>
      </c>
      <c r="J60" s="41"/>
      <c r="K60" s="29">
        <v>480523</v>
      </c>
      <c r="L60" s="29"/>
      <c r="M60" s="29">
        <v>-102969</v>
      </c>
      <c r="N60" s="29"/>
      <c r="O60" s="41"/>
    </row>
    <row r="61" spans="1:15" x14ac:dyDescent="0.25">
      <c r="A61" s="23"/>
      <c r="B61" s="24"/>
      <c r="C61" s="42" t="s">
        <v>88</v>
      </c>
      <c r="D61" s="24"/>
      <c r="E61" s="25" t="s">
        <v>157</v>
      </c>
      <c r="F61" s="25" t="s">
        <v>154</v>
      </c>
      <c r="G61" s="26">
        <v>-11</v>
      </c>
      <c r="H61" s="24"/>
      <c r="I61" s="27">
        <v>323725098.68000001</v>
      </c>
      <c r="J61" s="41"/>
      <c r="K61" s="29">
        <v>1869215</v>
      </c>
      <c r="L61" s="29"/>
      <c r="M61" s="29">
        <v>-400546</v>
      </c>
      <c r="N61" s="29"/>
      <c r="O61" s="41"/>
    </row>
    <row r="62" spans="1:15" x14ac:dyDescent="0.25">
      <c r="A62" s="23"/>
      <c r="B62" s="24"/>
      <c r="C62" s="42" t="s">
        <v>89</v>
      </c>
      <c r="D62" s="24"/>
      <c r="E62" s="25" t="s">
        <v>156</v>
      </c>
      <c r="F62" s="25" t="s">
        <v>154</v>
      </c>
      <c r="G62" s="26">
        <v>-10</v>
      </c>
      <c r="H62" s="24"/>
      <c r="I62" s="27">
        <v>236470.42</v>
      </c>
      <c r="J62" s="41"/>
      <c r="K62" s="29">
        <v>0</v>
      </c>
      <c r="L62" s="29"/>
      <c r="M62" s="29">
        <v>0</v>
      </c>
      <c r="N62" s="29"/>
      <c r="O62" s="41"/>
    </row>
    <row r="63" spans="1:15" x14ac:dyDescent="0.25">
      <c r="A63" s="23"/>
      <c r="B63" s="24"/>
      <c r="C63" s="42" t="s">
        <v>90</v>
      </c>
      <c r="D63" s="24"/>
      <c r="E63" s="25" t="s">
        <v>157</v>
      </c>
      <c r="F63" s="25" t="s">
        <v>154</v>
      </c>
      <c r="G63" s="26">
        <v>-12</v>
      </c>
      <c r="H63" s="24"/>
      <c r="I63" s="27">
        <v>144202759.28</v>
      </c>
      <c r="J63" s="41"/>
      <c r="K63" s="29">
        <v>776785</v>
      </c>
      <c r="L63" s="29"/>
      <c r="M63" s="29">
        <v>-155357</v>
      </c>
      <c r="N63" s="29"/>
      <c r="O63" s="41"/>
    </row>
    <row r="64" spans="1:15" x14ac:dyDescent="0.25">
      <c r="A64" s="23"/>
      <c r="B64" s="24"/>
      <c r="C64" s="42" t="s">
        <v>91</v>
      </c>
      <c r="D64" s="24"/>
      <c r="E64" s="25" t="s">
        <v>157</v>
      </c>
      <c r="F64" s="25" t="s">
        <v>154</v>
      </c>
      <c r="G64" s="26">
        <v>-12</v>
      </c>
      <c r="H64" s="24"/>
      <c r="I64" s="27">
        <v>198785055.46000001</v>
      </c>
      <c r="J64" s="41"/>
      <c r="K64" s="29">
        <v>781349</v>
      </c>
      <c r="L64" s="29"/>
      <c r="M64" s="29">
        <v>-156270</v>
      </c>
      <c r="N64" s="29"/>
      <c r="O64" s="41"/>
    </row>
    <row r="65" spans="1:15" x14ac:dyDescent="0.25">
      <c r="A65" s="23"/>
      <c r="B65" s="24"/>
      <c r="C65" s="42" t="s">
        <v>92</v>
      </c>
      <c r="D65" s="24"/>
      <c r="E65" s="25" t="s">
        <v>157</v>
      </c>
      <c r="F65" s="25" t="s">
        <v>154</v>
      </c>
      <c r="G65" s="26">
        <v>-12</v>
      </c>
      <c r="H65" s="24"/>
      <c r="I65" s="27">
        <v>98446686.349999994</v>
      </c>
      <c r="J65" s="41"/>
      <c r="K65" s="29">
        <v>238301</v>
      </c>
      <c r="L65" s="29"/>
      <c r="M65" s="29">
        <v>-47660</v>
      </c>
      <c r="N65" s="29"/>
      <c r="O65" s="41"/>
    </row>
    <row r="66" spans="1:15" x14ac:dyDescent="0.25">
      <c r="A66" s="23"/>
      <c r="B66" s="24"/>
      <c r="C66" s="42" t="s">
        <v>93</v>
      </c>
      <c r="D66" s="24"/>
      <c r="E66" s="25" t="s">
        <v>157</v>
      </c>
      <c r="F66" s="25" t="s">
        <v>154</v>
      </c>
      <c r="G66" s="26">
        <v>-12</v>
      </c>
      <c r="H66" s="24"/>
      <c r="I66" s="27">
        <v>254967909.72</v>
      </c>
      <c r="J66" s="41"/>
      <c r="K66" s="29">
        <v>787457</v>
      </c>
      <c r="L66" s="29"/>
      <c r="M66" s="29">
        <v>-157491</v>
      </c>
      <c r="N66" s="29"/>
      <c r="O66" s="41"/>
    </row>
    <row r="67" spans="1:15" x14ac:dyDescent="0.25">
      <c r="A67" s="23"/>
      <c r="B67" s="24"/>
      <c r="C67" s="42" t="s">
        <v>94</v>
      </c>
      <c r="D67" s="24"/>
      <c r="E67" s="25" t="s">
        <v>157</v>
      </c>
      <c r="F67" s="25" t="s">
        <v>154</v>
      </c>
      <c r="G67" s="26">
        <v>-12</v>
      </c>
      <c r="H67" s="24"/>
      <c r="I67" s="27">
        <v>267856280.18000001</v>
      </c>
      <c r="J67" s="41"/>
      <c r="K67" s="29">
        <v>931215</v>
      </c>
      <c r="L67" s="29"/>
      <c r="M67" s="29">
        <v>-186243</v>
      </c>
      <c r="N67" s="29"/>
      <c r="O67" s="41"/>
    </row>
    <row r="68" spans="1:15" x14ac:dyDescent="0.25">
      <c r="A68" s="44"/>
      <c r="B68" s="24"/>
      <c r="C68" s="42" t="s">
        <v>95</v>
      </c>
      <c r="D68" s="24"/>
      <c r="E68" s="25" t="s">
        <v>157</v>
      </c>
      <c r="F68" s="25" t="s">
        <v>154</v>
      </c>
      <c r="G68" s="26">
        <v>-12</v>
      </c>
      <c r="H68" s="24"/>
      <c r="I68" s="27">
        <v>93278511.280000001</v>
      </c>
      <c r="J68" s="41"/>
      <c r="K68" s="29">
        <v>304145</v>
      </c>
      <c r="L68" s="29"/>
      <c r="M68" s="29">
        <v>-60829</v>
      </c>
      <c r="N68" s="29"/>
      <c r="O68" s="41"/>
    </row>
    <row r="69" spans="1:15" x14ac:dyDescent="0.25">
      <c r="A69" s="23"/>
      <c r="B69" s="24"/>
      <c r="C69" s="42" t="s">
        <v>96</v>
      </c>
      <c r="D69" s="24"/>
      <c r="E69" s="25" t="s">
        <v>157</v>
      </c>
      <c r="F69" s="25" t="s">
        <v>154</v>
      </c>
      <c r="G69" s="26">
        <v>-12</v>
      </c>
      <c r="H69" s="24"/>
      <c r="I69" s="45">
        <v>127988949.01000001</v>
      </c>
      <c r="J69" s="41"/>
      <c r="K69" s="29">
        <v>640576</v>
      </c>
      <c r="L69" s="29"/>
      <c r="M69" s="29">
        <v>-128115</v>
      </c>
      <c r="N69" s="29"/>
      <c r="O69" s="41"/>
    </row>
    <row r="70" spans="1:15" x14ac:dyDescent="0.25">
      <c r="A70" s="23"/>
      <c r="B70" s="24"/>
      <c r="C70" s="42" t="s">
        <v>97</v>
      </c>
      <c r="D70" s="24"/>
      <c r="E70" s="25" t="s">
        <v>157</v>
      </c>
      <c r="F70" s="25" t="s">
        <v>154</v>
      </c>
      <c r="G70" s="26">
        <v>-12</v>
      </c>
      <c r="H70" s="24"/>
      <c r="I70" s="30">
        <v>307100358.5</v>
      </c>
      <c r="J70" s="41"/>
      <c r="K70" s="31">
        <v>1576097</v>
      </c>
      <c r="L70" s="29"/>
      <c r="M70" s="31">
        <v>-315219</v>
      </c>
      <c r="N70" s="32"/>
      <c r="O70" s="41"/>
    </row>
    <row r="71" spans="1:15" x14ac:dyDescent="0.25">
      <c r="A71" s="23"/>
      <c r="B71" s="24"/>
      <c r="C71" s="24"/>
      <c r="D71" s="24"/>
      <c r="E71" s="25"/>
      <c r="F71" s="25"/>
      <c r="G71" s="26"/>
      <c r="H71" s="24"/>
      <c r="I71" s="27"/>
      <c r="J71" s="24"/>
      <c r="K71" s="29"/>
      <c r="L71" s="29"/>
      <c r="M71" s="29"/>
      <c r="N71" s="29"/>
      <c r="O71" s="24"/>
    </row>
    <row r="72" spans="1:15" x14ac:dyDescent="0.25">
      <c r="A72" s="23"/>
      <c r="B72" s="24"/>
      <c r="C72" s="43" t="s">
        <v>12</v>
      </c>
      <c r="D72" s="24"/>
      <c r="E72" s="25"/>
      <c r="F72" s="25"/>
      <c r="G72" s="26"/>
      <c r="H72" s="24"/>
      <c r="I72" s="27">
        <f>+SUBTOTAL(9,I51:I71)</f>
        <v>2674446282.9600005</v>
      </c>
      <c r="J72" s="24"/>
      <c r="K72" s="29">
        <f>+SUBTOTAL(9,K51:K71)</f>
        <v>11146797</v>
      </c>
      <c r="L72" s="29"/>
      <c r="M72" s="29">
        <f>+SUBTOTAL(9,M51:M71)</f>
        <v>-2216857</v>
      </c>
      <c r="N72" s="29"/>
      <c r="O72" s="24"/>
    </row>
    <row r="73" spans="1:15" x14ac:dyDescent="0.25">
      <c r="A73" s="23"/>
      <c r="B73" s="24"/>
      <c r="C73" s="43"/>
      <c r="D73" s="24"/>
      <c r="E73" s="25"/>
      <c r="F73" s="25"/>
      <c r="G73" s="26"/>
      <c r="H73" s="24"/>
      <c r="I73" s="27"/>
      <c r="J73" s="24"/>
      <c r="K73" s="29"/>
      <c r="L73" s="29"/>
      <c r="M73" s="29"/>
      <c r="N73" s="29"/>
      <c r="O73" s="24"/>
    </row>
    <row r="74" spans="1:15" x14ac:dyDescent="0.25">
      <c r="A74" s="23">
        <v>314</v>
      </c>
      <c r="B74" s="24"/>
      <c r="C74" s="24" t="s">
        <v>13</v>
      </c>
      <c r="D74" s="24"/>
      <c r="E74" s="39"/>
      <c r="F74" s="39"/>
      <c r="G74" s="26"/>
      <c r="H74" s="24"/>
      <c r="I74" s="27"/>
      <c r="J74" s="24"/>
      <c r="K74" s="29"/>
      <c r="L74" s="29"/>
      <c r="M74" s="29"/>
      <c r="N74" s="29"/>
      <c r="O74" s="24"/>
    </row>
    <row r="75" spans="1:15" x14ac:dyDescent="0.25">
      <c r="A75" s="23"/>
      <c r="B75" s="24"/>
      <c r="C75" s="42" t="s">
        <v>77</v>
      </c>
      <c r="D75" s="24"/>
      <c r="E75" s="25" t="s">
        <v>158</v>
      </c>
      <c r="F75" s="25" t="s">
        <v>154</v>
      </c>
      <c r="G75" s="26">
        <v>-15</v>
      </c>
      <c r="H75" s="24"/>
      <c r="I75" s="27">
        <v>83994732.760000005</v>
      </c>
      <c r="J75" s="41"/>
      <c r="K75" s="29">
        <v>303357</v>
      </c>
      <c r="L75" s="29"/>
      <c r="M75" s="29">
        <v>-63865</v>
      </c>
      <c r="N75" s="29"/>
      <c r="O75" s="41"/>
    </row>
    <row r="76" spans="1:15" x14ac:dyDescent="0.25">
      <c r="A76" s="23"/>
      <c r="B76" s="24"/>
      <c r="C76" s="24" t="s">
        <v>80</v>
      </c>
      <c r="D76" s="24"/>
      <c r="E76" s="25" t="s">
        <v>158</v>
      </c>
      <c r="F76" s="25" t="s">
        <v>154</v>
      </c>
      <c r="G76" s="26">
        <v>-10</v>
      </c>
      <c r="H76" s="24"/>
      <c r="I76" s="27">
        <v>4805513.66</v>
      </c>
      <c r="J76" s="41"/>
      <c r="K76" s="29">
        <v>47185</v>
      </c>
      <c r="L76" s="29"/>
      <c r="M76" s="29">
        <v>-13481</v>
      </c>
      <c r="N76" s="29"/>
      <c r="O76" s="41"/>
    </row>
    <row r="77" spans="1:15" x14ac:dyDescent="0.25">
      <c r="A77" s="23"/>
      <c r="B77" s="24"/>
      <c r="C77" s="24" t="s">
        <v>81</v>
      </c>
      <c r="D77" s="24"/>
      <c r="E77" s="25" t="s">
        <v>156</v>
      </c>
      <c r="F77" s="25" t="s">
        <v>154</v>
      </c>
      <c r="G77" s="26">
        <v>-10</v>
      </c>
      <c r="H77" s="24"/>
      <c r="I77" s="27">
        <v>68205.72</v>
      </c>
      <c r="J77" s="41"/>
      <c r="K77" s="29">
        <v>0</v>
      </c>
      <c r="L77" s="29"/>
      <c r="M77" s="29">
        <v>0</v>
      </c>
      <c r="N77" s="29"/>
      <c r="O77" s="41"/>
    </row>
    <row r="78" spans="1:15" x14ac:dyDescent="0.25">
      <c r="A78" s="23"/>
      <c r="B78" s="24"/>
      <c r="C78" s="42" t="s">
        <v>82</v>
      </c>
      <c r="D78" s="24"/>
      <c r="E78" s="25" t="s">
        <v>158</v>
      </c>
      <c r="F78" s="25" t="s">
        <v>154</v>
      </c>
      <c r="G78" s="26">
        <v>-10</v>
      </c>
      <c r="H78" s="24"/>
      <c r="I78" s="27">
        <v>4562193.51</v>
      </c>
      <c r="J78" s="41"/>
      <c r="K78" s="29">
        <v>30713</v>
      </c>
      <c r="L78" s="29"/>
      <c r="M78" s="29">
        <v>-8775</v>
      </c>
      <c r="N78" s="29"/>
      <c r="O78" s="41"/>
    </row>
    <row r="79" spans="1:15" x14ac:dyDescent="0.25">
      <c r="A79" s="23"/>
      <c r="B79" s="24"/>
      <c r="C79" s="42" t="s">
        <v>83</v>
      </c>
      <c r="D79" s="24"/>
      <c r="E79" s="25" t="s">
        <v>158</v>
      </c>
      <c r="F79" s="25" t="s">
        <v>154</v>
      </c>
      <c r="G79" s="26">
        <v>-10</v>
      </c>
      <c r="H79" s="24"/>
      <c r="I79" s="27">
        <v>10390485.9</v>
      </c>
      <c r="J79" s="41"/>
      <c r="K79" s="29">
        <v>60124</v>
      </c>
      <c r="L79" s="29"/>
      <c r="M79" s="29">
        <v>-17178</v>
      </c>
      <c r="N79" s="29"/>
      <c r="O79" s="41"/>
    </row>
    <row r="80" spans="1:15" x14ac:dyDescent="0.25">
      <c r="A80" s="23"/>
      <c r="B80" s="24"/>
      <c r="C80" s="42" t="s">
        <v>85</v>
      </c>
      <c r="D80" s="24"/>
      <c r="E80" s="25" t="s">
        <v>158</v>
      </c>
      <c r="F80" s="25" t="s">
        <v>154</v>
      </c>
      <c r="G80" s="26">
        <v>-11</v>
      </c>
      <c r="H80" s="24"/>
      <c r="I80" s="27">
        <v>7512824.9500000002</v>
      </c>
      <c r="J80" s="41"/>
      <c r="K80" s="29">
        <v>29124</v>
      </c>
      <c r="L80" s="29"/>
      <c r="M80" s="29">
        <v>-7766</v>
      </c>
      <c r="N80" s="29"/>
      <c r="O80" s="41"/>
    </row>
    <row r="81" spans="1:15" x14ac:dyDescent="0.25">
      <c r="A81" s="23"/>
      <c r="B81" s="24"/>
      <c r="C81" s="42" t="s">
        <v>86</v>
      </c>
      <c r="D81" s="24"/>
      <c r="E81" s="25" t="s">
        <v>158</v>
      </c>
      <c r="F81" s="25" t="s">
        <v>154</v>
      </c>
      <c r="G81" s="26">
        <v>-11</v>
      </c>
      <c r="H81" s="24"/>
      <c r="I81" s="27">
        <v>12299721.869999999</v>
      </c>
      <c r="J81" s="41"/>
      <c r="K81" s="29">
        <v>30924</v>
      </c>
      <c r="L81" s="29"/>
      <c r="M81" s="29">
        <v>-8247</v>
      </c>
      <c r="N81" s="29"/>
      <c r="O81" s="41"/>
    </row>
    <row r="82" spans="1:15" x14ac:dyDescent="0.25">
      <c r="A82" s="23"/>
      <c r="B82" s="24"/>
      <c r="C82" s="42" t="s">
        <v>87</v>
      </c>
      <c r="D82" s="24"/>
      <c r="E82" s="25" t="s">
        <v>158</v>
      </c>
      <c r="F82" s="25" t="s">
        <v>154</v>
      </c>
      <c r="G82" s="26">
        <v>-11</v>
      </c>
      <c r="H82" s="24"/>
      <c r="I82" s="27">
        <v>29293398.16</v>
      </c>
      <c r="J82" s="41"/>
      <c r="K82" s="29">
        <v>73479</v>
      </c>
      <c r="L82" s="29"/>
      <c r="M82" s="29">
        <v>-19595</v>
      </c>
      <c r="N82" s="29"/>
      <c r="O82" s="41"/>
    </row>
    <row r="83" spans="1:15" x14ac:dyDescent="0.25">
      <c r="A83" s="23"/>
      <c r="B83" s="24"/>
      <c r="C83" s="42" t="s">
        <v>91</v>
      </c>
      <c r="D83" s="24"/>
      <c r="E83" s="25" t="s">
        <v>158</v>
      </c>
      <c r="F83" s="25" t="s">
        <v>154</v>
      </c>
      <c r="G83" s="26">
        <v>-12</v>
      </c>
      <c r="H83" s="24"/>
      <c r="I83" s="27">
        <v>36687321.399999999</v>
      </c>
      <c r="J83" s="41"/>
      <c r="K83" s="29">
        <v>139827</v>
      </c>
      <c r="L83" s="29"/>
      <c r="M83" s="29">
        <v>-34957</v>
      </c>
      <c r="N83" s="29"/>
      <c r="O83" s="41"/>
    </row>
    <row r="84" spans="1:15" x14ac:dyDescent="0.25">
      <c r="A84" s="23"/>
      <c r="B84" s="46"/>
      <c r="C84" s="42" t="s">
        <v>92</v>
      </c>
      <c r="D84" s="37"/>
      <c r="E84" s="25" t="s">
        <v>158</v>
      </c>
      <c r="F84" s="25" t="s">
        <v>154</v>
      </c>
      <c r="G84" s="26">
        <v>-12</v>
      </c>
      <c r="H84" s="37"/>
      <c r="I84" s="27">
        <v>30417591.789999999</v>
      </c>
      <c r="J84" s="41"/>
      <c r="K84" s="29">
        <v>97524</v>
      </c>
      <c r="L84" s="29"/>
      <c r="M84" s="29">
        <v>-24381</v>
      </c>
      <c r="N84" s="29"/>
      <c r="O84" s="41"/>
    </row>
    <row r="85" spans="1:15" x14ac:dyDescent="0.25">
      <c r="A85" s="23"/>
      <c r="B85" s="24"/>
      <c r="C85" s="42" t="s">
        <v>93</v>
      </c>
      <c r="D85" s="24"/>
      <c r="E85" s="25" t="s">
        <v>158</v>
      </c>
      <c r="F85" s="25" t="s">
        <v>154</v>
      </c>
      <c r="G85" s="26">
        <v>-12</v>
      </c>
      <c r="H85" s="24"/>
      <c r="I85" s="27">
        <v>42595556.799999997</v>
      </c>
      <c r="J85" s="41"/>
      <c r="K85" s="29">
        <v>126785</v>
      </c>
      <c r="L85" s="29"/>
      <c r="M85" s="29">
        <v>-31696</v>
      </c>
      <c r="N85" s="29"/>
      <c r="O85" s="41"/>
    </row>
    <row r="86" spans="1:15" x14ac:dyDescent="0.25">
      <c r="A86" s="23"/>
      <c r="B86" s="24"/>
      <c r="C86" s="42" t="s">
        <v>94</v>
      </c>
      <c r="D86" s="24"/>
      <c r="E86" s="25" t="s">
        <v>158</v>
      </c>
      <c r="F86" s="25" t="s">
        <v>154</v>
      </c>
      <c r="G86" s="26">
        <v>-12</v>
      </c>
      <c r="H86" s="24"/>
      <c r="I86" s="30">
        <v>57036973.140000001</v>
      </c>
      <c r="J86" s="41"/>
      <c r="K86" s="31">
        <v>198332</v>
      </c>
      <c r="L86" s="29"/>
      <c r="M86" s="31">
        <v>-49583</v>
      </c>
      <c r="N86" s="32"/>
      <c r="O86" s="41"/>
    </row>
    <row r="87" spans="1:15" x14ac:dyDescent="0.25">
      <c r="A87" s="23"/>
      <c r="B87" s="24"/>
      <c r="C87" s="24"/>
      <c r="D87" s="24"/>
      <c r="E87" s="25"/>
      <c r="F87" s="25"/>
      <c r="G87" s="26"/>
      <c r="H87" s="24"/>
      <c r="I87" s="27"/>
      <c r="J87" s="24"/>
      <c r="K87" s="29"/>
      <c r="L87" s="29"/>
      <c r="M87" s="29"/>
      <c r="N87" s="29"/>
      <c r="O87" s="24"/>
    </row>
    <row r="88" spans="1:15" x14ac:dyDescent="0.25">
      <c r="A88" s="23"/>
      <c r="B88" s="24"/>
      <c r="C88" s="43" t="s">
        <v>14</v>
      </c>
      <c r="D88" s="24"/>
      <c r="E88" s="25"/>
      <c r="F88" s="25"/>
      <c r="G88" s="26"/>
      <c r="H88" s="24"/>
      <c r="I88" s="27">
        <f>+SUBTOTAL(9,I75:I87)</f>
        <v>319664519.66000003</v>
      </c>
      <c r="J88" s="24"/>
      <c r="K88" s="29">
        <f>+SUBTOTAL(9,K75:K87)</f>
        <v>1137374</v>
      </c>
      <c r="L88" s="29"/>
      <c r="M88" s="29">
        <f>+SUBTOTAL(9,M75:M87)</f>
        <v>-279524</v>
      </c>
      <c r="N88" s="29"/>
      <c r="O88" s="24"/>
    </row>
    <row r="89" spans="1:15" x14ac:dyDescent="0.25">
      <c r="A89" s="23"/>
      <c r="B89" s="24"/>
      <c r="C89" s="24"/>
      <c r="D89" s="24"/>
      <c r="E89" s="25"/>
      <c r="F89" s="25"/>
      <c r="G89" s="26"/>
      <c r="H89" s="24"/>
      <c r="I89" s="27"/>
      <c r="J89" s="24"/>
      <c r="K89" s="29"/>
      <c r="L89" s="29"/>
      <c r="M89" s="29"/>
      <c r="N89" s="29"/>
      <c r="O89" s="24"/>
    </row>
    <row r="90" spans="1:15" x14ac:dyDescent="0.25">
      <c r="A90" s="23">
        <v>315</v>
      </c>
      <c r="B90" s="24"/>
      <c r="C90" s="24" t="s">
        <v>15</v>
      </c>
      <c r="D90" s="24"/>
      <c r="E90" s="39"/>
      <c r="F90" s="39"/>
      <c r="G90" s="26"/>
      <c r="H90" s="24"/>
      <c r="I90" s="27"/>
      <c r="J90" s="24"/>
      <c r="K90" s="29"/>
      <c r="L90" s="29"/>
      <c r="M90" s="29"/>
      <c r="N90" s="29"/>
      <c r="O90" s="24"/>
    </row>
    <row r="91" spans="1:15" x14ac:dyDescent="0.25">
      <c r="A91" s="23"/>
      <c r="B91" s="24"/>
      <c r="C91" s="24" t="s">
        <v>77</v>
      </c>
      <c r="D91" s="24"/>
      <c r="E91" s="39" t="s">
        <v>159</v>
      </c>
      <c r="F91" s="39" t="s">
        <v>154</v>
      </c>
      <c r="G91" s="26">
        <v>-15</v>
      </c>
      <c r="H91" s="24"/>
      <c r="I91" s="27">
        <v>41600356.799999997</v>
      </c>
      <c r="J91" s="24"/>
      <c r="K91" s="29">
        <v>116339</v>
      </c>
      <c r="L91" s="29"/>
      <c r="M91" s="29">
        <v>-7271</v>
      </c>
      <c r="N91" s="29"/>
      <c r="O91" s="24"/>
    </row>
    <row r="92" spans="1:15" x14ac:dyDescent="0.25">
      <c r="A92" s="23"/>
      <c r="B92" s="24"/>
      <c r="C92" s="24" t="s">
        <v>78</v>
      </c>
      <c r="D92" s="24"/>
      <c r="E92" s="39" t="s">
        <v>159</v>
      </c>
      <c r="F92" s="39" t="s">
        <v>154</v>
      </c>
      <c r="G92" s="26">
        <v>-15</v>
      </c>
      <c r="H92" s="24"/>
      <c r="I92" s="27">
        <v>1415469.1</v>
      </c>
      <c r="J92" s="24"/>
      <c r="K92" s="29">
        <v>3066</v>
      </c>
      <c r="L92" s="29"/>
      <c r="M92" s="29">
        <v>-192</v>
      </c>
      <c r="N92" s="29"/>
      <c r="O92" s="24"/>
    </row>
    <row r="93" spans="1:15" x14ac:dyDescent="0.25">
      <c r="A93" s="23"/>
      <c r="B93" s="24"/>
      <c r="C93" s="24" t="s">
        <v>80</v>
      </c>
      <c r="D93" s="24"/>
      <c r="E93" s="39" t="s">
        <v>159</v>
      </c>
      <c r="F93" s="39" t="s">
        <v>154</v>
      </c>
      <c r="G93" s="26">
        <v>-10</v>
      </c>
      <c r="H93" s="24"/>
      <c r="I93" s="27">
        <v>2081692.71</v>
      </c>
      <c r="J93" s="24"/>
      <c r="K93" s="29">
        <v>30506</v>
      </c>
      <c r="L93" s="29"/>
      <c r="M93" s="29">
        <v>-2773</v>
      </c>
      <c r="N93" s="29"/>
      <c r="O93" s="24"/>
    </row>
    <row r="94" spans="1:15" x14ac:dyDescent="0.25">
      <c r="A94" s="23"/>
      <c r="B94" s="24"/>
      <c r="C94" s="24" t="s">
        <v>81</v>
      </c>
      <c r="D94" s="24"/>
      <c r="E94" s="25" t="s">
        <v>156</v>
      </c>
      <c r="F94" s="39" t="s">
        <v>154</v>
      </c>
      <c r="G94" s="26">
        <v>-10</v>
      </c>
      <c r="H94" s="24"/>
      <c r="I94" s="27">
        <v>99210.72</v>
      </c>
      <c r="J94" s="24"/>
      <c r="K94" s="29">
        <v>0</v>
      </c>
      <c r="L94" s="29"/>
      <c r="M94" s="29">
        <v>0</v>
      </c>
      <c r="N94" s="29"/>
      <c r="O94" s="24"/>
    </row>
    <row r="95" spans="1:15" x14ac:dyDescent="0.25">
      <c r="A95" s="23"/>
      <c r="B95" s="24"/>
      <c r="C95" s="42" t="s">
        <v>82</v>
      </c>
      <c r="D95" s="24"/>
      <c r="E95" s="39" t="s">
        <v>159</v>
      </c>
      <c r="F95" s="39" t="s">
        <v>154</v>
      </c>
      <c r="G95" s="26">
        <v>-10</v>
      </c>
      <c r="H95" s="24"/>
      <c r="I95" s="27">
        <v>1205362.18</v>
      </c>
      <c r="J95" s="24"/>
      <c r="K95" s="29">
        <v>19483</v>
      </c>
      <c r="L95" s="29"/>
      <c r="M95" s="29">
        <v>-1771</v>
      </c>
      <c r="N95" s="29"/>
      <c r="O95" s="24"/>
    </row>
    <row r="96" spans="1:15" x14ac:dyDescent="0.25">
      <c r="A96" s="23"/>
      <c r="B96" s="24"/>
      <c r="C96" s="42" t="s">
        <v>83</v>
      </c>
      <c r="D96" s="24"/>
      <c r="E96" s="25" t="s">
        <v>159</v>
      </c>
      <c r="F96" s="25" t="s">
        <v>154</v>
      </c>
      <c r="G96" s="26">
        <v>-10</v>
      </c>
      <c r="H96" s="24"/>
      <c r="I96" s="27">
        <v>2695328.66</v>
      </c>
      <c r="J96" s="41"/>
      <c r="K96" s="29">
        <v>28388</v>
      </c>
      <c r="L96" s="29"/>
      <c r="M96" s="29">
        <v>-2581</v>
      </c>
      <c r="N96" s="29"/>
      <c r="O96" s="41"/>
    </row>
    <row r="97" spans="1:15" x14ac:dyDescent="0.25">
      <c r="A97" s="23"/>
      <c r="B97" s="24"/>
      <c r="C97" s="42" t="s">
        <v>85</v>
      </c>
      <c r="D97" s="24"/>
      <c r="E97" s="25" t="s">
        <v>159</v>
      </c>
      <c r="F97" s="25" t="s">
        <v>154</v>
      </c>
      <c r="G97" s="26">
        <v>-11</v>
      </c>
      <c r="H97" s="24"/>
      <c r="I97" s="27">
        <v>3859109.33</v>
      </c>
      <c r="J97" s="41"/>
      <c r="K97" s="29">
        <v>6715</v>
      </c>
      <c r="L97" s="29"/>
      <c r="M97" s="29">
        <v>-560</v>
      </c>
      <c r="N97" s="29"/>
      <c r="O97" s="41"/>
    </row>
    <row r="98" spans="1:15" x14ac:dyDescent="0.25">
      <c r="A98" s="23"/>
      <c r="B98" s="24"/>
      <c r="C98" s="42" t="s">
        <v>86</v>
      </c>
      <c r="D98" s="24"/>
      <c r="E98" s="25" t="s">
        <v>159</v>
      </c>
      <c r="F98" s="25" t="s">
        <v>154</v>
      </c>
      <c r="G98" s="26">
        <v>-11</v>
      </c>
      <c r="H98" s="24"/>
      <c r="I98" s="27">
        <v>2165576.9900000002</v>
      </c>
      <c r="J98" s="41"/>
      <c r="K98" s="29">
        <v>5155</v>
      </c>
      <c r="L98" s="29"/>
      <c r="M98" s="29">
        <v>-430</v>
      </c>
      <c r="N98" s="29"/>
      <c r="O98" s="41"/>
    </row>
    <row r="99" spans="1:15" x14ac:dyDescent="0.25">
      <c r="A99" s="23"/>
      <c r="B99" s="24"/>
      <c r="C99" s="42" t="s">
        <v>87</v>
      </c>
      <c r="D99" s="24"/>
      <c r="E99" s="25" t="s">
        <v>159</v>
      </c>
      <c r="F99" s="25" t="s">
        <v>154</v>
      </c>
      <c r="G99" s="26">
        <v>-11</v>
      </c>
      <c r="H99" s="24"/>
      <c r="I99" s="27">
        <v>8597465.8800000008</v>
      </c>
      <c r="J99" s="41"/>
      <c r="K99" s="29">
        <v>13854</v>
      </c>
      <c r="L99" s="29"/>
      <c r="M99" s="29">
        <v>-1154</v>
      </c>
      <c r="N99" s="29"/>
      <c r="O99" s="41"/>
    </row>
    <row r="100" spans="1:15" x14ac:dyDescent="0.25">
      <c r="A100" s="23"/>
      <c r="B100" s="24"/>
      <c r="C100" s="42" t="s">
        <v>88</v>
      </c>
      <c r="D100" s="24"/>
      <c r="E100" s="25" t="s">
        <v>159</v>
      </c>
      <c r="F100" s="25" t="s">
        <v>154</v>
      </c>
      <c r="G100" s="26">
        <v>-11</v>
      </c>
      <c r="H100" s="24"/>
      <c r="I100" s="27">
        <v>29503821.449999999</v>
      </c>
      <c r="J100" s="41"/>
      <c r="K100" s="29">
        <v>145176</v>
      </c>
      <c r="L100" s="29"/>
      <c r="M100" s="29">
        <v>-12098</v>
      </c>
      <c r="N100" s="29"/>
      <c r="O100" s="41"/>
    </row>
    <row r="101" spans="1:15" x14ac:dyDescent="0.25">
      <c r="A101" s="23"/>
      <c r="B101" s="24"/>
      <c r="C101" s="42" t="s">
        <v>90</v>
      </c>
      <c r="D101" s="24"/>
      <c r="E101" s="25" t="s">
        <v>159</v>
      </c>
      <c r="F101" s="25" t="s">
        <v>154</v>
      </c>
      <c r="G101" s="26">
        <v>-12</v>
      </c>
      <c r="H101" s="24"/>
      <c r="I101" s="27">
        <v>13292784.699999999</v>
      </c>
      <c r="J101" s="41"/>
      <c r="K101" s="29">
        <v>60023</v>
      </c>
      <c r="L101" s="29"/>
      <c r="M101" s="29">
        <v>-4617</v>
      </c>
      <c r="N101" s="29"/>
      <c r="O101" s="41"/>
    </row>
    <row r="102" spans="1:15" x14ac:dyDescent="0.25">
      <c r="A102" s="23"/>
      <c r="B102" s="24"/>
      <c r="C102" s="42" t="s">
        <v>91</v>
      </c>
      <c r="D102" s="24"/>
      <c r="E102" s="25" t="s">
        <v>159</v>
      </c>
      <c r="F102" s="25" t="s">
        <v>154</v>
      </c>
      <c r="G102" s="26">
        <v>-12</v>
      </c>
      <c r="H102" s="24"/>
      <c r="I102" s="27">
        <v>8872543.2599999998</v>
      </c>
      <c r="J102" s="41"/>
      <c r="K102" s="29">
        <v>8976</v>
      </c>
      <c r="L102" s="29"/>
      <c r="M102" s="29">
        <v>-690</v>
      </c>
      <c r="N102" s="29"/>
      <c r="O102" s="41"/>
    </row>
    <row r="103" spans="1:15" x14ac:dyDescent="0.25">
      <c r="A103" s="23"/>
      <c r="B103" s="24"/>
      <c r="C103" s="42" t="s">
        <v>92</v>
      </c>
      <c r="D103" s="24"/>
      <c r="E103" s="25" t="s">
        <v>159</v>
      </c>
      <c r="F103" s="25" t="s">
        <v>154</v>
      </c>
      <c r="G103" s="26">
        <v>-12</v>
      </c>
      <c r="H103" s="24"/>
      <c r="I103" s="27">
        <v>13858388.529999999</v>
      </c>
      <c r="J103" s="41"/>
      <c r="K103" s="29">
        <v>26616</v>
      </c>
      <c r="L103" s="29"/>
      <c r="M103" s="29">
        <v>-2047</v>
      </c>
      <c r="N103" s="29"/>
      <c r="O103" s="41"/>
    </row>
    <row r="104" spans="1:15" x14ac:dyDescent="0.25">
      <c r="A104" s="23"/>
      <c r="B104" s="24"/>
      <c r="C104" s="42" t="s">
        <v>93</v>
      </c>
      <c r="D104" s="24"/>
      <c r="E104" s="25" t="s">
        <v>159</v>
      </c>
      <c r="F104" s="25" t="s">
        <v>154</v>
      </c>
      <c r="G104" s="26">
        <v>-12</v>
      </c>
      <c r="H104" s="24"/>
      <c r="I104" s="27">
        <v>30932405.420000002</v>
      </c>
      <c r="J104" s="41"/>
      <c r="K104" s="29">
        <v>56917</v>
      </c>
      <c r="L104" s="29"/>
      <c r="M104" s="29">
        <v>-4378</v>
      </c>
      <c r="N104" s="29"/>
      <c r="O104" s="41"/>
    </row>
    <row r="105" spans="1:15" x14ac:dyDescent="0.25">
      <c r="A105" s="23"/>
      <c r="B105" s="24"/>
      <c r="C105" s="42" t="s">
        <v>94</v>
      </c>
      <c r="D105" s="24"/>
      <c r="E105" s="25" t="s">
        <v>159</v>
      </c>
      <c r="F105" s="25" t="s">
        <v>154</v>
      </c>
      <c r="G105" s="26">
        <v>-12</v>
      </c>
      <c r="H105" s="24"/>
      <c r="I105" s="27">
        <v>24412796.920000002</v>
      </c>
      <c r="J105" s="41"/>
      <c r="K105" s="29">
        <v>49857</v>
      </c>
      <c r="L105" s="29"/>
      <c r="M105" s="29">
        <v>-3835</v>
      </c>
      <c r="N105" s="29"/>
      <c r="O105" s="41"/>
    </row>
    <row r="106" spans="1:15" x14ac:dyDescent="0.25">
      <c r="A106" s="23"/>
      <c r="B106" s="24"/>
      <c r="C106" s="42" t="s">
        <v>95</v>
      </c>
      <c r="D106" s="24"/>
      <c r="E106" s="25" t="s">
        <v>159</v>
      </c>
      <c r="F106" s="25" t="s">
        <v>154</v>
      </c>
      <c r="G106" s="26">
        <v>-12</v>
      </c>
      <c r="H106" s="24"/>
      <c r="I106" s="27">
        <v>1155753.06</v>
      </c>
      <c r="J106" s="41"/>
      <c r="K106" s="29">
        <v>6299</v>
      </c>
      <c r="L106" s="29"/>
      <c r="M106" s="29">
        <v>-485</v>
      </c>
      <c r="N106" s="29"/>
      <c r="O106" s="41"/>
    </row>
    <row r="107" spans="1:15" x14ac:dyDescent="0.25">
      <c r="A107" s="23"/>
      <c r="B107" s="24"/>
      <c r="C107" s="42" t="s">
        <v>96</v>
      </c>
      <c r="D107" s="24"/>
      <c r="E107" s="25" t="s">
        <v>159</v>
      </c>
      <c r="F107" s="25" t="s">
        <v>154</v>
      </c>
      <c r="G107" s="26">
        <v>-12</v>
      </c>
      <c r="H107" s="24"/>
      <c r="I107" s="27">
        <v>12041998.279999999</v>
      </c>
      <c r="J107" s="41"/>
      <c r="K107" s="29">
        <v>52381</v>
      </c>
      <c r="L107" s="29"/>
      <c r="M107" s="29">
        <v>-4029</v>
      </c>
      <c r="N107" s="29"/>
      <c r="O107" s="41"/>
    </row>
    <row r="108" spans="1:15" x14ac:dyDescent="0.25">
      <c r="A108" s="23"/>
      <c r="B108" s="24"/>
      <c r="C108" s="42" t="s">
        <v>97</v>
      </c>
      <c r="D108" s="24"/>
      <c r="E108" s="25" t="s">
        <v>159</v>
      </c>
      <c r="F108" s="25" t="s">
        <v>154</v>
      </c>
      <c r="G108" s="26">
        <v>-12</v>
      </c>
      <c r="H108" s="24"/>
      <c r="I108" s="30">
        <v>3844595.46</v>
      </c>
      <c r="J108" s="41"/>
      <c r="K108" s="31">
        <v>17211</v>
      </c>
      <c r="L108" s="29"/>
      <c r="M108" s="31">
        <v>-1324</v>
      </c>
      <c r="N108" s="32"/>
      <c r="O108" s="41"/>
    </row>
    <row r="109" spans="1:15" x14ac:dyDescent="0.25">
      <c r="A109" s="23"/>
      <c r="B109" s="24"/>
      <c r="C109" s="24"/>
      <c r="D109" s="24"/>
      <c r="E109" s="25"/>
      <c r="F109" s="25"/>
      <c r="G109" s="26"/>
      <c r="H109" s="24"/>
      <c r="I109" s="27"/>
      <c r="J109" s="24"/>
      <c r="K109" s="29"/>
      <c r="L109" s="29"/>
      <c r="M109" s="29"/>
      <c r="N109" s="29"/>
      <c r="O109" s="24"/>
    </row>
    <row r="110" spans="1:15" x14ac:dyDescent="0.25">
      <c r="A110" s="23"/>
      <c r="B110" s="24"/>
      <c r="C110" s="43" t="s">
        <v>16</v>
      </c>
      <c r="D110" s="24"/>
      <c r="E110" s="25"/>
      <c r="F110" s="25"/>
      <c r="G110" s="26"/>
      <c r="H110" s="24"/>
      <c r="I110" s="27">
        <f>+SUBTOTAL(9,I91:I109)</f>
        <v>201634659.45000005</v>
      </c>
      <c r="J110" s="24"/>
      <c r="K110" s="29">
        <f>+SUBTOTAL(9,K91:K109)</f>
        <v>646962</v>
      </c>
      <c r="L110" s="29"/>
      <c r="M110" s="29">
        <f>+SUBTOTAL(9,M91:M109)</f>
        <v>-50235</v>
      </c>
      <c r="N110" s="29"/>
      <c r="O110" s="24"/>
    </row>
    <row r="111" spans="1:15" x14ac:dyDescent="0.25">
      <c r="A111" s="23"/>
      <c r="B111" s="24"/>
      <c r="C111" s="24"/>
      <c r="D111" s="24"/>
      <c r="E111" s="25"/>
      <c r="F111" s="25"/>
      <c r="G111" s="26"/>
      <c r="H111" s="24"/>
      <c r="I111" s="27"/>
      <c r="J111" s="24"/>
      <c r="K111" s="29"/>
      <c r="L111" s="29"/>
      <c r="M111" s="29"/>
      <c r="N111" s="29"/>
      <c r="O111" s="24"/>
    </row>
    <row r="112" spans="1:15" x14ac:dyDescent="0.25">
      <c r="A112" s="23">
        <v>316</v>
      </c>
      <c r="B112" s="24" t="s">
        <v>0</v>
      </c>
      <c r="C112" s="24" t="s">
        <v>131</v>
      </c>
      <c r="D112" s="24"/>
      <c r="E112" s="39"/>
      <c r="F112" s="39"/>
      <c r="G112" s="26"/>
      <c r="H112" s="24"/>
      <c r="I112" s="27"/>
      <c r="J112" s="24"/>
      <c r="K112" s="29"/>
      <c r="L112" s="29"/>
      <c r="M112" s="29"/>
      <c r="N112" s="29"/>
      <c r="O112" s="24"/>
    </row>
    <row r="113" spans="1:15" x14ac:dyDescent="0.25">
      <c r="A113" s="23"/>
      <c r="B113" s="24"/>
      <c r="C113" s="42" t="s">
        <v>77</v>
      </c>
      <c r="D113" s="24"/>
      <c r="E113" s="25" t="s">
        <v>160</v>
      </c>
      <c r="F113" s="25" t="s">
        <v>154</v>
      </c>
      <c r="G113" s="26">
        <v>-15</v>
      </c>
      <c r="H113" s="24"/>
      <c r="I113" s="27">
        <v>3502446.96</v>
      </c>
      <c r="J113" s="41"/>
      <c r="K113" s="29">
        <v>11270</v>
      </c>
      <c r="L113" s="29"/>
      <c r="M113" s="29">
        <v>-704</v>
      </c>
      <c r="N113" s="29"/>
      <c r="O113" s="41"/>
    </row>
    <row r="114" spans="1:15" x14ac:dyDescent="0.25">
      <c r="A114" s="23"/>
      <c r="B114" s="24"/>
      <c r="C114" s="24" t="s">
        <v>79</v>
      </c>
      <c r="D114" s="24"/>
      <c r="E114" s="25" t="s">
        <v>160</v>
      </c>
      <c r="F114" s="25" t="s">
        <v>154</v>
      </c>
      <c r="G114" s="26">
        <v>-1</v>
      </c>
      <c r="H114" s="24"/>
      <c r="I114" s="27">
        <v>2763048.67</v>
      </c>
      <c r="J114" s="41"/>
      <c r="K114" s="29">
        <v>1476</v>
      </c>
      <c r="L114" s="29"/>
      <c r="M114" s="29">
        <v>-738</v>
      </c>
      <c r="N114" s="29"/>
      <c r="O114" s="41"/>
    </row>
    <row r="115" spans="1:15" x14ac:dyDescent="0.25">
      <c r="A115" s="23"/>
      <c r="B115" s="24"/>
      <c r="C115" s="24" t="s">
        <v>80</v>
      </c>
      <c r="D115" s="24"/>
      <c r="E115" s="25" t="s">
        <v>160</v>
      </c>
      <c r="F115" s="25" t="s">
        <v>154</v>
      </c>
      <c r="G115" s="26">
        <v>-10</v>
      </c>
      <c r="H115" s="24"/>
      <c r="I115" s="27">
        <v>553355.01</v>
      </c>
      <c r="J115" s="41"/>
      <c r="K115" s="29">
        <v>9011</v>
      </c>
      <c r="L115" s="29"/>
      <c r="M115" s="29">
        <v>-819</v>
      </c>
      <c r="N115" s="29"/>
      <c r="O115" s="41"/>
    </row>
    <row r="116" spans="1:15" x14ac:dyDescent="0.25">
      <c r="A116" s="23"/>
      <c r="B116" s="24"/>
      <c r="C116" s="24" t="s">
        <v>81</v>
      </c>
      <c r="D116" s="24"/>
      <c r="E116" s="25" t="s">
        <v>156</v>
      </c>
      <c r="F116" s="25" t="s">
        <v>154</v>
      </c>
      <c r="G116" s="26">
        <v>-10</v>
      </c>
      <c r="H116" s="24"/>
      <c r="I116" s="27">
        <v>50126.84</v>
      </c>
      <c r="J116" s="41"/>
      <c r="K116" s="29">
        <v>0</v>
      </c>
      <c r="L116" s="29"/>
      <c r="M116" s="29">
        <v>0</v>
      </c>
      <c r="N116" s="29"/>
      <c r="O116" s="41"/>
    </row>
    <row r="117" spans="1:15" x14ac:dyDescent="0.25">
      <c r="A117" s="23"/>
      <c r="B117" s="24"/>
      <c r="C117" s="42" t="s">
        <v>82</v>
      </c>
      <c r="D117" s="24"/>
      <c r="E117" s="25" t="s">
        <v>160</v>
      </c>
      <c r="F117" s="25" t="s">
        <v>154</v>
      </c>
      <c r="G117" s="26">
        <v>-10</v>
      </c>
      <c r="H117" s="24"/>
      <c r="I117" s="27">
        <v>152146.47</v>
      </c>
      <c r="J117" s="41"/>
      <c r="K117" s="29">
        <v>1655</v>
      </c>
      <c r="L117" s="29"/>
      <c r="M117" s="29">
        <v>-150</v>
      </c>
      <c r="N117" s="29"/>
      <c r="O117" s="41"/>
    </row>
    <row r="118" spans="1:15" x14ac:dyDescent="0.25">
      <c r="A118" s="23"/>
      <c r="B118" s="24"/>
      <c r="C118" s="42" t="s">
        <v>83</v>
      </c>
      <c r="D118" s="24"/>
      <c r="E118" s="25" t="s">
        <v>160</v>
      </c>
      <c r="F118" s="25" t="s">
        <v>154</v>
      </c>
      <c r="G118" s="26">
        <v>-10</v>
      </c>
      <c r="H118" s="24"/>
      <c r="I118" s="27">
        <v>2408142.84</v>
      </c>
      <c r="J118" s="41"/>
      <c r="K118" s="29">
        <v>31000</v>
      </c>
      <c r="L118" s="29"/>
      <c r="M118" s="29">
        <v>-2818</v>
      </c>
      <c r="N118" s="29"/>
      <c r="O118" s="41"/>
    </row>
    <row r="119" spans="1:15" x14ac:dyDescent="0.25">
      <c r="A119" s="23"/>
      <c r="B119" s="24"/>
      <c r="C119" s="42" t="s">
        <v>84</v>
      </c>
      <c r="D119" s="24"/>
      <c r="E119" s="25" t="s">
        <v>156</v>
      </c>
      <c r="F119" s="25" t="s">
        <v>154</v>
      </c>
      <c r="G119" s="26">
        <v>-10</v>
      </c>
      <c r="H119" s="24"/>
      <c r="I119" s="27">
        <v>84749.53</v>
      </c>
      <c r="J119" s="41"/>
      <c r="K119" s="29">
        <v>0</v>
      </c>
      <c r="L119" s="29"/>
      <c r="M119" s="29">
        <v>0</v>
      </c>
      <c r="N119" s="29"/>
      <c r="O119" s="41"/>
    </row>
    <row r="120" spans="1:15" x14ac:dyDescent="0.25">
      <c r="A120" s="23"/>
      <c r="B120" s="24"/>
      <c r="C120" s="42" t="s">
        <v>85</v>
      </c>
      <c r="D120" s="24"/>
      <c r="E120" s="25" t="s">
        <v>160</v>
      </c>
      <c r="F120" s="25" t="s">
        <v>154</v>
      </c>
      <c r="G120" s="26">
        <v>-11</v>
      </c>
      <c r="H120" s="24"/>
      <c r="I120" s="27">
        <v>432577.58</v>
      </c>
      <c r="J120" s="41"/>
      <c r="K120" s="29">
        <v>871</v>
      </c>
      <c r="L120" s="29"/>
      <c r="M120" s="29">
        <v>-73</v>
      </c>
      <c r="N120" s="29"/>
      <c r="O120" s="41"/>
    </row>
    <row r="121" spans="1:15" x14ac:dyDescent="0.25">
      <c r="A121" s="23"/>
      <c r="B121" s="24"/>
      <c r="C121" s="42" t="s">
        <v>86</v>
      </c>
      <c r="D121" s="24"/>
      <c r="E121" s="25" t="s">
        <v>160</v>
      </c>
      <c r="F121" s="25" t="s">
        <v>154</v>
      </c>
      <c r="G121" s="26">
        <v>-11</v>
      </c>
      <c r="H121" s="24"/>
      <c r="I121" s="27">
        <v>106658.32</v>
      </c>
      <c r="J121" s="41"/>
      <c r="K121" s="29">
        <v>43</v>
      </c>
      <c r="L121" s="29"/>
      <c r="M121" s="29">
        <v>-4</v>
      </c>
      <c r="N121" s="29"/>
      <c r="O121" s="41"/>
    </row>
    <row r="122" spans="1:15" x14ac:dyDescent="0.25">
      <c r="A122" s="23"/>
      <c r="B122" s="24"/>
      <c r="C122" s="42" t="s">
        <v>87</v>
      </c>
      <c r="D122" s="24"/>
      <c r="E122" s="25" t="s">
        <v>160</v>
      </c>
      <c r="F122" s="25" t="s">
        <v>154</v>
      </c>
      <c r="G122" s="26">
        <v>-11</v>
      </c>
      <c r="H122" s="24"/>
      <c r="I122" s="27">
        <v>5070448.32</v>
      </c>
      <c r="J122" s="41"/>
      <c r="K122" s="29">
        <v>13134</v>
      </c>
      <c r="L122" s="29"/>
      <c r="M122" s="29">
        <v>-1095</v>
      </c>
      <c r="N122" s="29"/>
      <c r="O122" s="41"/>
    </row>
    <row r="123" spans="1:15" x14ac:dyDescent="0.25">
      <c r="A123" s="44" t="s">
        <v>121</v>
      </c>
      <c r="B123" s="24"/>
      <c r="C123" s="42" t="s">
        <v>90</v>
      </c>
      <c r="D123" s="24"/>
      <c r="E123" s="25" t="s">
        <v>160</v>
      </c>
      <c r="F123" s="25" t="s">
        <v>154</v>
      </c>
      <c r="G123" s="26">
        <v>-12</v>
      </c>
      <c r="H123" s="24"/>
      <c r="I123" s="27">
        <v>1033027.09</v>
      </c>
      <c r="J123" s="41"/>
      <c r="K123" s="29">
        <v>1752</v>
      </c>
      <c r="L123" s="29"/>
      <c r="M123" s="29">
        <v>-135</v>
      </c>
      <c r="N123" s="29"/>
      <c r="O123" s="41"/>
    </row>
    <row r="124" spans="1:15" x14ac:dyDescent="0.25">
      <c r="A124" s="23"/>
      <c r="B124" s="24"/>
      <c r="C124" s="42" t="s">
        <v>91</v>
      </c>
      <c r="D124" s="24"/>
      <c r="E124" s="25" t="s">
        <v>160</v>
      </c>
      <c r="F124" s="25" t="s">
        <v>154</v>
      </c>
      <c r="G124" s="26">
        <v>-12</v>
      </c>
      <c r="H124" s="24"/>
      <c r="I124" s="27">
        <v>1747526.86</v>
      </c>
      <c r="J124" s="41"/>
      <c r="K124" s="29">
        <v>2096</v>
      </c>
      <c r="L124" s="29"/>
      <c r="M124" s="29">
        <v>-161</v>
      </c>
      <c r="N124" s="29"/>
      <c r="O124" s="41"/>
    </row>
    <row r="125" spans="1:15" x14ac:dyDescent="0.25">
      <c r="B125" s="24"/>
      <c r="C125" s="42" t="s">
        <v>92</v>
      </c>
      <c r="D125" s="24"/>
      <c r="E125" s="25" t="s">
        <v>160</v>
      </c>
      <c r="F125" s="25" t="s">
        <v>154</v>
      </c>
      <c r="G125" s="26">
        <v>-12</v>
      </c>
      <c r="H125" s="24"/>
      <c r="I125" s="27">
        <v>1500525.31</v>
      </c>
      <c r="J125" s="41"/>
      <c r="K125" s="29">
        <v>1599</v>
      </c>
      <c r="L125" s="29"/>
      <c r="M125" s="29">
        <v>-123</v>
      </c>
      <c r="N125" s="29"/>
      <c r="O125" s="41"/>
    </row>
    <row r="126" spans="1:15" x14ac:dyDescent="0.25">
      <c r="A126" s="23"/>
      <c r="B126" s="24"/>
      <c r="C126" s="42" t="s">
        <v>93</v>
      </c>
      <c r="D126" s="24"/>
      <c r="E126" s="25" t="s">
        <v>160</v>
      </c>
      <c r="F126" s="25" t="s">
        <v>154</v>
      </c>
      <c r="G126" s="26">
        <v>-12</v>
      </c>
      <c r="H126" s="24"/>
      <c r="I126" s="27">
        <v>3150437.55</v>
      </c>
      <c r="J126" s="41"/>
      <c r="K126" s="29">
        <v>4968</v>
      </c>
      <c r="L126" s="29"/>
      <c r="M126" s="29">
        <v>-382</v>
      </c>
      <c r="N126" s="29"/>
      <c r="O126" s="41"/>
    </row>
    <row r="127" spans="1:15" x14ac:dyDescent="0.25">
      <c r="A127" s="23"/>
      <c r="B127" s="24"/>
      <c r="C127" s="42" t="s">
        <v>94</v>
      </c>
      <c r="D127" s="24"/>
      <c r="E127" s="25" t="s">
        <v>160</v>
      </c>
      <c r="F127" s="25" t="s">
        <v>154</v>
      </c>
      <c r="G127" s="26">
        <v>-12</v>
      </c>
      <c r="H127" s="24"/>
      <c r="I127" s="30">
        <v>7455181.3300000001</v>
      </c>
      <c r="J127" s="41"/>
      <c r="K127" s="31">
        <v>25751</v>
      </c>
      <c r="L127" s="29"/>
      <c r="M127" s="31">
        <v>-1981</v>
      </c>
      <c r="N127" s="32"/>
      <c r="O127" s="41"/>
    </row>
    <row r="128" spans="1:15" x14ac:dyDescent="0.25">
      <c r="A128" s="23"/>
      <c r="B128" s="24"/>
      <c r="C128" s="42"/>
      <c r="D128" s="24"/>
      <c r="E128" s="25"/>
      <c r="F128" s="25"/>
      <c r="G128" s="26"/>
      <c r="H128" s="24"/>
      <c r="I128" s="27"/>
      <c r="J128" s="24"/>
      <c r="K128" s="29"/>
      <c r="L128" s="29"/>
      <c r="M128" s="29"/>
      <c r="N128" s="29"/>
      <c r="O128" s="24"/>
    </row>
    <row r="129" spans="1:15" x14ac:dyDescent="0.25">
      <c r="A129" s="23"/>
      <c r="B129" s="24"/>
      <c r="C129" s="43" t="s">
        <v>132</v>
      </c>
      <c r="D129" s="24"/>
      <c r="E129" s="25"/>
      <c r="F129" s="25"/>
      <c r="G129" s="26"/>
      <c r="H129" s="24"/>
      <c r="I129" s="30">
        <f>+SUBTOTAL(9,I113:I128)</f>
        <v>30010398.68</v>
      </c>
      <c r="J129" s="24"/>
      <c r="K129" s="31">
        <f>+SUBTOTAL(9,K113:K128)</f>
        <v>104626</v>
      </c>
      <c r="L129" s="29"/>
      <c r="M129" s="31">
        <f>+SUBTOTAL(9,M113:M128)</f>
        <v>-9183</v>
      </c>
      <c r="N129" s="32"/>
      <c r="O129" s="24"/>
    </row>
    <row r="130" spans="1:15" x14ac:dyDescent="0.25">
      <c r="A130" s="23"/>
      <c r="B130" s="24"/>
      <c r="C130" s="43"/>
      <c r="D130" s="24"/>
      <c r="E130" s="25"/>
      <c r="F130" s="25"/>
      <c r="G130" s="26"/>
      <c r="H130" s="24"/>
      <c r="I130" s="27"/>
      <c r="J130" s="24"/>
      <c r="K130" s="29"/>
      <c r="L130" s="29"/>
      <c r="M130" s="29"/>
      <c r="N130" s="29"/>
      <c r="O130" s="24"/>
    </row>
    <row r="131" spans="1:15" x14ac:dyDescent="0.25">
      <c r="A131" s="23"/>
      <c r="B131" s="24"/>
      <c r="C131" s="33" t="s">
        <v>17</v>
      </c>
      <c r="D131" s="24"/>
      <c r="E131" s="25"/>
      <c r="F131" s="25"/>
      <c r="G131" s="26"/>
      <c r="H131" s="24"/>
      <c r="I131" s="34">
        <f>+SUBTOTAL(9,I17:I130)</f>
        <v>3618310915.190001</v>
      </c>
      <c r="J131" s="35"/>
      <c r="K131" s="36">
        <f>+SUBTOTAL(9,K17:K130)</f>
        <v>13812131</v>
      </c>
      <c r="L131" s="29"/>
      <c r="M131" s="36">
        <f>+SUBTOTAL(9,M17:M130)</f>
        <v>-2555799</v>
      </c>
      <c r="N131" s="36"/>
      <c r="O131" s="35"/>
    </row>
    <row r="132" spans="1:15" x14ac:dyDescent="0.25">
      <c r="A132" s="23"/>
      <c r="B132" s="24"/>
      <c r="C132" s="33"/>
      <c r="D132" s="24"/>
      <c r="E132" s="25"/>
      <c r="F132" s="25"/>
      <c r="G132" s="26"/>
      <c r="H132" s="24"/>
      <c r="I132" s="27"/>
      <c r="J132" s="35"/>
      <c r="K132" s="29"/>
      <c r="L132" s="29"/>
      <c r="M132" s="29"/>
      <c r="N132" s="29"/>
      <c r="O132" s="35"/>
    </row>
    <row r="133" spans="1:15" x14ac:dyDescent="0.25">
      <c r="A133" s="23"/>
      <c r="B133" s="24"/>
      <c r="C133" s="22" t="s">
        <v>133</v>
      </c>
      <c r="D133" s="24"/>
      <c r="E133" s="25"/>
      <c r="F133" s="25"/>
      <c r="G133" s="26"/>
      <c r="H133" s="24"/>
      <c r="I133" s="27"/>
      <c r="J133" s="35"/>
      <c r="K133" s="29"/>
      <c r="L133" s="29"/>
      <c r="M133" s="29"/>
      <c r="N133" s="29"/>
      <c r="O133" s="35"/>
    </row>
    <row r="134" spans="1:15" s="24" customFormat="1" x14ac:dyDescent="0.25">
      <c r="A134" s="23"/>
      <c r="C134" s="47"/>
      <c r="E134" s="25"/>
      <c r="F134" s="25"/>
      <c r="G134" s="26"/>
      <c r="I134" s="27"/>
      <c r="J134" s="35"/>
      <c r="K134" s="29"/>
      <c r="L134" s="29"/>
      <c r="M134" s="29"/>
      <c r="N134" s="29"/>
      <c r="O134" s="35"/>
    </row>
    <row r="135" spans="1:15" s="24" customFormat="1" x14ac:dyDescent="0.25">
      <c r="A135" s="23">
        <v>330.1</v>
      </c>
      <c r="C135" s="47" t="s">
        <v>75</v>
      </c>
      <c r="E135" s="25"/>
      <c r="F135" s="25"/>
      <c r="G135" s="26"/>
      <c r="I135" s="27"/>
      <c r="J135" s="35"/>
      <c r="K135" s="29"/>
      <c r="L135" s="29"/>
      <c r="M135" s="29"/>
      <c r="N135" s="29"/>
      <c r="O135" s="35"/>
    </row>
    <row r="136" spans="1:15" x14ac:dyDescent="0.25">
      <c r="A136" s="23"/>
      <c r="B136" s="24"/>
      <c r="C136" s="47" t="s">
        <v>40</v>
      </c>
      <c r="D136" s="24"/>
      <c r="E136" s="25" t="s">
        <v>161</v>
      </c>
      <c r="F136" s="25" t="s">
        <v>154</v>
      </c>
      <c r="G136" s="26">
        <v>0</v>
      </c>
      <c r="H136" s="24"/>
      <c r="I136" s="30">
        <v>879311.47</v>
      </c>
      <c r="J136" s="24"/>
      <c r="K136" s="31">
        <v>0</v>
      </c>
      <c r="L136" s="29"/>
      <c r="M136" s="31">
        <v>0</v>
      </c>
      <c r="N136" s="32"/>
      <c r="O136" s="24"/>
    </row>
    <row r="137" spans="1:15" x14ac:dyDescent="0.25">
      <c r="A137" s="23"/>
      <c r="B137" s="24"/>
      <c r="C137" s="47"/>
      <c r="D137" s="24"/>
      <c r="E137" s="25"/>
      <c r="F137" s="25"/>
      <c r="G137" s="26"/>
      <c r="H137" s="24"/>
      <c r="I137" s="27"/>
      <c r="J137" s="24"/>
      <c r="K137" s="29"/>
      <c r="L137" s="29"/>
      <c r="M137" s="29"/>
      <c r="N137" s="29"/>
      <c r="O137" s="24"/>
    </row>
    <row r="138" spans="1:15" x14ac:dyDescent="0.25">
      <c r="A138" s="23"/>
      <c r="B138" s="24"/>
      <c r="C138" s="48" t="s">
        <v>47</v>
      </c>
      <c r="D138" s="24"/>
      <c r="E138" s="25"/>
      <c r="F138" s="25"/>
      <c r="G138" s="26"/>
      <c r="H138" s="24"/>
      <c r="I138" s="27">
        <f>+SUBTOTAL(9,I136:I137)</f>
        <v>879311.47</v>
      </c>
      <c r="J138" s="24"/>
      <c r="K138" s="29">
        <f>+SUBTOTAL(9,K136:K137)</f>
        <v>0</v>
      </c>
      <c r="L138" s="29"/>
      <c r="M138" s="29">
        <f>+SUBTOTAL(9,M136:M137)</f>
        <v>0</v>
      </c>
      <c r="N138" s="29"/>
      <c r="O138" s="24"/>
    </row>
    <row r="139" spans="1:15" x14ac:dyDescent="0.25">
      <c r="A139" s="23"/>
      <c r="B139" s="24"/>
      <c r="C139" s="47"/>
      <c r="D139" s="24"/>
      <c r="E139" s="25"/>
      <c r="F139" s="25"/>
      <c r="G139" s="26"/>
      <c r="H139" s="24"/>
      <c r="I139" s="27"/>
      <c r="J139" s="24"/>
      <c r="K139" s="29"/>
      <c r="L139" s="29"/>
      <c r="M139" s="29"/>
      <c r="N139" s="29"/>
      <c r="O139" s="24"/>
    </row>
    <row r="140" spans="1:15" x14ac:dyDescent="0.25">
      <c r="A140" s="23">
        <v>331</v>
      </c>
      <c r="B140" s="24"/>
      <c r="C140" s="47" t="s">
        <v>19</v>
      </c>
      <c r="D140" s="24"/>
      <c r="E140" s="25"/>
      <c r="F140" s="25"/>
      <c r="G140" s="26"/>
      <c r="H140" s="24"/>
      <c r="I140" s="27"/>
      <c r="J140" s="24"/>
      <c r="K140" s="29"/>
      <c r="L140" s="29"/>
      <c r="M140" s="29"/>
      <c r="N140" s="29"/>
      <c r="O140" s="24"/>
    </row>
    <row r="141" spans="1:15" x14ac:dyDescent="0.25">
      <c r="A141" s="23"/>
      <c r="B141" s="24"/>
      <c r="C141" s="47" t="s">
        <v>41</v>
      </c>
      <c r="D141" s="24"/>
      <c r="E141" s="25" t="s">
        <v>162</v>
      </c>
      <c r="F141" s="25" t="s">
        <v>154</v>
      </c>
      <c r="G141" s="26">
        <v>-6</v>
      </c>
      <c r="H141" s="24"/>
      <c r="I141" s="30">
        <v>616526.68999999994</v>
      </c>
      <c r="J141" s="24"/>
      <c r="K141" s="31">
        <v>606</v>
      </c>
      <c r="L141" s="29"/>
      <c r="M141" s="31">
        <v>0</v>
      </c>
      <c r="N141" s="32"/>
      <c r="O141" s="24"/>
    </row>
    <row r="142" spans="1:15" x14ac:dyDescent="0.25">
      <c r="A142" s="23"/>
      <c r="B142" s="24"/>
      <c r="C142" s="47"/>
      <c r="D142" s="24"/>
      <c r="E142" s="25"/>
      <c r="F142" s="25"/>
      <c r="G142" s="26"/>
      <c r="H142" s="24"/>
      <c r="I142" s="27"/>
      <c r="J142" s="24"/>
      <c r="K142" s="29"/>
      <c r="L142" s="29"/>
      <c r="M142" s="29"/>
      <c r="N142" s="29"/>
      <c r="O142" s="24"/>
    </row>
    <row r="143" spans="1:15" x14ac:dyDescent="0.25">
      <c r="A143" s="23"/>
      <c r="B143" s="24"/>
      <c r="C143" s="48" t="s">
        <v>48</v>
      </c>
      <c r="D143" s="24"/>
      <c r="E143" s="25"/>
      <c r="F143" s="25"/>
      <c r="G143" s="26"/>
      <c r="H143" s="24"/>
      <c r="I143" s="27">
        <f>+SUBTOTAL(9,I141:I142)</f>
        <v>616526.68999999994</v>
      </c>
      <c r="J143" s="24"/>
      <c r="K143" s="29">
        <f>+SUBTOTAL(9,K141:K142)</f>
        <v>606</v>
      </c>
      <c r="L143" s="29"/>
      <c r="M143" s="29">
        <f>+SUBTOTAL(9,M141:M142)</f>
        <v>0</v>
      </c>
      <c r="N143" s="29"/>
      <c r="O143" s="24"/>
    </row>
    <row r="144" spans="1:15" x14ac:dyDescent="0.25">
      <c r="A144" s="23"/>
      <c r="B144" s="24"/>
      <c r="C144" s="47"/>
      <c r="D144" s="24"/>
      <c r="E144" s="25"/>
      <c r="F144" s="25"/>
      <c r="G144" s="26"/>
      <c r="H144" s="24"/>
      <c r="I144" s="27"/>
      <c r="J144" s="24"/>
      <c r="K144" s="29"/>
      <c r="L144" s="29"/>
      <c r="M144" s="29"/>
      <c r="N144" s="29"/>
      <c r="O144" s="24"/>
    </row>
    <row r="145" spans="1:15" x14ac:dyDescent="0.25">
      <c r="A145" s="23">
        <v>332</v>
      </c>
      <c r="B145" s="24"/>
      <c r="C145" s="47" t="s">
        <v>135</v>
      </c>
      <c r="D145" s="24"/>
      <c r="E145" s="39"/>
      <c r="F145" s="39"/>
      <c r="G145" s="26"/>
      <c r="H145" s="24"/>
      <c r="I145" s="27"/>
      <c r="J145" s="24"/>
      <c r="K145" s="29"/>
      <c r="L145" s="29"/>
      <c r="M145" s="29"/>
      <c r="N145" s="29"/>
      <c r="O145" s="24"/>
    </row>
    <row r="146" spans="1:15" x14ac:dyDescent="0.25">
      <c r="A146" s="23"/>
      <c r="B146" s="24"/>
      <c r="C146" s="47" t="s">
        <v>41</v>
      </c>
      <c r="D146" s="24"/>
      <c r="E146" s="25" t="s">
        <v>163</v>
      </c>
      <c r="F146" s="25" t="s">
        <v>154</v>
      </c>
      <c r="G146" s="26">
        <v>-6</v>
      </c>
      <c r="H146" s="24"/>
      <c r="I146" s="49">
        <v>21603969.66</v>
      </c>
      <c r="J146" s="37"/>
      <c r="K146" s="31">
        <v>31639</v>
      </c>
      <c r="L146" s="29"/>
      <c r="M146" s="31">
        <v>0</v>
      </c>
      <c r="N146" s="32"/>
      <c r="O146" s="37"/>
    </row>
    <row r="147" spans="1:15" x14ac:dyDescent="0.25">
      <c r="A147" s="23"/>
      <c r="B147" s="24"/>
      <c r="C147" s="47"/>
      <c r="D147" s="24"/>
      <c r="E147" s="25"/>
      <c r="F147" s="25"/>
      <c r="G147" s="26"/>
      <c r="H147" s="24"/>
      <c r="I147" s="27"/>
      <c r="J147" s="24"/>
      <c r="K147" s="29"/>
      <c r="L147" s="29"/>
      <c r="M147" s="29"/>
      <c r="N147" s="29"/>
      <c r="O147" s="24"/>
    </row>
    <row r="148" spans="1:15" x14ac:dyDescent="0.25">
      <c r="A148" s="23"/>
      <c r="B148" s="24"/>
      <c r="C148" s="48" t="s">
        <v>136</v>
      </c>
      <c r="D148" s="24"/>
      <c r="E148" s="25"/>
      <c r="F148" s="25"/>
      <c r="G148" s="26"/>
      <c r="H148" s="24"/>
      <c r="I148" s="27">
        <f>+SUBTOTAL(9,I146:I147)</f>
        <v>21603969.66</v>
      </c>
      <c r="J148" s="24"/>
      <c r="K148" s="29">
        <f>+SUBTOTAL(9,K146:K147)</f>
        <v>31639</v>
      </c>
      <c r="L148" s="29"/>
      <c r="M148" s="29">
        <f>+SUBTOTAL(9,M146:M147)</f>
        <v>0</v>
      </c>
      <c r="N148" s="29"/>
      <c r="O148" s="24"/>
    </row>
    <row r="149" spans="1:15" x14ac:dyDescent="0.25">
      <c r="A149" s="23"/>
      <c r="B149" s="24"/>
      <c r="C149" s="47"/>
      <c r="D149" s="24"/>
      <c r="E149" s="25"/>
      <c r="F149" s="25"/>
      <c r="G149" s="26"/>
      <c r="H149" s="24"/>
      <c r="I149" s="27"/>
      <c r="J149" s="24"/>
      <c r="K149" s="29"/>
      <c r="L149" s="29"/>
      <c r="M149" s="29"/>
      <c r="N149" s="29"/>
      <c r="O149" s="24"/>
    </row>
    <row r="150" spans="1:15" x14ac:dyDescent="0.25">
      <c r="A150" s="23">
        <v>333</v>
      </c>
      <c r="B150" s="24"/>
      <c r="C150" s="47" t="s">
        <v>138</v>
      </c>
      <c r="D150" s="24"/>
      <c r="E150" s="25"/>
      <c r="F150" s="25"/>
      <c r="G150" s="26"/>
      <c r="H150" s="24"/>
      <c r="I150" s="27"/>
      <c r="J150" s="24"/>
      <c r="K150" s="29"/>
      <c r="L150" s="29"/>
      <c r="M150" s="29"/>
      <c r="N150" s="29"/>
      <c r="O150" s="24"/>
    </row>
    <row r="151" spans="1:15" x14ac:dyDescent="0.25">
      <c r="A151" s="23"/>
      <c r="B151" s="24"/>
      <c r="C151" s="47" t="s">
        <v>42</v>
      </c>
      <c r="D151" s="24"/>
      <c r="E151" s="25" t="s">
        <v>164</v>
      </c>
      <c r="F151" s="25" t="s">
        <v>154</v>
      </c>
      <c r="G151" s="26">
        <v>-6</v>
      </c>
      <c r="H151" s="24"/>
      <c r="I151" s="49">
        <v>4430624.3099999996</v>
      </c>
      <c r="J151" s="37"/>
      <c r="K151" s="31">
        <v>11026</v>
      </c>
      <c r="L151" s="29"/>
      <c r="M151" s="31">
        <v>-1575</v>
      </c>
      <c r="N151" s="32"/>
      <c r="O151" s="37"/>
    </row>
    <row r="152" spans="1:15" x14ac:dyDescent="0.25">
      <c r="A152" s="23"/>
      <c r="B152" s="24"/>
      <c r="C152" s="47"/>
      <c r="D152" s="24"/>
      <c r="E152" s="25"/>
      <c r="F152" s="25"/>
      <c r="G152" s="26"/>
      <c r="H152" s="24"/>
      <c r="I152" s="27"/>
      <c r="J152" s="24"/>
      <c r="K152" s="29"/>
      <c r="L152" s="29"/>
      <c r="M152" s="29"/>
      <c r="N152" s="29"/>
      <c r="O152" s="24"/>
    </row>
    <row r="153" spans="1:15" x14ac:dyDescent="0.25">
      <c r="A153" s="23"/>
      <c r="B153" s="24"/>
      <c r="C153" s="48" t="s">
        <v>137</v>
      </c>
      <c r="D153" s="24"/>
      <c r="E153" s="25"/>
      <c r="F153" s="25"/>
      <c r="G153" s="26"/>
      <c r="H153" s="24"/>
      <c r="I153" s="27">
        <f>+SUBTOTAL(9,I151:I152)</f>
        <v>4430624.3099999996</v>
      </c>
      <c r="J153" s="24"/>
      <c r="K153" s="29">
        <f>+SUBTOTAL(9,K151:K152)</f>
        <v>11026</v>
      </c>
      <c r="L153" s="29"/>
      <c r="M153" s="29">
        <f>+SUBTOTAL(9,M151:M152)</f>
        <v>-1575</v>
      </c>
      <c r="N153" s="29"/>
      <c r="O153" s="24"/>
    </row>
    <row r="154" spans="1:15" x14ac:dyDescent="0.25">
      <c r="A154" s="23"/>
      <c r="B154" s="24"/>
      <c r="C154" s="47"/>
      <c r="D154" s="24"/>
      <c r="E154" s="25"/>
      <c r="F154" s="25"/>
      <c r="G154" s="26"/>
      <c r="H154" s="24"/>
      <c r="I154" s="27"/>
      <c r="J154" s="24"/>
      <c r="K154" s="29"/>
      <c r="L154" s="29"/>
      <c r="M154" s="29"/>
      <c r="N154" s="29"/>
      <c r="O154" s="24"/>
    </row>
    <row r="155" spans="1:15" x14ac:dyDescent="0.25">
      <c r="A155" s="23">
        <v>334</v>
      </c>
      <c r="B155" s="24"/>
      <c r="C155" s="47" t="s">
        <v>43</v>
      </c>
      <c r="D155" s="24"/>
      <c r="E155" s="25"/>
      <c r="F155" s="25"/>
      <c r="G155" s="26"/>
      <c r="H155" s="24"/>
      <c r="I155" s="27"/>
      <c r="J155" s="24"/>
      <c r="K155" s="29"/>
      <c r="L155" s="29"/>
      <c r="M155" s="29"/>
      <c r="N155" s="29"/>
      <c r="O155" s="24"/>
    </row>
    <row r="156" spans="1:15" x14ac:dyDescent="0.25">
      <c r="A156" s="23"/>
      <c r="B156" s="24"/>
      <c r="C156" s="47" t="s">
        <v>42</v>
      </c>
      <c r="D156" s="24"/>
      <c r="E156" s="25" t="s">
        <v>165</v>
      </c>
      <c r="F156" s="25" t="s">
        <v>154</v>
      </c>
      <c r="G156" s="26">
        <v>-6</v>
      </c>
      <c r="H156" s="24"/>
      <c r="I156" s="30">
        <v>578333.28</v>
      </c>
      <c r="J156" s="24"/>
      <c r="K156" s="31">
        <v>1196</v>
      </c>
      <c r="L156" s="29"/>
      <c r="M156" s="31">
        <v>0</v>
      </c>
      <c r="N156" s="32"/>
      <c r="O156" s="24"/>
    </row>
    <row r="157" spans="1:15" x14ac:dyDescent="0.25">
      <c r="A157" s="23"/>
      <c r="B157" s="24"/>
      <c r="C157" s="47"/>
      <c r="D157" s="24"/>
      <c r="E157" s="25"/>
      <c r="F157" s="25"/>
      <c r="G157" s="26"/>
      <c r="H157" s="24"/>
      <c r="I157" s="27"/>
      <c r="J157" s="24"/>
      <c r="K157" s="29"/>
      <c r="L157" s="29"/>
      <c r="M157" s="29"/>
      <c r="N157" s="29"/>
      <c r="O157" s="24"/>
    </row>
    <row r="158" spans="1:15" x14ac:dyDescent="0.25">
      <c r="A158" s="23"/>
      <c r="B158" s="24"/>
      <c r="C158" s="48" t="s">
        <v>49</v>
      </c>
      <c r="D158" s="24"/>
      <c r="E158" s="25"/>
      <c r="F158" s="25"/>
      <c r="G158" s="26"/>
      <c r="H158" s="24"/>
      <c r="I158" s="27">
        <f>+SUBTOTAL(9,I156:I157)</f>
        <v>578333.28</v>
      </c>
      <c r="J158" s="24"/>
      <c r="K158" s="29">
        <f>+SUBTOTAL(9,K156:K157)</f>
        <v>1196</v>
      </c>
      <c r="L158" s="29"/>
      <c r="M158" s="29">
        <f>+SUBTOTAL(9,M156:M157)</f>
        <v>0</v>
      </c>
      <c r="N158" s="29"/>
      <c r="O158" s="24"/>
    </row>
    <row r="159" spans="1:15" x14ac:dyDescent="0.25">
      <c r="A159" s="23"/>
      <c r="B159" s="24"/>
      <c r="C159" s="47"/>
      <c r="D159" s="24"/>
      <c r="E159" s="25"/>
      <c r="F159" s="25"/>
      <c r="G159" s="26"/>
      <c r="H159" s="24"/>
      <c r="I159" s="27"/>
      <c r="J159" s="24"/>
      <c r="K159" s="29"/>
      <c r="L159" s="29"/>
      <c r="M159" s="29"/>
      <c r="N159" s="29"/>
      <c r="O159" s="24"/>
    </row>
    <row r="160" spans="1:15" x14ac:dyDescent="0.25">
      <c r="A160" s="23">
        <v>335</v>
      </c>
      <c r="B160" s="24"/>
      <c r="C160" s="47" t="s">
        <v>51</v>
      </c>
      <c r="D160" s="24"/>
      <c r="E160" s="25"/>
      <c r="F160" s="25"/>
      <c r="G160" s="26"/>
      <c r="H160" s="24"/>
      <c r="I160" s="27"/>
      <c r="J160" s="24"/>
      <c r="K160" s="29"/>
      <c r="L160" s="29"/>
      <c r="M160" s="29"/>
      <c r="N160" s="29"/>
      <c r="O160" s="24"/>
    </row>
    <row r="161" spans="1:15" x14ac:dyDescent="0.25">
      <c r="A161" s="23"/>
      <c r="B161" s="24"/>
      <c r="C161" s="47" t="s">
        <v>42</v>
      </c>
      <c r="D161" s="24"/>
      <c r="E161" s="25" t="s">
        <v>166</v>
      </c>
      <c r="F161" s="25" t="s">
        <v>154</v>
      </c>
      <c r="G161" s="26">
        <v>-6</v>
      </c>
      <c r="H161" s="24"/>
      <c r="I161" s="30">
        <v>297023.86</v>
      </c>
      <c r="J161" s="24"/>
      <c r="K161" s="31">
        <v>767</v>
      </c>
      <c r="L161" s="29"/>
      <c r="M161" s="31">
        <v>0</v>
      </c>
      <c r="N161" s="32"/>
      <c r="O161" s="24"/>
    </row>
    <row r="162" spans="1:15" x14ac:dyDescent="0.25">
      <c r="A162" s="23"/>
      <c r="B162" s="24"/>
      <c r="C162" s="47"/>
      <c r="D162" s="24"/>
      <c r="E162" s="25"/>
      <c r="F162" s="25"/>
      <c r="G162" s="26"/>
      <c r="H162" s="24"/>
      <c r="I162" s="27"/>
      <c r="J162" s="24"/>
      <c r="K162" s="29"/>
      <c r="L162" s="29"/>
      <c r="M162" s="29"/>
      <c r="N162" s="29"/>
      <c r="O162" s="24"/>
    </row>
    <row r="163" spans="1:15" x14ac:dyDescent="0.25">
      <c r="A163" s="23"/>
      <c r="B163" s="24"/>
      <c r="C163" s="48" t="s">
        <v>50</v>
      </c>
      <c r="D163" s="24"/>
      <c r="E163" s="25"/>
      <c r="F163" s="25"/>
      <c r="G163" s="26"/>
      <c r="H163" s="24"/>
      <c r="I163" s="27">
        <f>+SUBTOTAL(9,I161:I162)</f>
        <v>297023.86</v>
      </c>
      <c r="J163" s="24"/>
      <c r="K163" s="29">
        <f>+SUBTOTAL(9,K161:K162)</f>
        <v>767</v>
      </c>
      <c r="L163" s="29"/>
      <c r="M163" s="29">
        <f>+SUBTOTAL(9,M161:M162)</f>
        <v>0</v>
      </c>
      <c r="N163" s="29"/>
      <c r="O163" s="24"/>
    </row>
    <row r="164" spans="1:15" x14ac:dyDescent="0.25">
      <c r="A164" s="23"/>
      <c r="B164" s="24"/>
      <c r="C164" s="47"/>
      <c r="D164" s="24"/>
      <c r="E164" s="25"/>
      <c r="F164" s="25"/>
      <c r="G164" s="26"/>
      <c r="H164" s="24"/>
      <c r="I164" s="27"/>
      <c r="J164" s="24"/>
      <c r="K164" s="29"/>
      <c r="L164" s="29"/>
      <c r="M164" s="29"/>
      <c r="N164" s="29"/>
      <c r="O164" s="24"/>
    </row>
    <row r="165" spans="1:15" x14ac:dyDescent="0.25">
      <c r="A165" s="23">
        <v>336</v>
      </c>
      <c r="B165" s="24"/>
      <c r="C165" s="47" t="s">
        <v>139</v>
      </c>
      <c r="D165" s="24"/>
      <c r="E165" s="25"/>
      <c r="F165" s="25"/>
      <c r="G165" s="26"/>
      <c r="H165" s="24"/>
      <c r="I165" s="27"/>
      <c r="J165" s="24"/>
      <c r="K165" s="29"/>
      <c r="L165" s="29"/>
      <c r="M165" s="29"/>
      <c r="N165" s="29"/>
      <c r="O165" s="24"/>
    </row>
    <row r="166" spans="1:15" x14ac:dyDescent="0.25">
      <c r="A166" s="23"/>
      <c r="B166" s="24"/>
      <c r="C166" s="47" t="s">
        <v>41</v>
      </c>
      <c r="D166" s="24"/>
      <c r="E166" s="25" t="s">
        <v>167</v>
      </c>
      <c r="F166" s="25" t="s">
        <v>154</v>
      </c>
      <c r="G166" s="26">
        <v>-6</v>
      </c>
      <c r="H166" s="24"/>
      <c r="I166" s="30">
        <v>176359.59</v>
      </c>
      <c r="J166" s="24"/>
      <c r="K166" s="31">
        <v>419</v>
      </c>
      <c r="L166" s="29"/>
      <c r="M166" s="31">
        <v>0</v>
      </c>
      <c r="N166" s="32"/>
      <c r="O166" s="24"/>
    </row>
    <row r="167" spans="1:15" x14ac:dyDescent="0.25">
      <c r="A167" s="23"/>
      <c r="B167" s="24"/>
      <c r="C167" s="47"/>
      <c r="D167" s="24"/>
      <c r="E167" s="25"/>
      <c r="F167" s="25"/>
      <c r="G167" s="26"/>
      <c r="H167" s="24"/>
      <c r="I167" s="27"/>
      <c r="J167" s="24"/>
      <c r="K167" s="29"/>
      <c r="L167" s="29"/>
      <c r="M167" s="29"/>
      <c r="N167" s="29"/>
      <c r="O167" s="24"/>
    </row>
    <row r="168" spans="1:15" x14ac:dyDescent="0.25">
      <c r="A168" s="23"/>
      <c r="B168" s="24"/>
      <c r="C168" s="48" t="s">
        <v>140</v>
      </c>
      <c r="D168" s="24"/>
      <c r="E168" s="25"/>
      <c r="F168" s="25"/>
      <c r="G168" s="26"/>
      <c r="H168" s="24"/>
      <c r="I168" s="30">
        <f>+SUBTOTAL(9,I166:I167)</f>
        <v>176359.59</v>
      </c>
      <c r="J168" s="24"/>
      <c r="K168" s="31">
        <f>+SUBTOTAL(9,K166:K167)</f>
        <v>419</v>
      </c>
      <c r="L168" s="29"/>
      <c r="M168" s="31">
        <f>+SUBTOTAL(9,M166:M167)</f>
        <v>0</v>
      </c>
      <c r="N168" s="32"/>
      <c r="O168" s="24"/>
    </row>
    <row r="169" spans="1:15" x14ac:dyDescent="0.25">
      <c r="A169" s="23"/>
      <c r="B169" s="24"/>
      <c r="C169" s="47"/>
      <c r="D169" s="24"/>
      <c r="E169" s="25"/>
      <c r="F169" s="25"/>
      <c r="G169" s="26"/>
      <c r="H169" s="24"/>
      <c r="I169" s="27"/>
      <c r="J169" s="24"/>
      <c r="K169" s="29"/>
      <c r="L169" s="29"/>
      <c r="M169" s="29"/>
      <c r="N169" s="29"/>
      <c r="O169" s="24"/>
    </row>
    <row r="170" spans="1:15" s="9" customFormat="1" x14ac:dyDescent="0.25">
      <c r="A170" s="50"/>
      <c r="B170" s="35"/>
      <c r="C170" s="33" t="s">
        <v>134</v>
      </c>
      <c r="D170" s="35"/>
      <c r="E170" s="38"/>
      <c r="F170" s="38"/>
      <c r="G170" s="51"/>
      <c r="H170" s="35"/>
      <c r="I170" s="34">
        <f>+SUBTOTAL(9,I135:I169)</f>
        <v>28582148.859999999</v>
      </c>
      <c r="J170" s="35"/>
      <c r="K170" s="36">
        <f>+SUBTOTAL(9,K135:K169)</f>
        <v>45653</v>
      </c>
      <c r="L170" s="29"/>
      <c r="M170" s="36">
        <f>+SUBTOTAL(9,M135:M169)</f>
        <v>-1575</v>
      </c>
      <c r="N170" s="36"/>
      <c r="O170" s="35"/>
    </row>
    <row r="171" spans="1:15" x14ac:dyDescent="0.25">
      <c r="A171" s="23"/>
      <c r="B171" s="24"/>
      <c r="C171" s="47"/>
      <c r="D171" s="24"/>
      <c r="E171" s="25"/>
      <c r="F171" s="25"/>
      <c r="G171" s="26"/>
      <c r="H171" s="24"/>
      <c r="I171" s="27"/>
      <c r="J171" s="35"/>
      <c r="K171" s="29"/>
      <c r="L171" s="29"/>
      <c r="M171" s="29"/>
      <c r="N171" s="29"/>
      <c r="O171" s="35"/>
    </row>
    <row r="172" spans="1:15" x14ac:dyDescent="0.25">
      <c r="A172" s="23"/>
      <c r="B172" s="24"/>
      <c r="C172" s="52"/>
      <c r="D172" s="24"/>
      <c r="E172" s="25"/>
      <c r="F172" s="25"/>
      <c r="G172" s="26"/>
      <c r="H172" s="24"/>
      <c r="I172" s="27"/>
      <c r="J172" s="24"/>
      <c r="K172" s="29"/>
      <c r="L172" s="29"/>
      <c r="M172" s="29"/>
      <c r="N172" s="29"/>
      <c r="O172" s="24"/>
    </row>
    <row r="173" spans="1:15" x14ac:dyDescent="0.25">
      <c r="A173" s="23"/>
      <c r="B173" s="37"/>
      <c r="C173" s="38" t="s">
        <v>18</v>
      </c>
      <c r="D173" s="37"/>
      <c r="E173" s="25"/>
      <c r="F173" s="25"/>
      <c r="G173" s="26"/>
      <c r="H173" s="37"/>
      <c r="I173" s="27"/>
      <c r="J173" s="37"/>
      <c r="K173" s="29"/>
      <c r="L173" s="29"/>
      <c r="M173" s="29"/>
      <c r="N173" s="29"/>
      <c r="O173" s="37"/>
    </row>
    <row r="174" spans="1:15" s="24" customFormat="1" x14ac:dyDescent="0.25">
      <c r="A174" s="23"/>
      <c r="C174" s="53"/>
      <c r="E174" s="25"/>
      <c r="F174" s="25"/>
      <c r="G174" s="26"/>
      <c r="I174" s="27"/>
      <c r="K174" s="29"/>
      <c r="L174" s="29"/>
      <c r="M174" s="29"/>
      <c r="N174" s="29"/>
    </row>
    <row r="175" spans="1:15" s="55" customFormat="1" x14ac:dyDescent="0.25">
      <c r="A175" s="54">
        <v>340.1</v>
      </c>
      <c r="C175" s="56" t="s">
        <v>75</v>
      </c>
      <c r="E175" s="57"/>
      <c r="F175" s="57"/>
      <c r="G175" s="58"/>
      <c r="I175" s="45"/>
      <c r="K175" s="29"/>
      <c r="L175" s="29"/>
      <c r="M175" s="29"/>
      <c r="N175" s="29"/>
    </row>
    <row r="176" spans="1:15" s="59" customFormat="1" x14ac:dyDescent="0.25">
      <c r="A176" s="54"/>
      <c r="B176" s="55"/>
      <c r="C176" s="56" t="s">
        <v>113</v>
      </c>
      <c r="D176" s="55"/>
      <c r="E176" s="57" t="s">
        <v>153</v>
      </c>
      <c r="F176" s="25" t="s">
        <v>154</v>
      </c>
      <c r="G176" s="58">
        <v>0</v>
      </c>
      <c r="H176" s="55"/>
      <c r="I176" s="30">
        <v>176409.31</v>
      </c>
      <c r="J176" s="55"/>
      <c r="K176" s="31">
        <v>0</v>
      </c>
      <c r="L176" s="29"/>
      <c r="M176" s="31">
        <v>0</v>
      </c>
      <c r="N176" s="32"/>
      <c r="O176" s="55"/>
    </row>
    <row r="177" spans="1:15" s="59" customFormat="1" x14ac:dyDescent="0.25">
      <c r="A177" s="54"/>
      <c r="B177" s="55"/>
      <c r="C177" s="56"/>
      <c r="D177" s="55"/>
      <c r="E177" s="57"/>
      <c r="F177" s="57"/>
      <c r="G177" s="58"/>
      <c r="H177" s="55"/>
      <c r="I177" s="45"/>
      <c r="J177" s="55"/>
      <c r="K177" s="29"/>
      <c r="L177" s="29"/>
      <c r="M177" s="29"/>
      <c r="N177" s="29"/>
      <c r="O177" s="55"/>
    </row>
    <row r="178" spans="1:15" s="59" customFormat="1" x14ac:dyDescent="0.25">
      <c r="A178" s="54"/>
      <c r="B178" s="55"/>
      <c r="C178" s="60" t="s">
        <v>141</v>
      </c>
      <c r="D178" s="55"/>
      <c r="E178" s="57"/>
      <c r="F178" s="57"/>
      <c r="G178" s="58"/>
      <c r="H178" s="55"/>
      <c r="I178" s="27">
        <f>+SUBTOTAL(9,I176:I177)</f>
        <v>176409.31</v>
      </c>
      <c r="J178" s="24"/>
      <c r="K178" s="29">
        <f>+SUBTOTAL(9,K176:K177)</f>
        <v>0</v>
      </c>
      <c r="L178" s="29"/>
      <c r="M178" s="29">
        <f>+SUBTOTAL(9,M176:M177)</f>
        <v>0</v>
      </c>
      <c r="N178" s="29"/>
      <c r="O178" s="24"/>
    </row>
    <row r="179" spans="1:15" s="59" customFormat="1" x14ac:dyDescent="0.25">
      <c r="A179" s="54"/>
      <c r="B179" s="55"/>
      <c r="C179" s="56"/>
      <c r="D179" s="55"/>
      <c r="E179" s="57"/>
      <c r="F179" s="57"/>
      <c r="G179" s="58"/>
      <c r="H179" s="55"/>
      <c r="I179" s="45"/>
      <c r="J179" s="55"/>
      <c r="K179" s="29"/>
      <c r="L179" s="29"/>
      <c r="M179" s="29"/>
      <c r="N179" s="29"/>
      <c r="O179" s="55"/>
    </row>
    <row r="180" spans="1:15" x14ac:dyDescent="0.25">
      <c r="A180" s="23">
        <v>341</v>
      </c>
      <c r="B180" s="24"/>
      <c r="C180" s="42" t="s">
        <v>19</v>
      </c>
      <c r="D180" s="24"/>
      <c r="E180" s="39"/>
      <c r="F180" s="39"/>
      <c r="G180" s="26"/>
      <c r="H180" s="24"/>
      <c r="I180" s="27"/>
      <c r="J180" s="24"/>
      <c r="K180" s="29"/>
      <c r="L180" s="29"/>
      <c r="M180" s="29"/>
      <c r="N180" s="29"/>
      <c r="O180" s="24"/>
    </row>
    <row r="181" spans="1:15" x14ac:dyDescent="0.25">
      <c r="A181" s="23"/>
      <c r="B181" s="24"/>
      <c r="C181" s="61" t="s">
        <v>98</v>
      </c>
      <c r="D181" s="24"/>
      <c r="E181" s="25" t="s">
        <v>168</v>
      </c>
      <c r="F181" s="25" t="s">
        <v>154</v>
      </c>
      <c r="G181" s="26">
        <v>-5</v>
      </c>
      <c r="H181" s="24"/>
      <c r="I181" s="27">
        <v>3740231.32</v>
      </c>
      <c r="J181" s="41"/>
      <c r="K181" s="29">
        <v>6893</v>
      </c>
      <c r="L181" s="29"/>
      <c r="M181" s="29">
        <v>0</v>
      </c>
      <c r="N181" s="29"/>
      <c r="O181" s="41"/>
    </row>
    <row r="182" spans="1:15" x14ac:dyDescent="0.25">
      <c r="A182" s="23"/>
      <c r="B182" s="24"/>
      <c r="C182" s="61" t="s">
        <v>99</v>
      </c>
      <c r="D182" s="24"/>
      <c r="E182" s="25" t="s">
        <v>168</v>
      </c>
      <c r="F182" s="25" t="s">
        <v>154</v>
      </c>
      <c r="G182" s="26">
        <v>-5</v>
      </c>
      <c r="H182" s="24"/>
      <c r="I182" s="27">
        <v>3588684.24</v>
      </c>
      <c r="J182" s="41"/>
      <c r="K182" s="29">
        <v>6603</v>
      </c>
      <c r="L182" s="29"/>
      <c r="M182" s="29">
        <v>0</v>
      </c>
      <c r="N182" s="29"/>
      <c r="O182" s="41"/>
    </row>
    <row r="183" spans="1:15" x14ac:dyDescent="0.25">
      <c r="A183" s="23"/>
      <c r="B183" s="24"/>
      <c r="C183" s="61" t="s">
        <v>100</v>
      </c>
      <c r="D183" s="24"/>
      <c r="E183" s="25" t="s">
        <v>168</v>
      </c>
      <c r="F183" s="25" t="s">
        <v>154</v>
      </c>
      <c r="G183" s="26">
        <v>-5</v>
      </c>
      <c r="H183" s="24"/>
      <c r="I183" s="27">
        <v>3559154.97</v>
      </c>
      <c r="J183" s="41"/>
      <c r="K183" s="29">
        <v>6443</v>
      </c>
      <c r="L183" s="29"/>
      <c r="M183" s="29">
        <v>0</v>
      </c>
      <c r="N183" s="29"/>
      <c r="O183" s="41"/>
    </row>
    <row r="184" spans="1:15" x14ac:dyDescent="0.25">
      <c r="A184" s="23"/>
      <c r="B184" s="24"/>
      <c r="C184" s="61" t="s">
        <v>101</v>
      </c>
      <c r="D184" s="24"/>
      <c r="E184" s="25" t="s">
        <v>168</v>
      </c>
      <c r="F184" s="25" t="s">
        <v>154</v>
      </c>
      <c r="G184" s="26">
        <v>-5</v>
      </c>
      <c r="H184" s="24"/>
      <c r="I184" s="27">
        <v>3548851.71</v>
      </c>
      <c r="J184" s="41"/>
      <c r="K184" s="29">
        <v>6424</v>
      </c>
      <c r="L184" s="29"/>
      <c r="M184" s="29">
        <v>0</v>
      </c>
      <c r="N184" s="29"/>
      <c r="O184" s="41"/>
    </row>
    <row r="185" spans="1:15" x14ac:dyDescent="0.25">
      <c r="A185" s="23"/>
      <c r="B185" s="24"/>
      <c r="C185" s="61" t="s">
        <v>102</v>
      </c>
      <c r="D185" s="24"/>
      <c r="E185" s="25" t="s">
        <v>168</v>
      </c>
      <c r="F185" s="25" t="s">
        <v>154</v>
      </c>
      <c r="G185" s="26">
        <v>-5</v>
      </c>
      <c r="H185" s="24"/>
      <c r="I185" s="27">
        <v>3655976.41</v>
      </c>
      <c r="J185" s="41"/>
      <c r="K185" s="29">
        <v>6642</v>
      </c>
      <c r="L185" s="29"/>
      <c r="M185" s="29">
        <v>0</v>
      </c>
      <c r="N185" s="29"/>
      <c r="O185" s="41"/>
    </row>
    <row r="186" spans="1:15" x14ac:dyDescent="0.25">
      <c r="A186" s="23"/>
      <c r="B186" s="24"/>
      <c r="C186" s="61" t="s">
        <v>103</v>
      </c>
      <c r="D186" s="24"/>
      <c r="E186" s="25" t="s">
        <v>168</v>
      </c>
      <c r="F186" s="25" t="s">
        <v>154</v>
      </c>
      <c r="G186" s="26">
        <v>-5</v>
      </c>
      <c r="H186" s="24"/>
      <c r="I186" s="27">
        <v>3653029.99</v>
      </c>
      <c r="J186" s="41"/>
      <c r="K186" s="29">
        <v>6637</v>
      </c>
      <c r="L186" s="29"/>
      <c r="M186" s="29">
        <v>0</v>
      </c>
      <c r="N186" s="29"/>
      <c r="O186" s="41"/>
    </row>
    <row r="187" spans="1:15" x14ac:dyDescent="0.25">
      <c r="A187" s="23"/>
      <c r="B187" s="24"/>
      <c r="C187" s="61" t="s">
        <v>104</v>
      </c>
      <c r="D187" s="24"/>
      <c r="E187" s="25" t="s">
        <v>168</v>
      </c>
      <c r="F187" s="25" t="s">
        <v>154</v>
      </c>
      <c r="G187" s="26">
        <v>-5</v>
      </c>
      <c r="H187" s="24"/>
      <c r="I187" s="27">
        <v>775081.85</v>
      </c>
      <c r="J187" s="41"/>
      <c r="K187" s="29">
        <v>1431</v>
      </c>
      <c r="L187" s="29"/>
      <c r="M187" s="29">
        <v>0</v>
      </c>
      <c r="N187" s="29"/>
      <c r="O187" s="41"/>
    </row>
    <row r="188" spans="1:15" x14ac:dyDescent="0.25">
      <c r="A188" s="23"/>
      <c r="B188" s="24"/>
      <c r="C188" s="61" t="s">
        <v>105</v>
      </c>
      <c r="D188" s="24"/>
      <c r="E188" s="25" t="s">
        <v>168</v>
      </c>
      <c r="F188" s="25" t="s">
        <v>154</v>
      </c>
      <c r="G188" s="26">
        <v>-5</v>
      </c>
      <c r="H188" s="24"/>
      <c r="I188" s="27">
        <v>192814.02</v>
      </c>
      <c r="J188" s="41"/>
      <c r="K188" s="29">
        <v>390</v>
      </c>
      <c r="L188" s="29"/>
      <c r="M188" s="29">
        <v>0</v>
      </c>
      <c r="N188" s="29"/>
      <c r="O188" s="41"/>
    </row>
    <row r="189" spans="1:15" x14ac:dyDescent="0.25">
      <c r="A189" s="23"/>
      <c r="B189" s="24"/>
      <c r="C189" s="61" t="s">
        <v>106</v>
      </c>
      <c r="D189" s="24"/>
      <c r="E189" s="25" t="s">
        <v>168</v>
      </c>
      <c r="F189" s="25" t="s">
        <v>154</v>
      </c>
      <c r="G189" s="26">
        <v>-5</v>
      </c>
      <c r="H189" s="24"/>
      <c r="I189" s="27">
        <v>544965.97</v>
      </c>
      <c r="J189" s="41"/>
      <c r="K189" s="29">
        <v>1066</v>
      </c>
      <c r="L189" s="29"/>
      <c r="M189" s="29">
        <v>0</v>
      </c>
      <c r="N189" s="29"/>
      <c r="O189" s="41"/>
    </row>
    <row r="190" spans="1:15" x14ac:dyDescent="0.25">
      <c r="A190" s="23"/>
      <c r="B190" s="24"/>
      <c r="C190" s="61" t="s">
        <v>107</v>
      </c>
      <c r="D190" s="24"/>
      <c r="E190" s="25" t="s">
        <v>168</v>
      </c>
      <c r="F190" s="25" t="s">
        <v>154</v>
      </c>
      <c r="G190" s="26">
        <v>-5</v>
      </c>
      <c r="H190" s="24"/>
      <c r="I190" s="27">
        <v>2012654.95</v>
      </c>
      <c r="J190" s="41"/>
      <c r="K190" s="29">
        <v>3640</v>
      </c>
      <c r="L190" s="29"/>
      <c r="M190" s="29">
        <v>0</v>
      </c>
      <c r="N190" s="29"/>
      <c r="O190" s="41"/>
    </row>
    <row r="191" spans="1:15" x14ac:dyDescent="0.25">
      <c r="A191" s="23"/>
      <c r="B191" s="24"/>
      <c r="C191" s="61" t="s">
        <v>108</v>
      </c>
      <c r="D191" s="24"/>
      <c r="E191" s="25" t="s">
        <v>168</v>
      </c>
      <c r="F191" s="25" t="s">
        <v>154</v>
      </c>
      <c r="G191" s="26">
        <v>-5</v>
      </c>
      <c r="H191" s="24"/>
      <c r="I191" s="27">
        <v>4641054.8600000003</v>
      </c>
      <c r="J191" s="41"/>
      <c r="K191" s="29">
        <v>6210</v>
      </c>
      <c r="L191" s="29"/>
      <c r="M191" s="29">
        <v>0</v>
      </c>
      <c r="N191" s="29"/>
      <c r="O191" s="41"/>
    </row>
    <row r="192" spans="1:15" x14ac:dyDescent="0.25">
      <c r="A192" s="23"/>
      <c r="B192" s="24"/>
      <c r="C192" s="61" t="s">
        <v>109</v>
      </c>
      <c r="D192" s="24"/>
      <c r="E192" s="25" t="s">
        <v>168</v>
      </c>
      <c r="F192" s="25" t="s">
        <v>154</v>
      </c>
      <c r="G192" s="26">
        <v>-5</v>
      </c>
      <c r="H192" s="24"/>
      <c r="I192" s="27">
        <v>1865718.2</v>
      </c>
      <c r="J192" s="41"/>
      <c r="K192" s="29">
        <v>2665</v>
      </c>
      <c r="L192" s="29"/>
      <c r="M192" s="29">
        <v>0</v>
      </c>
      <c r="N192" s="29"/>
      <c r="O192" s="41"/>
    </row>
    <row r="193" spans="1:15" x14ac:dyDescent="0.25">
      <c r="A193" s="23"/>
      <c r="B193" s="24"/>
      <c r="C193" s="61" t="s">
        <v>110</v>
      </c>
      <c r="D193" s="24"/>
      <c r="E193" s="25" t="s">
        <v>168</v>
      </c>
      <c r="F193" s="25" t="s">
        <v>154</v>
      </c>
      <c r="G193" s="26">
        <v>-5</v>
      </c>
      <c r="H193" s="24"/>
      <c r="I193" s="27">
        <v>1895013.5</v>
      </c>
      <c r="J193" s="41"/>
      <c r="K193" s="29">
        <v>3608</v>
      </c>
      <c r="L193" s="29"/>
      <c r="M193" s="29">
        <v>0</v>
      </c>
      <c r="N193" s="29"/>
      <c r="O193" s="41"/>
    </row>
    <row r="194" spans="1:15" x14ac:dyDescent="0.25">
      <c r="A194" s="23"/>
      <c r="B194" s="24"/>
      <c r="C194" s="61" t="s">
        <v>111</v>
      </c>
      <c r="D194" s="24"/>
      <c r="E194" s="25" t="s">
        <v>168</v>
      </c>
      <c r="F194" s="25" t="s">
        <v>154</v>
      </c>
      <c r="G194" s="26">
        <v>-5</v>
      </c>
      <c r="H194" s="24"/>
      <c r="I194" s="27">
        <v>434853.46</v>
      </c>
      <c r="J194" s="41"/>
      <c r="K194" s="29">
        <v>2120</v>
      </c>
      <c r="L194" s="29"/>
      <c r="M194" s="29">
        <v>0</v>
      </c>
      <c r="N194" s="29"/>
      <c r="O194" s="41"/>
    </row>
    <row r="195" spans="1:15" x14ac:dyDescent="0.25">
      <c r="A195" s="23"/>
      <c r="B195" s="24"/>
      <c r="C195" s="61" t="s">
        <v>112</v>
      </c>
      <c r="D195" s="24"/>
      <c r="E195" s="25" t="s">
        <v>168</v>
      </c>
      <c r="F195" s="25" t="s">
        <v>154</v>
      </c>
      <c r="G195" s="26">
        <v>-5</v>
      </c>
      <c r="H195" s="24"/>
      <c r="I195" s="30">
        <v>1910327.76</v>
      </c>
      <c r="J195" s="41"/>
      <c r="K195" s="31">
        <v>3528</v>
      </c>
      <c r="L195" s="29"/>
      <c r="M195" s="31">
        <v>0</v>
      </c>
      <c r="N195" s="32"/>
      <c r="O195" s="41"/>
    </row>
    <row r="196" spans="1:15" x14ac:dyDescent="0.25">
      <c r="A196" s="23"/>
      <c r="B196" s="24"/>
      <c r="C196" s="42"/>
      <c r="D196" s="24"/>
      <c r="E196" s="25"/>
      <c r="F196" s="25"/>
      <c r="G196" s="26"/>
      <c r="H196" s="24"/>
      <c r="I196" s="27"/>
      <c r="J196" s="24"/>
      <c r="K196" s="29"/>
      <c r="L196" s="29"/>
      <c r="M196" s="29"/>
      <c r="N196" s="29"/>
      <c r="O196" s="24"/>
    </row>
    <row r="197" spans="1:15" x14ac:dyDescent="0.25">
      <c r="A197" s="23"/>
      <c r="B197" s="24"/>
      <c r="C197" s="43" t="s">
        <v>20</v>
      </c>
      <c r="D197" s="24"/>
      <c r="E197" s="25"/>
      <c r="F197" s="25"/>
      <c r="G197" s="26"/>
      <c r="H197" s="24"/>
      <c r="I197" s="27">
        <f>+SUBTOTAL(9,I181:I196)</f>
        <v>36018413.209999993</v>
      </c>
      <c r="J197" s="24"/>
      <c r="K197" s="29">
        <f>+SUBTOTAL(9,K181:K196)</f>
        <v>64300</v>
      </c>
      <c r="L197" s="29"/>
      <c r="M197" s="29">
        <f>+SUBTOTAL(9,M181:M196)</f>
        <v>0</v>
      </c>
      <c r="N197" s="29"/>
      <c r="O197" s="24"/>
    </row>
    <row r="198" spans="1:15" x14ac:dyDescent="0.25">
      <c r="A198" s="23"/>
      <c r="B198" s="24"/>
      <c r="C198" s="42"/>
      <c r="D198" s="24"/>
      <c r="E198" s="25"/>
      <c r="F198" s="25"/>
      <c r="G198" s="26"/>
      <c r="H198" s="24"/>
      <c r="I198" s="27"/>
      <c r="J198" s="24"/>
      <c r="K198" s="29"/>
      <c r="L198" s="29"/>
      <c r="M198" s="29"/>
      <c r="N198" s="29"/>
      <c r="O198" s="24"/>
    </row>
    <row r="199" spans="1:15" x14ac:dyDescent="0.25">
      <c r="A199" s="23">
        <v>342</v>
      </c>
      <c r="B199" s="24"/>
      <c r="C199" s="24" t="s">
        <v>72</v>
      </c>
      <c r="D199" s="24"/>
      <c r="E199" s="39"/>
      <c r="F199" s="39"/>
      <c r="G199" s="26"/>
      <c r="H199" s="24"/>
      <c r="I199" s="27"/>
      <c r="J199" s="24"/>
      <c r="K199" s="29"/>
      <c r="L199" s="29"/>
      <c r="M199" s="29"/>
      <c r="N199" s="29"/>
      <c r="O199" s="24"/>
    </row>
    <row r="200" spans="1:15" x14ac:dyDescent="0.25">
      <c r="A200" s="23"/>
      <c r="B200" s="24"/>
      <c r="C200" s="61" t="s">
        <v>98</v>
      </c>
      <c r="D200" s="24"/>
      <c r="E200" s="25" t="s">
        <v>169</v>
      </c>
      <c r="F200" s="25" t="s">
        <v>154</v>
      </c>
      <c r="G200" s="26">
        <v>-5</v>
      </c>
      <c r="H200" s="24"/>
      <c r="I200" s="27">
        <v>239584.43</v>
      </c>
      <c r="J200" s="41"/>
      <c r="K200" s="29">
        <v>431</v>
      </c>
      <c r="L200" s="29"/>
      <c r="M200" s="29">
        <v>0</v>
      </c>
      <c r="N200" s="29"/>
      <c r="O200" s="41"/>
    </row>
    <row r="201" spans="1:15" x14ac:dyDescent="0.25">
      <c r="A201" s="23"/>
      <c r="B201" s="24"/>
      <c r="C201" s="61" t="s">
        <v>99</v>
      </c>
      <c r="D201" s="24"/>
      <c r="E201" s="25" t="s">
        <v>169</v>
      </c>
      <c r="F201" s="25" t="s">
        <v>154</v>
      </c>
      <c r="G201" s="26">
        <v>-5</v>
      </c>
      <c r="H201" s="24"/>
      <c r="I201" s="27">
        <v>239245.54</v>
      </c>
      <c r="J201" s="41"/>
      <c r="K201" s="29">
        <v>430</v>
      </c>
      <c r="L201" s="29"/>
      <c r="M201" s="29">
        <v>0</v>
      </c>
      <c r="N201" s="29"/>
      <c r="O201" s="41"/>
    </row>
    <row r="202" spans="1:15" x14ac:dyDescent="0.25">
      <c r="A202" s="23"/>
      <c r="B202" s="24"/>
      <c r="C202" s="42" t="s">
        <v>44</v>
      </c>
      <c r="D202" s="24"/>
      <c r="E202" s="25" t="s">
        <v>169</v>
      </c>
      <c r="F202" s="25" t="s">
        <v>154</v>
      </c>
      <c r="G202" s="26">
        <v>-5</v>
      </c>
      <c r="H202" s="24"/>
      <c r="I202" s="27">
        <v>4850114.7300000004</v>
      </c>
      <c r="J202" s="41"/>
      <c r="K202" s="29">
        <v>7941</v>
      </c>
      <c r="L202" s="29"/>
      <c r="M202" s="29">
        <v>0</v>
      </c>
      <c r="N202" s="29"/>
      <c r="O202" s="41"/>
    </row>
    <row r="203" spans="1:15" x14ac:dyDescent="0.25">
      <c r="A203" s="23"/>
      <c r="B203" s="24"/>
      <c r="C203" s="61" t="s">
        <v>100</v>
      </c>
      <c r="D203" s="24"/>
      <c r="E203" s="25" t="s">
        <v>169</v>
      </c>
      <c r="F203" s="25" t="s">
        <v>154</v>
      </c>
      <c r="G203" s="26">
        <v>-5</v>
      </c>
      <c r="H203" s="24"/>
      <c r="I203" s="27">
        <v>578059.38</v>
      </c>
      <c r="J203" s="41"/>
      <c r="K203" s="29">
        <v>1024</v>
      </c>
      <c r="L203" s="29"/>
      <c r="M203" s="29">
        <v>0</v>
      </c>
      <c r="N203" s="29"/>
      <c r="O203" s="41"/>
    </row>
    <row r="204" spans="1:15" x14ac:dyDescent="0.25">
      <c r="A204" s="23"/>
      <c r="B204" s="24"/>
      <c r="C204" s="61" t="s">
        <v>101</v>
      </c>
      <c r="D204" s="24"/>
      <c r="E204" s="25" t="s">
        <v>169</v>
      </c>
      <c r="F204" s="25" t="s">
        <v>154</v>
      </c>
      <c r="G204" s="26">
        <v>-5</v>
      </c>
      <c r="H204" s="24"/>
      <c r="I204" s="27">
        <v>576385.74</v>
      </c>
      <c r="J204" s="41"/>
      <c r="K204" s="29">
        <v>1021</v>
      </c>
      <c r="L204" s="29"/>
      <c r="M204" s="29">
        <v>0</v>
      </c>
      <c r="N204" s="29"/>
      <c r="O204" s="41"/>
    </row>
    <row r="205" spans="1:15" x14ac:dyDescent="0.25">
      <c r="A205" s="23"/>
      <c r="B205" s="24"/>
      <c r="C205" s="61" t="s">
        <v>102</v>
      </c>
      <c r="D205" s="24"/>
      <c r="E205" s="25" t="s">
        <v>169</v>
      </c>
      <c r="F205" s="25" t="s">
        <v>154</v>
      </c>
      <c r="G205" s="26">
        <v>-5</v>
      </c>
      <c r="H205" s="24"/>
      <c r="I205" s="27">
        <v>593786.01</v>
      </c>
      <c r="J205" s="41"/>
      <c r="K205" s="29">
        <v>1055</v>
      </c>
      <c r="L205" s="29"/>
      <c r="M205" s="29">
        <v>0</v>
      </c>
      <c r="N205" s="29"/>
      <c r="O205" s="41"/>
    </row>
    <row r="206" spans="1:15" x14ac:dyDescent="0.25">
      <c r="A206" s="23"/>
      <c r="B206" s="24"/>
      <c r="C206" s="61" t="s">
        <v>103</v>
      </c>
      <c r="D206" s="24"/>
      <c r="E206" s="25" t="s">
        <v>169</v>
      </c>
      <c r="F206" s="25" t="s">
        <v>154</v>
      </c>
      <c r="G206" s="26">
        <v>-5</v>
      </c>
      <c r="H206" s="24"/>
      <c r="I206" s="27">
        <v>622872.6</v>
      </c>
      <c r="J206" s="41"/>
      <c r="K206" s="29">
        <v>1111</v>
      </c>
      <c r="L206" s="29"/>
      <c r="M206" s="29">
        <v>0</v>
      </c>
      <c r="N206" s="29"/>
      <c r="O206" s="41"/>
    </row>
    <row r="207" spans="1:15" x14ac:dyDescent="0.25">
      <c r="A207" s="23"/>
      <c r="B207" s="24"/>
      <c r="C207" s="61" t="s">
        <v>104</v>
      </c>
      <c r="D207" s="24"/>
      <c r="E207" s="25" t="s">
        <v>169</v>
      </c>
      <c r="F207" s="25" t="s">
        <v>154</v>
      </c>
      <c r="G207" s="26">
        <v>-5</v>
      </c>
      <c r="H207" s="24"/>
      <c r="I207" s="27">
        <v>795787.89</v>
      </c>
      <c r="J207" s="41"/>
      <c r="K207" s="29">
        <v>1813</v>
      </c>
      <c r="L207" s="29"/>
      <c r="M207" s="29">
        <v>0</v>
      </c>
      <c r="N207" s="29"/>
      <c r="O207" s="41"/>
    </row>
    <row r="208" spans="1:15" x14ac:dyDescent="0.25">
      <c r="A208" s="23"/>
      <c r="B208" s="24"/>
      <c r="C208" s="61" t="s">
        <v>105</v>
      </c>
      <c r="D208" s="24"/>
      <c r="E208" s="25" t="s">
        <v>169</v>
      </c>
      <c r="F208" s="25" t="s">
        <v>154</v>
      </c>
      <c r="G208" s="26">
        <v>-5</v>
      </c>
      <c r="H208" s="24"/>
      <c r="I208" s="27">
        <v>406460.01</v>
      </c>
      <c r="J208" s="41"/>
      <c r="K208" s="29">
        <v>1146</v>
      </c>
      <c r="L208" s="29"/>
      <c r="M208" s="29">
        <v>0</v>
      </c>
      <c r="N208" s="29"/>
      <c r="O208" s="41"/>
    </row>
    <row r="209" spans="1:15" x14ac:dyDescent="0.25">
      <c r="A209" s="23"/>
      <c r="B209" s="24"/>
      <c r="C209" s="61" t="s">
        <v>106</v>
      </c>
      <c r="D209" s="24"/>
      <c r="E209" s="25" t="s">
        <v>169</v>
      </c>
      <c r="F209" s="25" t="s">
        <v>154</v>
      </c>
      <c r="G209" s="26">
        <v>-5</v>
      </c>
      <c r="H209" s="24"/>
      <c r="I209" s="27">
        <v>405870.95</v>
      </c>
      <c r="J209" s="41"/>
      <c r="K209" s="29">
        <v>1157</v>
      </c>
      <c r="L209" s="29"/>
      <c r="M209" s="29">
        <v>0</v>
      </c>
      <c r="N209" s="29"/>
      <c r="O209" s="41"/>
    </row>
    <row r="210" spans="1:15" x14ac:dyDescent="0.25">
      <c r="A210" s="23"/>
      <c r="B210" s="24"/>
      <c r="C210" s="61" t="s">
        <v>107</v>
      </c>
      <c r="D210" s="24"/>
      <c r="E210" s="25" t="s">
        <v>169</v>
      </c>
      <c r="F210" s="25" t="s">
        <v>154</v>
      </c>
      <c r="G210" s="26">
        <v>-5</v>
      </c>
      <c r="H210" s="24"/>
      <c r="I210" s="27">
        <v>252005.73</v>
      </c>
      <c r="J210" s="41"/>
      <c r="K210" s="29">
        <v>870</v>
      </c>
      <c r="L210" s="29"/>
      <c r="M210" s="29">
        <v>0</v>
      </c>
      <c r="N210" s="29"/>
      <c r="O210" s="41"/>
    </row>
    <row r="211" spans="1:15" x14ac:dyDescent="0.25">
      <c r="A211" s="23"/>
      <c r="B211" s="24"/>
      <c r="C211" s="61" t="s">
        <v>108</v>
      </c>
      <c r="D211" s="24"/>
      <c r="E211" s="25" t="s">
        <v>169</v>
      </c>
      <c r="F211" s="25" t="s">
        <v>154</v>
      </c>
      <c r="G211" s="26">
        <v>-5</v>
      </c>
      <c r="H211" s="24"/>
      <c r="I211" s="27">
        <v>2018753.68</v>
      </c>
      <c r="J211" s="41"/>
      <c r="K211" s="29">
        <v>3205</v>
      </c>
      <c r="L211" s="29"/>
      <c r="M211" s="29">
        <v>0</v>
      </c>
      <c r="N211" s="29"/>
      <c r="O211" s="41"/>
    </row>
    <row r="212" spans="1:15" x14ac:dyDescent="0.25">
      <c r="A212" s="23"/>
      <c r="B212" s="24"/>
      <c r="C212" s="61" t="s">
        <v>109</v>
      </c>
      <c r="D212" s="24"/>
      <c r="E212" s="25" t="s">
        <v>169</v>
      </c>
      <c r="F212" s="25" t="s">
        <v>154</v>
      </c>
      <c r="G212" s="26">
        <v>-5</v>
      </c>
      <c r="H212" s="24"/>
      <c r="I212" s="27">
        <v>264130.81</v>
      </c>
      <c r="J212" s="41"/>
      <c r="K212" s="29">
        <v>624</v>
      </c>
      <c r="L212" s="29"/>
      <c r="M212" s="29">
        <v>0</v>
      </c>
      <c r="N212" s="29"/>
      <c r="O212" s="41"/>
    </row>
    <row r="213" spans="1:15" x14ac:dyDescent="0.25">
      <c r="A213" s="23"/>
      <c r="B213" s="24"/>
      <c r="C213" s="61" t="s">
        <v>110</v>
      </c>
      <c r="D213" s="24"/>
      <c r="E213" s="25" t="s">
        <v>169</v>
      </c>
      <c r="F213" s="25" t="s">
        <v>154</v>
      </c>
      <c r="G213" s="26">
        <v>-5</v>
      </c>
      <c r="H213" s="24"/>
      <c r="I213" s="27">
        <v>284822.69</v>
      </c>
      <c r="J213" s="41"/>
      <c r="K213" s="29">
        <v>872</v>
      </c>
      <c r="L213" s="29"/>
      <c r="M213" s="29">
        <v>0</v>
      </c>
      <c r="N213" s="29"/>
      <c r="O213" s="41"/>
    </row>
    <row r="214" spans="1:15" x14ac:dyDescent="0.25">
      <c r="A214" s="23"/>
      <c r="B214" s="24"/>
      <c r="C214" s="56" t="s">
        <v>113</v>
      </c>
      <c r="D214" s="24"/>
      <c r="E214" s="25" t="s">
        <v>169</v>
      </c>
      <c r="F214" s="25" t="s">
        <v>154</v>
      </c>
      <c r="G214" s="26">
        <v>-5</v>
      </c>
      <c r="H214" s="24"/>
      <c r="I214" s="27">
        <v>8106130.6600000001</v>
      </c>
      <c r="J214" s="41"/>
      <c r="K214" s="29">
        <v>11065</v>
      </c>
      <c r="L214" s="29"/>
      <c r="M214" s="29">
        <v>0</v>
      </c>
      <c r="N214" s="29"/>
      <c r="O214" s="41"/>
    </row>
    <row r="215" spans="1:15" x14ac:dyDescent="0.25">
      <c r="A215" s="23"/>
      <c r="B215" s="24"/>
      <c r="C215" s="61" t="s">
        <v>111</v>
      </c>
      <c r="D215" s="24"/>
      <c r="E215" s="25" t="s">
        <v>169</v>
      </c>
      <c r="F215" s="25" t="s">
        <v>154</v>
      </c>
      <c r="G215" s="26">
        <v>-5</v>
      </c>
      <c r="H215" s="24"/>
      <c r="I215" s="27">
        <v>518704.54</v>
      </c>
      <c r="J215" s="41"/>
      <c r="K215" s="29">
        <v>2624</v>
      </c>
      <c r="L215" s="29"/>
      <c r="M215" s="29">
        <v>0</v>
      </c>
      <c r="N215" s="29"/>
      <c r="O215" s="41"/>
    </row>
    <row r="216" spans="1:15" x14ac:dyDescent="0.25">
      <c r="A216" s="23"/>
      <c r="B216" s="24"/>
      <c r="C216" s="61" t="s">
        <v>112</v>
      </c>
      <c r="D216" s="24"/>
      <c r="E216" s="25" t="s">
        <v>169</v>
      </c>
      <c r="F216" s="25" t="s">
        <v>154</v>
      </c>
      <c r="G216" s="26">
        <v>-5</v>
      </c>
      <c r="H216" s="24"/>
      <c r="I216" s="30">
        <v>1995101.02</v>
      </c>
      <c r="J216" s="41"/>
      <c r="K216" s="31">
        <v>3612</v>
      </c>
      <c r="L216" s="29"/>
      <c r="M216" s="31">
        <v>0</v>
      </c>
      <c r="N216" s="32"/>
      <c r="O216" s="41"/>
    </row>
    <row r="217" spans="1:15" x14ac:dyDescent="0.25">
      <c r="A217" s="23"/>
      <c r="B217" s="24"/>
      <c r="C217" s="24"/>
      <c r="D217" s="24"/>
      <c r="E217" s="25"/>
      <c r="F217" s="25"/>
      <c r="G217" s="26"/>
      <c r="H217" s="24"/>
      <c r="I217" s="27"/>
      <c r="J217" s="24"/>
      <c r="K217" s="29"/>
      <c r="L217" s="29"/>
      <c r="M217" s="29"/>
      <c r="N217" s="29"/>
      <c r="O217" s="24"/>
    </row>
    <row r="218" spans="1:15" x14ac:dyDescent="0.25">
      <c r="A218" s="23"/>
      <c r="B218" s="24"/>
      <c r="C218" s="43" t="s">
        <v>116</v>
      </c>
      <c r="D218" s="24"/>
      <c r="E218" s="25"/>
      <c r="F218" s="25"/>
      <c r="G218" s="26"/>
      <c r="H218" s="24"/>
      <c r="I218" s="27">
        <f>+SUBTOTAL(9,I200:I217)</f>
        <v>22747816.41</v>
      </c>
      <c r="J218" s="24"/>
      <c r="K218" s="29">
        <f>+SUBTOTAL(9,K200:K217)</f>
        <v>40001</v>
      </c>
      <c r="L218" s="29"/>
      <c r="M218" s="29">
        <f>+SUBTOTAL(9,M200:M217)</f>
        <v>0</v>
      </c>
      <c r="N218" s="29"/>
      <c r="O218" s="24"/>
    </row>
    <row r="219" spans="1:15" x14ac:dyDescent="0.25">
      <c r="A219" s="23"/>
      <c r="B219" s="24"/>
      <c r="C219" s="24"/>
      <c r="D219" s="24"/>
      <c r="E219" s="25"/>
      <c r="F219" s="25"/>
      <c r="G219" s="26"/>
      <c r="H219" s="24"/>
      <c r="I219" s="27"/>
      <c r="J219" s="24"/>
      <c r="K219" s="29"/>
      <c r="L219" s="29"/>
      <c r="M219" s="29"/>
      <c r="N219" s="29"/>
      <c r="O219" s="24"/>
    </row>
    <row r="220" spans="1:15" x14ac:dyDescent="0.25">
      <c r="A220" s="23">
        <v>343</v>
      </c>
      <c r="B220" s="24"/>
      <c r="C220" s="24" t="s">
        <v>45</v>
      </c>
      <c r="D220" s="24"/>
      <c r="E220" s="39"/>
      <c r="F220" s="39"/>
      <c r="G220" s="26"/>
      <c r="H220" s="24"/>
      <c r="I220" s="27"/>
      <c r="J220" s="24"/>
      <c r="K220" s="29"/>
      <c r="L220" s="29"/>
      <c r="M220" s="29"/>
      <c r="N220" s="29"/>
      <c r="O220" s="24"/>
    </row>
    <row r="221" spans="1:15" x14ac:dyDescent="0.25">
      <c r="A221" s="23"/>
      <c r="B221" s="24"/>
      <c r="C221" s="61" t="s">
        <v>98</v>
      </c>
      <c r="D221" s="24"/>
      <c r="E221" s="25" t="s">
        <v>170</v>
      </c>
      <c r="F221" s="25" t="s">
        <v>154</v>
      </c>
      <c r="G221" s="26">
        <v>-5</v>
      </c>
      <c r="H221" s="24"/>
      <c r="I221" s="27">
        <v>31137756.050000001</v>
      </c>
      <c r="J221" s="41"/>
      <c r="K221" s="29">
        <v>71962</v>
      </c>
      <c r="L221" s="29"/>
      <c r="M221" s="29">
        <v>-11994</v>
      </c>
      <c r="N221" s="29"/>
      <c r="O221" s="41"/>
    </row>
    <row r="222" spans="1:15" x14ac:dyDescent="0.25">
      <c r="A222" s="23"/>
      <c r="B222" s="24"/>
      <c r="C222" s="61" t="s">
        <v>99</v>
      </c>
      <c r="D222" s="24"/>
      <c r="E222" s="25" t="s">
        <v>170</v>
      </c>
      <c r="F222" s="25" t="s">
        <v>154</v>
      </c>
      <c r="G222" s="26">
        <v>-5</v>
      </c>
      <c r="H222" s="24"/>
      <c r="I222" s="27">
        <v>32030243.239999998</v>
      </c>
      <c r="J222" s="41"/>
      <c r="K222" s="29">
        <v>81117</v>
      </c>
      <c r="L222" s="29"/>
      <c r="M222" s="29">
        <v>-13520</v>
      </c>
      <c r="N222" s="29"/>
      <c r="O222" s="41"/>
    </row>
    <row r="223" spans="1:15" x14ac:dyDescent="0.25">
      <c r="A223" s="23"/>
      <c r="B223" s="24"/>
      <c r="C223" s="61" t="s">
        <v>100</v>
      </c>
      <c r="D223" s="24"/>
      <c r="E223" s="25" t="s">
        <v>170</v>
      </c>
      <c r="F223" s="25" t="s">
        <v>154</v>
      </c>
      <c r="G223" s="26">
        <v>-5</v>
      </c>
      <c r="H223" s="24"/>
      <c r="I223" s="27">
        <v>23223115.609999999</v>
      </c>
      <c r="J223" s="41"/>
      <c r="K223" s="29">
        <v>52966</v>
      </c>
      <c r="L223" s="29"/>
      <c r="M223" s="29">
        <v>-8828</v>
      </c>
      <c r="N223" s="29"/>
      <c r="O223" s="41"/>
    </row>
    <row r="224" spans="1:15" x14ac:dyDescent="0.25">
      <c r="A224" s="23"/>
      <c r="B224" s="24"/>
      <c r="C224" s="61" t="s">
        <v>101</v>
      </c>
      <c r="D224" s="24"/>
      <c r="E224" s="25" t="s">
        <v>170</v>
      </c>
      <c r="F224" s="25" t="s">
        <v>154</v>
      </c>
      <c r="G224" s="26">
        <v>-5</v>
      </c>
      <c r="H224" s="24"/>
      <c r="I224" s="27">
        <v>23034740.629999999</v>
      </c>
      <c r="J224" s="41"/>
      <c r="K224" s="29">
        <v>52550</v>
      </c>
      <c r="L224" s="29"/>
      <c r="M224" s="29">
        <v>-8758</v>
      </c>
      <c r="N224" s="29"/>
      <c r="O224" s="41"/>
    </row>
    <row r="225" spans="1:15" x14ac:dyDescent="0.25">
      <c r="A225" s="23"/>
      <c r="B225" s="24"/>
      <c r="C225" s="61" t="s">
        <v>102</v>
      </c>
      <c r="D225" s="24"/>
      <c r="E225" s="25" t="s">
        <v>170</v>
      </c>
      <c r="F225" s="25" t="s">
        <v>154</v>
      </c>
      <c r="G225" s="26">
        <v>-5</v>
      </c>
      <c r="H225" s="24"/>
      <c r="I225" s="27">
        <v>22902195.539999999</v>
      </c>
      <c r="J225" s="41"/>
      <c r="K225" s="29">
        <v>52905</v>
      </c>
      <c r="L225" s="29"/>
      <c r="M225" s="29">
        <v>-8818</v>
      </c>
      <c r="N225" s="29"/>
      <c r="O225" s="41"/>
    </row>
    <row r="226" spans="1:15" x14ac:dyDescent="0.25">
      <c r="A226" s="23"/>
      <c r="B226" s="24"/>
      <c r="C226" s="61" t="s">
        <v>103</v>
      </c>
      <c r="D226" s="24"/>
      <c r="E226" s="25" t="s">
        <v>170</v>
      </c>
      <c r="F226" s="25" t="s">
        <v>154</v>
      </c>
      <c r="G226" s="26">
        <v>-5</v>
      </c>
      <c r="H226" s="24"/>
      <c r="I226" s="27">
        <v>22850722.460000001</v>
      </c>
      <c r="J226" s="41"/>
      <c r="K226" s="29">
        <v>52773</v>
      </c>
      <c r="L226" s="29"/>
      <c r="M226" s="29">
        <v>-8795</v>
      </c>
      <c r="N226" s="29"/>
      <c r="O226" s="41"/>
    </row>
    <row r="227" spans="1:15" x14ac:dyDescent="0.25">
      <c r="A227" s="23"/>
      <c r="B227" s="24"/>
      <c r="C227" s="61" t="s">
        <v>104</v>
      </c>
      <c r="D227" s="24"/>
      <c r="E227" s="25" t="s">
        <v>170</v>
      </c>
      <c r="F227" s="25" t="s">
        <v>154</v>
      </c>
      <c r="G227" s="26">
        <v>-5</v>
      </c>
      <c r="H227" s="24"/>
      <c r="I227" s="27">
        <v>14666936.33</v>
      </c>
      <c r="J227" s="41"/>
      <c r="K227" s="29">
        <v>36326</v>
      </c>
      <c r="L227" s="29"/>
      <c r="M227" s="29">
        <v>-6054</v>
      </c>
      <c r="N227" s="29"/>
      <c r="O227" s="41"/>
    </row>
    <row r="228" spans="1:15" ht="16.5" customHeight="1" x14ac:dyDescent="0.25">
      <c r="A228" s="44"/>
      <c r="B228" s="24"/>
      <c r="C228" s="61" t="s">
        <v>105</v>
      </c>
      <c r="D228" s="24"/>
      <c r="E228" s="25" t="s">
        <v>170</v>
      </c>
      <c r="F228" s="25" t="s">
        <v>154</v>
      </c>
      <c r="G228" s="26">
        <v>-5</v>
      </c>
      <c r="H228" s="24"/>
      <c r="I228" s="27">
        <v>34600149.280000001</v>
      </c>
      <c r="J228" s="41"/>
      <c r="K228" s="29">
        <v>103634</v>
      </c>
      <c r="L228" s="29"/>
      <c r="M228" s="29">
        <v>-17272</v>
      </c>
      <c r="N228" s="29"/>
      <c r="O228" s="41"/>
    </row>
    <row r="229" spans="1:15" x14ac:dyDescent="0.25">
      <c r="A229" s="23"/>
      <c r="B229" s="24"/>
      <c r="C229" s="61" t="s">
        <v>106</v>
      </c>
      <c r="D229" s="24"/>
      <c r="E229" s="25" t="s">
        <v>170</v>
      </c>
      <c r="F229" s="25" t="s">
        <v>154</v>
      </c>
      <c r="G229" s="26">
        <v>-5</v>
      </c>
      <c r="H229" s="24"/>
      <c r="I229" s="27">
        <v>31657718.920000002</v>
      </c>
      <c r="J229" s="41"/>
      <c r="K229" s="29">
        <v>93075</v>
      </c>
      <c r="L229" s="29"/>
      <c r="M229" s="29">
        <v>-15512</v>
      </c>
      <c r="N229" s="29"/>
      <c r="O229" s="41"/>
    </row>
    <row r="230" spans="1:15" x14ac:dyDescent="0.25">
      <c r="A230" s="23"/>
      <c r="B230" s="24"/>
      <c r="C230" s="61" t="s">
        <v>107</v>
      </c>
      <c r="D230" s="24"/>
      <c r="E230" s="25" t="s">
        <v>170</v>
      </c>
      <c r="F230" s="25" t="s">
        <v>154</v>
      </c>
      <c r="G230" s="26">
        <v>-5</v>
      </c>
      <c r="H230" s="24"/>
      <c r="I230" s="27">
        <v>26710989.989999998</v>
      </c>
      <c r="J230" s="41"/>
      <c r="K230" s="29">
        <v>83161</v>
      </c>
      <c r="L230" s="29"/>
      <c r="M230" s="29">
        <v>-13860</v>
      </c>
      <c r="N230" s="29"/>
      <c r="O230" s="41"/>
    </row>
    <row r="231" spans="1:15" x14ac:dyDescent="0.25">
      <c r="A231" s="23"/>
      <c r="B231" s="24"/>
      <c r="C231" s="61" t="s">
        <v>108</v>
      </c>
      <c r="D231" s="24"/>
      <c r="E231" s="25" t="s">
        <v>170</v>
      </c>
      <c r="F231" s="25" t="s">
        <v>154</v>
      </c>
      <c r="G231" s="26">
        <v>-5</v>
      </c>
      <c r="H231" s="24"/>
      <c r="I231" s="27">
        <v>23335363.18</v>
      </c>
      <c r="J231" s="41"/>
      <c r="K231" s="29">
        <v>45743</v>
      </c>
      <c r="L231" s="29"/>
      <c r="M231" s="29">
        <v>-7624</v>
      </c>
      <c r="N231" s="29"/>
      <c r="O231" s="41"/>
    </row>
    <row r="232" spans="1:15" x14ac:dyDescent="0.25">
      <c r="A232" s="23"/>
      <c r="B232" s="24"/>
      <c r="C232" s="61" t="s">
        <v>109</v>
      </c>
      <c r="D232" s="24"/>
      <c r="E232" s="25" t="s">
        <v>170</v>
      </c>
      <c r="F232" s="25" t="s">
        <v>154</v>
      </c>
      <c r="G232" s="26">
        <v>-5</v>
      </c>
      <c r="H232" s="24"/>
      <c r="I232" s="27">
        <v>20074765.960000001</v>
      </c>
      <c r="J232" s="41"/>
      <c r="K232" s="29">
        <v>40032</v>
      </c>
      <c r="L232" s="29"/>
      <c r="M232" s="29">
        <v>-6672</v>
      </c>
      <c r="N232" s="29"/>
      <c r="O232" s="41"/>
    </row>
    <row r="233" spans="1:15" x14ac:dyDescent="0.25">
      <c r="A233" s="23"/>
      <c r="B233" s="24"/>
      <c r="C233" s="61" t="s">
        <v>110</v>
      </c>
      <c r="D233" s="24"/>
      <c r="E233" s="25" t="s">
        <v>170</v>
      </c>
      <c r="F233" s="25" t="s">
        <v>154</v>
      </c>
      <c r="G233" s="26">
        <v>-5</v>
      </c>
      <c r="H233" s="24"/>
      <c r="I233" s="27">
        <v>34794971.170000002</v>
      </c>
      <c r="J233" s="41"/>
      <c r="K233" s="29">
        <v>92479</v>
      </c>
      <c r="L233" s="29"/>
      <c r="M233" s="29">
        <v>-15413</v>
      </c>
      <c r="N233" s="29"/>
      <c r="O233" s="41"/>
    </row>
    <row r="234" spans="1:15" x14ac:dyDescent="0.25">
      <c r="A234" s="23"/>
      <c r="B234" s="24"/>
      <c r="C234" s="61" t="s">
        <v>112</v>
      </c>
      <c r="D234" s="24"/>
      <c r="E234" s="25" t="s">
        <v>170</v>
      </c>
      <c r="F234" s="25" t="s">
        <v>154</v>
      </c>
      <c r="G234" s="26">
        <v>-5</v>
      </c>
      <c r="H234" s="24"/>
      <c r="I234" s="30">
        <v>17803364.010000002</v>
      </c>
      <c r="J234" s="41"/>
      <c r="K234" s="31">
        <v>46059</v>
      </c>
      <c r="L234" s="29"/>
      <c r="M234" s="31">
        <v>-7676</v>
      </c>
      <c r="N234" s="32"/>
      <c r="O234" s="41"/>
    </row>
    <row r="235" spans="1:15" x14ac:dyDescent="0.25">
      <c r="A235" s="23"/>
      <c r="B235" s="24"/>
      <c r="C235" s="24"/>
      <c r="D235" s="24"/>
      <c r="E235" s="25"/>
      <c r="F235" s="25"/>
      <c r="G235" s="26"/>
      <c r="H235" s="24"/>
      <c r="I235" s="27"/>
      <c r="J235" s="41"/>
      <c r="K235" s="29"/>
      <c r="L235" s="29"/>
      <c r="M235" s="29"/>
      <c r="N235" s="29"/>
      <c r="O235" s="41"/>
    </row>
    <row r="236" spans="1:15" x14ac:dyDescent="0.25">
      <c r="A236" s="23"/>
      <c r="B236" s="24"/>
      <c r="C236" s="43" t="s">
        <v>46</v>
      </c>
      <c r="D236" s="24"/>
      <c r="E236" s="25"/>
      <c r="F236" s="25"/>
      <c r="G236" s="26"/>
      <c r="H236" s="24"/>
      <c r="I236" s="27">
        <f>+SUBTOTAL(9,I221:I235)</f>
        <v>358823032.37</v>
      </c>
      <c r="J236" s="24"/>
      <c r="K236" s="29">
        <f>+SUBTOTAL(9,K221:K235)</f>
        <v>904782</v>
      </c>
      <c r="L236" s="29"/>
      <c r="M236" s="29">
        <f>+SUBTOTAL(9,M221:M235)</f>
        <v>-150796</v>
      </c>
      <c r="N236" s="29"/>
      <c r="O236" s="24"/>
    </row>
    <row r="237" spans="1:15" x14ac:dyDescent="0.25">
      <c r="A237" s="23"/>
      <c r="B237" s="24"/>
      <c r="C237" s="24"/>
      <c r="D237" s="24"/>
      <c r="E237" s="25"/>
      <c r="F237" s="25"/>
      <c r="G237" s="26"/>
      <c r="H237" s="24"/>
      <c r="I237" s="27"/>
      <c r="J237" s="24"/>
      <c r="K237" s="29"/>
      <c r="L237" s="29"/>
      <c r="M237" s="29"/>
      <c r="N237" s="29"/>
      <c r="O237" s="24"/>
    </row>
    <row r="238" spans="1:15" x14ac:dyDescent="0.25">
      <c r="A238" s="23">
        <v>344</v>
      </c>
      <c r="B238" s="24"/>
      <c r="C238" s="24" t="s">
        <v>21</v>
      </c>
      <c r="D238" s="24"/>
      <c r="E238" s="39"/>
      <c r="F238" s="39"/>
      <c r="G238" s="26"/>
      <c r="H238" s="24"/>
      <c r="I238" s="27"/>
      <c r="J238" s="24"/>
      <c r="K238" s="29"/>
      <c r="L238" s="29"/>
      <c r="M238" s="29"/>
      <c r="N238" s="29"/>
      <c r="O238" s="24"/>
    </row>
    <row r="239" spans="1:15" x14ac:dyDescent="0.25">
      <c r="A239" s="23"/>
      <c r="B239" s="24"/>
      <c r="C239" s="61" t="s">
        <v>98</v>
      </c>
      <c r="D239" s="24"/>
      <c r="E239" s="25" t="s">
        <v>171</v>
      </c>
      <c r="F239" s="25" t="s">
        <v>154</v>
      </c>
      <c r="G239" s="26">
        <v>-5</v>
      </c>
      <c r="H239" s="24"/>
      <c r="I239" s="27">
        <v>3763274.51</v>
      </c>
      <c r="J239" s="41"/>
      <c r="K239" s="29">
        <v>7785</v>
      </c>
      <c r="L239" s="29"/>
      <c r="M239" s="29">
        <v>-1297</v>
      </c>
      <c r="N239" s="29"/>
      <c r="O239" s="41"/>
    </row>
    <row r="240" spans="1:15" x14ac:dyDescent="0.25">
      <c r="A240" s="23"/>
      <c r="B240" s="24"/>
      <c r="C240" s="61" t="s">
        <v>99</v>
      </c>
      <c r="D240" s="24"/>
      <c r="E240" s="25" t="s">
        <v>171</v>
      </c>
      <c r="F240" s="25" t="s">
        <v>154</v>
      </c>
      <c r="G240" s="26">
        <v>-5</v>
      </c>
      <c r="H240" s="24"/>
      <c r="I240" s="27">
        <v>3757946.57</v>
      </c>
      <c r="J240" s="41"/>
      <c r="K240" s="29">
        <v>7773</v>
      </c>
      <c r="L240" s="29"/>
      <c r="M240" s="29">
        <v>-1295</v>
      </c>
      <c r="N240" s="29"/>
      <c r="O240" s="41"/>
    </row>
    <row r="241" spans="1:15" x14ac:dyDescent="0.25">
      <c r="A241" s="23"/>
      <c r="B241" s="24"/>
      <c r="C241" s="61" t="s">
        <v>100</v>
      </c>
      <c r="D241" s="24"/>
      <c r="E241" s="25" t="s">
        <v>171</v>
      </c>
      <c r="F241" s="25" t="s">
        <v>154</v>
      </c>
      <c r="G241" s="26">
        <v>-5</v>
      </c>
      <c r="H241" s="24"/>
      <c r="I241" s="27">
        <v>2950282.37</v>
      </c>
      <c r="J241" s="41"/>
      <c r="K241" s="29">
        <v>6001</v>
      </c>
      <c r="L241" s="29"/>
      <c r="M241" s="29">
        <v>-1000</v>
      </c>
      <c r="N241" s="29"/>
      <c r="O241" s="41"/>
    </row>
    <row r="242" spans="1:15" x14ac:dyDescent="0.25">
      <c r="A242" s="23"/>
      <c r="B242" s="24"/>
      <c r="C242" s="61" t="s">
        <v>101</v>
      </c>
      <c r="D242" s="24"/>
      <c r="E242" s="25" t="s">
        <v>171</v>
      </c>
      <c r="F242" s="25" t="s">
        <v>154</v>
      </c>
      <c r="G242" s="26">
        <v>-5</v>
      </c>
      <c r="H242" s="24"/>
      <c r="I242" s="27">
        <v>2937930.22</v>
      </c>
      <c r="J242" s="41"/>
      <c r="K242" s="29">
        <v>5976</v>
      </c>
      <c r="L242" s="29"/>
      <c r="M242" s="29">
        <v>-996</v>
      </c>
      <c r="N242" s="29"/>
      <c r="O242" s="41"/>
    </row>
    <row r="243" spans="1:15" x14ac:dyDescent="0.25">
      <c r="A243" s="23"/>
      <c r="B243" s="24"/>
      <c r="C243" s="61" t="s">
        <v>102</v>
      </c>
      <c r="D243" s="24"/>
      <c r="E243" s="25" t="s">
        <v>171</v>
      </c>
      <c r="F243" s="25" t="s">
        <v>154</v>
      </c>
      <c r="G243" s="26">
        <v>-5</v>
      </c>
      <c r="H243" s="24"/>
      <c r="I243" s="27">
        <v>2957520.12</v>
      </c>
      <c r="J243" s="41"/>
      <c r="K243" s="29">
        <v>6037</v>
      </c>
      <c r="L243" s="29"/>
      <c r="M243" s="29">
        <v>-1006</v>
      </c>
      <c r="N243" s="29"/>
      <c r="O243" s="41"/>
    </row>
    <row r="244" spans="1:15" x14ac:dyDescent="0.25">
      <c r="A244" s="23"/>
      <c r="B244" s="24"/>
      <c r="C244" s="61" t="s">
        <v>103</v>
      </c>
      <c r="D244" s="24"/>
      <c r="E244" s="25" t="s">
        <v>171</v>
      </c>
      <c r="F244" s="25" t="s">
        <v>154</v>
      </c>
      <c r="G244" s="26">
        <v>-5</v>
      </c>
      <c r="H244" s="24"/>
      <c r="I244" s="27">
        <v>2954148.53</v>
      </c>
      <c r="J244" s="41"/>
      <c r="K244" s="29">
        <v>6030</v>
      </c>
      <c r="L244" s="29"/>
      <c r="M244" s="29">
        <v>-1005</v>
      </c>
      <c r="N244" s="29"/>
      <c r="O244" s="41"/>
    </row>
    <row r="245" spans="1:15" x14ac:dyDescent="0.25">
      <c r="A245" s="23"/>
      <c r="B245" s="24"/>
      <c r="C245" s="61" t="s">
        <v>104</v>
      </c>
      <c r="D245" s="24"/>
      <c r="E245" s="25" t="s">
        <v>171</v>
      </c>
      <c r="F245" s="25" t="s">
        <v>154</v>
      </c>
      <c r="G245" s="26">
        <v>-5</v>
      </c>
      <c r="H245" s="24"/>
      <c r="I245" s="27">
        <v>2858147.66</v>
      </c>
      <c r="J245" s="41"/>
      <c r="K245" s="29">
        <v>6096</v>
      </c>
      <c r="L245" s="29"/>
      <c r="M245" s="29">
        <v>-1016</v>
      </c>
      <c r="N245" s="29"/>
      <c r="O245" s="41"/>
    </row>
    <row r="246" spans="1:15" x14ac:dyDescent="0.25">
      <c r="A246" s="23"/>
      <c r="B246" s="24"/>
      <c r="C246" s="61" t="s">
        <v>105</v>
      </c>
      <c r="D246" s="24"/>
      <c r="E246" s="25" t="s">
        <v>171</v>
      </c>
      <c r="F246" s="25" t="s">
        <v>154</v>
      </c>
      <c r="G246" s="26">
        <v>-5</v>
      </c>
      <c r="H246" s="24"/>
      <c r="I246" s="27">
        <v>3712619.52</v>
      </c>
      <c r="J246" s="41"/>
      <c r="K246" s="29">
        <v>7908</v>
      </c>
      <c r="L246" s="29"/>
      <c r="M246" s="29">
        <v>-1318</v>
      </c>
      <c r="N246" s="29"/>
      <c r="O246" s="41"/>
    </row>
    <row r="247" spans="1:15" x14ac:dyDescent="0.25">
      <c r="A247" s="23"/>
      <c r="B247" s="24"/>
      <c r="C247" s="61" t="s">
        <v>106</v>
      </c>
      <c r="D247" s="24"/>
      <c r="E247" s="25" t="s">
        <v>171</v>
      </c>
      <c r="F247" s="25" t="s">
        <v>154</v>
      </c>
      <c r="G247" s="26">
        <v>-5</v>
      </c>
      <c r="H247" s="24"/>
      <c r="I247" s="27">
        <v>3722788.46</v>
      </c>
      <c r="J247" s="41"/>
      <c r="K247" s="29">
        <v>8041</v>
      </c>
      <c r="L247" s="29"/>
      <c r="M247" s="29">
        <v>-1340</v>
      </c>
      <c r="N247" s="29"/>
      <c r="O247" s="41"/>
    </row>
    <row r="248" spans="1:15" x14ac:dyDescent="0.25">
      <c r="A248" s="23"/>
      <c r="B248" s="24"/>
      <c r="C248" s="61" t="s">
        <v>107</v>
      </c>
      <c r="D248" s="24"/>
      <c r="E248" s="25" t="s">
        <v>171</v>
      </c>
      <c r="F248" s="25" t="s">
        <v>154</v>
      </c>
      <c r="G248" s="26">
        <v>-5</v>
      </c>
      <c r="H248" s="24"/>
      <c r="I248" s="27">
        <v>4953960.72</v>
      </c>
      <c r="J248" s="41"/>
      <c r="K248" s="29">
        <v>10216</v>
      </c>
      <c r="L248" s="29"/>
      <c r="M248" s="29">
        <v>-1703</v>
      </c>
      <c r="N248" s="29"/>
      <c r="O248" s="41"/>
    </row>
    <row r="249" spans="1:15" x14ac:dyDescent="0.25">
      <c r="A249" s="23"/>
      <c r="B249" s="24"/>
      <c r="C249" s="61" t="s">
        <v>108</v>
      </c>
      <c r="D249" s="24"/>
      <c r="E249" s="25" t="s">
        <v>171</v>
      </c>
      <c r="F249" s="25" t="s">
        <v>154</v>
      </c>
      <c r="G249" s="26">
        <v>-5</v>
      </c>
      <c r="H249" s="24"/>
      <c r="I249" s="27">
        <v>5452040.9699999997</v>
      </c>
      <c r="J249" s="41"/>
      <c r="K249" s="29">
        <v>7953</v>
      </c>
      <c r="L249" s="29"/>
      <c r="M249" s="29">
        <v>-1325</v>
      </c>
      <c r="N249" s="29"/>
      <c r="O249" s="41"/>
    </row>
    <row r="250" spans="1:15" x14ac:dyDescent="0.25">
      <c r="A250" s="23"/>
      <c r="B250" s="24"/>
      <c r="C250" s="61" t="s">
        <v>109</v>
      </c>
      <c r="D250" s="24"/>
      <c r="E250" s="25" t="s">
        <v>171</v>
      </c>
      <c r="F250" s="25" t="s">
        <v>154</v>
      </c>
      <c r="G250" s="26">
        <v>-5</v>
      </c>
      <c r="H250" s="24"/>
      <c r="I250" s="27">
        <v>4944422.71</v>
      </c>
      <c r="J250" s="41"/>
      <c r="K250" s="29">
        <v>7691</v>
      </c>
      <c r="L250" s="29"/>
      <c r="M250" s="29">
        <v>-1282</v>
      </c>
      <c r="N250" s="29"/>
      <c r="O250" s="41"/>
    </row>
    <row r="251" spans="1:15" x14ac:dyDescent="0.25">
      <c r="A251" s="23"/>
      <c r="B251" s="37"/>
      <c r="C251" s="61" t="s">
        <v>110</v>
      </c>
      <c r="D251" s="37"/>
      <c r="E251" s="25" t="s">
        <v>171</v>
      </c>
      <c r="F251" s="25" t="s">
        <v>154</v>
      </c>
      <c r="G251" s="26">
        <v>-5</v>
      </c>
      <c r="H251" s="37"/>
      <c r="I251" s="27">
        <v>5187040.3</v>
      </c>
      <c r="J251" s="41"/>
      <c r="K251" s="29">
        <v>10815</v>
      </c>
      <c r="L251" s="29"/>
      <c r="M251" s="29">
        <v>-1803</v>
      </c>
      <c r="N251" s="29"/>
      <c r="O251" s="41"/>
    </row>
    <row r="252" spans="1:15" x14ac:dyDescent="0.25">
      <c r="A252" s="23"/>
      <c r="B252" s="24"/>
      <c r="C252" s="61" t="s">
        <v>111</v>
      </c>
      <c r="D252" s="24"/>
      <c r="E252" s="25" t="s">
        <v>171</v>
      </c>
      <c r="F252" s="25" t="s">
        <v>154</v>
      </c>
      <c r="G252" s="26">
        <v>-5</v>
      </c>
      <c r="H252" s="24"/>
      <c r="I252" s="27">
        <v>4023002.37</v>
      </c>
      <c r="J252" s="41"/>
      <c r="K252" s="29">
        <v>5304</v>
      </c>
      <c r="L252" s="29"/>
      <c r="M252" s="29">
        <v>-884</v>
      </c>
      <c r="N252" s="29"/>
      <c r="O252" s="41"/>
    </row>
    <row r="253" spans="1:15" x14ac:dyDescent="0.25">
      <c r="A253" s="23"/>
      <c r="B253" s="24"/>
      <c r="C253" s="61" t="s">
        <v>112</v>
      </c>
      <c r="D253" s="24"/>
      <c r="E253" s="25" t="s">
        <v>171</v>
      </c>
      <c r="F253" s="25" t="s">
        <v>154</v>
      </c>
      <c r="G253" s="26">
        <v>-5</v>
      </c>
      <c r="H253" s="24"/>
      <c r="I253" s="30">
        <v>5185636.1100000003</v>
      </c>
      <c r="J253" s="41"/>
      <c r="K253" s="31">
        <v>10774</v>
      </c>
      <c r="L253" s="29"/>
      <c r="M253" s="31">
        <v>-1796</v>
      </c>
      <c r="N253" s="32"/>
      <c r="O253" s="41"/>
    </row>
    <row r="254" spans="1:15" x14ac:dyDescent="0.25">
      <c r="A254" s="23"/>
      <c r="B254" s="24"/>
      <c r="C254" s="24"/>
      <c r="D254" s="24"/>
      <c r="E254" s="25"/>
      <c r="F254" s="25"/>
      <c r="G254" s="26"/>
      <c r="H254" s="24"/>
      <c r="I254" s="27"/>
      <c r="J254" s="24"/>
      <c r="K254" s="29"/>
      <c r="L254" s="29"/>
      <c r="M254" s="29"/>
      <c r="N254" s="29"/>
      <c r="O254" s="24"/>
    </row>
    <row r="255" spans="1:15" x14ac:dyDescent="0.25">
      <c r="A255" s="23"/>
      <c r="B255" s="24"/>
      <c r="C255" s="43" t="s">
        <v>22</v>
      </c>
      <c r="D255" s="24"/>
      <c r="E255" s="25"/>
      <c r="F255" s="25"/>
      <c r="G255" s="26"/>
      <c r="H255" s="24"/>
      <c r="I255" s="27">
        <f>+SUBTOTAL(9,I239:I254)</f>
        <v>59360761.139999993</v>
      </c>
      <c r="J255" s="24"/>
      <c r="K255" s="29">
        <f>+SUBTOTAL(9,K239:K254)</f>
        <v>114400</v>
      </c>
      <c r="L255" s="29"/>
      <c r="M255" s="29">
        <f>+SUBTOTAL(9,M239:M254)</f>
        <v>-19066</v>
      </c>
      <c r="N255" s="29"/>
      <c r="O255" s="24"/>
    </row>
    <row r="256" spans="1:15" x14ac:dyDescent="0.25">
      <c r="A256" s="23"/>
      <c r="B256" s="24"/>
      <c r="C256" s="24"/>
      <c r="D256" s="24"/>
      <c r="E256" s="25"/>
      <c r="F256" s="25"/>
      <c r="G256" s="26"/>
      <c r="H256" s="24"/>
      <c r="I256" s="27"/>
      <c r="J256" s="24"/>
      <c r="K256" s="29"/>
      <c r="L256" s="29"/>
      <c r="M256" s="29"/>
      <c r="N256" s="29"/>
      <c r="O256" s="24"/>
    </row>
    <row r="257" spans="1:15" x14ac:dyDescent="0.25">
      <c r="A257" s="23">
        <v>345</v>
      </c>
      <c r="B257" s="24"/>
      <c r="C257" s="24" t="s">
        <v>23</v>
      </c>
      <c r="D257" s="24"/>
      <c r="E257" s="39"/>
      <c r="F257" s="39"/>
      <c r="G257" s="26"/>
      <c r="H257" s="24"/>
      <c r="I257" s="27"/>
      <c r="J257" s="24"/>
      <c r="K257" s="29"/>
      <c r="L257" s="29"/>
      <c r="M257" s="29"/>
      <c r="N257" s="29"/>
      <c r="O257" s="24"/>
    </row>
    <row r="258" spans="1:15" x14ac:dyDescent="0.25">
      <c r="A258" s="23"/>
      <c r="B258" s="24"/>
      <c r="C258" s="61" t="s">
        <v>98</v>
      </c>
      <c r="D258" s="24"/>
      <c r="E258" s="25" t="s">
        <v>172</v>
      </c>
      <c r="F258" s="25" t="s">
        <v>154</v>
      </c>
      <c r="G258" s="26">
        <v>-5</v>
      </c>
      <c r="H258" s="24"/>
      <c r="I258" s="27">
        <v>1693975.04</v>
      </c>
      <c r="J258" s="41"/>
      <c r="K258" s="29">
        <v>3062</v>
      </c>
      <c r="L258" s="29"/>
      <c r="M258" s="29">
        <v>0</v>
      </c>
      <c r="N258" s="29"/>
      <c r="O258" s="41"/>
    </row>
    <row r="259" spans="1:15" x14ac:dyDescent="0.25">
      <c r="A259" s="23"/>
      <c r="B259" s="24"/>
      <c r="C259" s="61" t="s">
        <v>99</v>
      </c>
      <c r="D259" s="24"/>
      <c r="E259" s="25" t="s">
        <v>172</v>
      </c>
      <c r="F259" s="25" t="s">
        <v>154</v>
      </c>
      <c r="G259" s="26">
        <v>-5</v>
      </c>
      <c r="H259" s="24"/>
      <c r="I259" s="27">
        <v>4324591.46</v>
      </c>
      <c r="J259" s="41"/>
      <c r="K259" s="29">
        <v>8487</v>
      </c>
      <c r="L259" s="29"/>
      <c r="M259" s="29">
        <v>0</v>
      </c>
      <c r="N259" s="29"/>
      <c r="O259" s="41"/>
    </row>
    <row r="260" spans="1:15" x14ac:dyDescent="0.25">
      <c r="A260" s="23"/>
      <c r="B260" s="24"/>
      <c r="C260" s="61" t="s">
        <v>100</v>
      </c>
      <c r="D260" s="24"/>
      <c r="E260" s="25" t="s">
        <v>172</v>
      </c>
      <c r="F260" s="25" t="s">
        <v>154</v>
      </c>
      <c r="G260" s="26">
        <v>-5</v>
      </c>
      <c r="H260" s="24"/>
      <c r="I260" s="27">
        <v>3148439.35</v>
      </c>
      <c r="J260" s="41"/>
      <c r="K260" s="29">
        <v>5539</v>
      </c>
      <c r="L260" s="29"/>
      <c r="M260" s="29">
        <v>0</v>
      </c>
      <c r="N260" s="29"/>
      <c r="O260" s="41"/>
    </row>
    <row r="261" spans="1:15" x14ac:dyDescent="0.25">
      <c r="A261" s="23"/>
      <c r="B261" s="24"/>
      <c r="C261" s="61" t="s">
        <v>101</v>
      </c>
      <c r="D261" s="24"/>
      <c r="E261" s="25" t="s">
        <v>172</v>
      </c>
      <c r="F261" s="25" t="s">
        <v>154</v>
      </c>
      <c r="G261" s="26">
        <v>-5</v>
      </c>
      <c r="H261" s="24"/>
      <c r="I261" s="27">
        <v>3139331.68</v>
      </c>
      <c r="J261" s="41"/>
      <c r="K261" s="29">
        <v>5523</v>
      </c>
      <c r="L261" s="29"/>
      <c r="M261" s="29">
        <v>0</v>
      </c>
      <c r="N261" s="29"/>
      <c r="O261" s="41"/>
    </row>
    <row r="262" spans="1:15" x14ac:dyDescent="0.25">
      <c r="A262" s="23"/>
      <c r="B262" s="24"/>
      <c r="C262" s="61" t="s">
        <v>102</v>
      </c>
      <c r="D262" s="24"/>
      <c r="E262" s="25" t="s">
        <v>172</v>
      </c>
      <c r="F262" s="25" t="s">
        <v>154</v>
      </c>
      <c r="G262" s="26">
        <v>-5</v>
      </c>
      <c r="H262" s="24"/>
      <c r="I262" s="27">
        <v>3234031.47</v>
      </c>
      <c r="J262" s="41"/>
      <c r="K262" s="29">
        <v>5710</v>
      </c>
      <c r="L262" s="29"/>
      <c r="M262" s="29">
        <v>0</v>
      </c>
      <c r="N262" s="29"/>
      <c r="O262" s="41"/>
    </row>
    <row r="263" spans="1:15" x14ac:dyDescent="0.25">
      <c r="A263" s="23"/>
      <c r="B263" s="24"/>
      <c r="C263" s="61" t="s">
        <v>103</v>
      </c>
      <c r="D263" s="24"/>
      <c r="E263" s="25" t="s">
        <v>172</v>
      </c>
      <c r="F263" s="25" t="s">
        <v>154</v>
      </c>
      <c r="G263" s="26">
        <v>-5</v>
      </c>
      <c r="H263" s="24"/>
      <c r="I263" s="27">
        <v>7196618.3399999999</v>
      </c>
      <c r="J263" s="41"/>
      <c r="K263" s="29">
        <v>13450</v>
      </c>
      <c r="L263" s="29"/>
      <c r="M263" s="29">
        <v>0</v>
      </c>
      <c r="N263" s="29"/>
      <c r="O263" s="41"/>
    </row>
    <row r="264" spans="1:15" x14ac:dyDescent="0.25">
      <c r="A264" s="23"/>
      <c r="B264" s="24"/>
      <c r="C264" s="61" t="s">
        <v>104</v>
      </c>
      <c r="D264" s="24"/>
      <c r="E264" s="25" t="s">
        <v>172</v>
      </c>
      <c r="F264" s="25" t="s">
        <v>154</v>
      </c>
      <c r="G264" s="26">
        <v>-5</v>
      </c>
      <c r="H264" s="24"/>
      <c r="I264" s="27">
        <v>2277020.4900000002</v>
      </c>
      <c r="J264" s="41"/>
      <c r="K264" s="29">
        <v>4399</v>
      </c>
      <c r="L264" s="29"/>
      <c r="M264" s="29">
        <v>0</v>
      </c>
      <c r="N264" s="29"/>
      <c r="O264" s="41"/>
    </row>
    <row r="265" spans="1:15" x14ac:dyDescent="0.25">
      <c r="A265" s="23"/>
      <c r="B265" s="24"/>
      <c r="C265" s="61" t="s">
        <v>105</v>
      </c>
      <c r="D265" s="24"/>
      <c r="E265" s="25" t="s">
        <v>172</v>
      </c>
      <c r="F265" s="25" t="s">
        <v>154</v>
      </c>
      <c r="G265" s="26">
        <v>-5</v>
      </c>
      <c r="H265" s="24"/>
      <c r="I265" s="27">
        <v>1975216.41</v>
      </c>
      <c r="J265" s="41"/>
      <c r="K265" s="29">
        <v>3920</v>
      </c>
      <c r="L265" s="29"/>
      <c r="M265" s="29">
        <v>0</v>
      </c>
      <c r="N265" s="29"/>
      <c r="O265" s="41"/>
    </row>
    <row r="266" spans="1:15" x14ac:dyDescent="0.25">
      <c r="A266" s="23"/>
      <c r="B266" s="24"/>
      <c r="C266" s="61" t="s">
        <v>106</v>
      </c>
      <c r="D266" s="24"/>
      <c r="E266" s="25" t="s">
        <v>172</v>
      </c>
      <c r="F266" s="25" t="s">
        <v>154</v>
      </c>
      <c r="G266" s="26">
        <v>-5</v>
      </c>
      <c r="H266" s="24"/>
      <c r="I266" s="27">
        <v>1935781.98</v>
      </c>
      <c r="J266" s="41"/>
      <c r="K266" s="29">
        <v>3852</v>
      </c>
      <c r="L266" s="29"/>
      <c r="M266" s="29">
        <v>0</v>
      </c>
      <c r="N266" s="29"/>
      <c r="O266" s="41"/>
    </row>
    <row r="267" spans="1:15" x14ac:dyDescent="0.25">
      <c r="A267" s="23"/>
      <c r="B267" s="24"/>
      <c r="C267" s="61" t="s">
        <v>107</v>
      </c>
      <c r="D267" s="24"/>
      <c r="E267" s="25" t="s">
        <v>172</v>
      </c>
      <c r="F267" s="25" t="s">
        <v>154</v>
      </c>
      <c r="G267" s="26">
        <v>-5</v>
      </c>
      <c r="H267" s="24"/>
      <c r="I267" s="27">
        <v>2720729.67</v>
      </c>
      <c r="J267" s="41"/>
      <c r="K267" s="29">
        <v>5521</v>
      </c>
      <c r="L267" s="29"/>
      <c r="M267" s="29">
        <v>0</v>
      </c>
      <c r="N267" s="29"/>
      <c r="O267" s="41"/>
    </row>
    <row r="268" spans="1:15" x14ac:dyDescent="0.25">
      <c r="A268" s="23"/>
      <c r="B268" s="24"/>
      <c r="C268" s="61" t="s">
        <v>108</v>
      </c>
      <c r="D268" s="24"/>
      <c r="E268" s="25" t="s">
        <v>172</v>
      </c>
      <c r="F268" s="25" t="s">
        <v>154</v>
      </c>
      <c r="G268" s="26">
        <v>-5</v>
      </c>
      <c r="H268" s="24"/>
      <c r="I268" s="27">
        <v>4205847.29</v>
      </c>
      <c r="J268" s="41"/>
      <c r="K268" s="29">
        <v>6379</v>
      </c>
      <c r="L268" s="29"/>
      <c r="M268" s="29">
        <v>0</v>
      </c>
      <c r="N268" s="29"/>
      <c r="O268" s="41"/>
    </row>
    <row r="269" spans="1:15" x14ac:dyDescent="0.25">
      <c r="A269" s="23"/>
      <c r="B269" s="24"/>
      <c r="C269" s="61" t="s">
        <v>109</v>
      </c>
      <c r="D269" s="24"/>
      <c r="E269" s="25" t="s">
        <v>172</v>
      </c>
      <c r="F269" s="25" t="s">
        <v>154</v>
      </c>
      <c r="G269" s="26">
        <v>-5</v>
      </c>
      <c r="H269" s="24"/>
      <c r="I269" s="27">
        <v>2744492.7</v>
      </c>
      <c r="J269" s="41"/>
      <c r="K269" s="29">
        <v>4141</v>
      </c>
      <c r="L269" s="29"/>
      <c r="M269" s="29">
        <v>0</v>
      </c>
      <c r="N269" s="29"/>
      <c r="O269" s="41"/>
    </row>
    <row r="270" spans="1:15" x14ac:dyDescent="0.25">
      <c r="A270" s="23"/>
      <c r="B270" s="24"/>
      <c r="C270" s="61" t="s">
        <v>110</v>
      </c>
      <c r="D270" s="24"/>
      <c r="E270" s="25" t="s">
        <v>172</v>
      </c>
      <c r="F270" s="25" t="s">
        <v>154</v>
      </c>
      <c r="G270" s="26">
        <v>-5</v>
      </c>
      <c r="H270" s="24"/>
      <c r="I270" s="27">
        <v>1863053.15</v>
      </c>
      <c r="J270" s="41"/>
      <c r="K270" s="29">
        <v>4035</v>
      </c>
      <c r="L270" s="29"/>
      <c r="M270" s="29">
        <v>0</v>
      </c>
      <c r="N270" s="29"/>
      <c r="O270" s="41"/>
    </row>
    <row r="271" spans="1:15" x14ac:dyDescent="0.25">
      <c r="A271" s="23"/>
      <c r="B271" s="24"/>
      <c r="C271" s="61" t="s">
        <v>111</v>
      </c>
      <c r="D271" s="24"/>
      <c r="E271" s="25" t="s">
        <v>172</v>
      </c>
      <c r="F271" s="25" t="s">
        <v>154</v>
      </c>
      <c r="G271" s="26">
        <v>-5</v>
      </c>
      <c r="H271" s="24"/>
      <c r="I271" s="27">
        <v>1451957.03</v>
      </c>
      <c r="J271" s="41"/>
      <c r="K271" s="29">
        <v>5568</v>
      </c>
      <c r="L271" s="29"/>
      <c r="M271" s="29">
        <v>0</v>
      </c>
      <c r="N271" s="29"/>
      <c r="O271" s="41"/>
    </row>
    <row r="272" spans="1:15" x14ac:dyDescent="0.25">
      <c r="A272" s="23"/>
      <c r="B272" s="24"/>
      <c r="C272" s="61" t="s">
        <v>112</v>
      </c>
      <c r="D272" s="24"/>
      <c r="E272" s="25" t="s">
        <v>172</v>
      </c>
      <c r="F272" s="25" t="s">
        <v>154</v>
      </c>
      <c r="G272" s="26">
        <v>-5</v>
      </c>
      <c r="H272" s="24"/>
      <c r="I272" s="30">
        <v>2456320.0099999998</v>
      </c>
      <c r="J272" s="41"/>
      <c r="K272" s="31">
        <v>4416</v>
      </c>
      <c r="L272" s="29"/>
      <c r="M272" s="31">
        <v>0</v>
      </c>
      <c r="N272" s="32"/>
      <c r="O272" s="41"/>
    </row>
    <row r="273" spans="1:15" x14ac:dyDescent="0.25">
      <c r="A273" s="23"/>
      <c r="B273" s="24"/>
      <c r="C273" s="24"/>
      <c r="D273" s="24"/>
      <c r="E273" s="25"/>
      <c r="F273" s="25"/>
      <c r="G273" s="26"/>
      <c r="H273" s="24"/>
      <c r="I273" s="27"/>
      <c r="J273" s="24"/>
      <c r="K273" s="29"/>
      <c r="L273" s="29"/>
      <c r="M273" s="29"/>
      <c r="N273" s="29"/>
      <c r="O273" s="24"/>
    </row>
    <row r="274" spans="1:15" x14ac:dyDescent="0.25">
      <c r="A274" s="23"/>
      <c r="B274" s="24"/>
      <c r="C274" s="43" t="s">
        <v>24</v>
      </c>
      <c r="D274" s="24"/>
      <c r="E274" s="25"/>
      <c r="F274" s="25"/>
      <c r="G274" s="26"/>
      <c r="H274" s="24"/>
      <c r="I274" s="27">
        <f>+SUBTOTAL(9,I258:I273)</f>
        <v>44367406.07</v>
      </c>
      <c r="J274" s="24"/>
      <c r="K274" s="29">
        <f>+SUBTOTAL(9,K258:K273)</f>
        <v>84002</v>
      </c>
      <c r="L274" s="29"/>
      <c r="M274" s="29">
        <f>+SUBTOTAL(9,M258:M273)</f>
        <v>0</v>
      </c>
      <c r="N274" s="29"/>
      <c r="O274" s="24"/>
    </row>
    <row r="275" spans="1:15" x14ac:dyDescent="0.25">
      <c r="A275" s="23"/>
      <c r="B275" s="24"/>
      <c r="C275" s="24"/>
      <c r="D275" s="24"/>
      <c r="E275" s="25"/>
      <c r="F275" s="25"/>
      <c r="G275" s="26"/>
      <c r="H275" s="24"/>
      <c r="I275" s="27"/>
      <c r="J275" s="24"/>
      <c r="K275" s="29"/>
      <c r="L275" s="29"/>
      <c r="M275" s="29"/>
      <c r="N275" s="29"/>
      <c r="O275" s="24"/>
    </row>
    <row r="276" spans="1:15" x14ac:dyDescent="0.25">
      <c r="A276" s="23">
        <v>346</v>
      </c>
      <c r="B276" s="24"/>
      <c r="C276" s="24" t="s">
        <v>142</v>
      </c>
      <c r="D276" s="24"/>
      <c r="E276" s="39"/>
      <c r="F276" s="39"/>
      <c r="G276" s="26"/>
      <c r="H276" s="24"/>
      <c r="I276" s="27"/>
      <c r="J276" s="24"/>
      <c r="K276" s="29"/>
      <c r="L276" s="29"/>
      <c r="M276" s="29"/>
      <c r="N276" s="29"/>
      <c r="O276" s="24"/>
    </row>
    <row r="277" spans="1:15" x14ac:dyDescent="0.25">
      <c r="A277" s="23"/>
      <c r="B277" s="24"/>
      <c r="C277" s="61" t="s">
        <v>98</v>
      </c>
      <c r="D277" s="24"/>
      <c r="E277" s="25" t="s">
        <v>173</v>
      </c>
      <c r="F277" s="25" t="s">
        <v>154</v>
      </c>
      <c r="G277" s="26">
        <v>-5</v>
      </c>
      <c r="H277" s="24"/>
      <c r="I277" s="27">
        <v>28963.63</v>
      </c>
      <c r="J277" s="41"/>
      <c r="K277" s="29">
        <v>56</v>
      </c>
      <c r="L277" s="29"/>
      <c r="M277" s="29">
        <v>0</v>
      </c>
      <c r="N277" s="29"/>
      <c r="O277" s="41"/>
    </row>
    <row r="278" spans="1:15" x14ac:dyDescent="0.25">
      <c r="A278" s="23"/>
      <c r="B278" s="24"/>
      <c r="C278" s="61" t="s">
        <v>100</v>
      </c>
      <c r="D278" s="24"/>
      <c r="E278" s="25" t="s">
        <v>173</v>
      </c>
      <c r="F278" s="25" t="s">
        <v>154</v>
      </c>
      <c r="G278" s="26">
        <v>-5</v>
      </c>
      <c r="H278" s="24"/>
      <c r="I278" s="27">
        <v>8888.93</v>
      </c>
      <c r="J278" s="41"/>
      <c r="K278" s="29">
        <v>17</v>
      </c>
      <c r="L278" s="29"/>
      <c r="M278" s="29">
        <v>0</v>
      </c>
      <c r="N278" s="29"/>
      <c r="O278" s="41"/>
    </row>
    <row r="279" spans="1:15" x14ac:dyDescent="0.25">
      <c r="A279" s="23"/>
      <c r="B279" s="24"/>
      <c r="C279" s="61" t="s">
        <v>101</v>
      </c>
      <c r="D279" s="24"/>
      <c r="E279" s="25" t="s">
        <v>173</v>
      </c>
      <c r="F279" s="25" t="s">
        <v>154</v>
      </c>
      <c r="G279" s="26">
        <v>-5</v>
      </c>
      <c r="H279" s="24"/>
      <c r="I279" s="27">
        <v>8861.01</v>
      </c>
      <c r="J279" s="41"/>
      <c r="K279" s="29">
        <v>17</v>
      </c>
      <c r="L279" s="29"/>
      <c r="M279" s="29">
        <v>0</v>
      </c>
      <c r="N279" s="29"/>
      <c r="O279" s="41"/>
    </row>
    <row r="280" spans="1:15" x14ac:dyDescent="0.25">
      <c r="A280" s="23"/>
      <c r="B280" s="24"/>
      <c r="C280" s="61" t="s">
        <v>102</v>
      </c>
      <c r="D280" s="24"/>
      <c r="E280" s="25" t="s">
        <v>173</v>
      </c>
      <c r="F280" s="25" t="s">
        <v>154</v>
      </c>
      <c r="G280" s="26">
        <v>-5</v>
      </c>
      <c r="H280" s="24"/>
      <c r="I280" s="27">
        <v>9113.52</v>
      </c>
      <c r="J280" s="41"/>
      <c r="K280" s="29">
        <v>17</v>
      </c>
      <c r="L280" s="29"/>
      <c r="M280" s="29">
        <v>0</v>
      </c>
      <c r="N280" s="29"/>
      <c r="O280" s="41"/>
    </row>
    <row r="281" spans="1:15" x14ac:dyDescent="0.25">
      <c r="A281" s="23"/>
      <c r="B281" s="24"/>
      <c r="C281" s="61" t="s">
        <v>103</v>
      </c>
      <c r="D281" s="24"/>
      <c r="E281" s="25" t="s">
        <v>173</v>
      </c>
      <c r="F281" s="25" t="s">
        <v>154</v>
      </c>
      <c r="G281" s="26">
        <v>-5</v>
      </c>
      <c r="H281" s="24"/>
      <c r="I281" s="27">
        <v>41868.51</v>
      </c>
      <c r="J281" s="41"/>
      <c r="K281" s="29">
        <v>92</v>
      </c>
      <c r="L281" s="29"/>
      <c r="M281" s="29">
        <v>0</v>
      </c>
      <c r="N281" s="29"/>
      <c r="O281" s="41"/>
    </row>
    <row r="282" spans="1:15" x14ac:dyDescent="0.25">
      <c r="A282" s="23"/>
      <c r="B282" s="24"/>
      <c r="C282" s="61" t="s">
        <v>104</v>
      </c>
      <c r="D282" s="24"/>
      <c r="E282" s="25" t="s">
        <v>173</v>
      </c>
      <c r="F282" s="25" t="s">
        <v>154</v>
      </c>
      <c r="G282" s="26">
        <v>-5</v>
      </c>
      <c r="H282" s="24"/>
      <c r="I282" s="27">
        <v>2139352.61</v>
      </c>
      <c r="J282" s="41"/>
      <c r="K282" s="29">
        <v>4131</v>
      </c>
      <c r="L282" s="29"/>
      <c r="M282" s="29">
        <v>0</v>
      </c>
      <c r="N282" s="29"/>
      <c r="O282" s="41"/>
    </row>
    <row r="283" spans="1:15" x14ac:dyDescent="0.25">
      <c r="A283" s="44"/>
      <c r="B283" s="24"/>
      <c r="C283" s="61" t="s">
        <v>105</v>
      </c>
      <c r="D283" s="24"/>
      <c r="E283" s="25" t="s">
        <v>173</v>
      </c>
      <c r="F283" s="25" t="s">
        <v>154</v>
      </c>
      <c r="G283" s="26">
        <v>-5</v>
      </c>
      <c r="H283" s="24"/>
      <c r="I283" s="27">
        <v>53748.85</v>
      </c>
      <c r="J283" s="41"/>
      <c r="K283" s="29">
        <v>114</v>
      </c>
      <c r="L283" s="29"/>
      <c r="M283" s="29">
        <v>0</v>
      </c>
      <c r="N283" s="29"/>
      <c r="O283" s="41"/>
    </row>
    <row r="284" spans="1:15" x14ac:dyDescent="0.25">
      <c r="A284" s="23"/>
      <c r="B284" s="24"/>
      <c r="C284" s="61" t="s">
        <v>106</v>
      </c>
      <c r="D284" s="24"/>
      <c r="E284" s="25" t="s">
        <v>173</v>
      </c>
      <c r="F284" s="25" t="s">
        <v>154</v>
      </c>
      <c r="G284" s="26">
        <v>-5</v>
      </c>
      <c r="H284" s="24"/>
      <c r="I284" s="27">
        <v>35647.39</v>
      </c>
      <c r="J284" s="41"/>
      <c r="K284" s="29">
        <v>72</v>
      </c>
      <c r="L284" s="29"/>
      <c r="M284" s="29">
        <v>0</v>
      </c>
      <c r="N284" s="29"/>
      <c r="O284" s="41"/>
    </row>
    <row r="285" spans="1:15" x14ac:dyDescent="0.25">
      <c r="A285" s="23"/>
      <c r="B285" s="24"/>
      <c r="C285" s="61" t="s">
        <v>107</v>
      </c>
      <c r="D285" s="24"/>
      <c r="E285" s="25" t="s">
        <v>173</v>
      </c>
      <c r="F285" s="25" t="s">
        <v>154</v>
      </c>
      <c r="G285" s="26">
        <v>-5</v>
      </c>
      <c r="H285" s="24"/>
      <c r="I285" s="27">
        <v>285932.33</v>
      </c>
      <c r="J285" s="41"/>
      <c r="K285" s="29">
        <v>640</v>
      </c>
      <c r="L285" s="29"/>
      <c r="M285" s="29">
        <v>0</v>
      </c>
      <c r="N285" s="29"/>
      <c r="O285" s="41"/>
    </row>
    <row r="286" spans="1:15" x14ac:dyDescent="0.25">
      <c r="A286" s="23"/>
      <c r="B286" s="24"/>
      <c r="C286" s="61" t="s">
        <v>108</v>
      </c>
      <c r="D286" s="24"/>
      <c r="E286" s="25" t="s">
        <v>173</v>
      </c>
      <c r="F286" s="25" t="s">
        <v>154</v>
      </c>
      <c r="G286" s="26">
        <v>-5</v>
      </c>
      <c r="H286" s="24"/>
      <c r="I286" s="27">
        <v>760255.37</v>
      </c>
      <c r="J286" s="41"/>
      <c r="K286" s="29">
        <v>1082</v>
      </c>
      <c r="L286" s="29"/>
      <c r="M286" s="29">
        <v>0</v>
      </c>
      <c r="N286" s="29"/>
      <c r="O286" s="41"/>
    </row>
    <row r="287" spans="1:15" x14ac:dyDescent="0.25">
      <c r="A287" s="23"/>
      <c r="B287" s="24"/>
      <c r="C287" s="61" t="s">
        <v>109</v>
      </c>
      <c r="D287" s="24"/>
      <c r="E287" s="25" t="s">
        <v>173</v>
      </c>
      <c r="F287" s="25" t="s">
        <v>154</v>
      </c>
      <c r="G287" s="26">
        <v>-5</v>
      </c>
      <c r="H287" s="24"/>
      <c r="I287" s="27">
        <v>274390.87</v>
      </c>
      <c r="J287" s="41"/>
      <c r="K287" s="29">
        <v>444</v>
      </c>
      <c r="L287" s="29"/>
      <c r="M287" s="29">
        <v>0</v>
      </c>
      <c r="N287" s="29"/>
      <c r="O287" s="41"/>
    </row>
    <row r="288" spans="1:15" x14ac:dyDescent="0.25">
      <c r="A288" s="23"/>
      <c r="B288" s="24"/>
      <c r="C288" s="61" t="s">
        <v>110</v>
      </c>
      <c r="D288" s="24"/>
      <c r="E288" s="25" t="s">
        <v>173</v>
      </c>
      <c r="F288" s="25" t="s">
        <v>154</v>
      </c>
      <c r="G288" s="26">
        <v>-5</v>
      </c>
      <c r="H288" s="24"/>
      <c r="I288" s="27">
        <v>590562.81999999995</v>
      </c>
      <c r="J288" s="41"/>
      <c r="K288" s="29">
        <v>1418</v>
      </c>
      <c r="L288" s="29"/>
      <c r="M288" s="29">
        <v>0</v>
      </c>
      <c r="N288" s="29"/>
      <c r="O288" s="41"/>
    </row>
    <row r="289" spans="1:15" x14ac:dyDescent="0.25">
      <c r="A289" s="23"/>
      <c r="B289" s="24"/>
      <c r="C289" s="61" t="s">
        <v>111</v>
      </c>
      <c r="D289" s="24"/>
      <c r="E289" s="25" t="s">
        <v>173</v>
      </c>
      <c r="F289" s="25" t="s">
        <v>154</v>
      </c>
      <c r="G289" s="26">
        <v>-5</v>
      </c>
      <c r="H289" s="24"/>
      <c r="I289" s="27">
        <v>35805.199999999997</v>
      </c>
      <c r="J289" s="41"/>
      <c r="K289" s="29">
        <v>28</v>
      </c>
      <c r="L289" s="29"/>
      <c r="M289" s="29">
        <v>0</v>
      </c>
      <c r="N289" s="29"/>
      <c r="O289" s="41"/>
    </row>
    <row r="290" spans="1:15" x14ac:dyDescent="0.25">
      <c r="A290" s="23"/>
      <c r="B290" s="24"/>
      <c r="C290" s="61" t="s">
        <v>112</v>
      </c>
      <c r="D290" s="24"/>
      <c r="E290" s="25" t="s">
        <v>173</v>
      </c>
      <c r="F290" s="25" t="s">
        <v>154</v>
      </c>
      <c r="G290" s="26">
        <v>-5</v>
      </c>
      <c r="H290" s="24"/>
      <c r="I290" s="30">
        <v>1089550.03</v>
      </c>
      <c r="J290" s="41"/>
      <c r="K290" s="31">
        <v>2098</v>
      </c>
      <c r="L290" s="29"/>
      <c r="M290" s="31">
        <v>0</v>
      </c>
      <c r="N290" s="32"/>
      <c r="O290" s="41"/>
    </row>
    <row r="291" spans="1:15" x14ac:dyDescent="0.25">
      <c r="A291" s="23"/>
      <c r="B291" s="24"/>
      <c r="C291" s="24"/>
      <c r="D291" s="24"/>
      <c r="E291" s="25"/>
      <c r="F291" s="25"/>
      <c r="G291" s="26"/>
      <c r="H291" s="24"/>
      <c r="I291" s="27"/>
      <c r="J291" s="24"/>
      <c r="K291" s="29"/>
      <c r="L291" s="29"/>
      <c r="M291" s="29"/>
      <c r="N291" s="29"/>
      <c r="O291" s="24"/>
    </row>
    <row r="292" spans="1:15" x14ac:dyDescent="0.25">
      <c r="A292" s="23"/>
      <c r="B292" s="24"/>
      <c r="C292" s="43" t="s">
        <v>143</v>
      </c>
      <c r="D292" s="24"/>
      <c r="E292" s="25"/>
      <c r="F292" s="25"/>
      <c r="G292" s="26"/>
      <c r="H292" s="24"/>
      <c r="I292" s="30">
        <f>+SUBTOTAL(9,I277:I291)</f>
        <v>5362941.0700000012</v>
      </c>
      <c r="J292" s="24"/>
      <c r="K292" s="31">
        <f>+SUBTOTAL(9,K277:K291)</f>
        <v>10226</v>
      </c>
      <c r="L292" s="29"/>
      <c r="M292" s="31">
        <f>+SUBTOTAL(9,M277:M291)</f>
        <v>0</v>
      </c>
      <c r="N292" s="32"/>
      <c r="O292" s="24"/>
    </row>
    <row r="293" spans="1:15" x14ac:dyDescent="0.25">
      <c r="A293" s="23"/>
      <c r="B293" s="24"/>
      <c r="C293" s="24"/>
      <c r="D293" s="24"/>
      <c r="E293" s="25"/>
      <c r="F293" s="25"/>
      <c r="G293" s="26"/>
      <c r="H293" s="24"/>
      <c r="I293" s="27"/>
      <c r="J293" s="24"/>
      <c r="K293" s="29"/>
      <c r="L293" s="29"/>
      <c r="M293" s="29"/>
      <c r="N293" s="29"/>
      <c r="O293" s="24"/>
    </row>
    <row r="294" spans="1:15" x14ac:dyDescent="0.25">
      <c r="A294" s="23"/>
      <c r="B294" s="24"/>
      <c r="C294" s="62" t="s">
        <v>25</v>
      </c>
      <c r="D294" s="24"/>
      <c r="E294" s="39"/>
      <c r="F294" s="39"/>
      <c r="G294" s="51"/>
      <c r="H294" s="35"/>
      <c r="I294" s="34">
        <f>+SUBTOTAL(9,I175:I293)</f>
        <v>526856779.58000004</v>
      </c>
      <c r="J294" s="35"/>
      <c r="K294" s="36">
        <f>+SUBTOTAL(9,K175:K293)</f>
        <v>1217711</v>
      </c>
      <c r="L294" s="29"/>
      <c r="M294" s="36">
        <f>+SUBTOTAL(9,M175:M293)</f>
        <v>-169862</v>
      </c>
      <c r="N294" s="36"/>
      <c r="O294" s="35"/>
    </row>
    <row r="295" spans="1:15" x14ac:dyDescent="0.25">
      <c r="A295" s="23"/>
      <c r="B295" s="24"/>
      <c r="C295" s="62"/>
      <c r="D295" s="24"/>
      <c r="E295" s="39"/>
      <c r="F295" s="39"/>
      <c r="G295" s="51"/>
      <c r="H295" s="35"/>
      <c r="I295" s="27"/>
      <c r="J295" s="35"/>
      <c r="K295" s="29"/>
      <c r="L295" s="29"/>
      <c r="M295" s="29"/>
      <c r="N295" s="29"/>
      <c r="O295" s="35"/>
    </row>
    <row r="296" spans="1:15" x14ac:dyDescent="0.25">
      <c r="A296" s="23"/>
      <c r="B296" s="24"/>
      <c r="C296" s="24"/>
      <c r="D296" s="24"/>
      <c r="E296" s="39"/>
      <c r="F296" s="39"/>
      <c r="G296" s="26"/>
      <c r="H296" s="24"/>
      <c r="I296" s="27"/>
      <c r="J296" s="24"/>
      <c r="K296" s="29"/>
      <c r="L296" s="29"/>
      <c r="M296" s="29"/>
      <c r="N296" s="29"/>
      <c r="O296" s="24"/>
    </row>
    <row r="297" spans="1:15" x14ac:dyDescent="0.25">
      <c r="A297" s="23"/>
      <c r="B297" s="24"/>
      <c r="C297" s="38" t="s">
        <v>26</v>
      </c>
      <c r="D297" s="24"/>
      <c r="E297" s="39"/>
      <c r="F297" s="39"/>
      <c r="G297" s="26"/>
      <c r="H297" s="24"/>
      <c r="I297" s="27"/>
      <c r="J297" s="24"/>
      <c r="K297" s="29"/>
      <c r="L297" s="29"/>
      <c r="M297" s="29"/>
      <c r="N297" s="29"/>
      <c r="O297" s="24"/>
    </row>
    <row r="298" spans="1:15" s="24" customFormat="1" x14ac:dyDescent="0.25">
      <c r="A298" s="23"/>
      <c r="C298" s="40"/>
      <c r="E298" s="39"/>
      <c r="F298" s="39"/>
      <c r="G298" s="26"/>
      <c r="I298" s="27"/>
      <c r="K298" s="29"/>
      <c r="L298" s="29"/>
      <c r="M298" s="29"/>
      <c r="N298" s="29"/>
    </row>
    <row r="299" spans="1:15" s="24" customFormat="1" x14ac:dyDescent="0.25">
      <c r="A299" s="23">
        <v>350.1</v>
      </c>
      <c r="C299" s="24" t="s">
        <v>144</v>
      </c>
      <c r="E299" s="25" t="s">
        <v>174</v>
      </c>
      <c r="F299" s="39"/>
      <c r="G299" s="26">
        <v>0</v>
      </c>
      <c r="I299" s="27">
        <v>23413728.550000001</v>
      </c>
      <c r="J299" s="41"/>
      <c r="K299" s="29">
        <v>0</v>
      </c>
      <c r="L299" s="29"/>
      <c r="M299" s="29">
        <v>0</v>
      </c>
      <c r="N299" s="29"/>
      <c r="O299" s="41"/>
    </row>
    <row r="300" spans="1:15" s="24" customFormat="1" ht="15" customHeight="1" x14ac:dyDescent="0.25">
      <c r="A300" s="23">
        <v>352.1</v>
      </c>
      <c r="C300" s="24" t="s">
        <v>145</v>
      </c>
      <c r="E300" s="25" t="s">
        <v>175</v>
      </c>
      <c r="F300" s="39"/>
      <c r="G300" s="26">
        <v>-25</v>
      </c>
      <c r="I300" s="27">
        <v>17020058.510000002</v>
      </c>
      <c r="J300" s="41"/>
      <c r="K300" s="29">
        <v>59604</v>
      </c>
      <c r="L300" s="29"/>
      <c r="M300" s="29">
        <v>0</v>
      </c>
      <c r="N300" s="29"/>
      <c r="O300" s="41"/>
    </row>
    <row r="301" spans="1:15" s="24" customFormat="1" ht="15" customHeight="1" x14ac:dyDescent="0.25">
      <c r="A301" s="23">
        <v>352.2</v>
      </c>
      <c r="C301" s="24" t="s">
        <v>146</v>
      </c>
      <c r="E301" s="25" t="s">
        <v>174</v>
      </c>
      <c r="F301" s="39"/>
      <c r="G301" s="26">
        <v>-25</v>
      </c>
      <c r="I301" s="27">
        <v>1220542.6200000001</v>
      </c>
      <c r="J301" s="41"/>
      <c r="K301" s="29">
        <v>3854</v>
      </c>
      <c r="L301" s="29"/>
      <c r="M301" s="29">
        <v>0</v>
      </c>
      <c r="N301" s="29"/>
      <c r="O301" s="41"/>
    </row>
    <row r="302" spans="1:15" s="24" customFormat="1" ht="15" customHeight="1" x14ac:dyDescent="0.25">
      <c r="A302" s="23">
        <v>353.1</v>
      </c>
      <c r="C302" s="24" t="s">
        <v>52</v>
      </c>
      <c r="E302" s="25" t="s">
        <v>176</v>
      </c>
      <c r="F302" s="39"/>
      <c r="G302" s="26">
        <v>-10</v>
      </c>
      <c r="I302" s="27">
        <v>191753788.16999999</v>
      </c>
      <c r="J302" s="41"/>
      <c r="K302" s="29">
        <v>379501</v>
      </c>
      <c r="L302" s="29"/>
      <c r="M302" s="29">
        <v>-87577</v>
      </c>
      <c r="N302" s="29"/>
      <c r="O302" s="41"/>
    </row>
    <row r="303" spans="1:15" s="24" customFormat="1" ht="15" customHeight="1" x14ac:dyDescent="0.25">
      <c r="A303" s="23">
        <v>353.2</v>
      </c>
      <c r="C303" s="24" t="s">
        <v>53</v>
      </c>
      <c r="E303" s="25" t="s">
        <v>177</v>
      </c>
      <c r="F303" s="39"/>
      <c r="G303" s="26">
        <v>-10</v>
      </c>
      <c r="I303" s="27">
        <v>14668403.51</v>
      </c>
      <c r="J303" s="41"/>
      <c r="K303" s="29">
        <v>0</v>
      </c>
      <c r="L303" s="29"/>
      <c r="M303" s="29">
        <v>0</v>
      </c>
      <c r="N303" s="29"/>
      <c r="O303" s="41"/>
    </row>
    <row r="304" spans="1:15" s="24" customFormat="1" x14ac:dyDescent="0.25">
      <c r="A304" s="23">
        <v>354</v>
      </c>
      <c r="C304" s="24" t="s">
        <v>54</v>
      </c>
      <c r="E304" s="25" t="s">
        <v>178</v>
      </c>
      <c r="F304" s="39"/>
      <c r="G304" s="26">
        <v>-25</v>
      </c>
      <c r="I304" s="27">
        <v>95353356.620000005</v>
      </c>
      <c r="J304" s="41"/>
      <c r="K304" s="29">
        <v>280935</v>
      </c>
      <c r="L304" s="29"/>
      <c r="M304" s="29">
        <v>-20810</v>
      </c>
      <c r="N304" s="29"/>
      <c r="O304" s="41"/>
    </row>
    <row r="305" spans="1:15" s="24" customFormat="1" x14ac:dyDescent="0.25">
      <c r="A305" s="23">
        <v>355</v>
      </c>
      <c r="C305" s="24" t="s">
        <v>55</v>
      </c>
      <c r="E305" s="25" t="s">
        <v>179</v>
      </c>
      <c r="F305" s="39"/>
      <c r="G305" s="26">
        <v>-55</v>
      </c>
      <c r="I305" s="27">
        <v>148658780.47999999</v>
      </c>
      <c r="J305" s="41"/>
      <c r="K305" s="29">
        <v>1349067</v>
      </c>
      <c r="L305" s="29"/>
      <c r="M305" s="29">
        <v>-112422</v>
      </c>
      <c r="N305" s="29"/>
      <c r="O305" s="41"/>
    </row>
    <row r="306" spans="1:15" s="24" customFormat="1" x14ac:dyDescent="0.25">
      <c r="A306" s="23">
        <v>356</v>
      </c>
      <c r="C306" s="24" t="s">
        <v>56</v>
      </c>
      <c r="E306" s="25" t="s">
        <v>174</v>
      </c>
      <c r="F306" s="39"/>
      <c r="G306" s="26">
        <v>-50</v>
      </c>
      <c r="I306" s="27">
        <v>160446879.27000001</v>
      </c>
      <c r="J306" s="41"/>
      <c r="K306" s="29">
        <v>1159300</v>
      </c>
      <c r="L306" s="29"/>
      <c r="M306" s="29">
        <v>-124211</v>
      </c>
      <c r="N306" s="29"/>
      <c r="O306" s="41"/>
    </row>
    <row r="307" spans="1:15" s="24" customFormat="1" x14ac:dyDescent="0.25">
      <c r="A307" s="23">
        <v>357</v>
      </c>
      <c r="C307" s="24" t="s">
        <v>57</v>
      </c>
      <c r="E307" s="25" t="s">
        <v>180</v>
      </c>
      <c r="F307" s="39"/>
      <c r="G307" s="26">
        <v>0</v>
      </c>
      <c r="I307" s="27">
        <v>448760.26</v>
      </c>
      <c r="J307" s="41"/>
      <c r="K307" s="29">
        <v>0</v>
      </c>
      <c r="L307" s="29"/>
      <c r="M307" s="29">
        <v>0</v>
      </c>
      <c r="N307" s="29"/>
      <c r="O307" s="41"/>
    </row>
    <row r="308" spans="1:15" s="24" customFormat="1" x14ac:dyDescent="0.25">
      <c r="A308" s="23">
        <v>358</v>
      </c>
      <c r="C308" s="42" t="s">
        <v>58</v>
      </c>
      <c r="E308" s="25" t="s">
        <v>181</v>
      </c>
      <c r="F308" s="39"/>
      <c r="G308" s="26">
        <v>0</v>
      </c>
      <c r="I308" s="30">
        <v>1161549.29</v>
      </c>
      <c r="J308" s="41"/>
      <c r="K308" s="31">
        <v>0</v>
      </c>
      <c r="L308" s="29"/>
      <c r="M308" s="31">
        <v>0</v>
      </c>
      <c r="N308" s="32"/>
      <c r="O308" s="41"/>
    </row>
    <row r="309" spans="1:15" s="24" customFormat="1" x14ac:dyDescent="0.25">
      <c r="A309" s="23"/>
      <c r="E309" s="25"/>
      <c r="F309" s="39"/>
      <c r="G309" s="26"/>
      <c r="I309" s="27"/>
      <c r="K309" s="29"/>
      <c r="L309" s="29"/>
      <c r="M309" s="29"/>
      <c r="N309" s="29"/>
    </row>
    <row r="310" spans="1:15" s="24" customFormat="1" x14ac:dyDescent="0.25">
      <c r="A310" s="23"/>
      <c r="C310" s="33" t="s">
        <v>27</v>
      </c>
      <c r="E310" s="25"/>
      <c r="F310" s="39"/>
      <c r="G310" s="26"/>
      <c r="H310" s="35"/>
      <c r="I310" s="34">
        <f>+SUBTOTAL(9,I299:I309)</f>
        <v>654145847.27999997</v>
      </c>
      <c r="J310" s="35"/>
      <c r="K310" s="29">
        <f>+SUBTOTAL(9,K299:K309)</f>
        <v>3232261</v>
      </c>
      <c r="L310" s="29"/>
      <c r="M310" s="29">
        <f>+SUBTOTAL(9,M299:M309)</f>
        <v>-345020</v>
      </c>
      <c r="N310" s="29"/>
      <c r="O310" s="35"/>
    </row>
    <row r="311" spans="1:15" s="24" customFormat="1" x14ac:dyDescent="0.25">
      <c r="A311" s="23"/>
      <c r="C311" s="33"/>
      <c r="E311" s="25"/>
      <c r="F311" s="39"/>
      <c r="G311" s="26"/>
      <c r="H311" s="35"/>
      <c r="I311" s="27"/>
      <c r="J311" s="35"/>
      <c r="K311" s="29"/>
      <c r="L311" s="29"/>
      <c r="M311" s="29"/>
      <c r="N311" s="29"/>
      <c r="O311" s="35"/>
    </row>
    <row r="312" spans="1:15" s="24" customFormat="1" x14ac:dyDescent="0.25">
      <c r="A312" s="23"/>
      <c r="E312" s="25"/>
      <c r="F312" s="39"/>
      <c r="G312" s="26"/>
      <c r="I312" s="27"/>
      <c r="K312" s="29"/>
      <c r="L312" s="29"/>
      <c r="M312" s="29"/>
      <c r="N312" s="29"/>
    </row>
    <row r="313" spans="1:15" s="24" customFormat="1" x14ac:dyDescent="0.25">
      <c r="A313" s="23"/>
      <c r="B313" s="37"/>
      <c r="C313" s="38" t="s">
        <v>28</v>
      </c>
      <c r="D313" s="37"/>
      <c r="E313" s="25"/>
      <c r="F313" s="39"/>
      <c r="G313" s="26"/>
      <c r="H313" s="37"/>
      <c r="I313" s="27"/>
      <c r="J313" s="37"/>
      <c r="K313" s="29"/>
      <c r="L313" s="29"/>
      <c r="M313" s="29"/>
      <c r="N313" s="29"/>
      <c r="O313" s="37"/>
    </row>
    <row r="314" spans="1:15" s="24" customFormat="1" x14ac:dyDescent="0.25">
      <c r="A314" s="23"/>
      <c r="C314" s="40"/>
      <c r="E314" s="25"/>
      <c r="F314" s="39"/>
      <c r="G314" s="26"/>
      <c r="I314" s="27"/>
      <c r="K314" s="29"/>
      <c r="L314" s="29"/>
      <c r="M314" s="29"/>
      <c r="N314" s="29"/>
    </row>
    <row r="315" spans="1:15" s="24" customFormat="1" x14ac:dyDescent="0.25">
      <c r="A315" s="23">
        <v>360.1</v>
      </c>
      <c r="C315" s="24" t="s">
        <v>147</v>
      </c>
      <c r="E315" s="25" t="s">
        <v>182</v>
      </c>
      <c r="F315" s="39"/>
      <c r="G315" s="26">
        <v>0</v>
      </c>
      <c r="I315" s="27">
        <v>2039033.29</v>
      </c>
      <c r="J315" s="41"/>
      <c r="K315" s="29">
        <v>0</v>
      </c>
      <c r="L315" s="29"/>
      <c r="M315" s="29">
        <v>0</v>
      </c>
      <c r="N315" s="29"/>
      <c r="O315" s="41"/>
    </row>
    <row r="316" spans="1:15" x14ac:dyDescent="0.25">
      <c r="A316" s="23">
        <v>361</v>
      </c>
      <c r="B316" s="24"/>
      <c r="C316" s="24" t="s">
        <v>73</v>
      </c>
      <c r="D316" s="24"/>
      <c r="E316" s="25" t="s">
        <v>157</v>
      </c>
      <c r="F316" s="39"/>
      <c r="G316" s="26">
        <v>-20</v>
      </c>
      <c r="H316" s="24"/>
      <c r="I316" s="27">
        <v>7658288.0899999999</v>
      </c>
      <c r="J316" s="41"/>
      <c r="K316" s="29">
        <v>25548</v>
      </c>
      <c r="L316" s="29"/>
      <c r="M316" s="29">
        <v>0</v>
      </c>
      <c r="N316" s="29"/>
      <c r="O316" s="41"/>
    </row>
    <row r="317" spans="1:15" x14ac:dyDescent="0.25">
      <c r="A317" s="23">
        <v>362</v>
      </c>
      <c r="B317" s="24"/>
      <c r="C317" s="42" t="s">
        <v>59</v>
      </c>
      <c r="D317" s="24"/>
      <c r="E317" s="25" t="s">
        <v>183</v>
      </c>
      <c r="F317" s="39"/>
      <c r="G317" s="26">
        <v>-20</v>
      </c>
      <c r="H317" s="24"/>
      <c r="I317" s="27">
        <v>141200430.90000001</v>
      </c>
      <c r="J317" s="41"/>
      <c r="K317" s="29">
        <v>639704</v>
      </c>
      <c r="L317" s="29"/>
      <c r="M317" s="29">
        <v>-106617</v>
      </c>
      <c r="N317" s="29"/>
      <c r="O317" s="41"/>
    </row>
    <row r="318" spans="1:15" x14ac:dyDescent="0.25">
      <c r="A318" s="23">
        <v>364</v>
      </c>
      <c r="B318" s="24"/>
      <c r="C318" s="42" t="s">
        <v>148</v>
      </c>
      <c r="D318" s="24"/>
      <c r="E318" s="25" t="s">
        <v>184</v>
      </c>
      <c r="F318" s="39"/>
      <c r="G318" s="26">
        <v>-45</v>
      </c>
      <c r="H318" s="24"/>
      <c r="I318" s="27">
        <v>287791923.14999998</v>
      </c>
      <c r="J318" s="41"/>
      <c r="K318" s="29">
        <v>2316993</v>
      </c>
      <c r="L318" s="29"/>
      <c r="M318" s="29">
        <v>-231699</v>
      </c>
      <c r="N318" s="29"/>
      <c r="O318" s="41"/>
    </row>
    <row r="319" spans="1:15" x14ac:dyDescent="0.25">
      <c r="A319" s="23">
        <v>365</v>
      </c>
      <c r="B319" s="24"/>
      <c r="C319" s="24" t="s">
        <v>60</v>
      </c>
      <c r="D319" s="24"/>
      <c r="E319" s="25" t="s">
        <v>185</v>
      </c>
      <c r="F319" s="39"/>
      <c r="G319" s="26">
        <v>-60</v>
      </c>
      <c r="H319" s="24"/>
      <c r="I319" s="27">
        <v>276285758.81</v>
      </c>
      <c r="J319" s="41"/>
      <c r="K319" s="29">
        <v>3676155</v>
      </c>
      <c r="L319" s="29"/>
      <c r="M319" s="29">
        <v>-334196</v>
      </c>
      <c r="N319" s="29"/>
      <c r="O319" s="41"/>
    </row>
    <row r="320" spans="1:15" x14ac:dyDescent="0.25">
      <c r="A320" s="23">
        <v>366</v>
      </c>
      <c r="B320" s="24"/>
      <c r="C320" s="24" t="s">
        <v>117</v>
      </c>
      <c r="D320" s="24"/>
      <c r="E320" s="25" t="s">
        <v>186</v>
      </c>
      <c r="F320" s="39"/>
      <c r="G320" s="26">
        <v>-5</v>
      </c>
      <c r="H320" s="24"/>
      <c r="I320" s="27">
        <v>1861963.15</v>
      </c>
      <c r="J320" s="41"/>
      <c r="K320" s="29">
        <v>2397</v>
      </c>
      <c r="L320" s="29"/>
      <c r="M320" s="29">
        <v>0</v>
      </c>
      <c r="N320" s="29"/>
      <c r="O320" s="41"/>
    </row>
    <row r="321" spans="1:15" x14ac:dyDescent="0.25">
      <c r="A321" s="23">
        <v>367</v>
      </c>
      <c r="B321" s="24"/>
      <c r="C321" s="24" t="s">
        <v>61</v>
      </c>
      <c r="D321" s="24"/>
      <c r="E321" s="25" t="s">
        <v>187</v>
      </c>
      <c r="F321" s="39"/>
      <c r="G321" s="26">
        <v>-10</v>
      </c>
      <c r="H321" s="24"/>
      <c r="I321" s="27">
        <v>140620009.31999999</v>
      </c>
      <c r="J321" s="41"/>
      <c r="K321" s="29">
        <v>303037</v>
      </c>
      <c r="L321" s="29"/>
      <c r="M321" s="29">
        <v>0</v>
      </c>
      <c r="N321" s="29"/>
      <c r="O321" s="41"/>
    </row>
    <row r="322" spans="1:15" x14ac:dyDescent="0.25">
      <c r="A322" s="23">
        <v>368</v>
      </c>
      <c r="B322" s="24"/>
      <c r="C322" s="24" t="s">
        <v>62</v>
      </c>
      <c r="D322" s="24"/>
      <c r="E322" s="25" t="s">
        <v>188</v>
      </c>
      <c r="F322" s="39"/>
      <c r="G322" s="26">
        <v>-15</v>
      </c>
      <c r="H322" s="24"/>
      <c r="I322" s="27">
        <v>286070399.06</v>
      </c>
      <c r="J322" s="41"/>
      <c r="K322" s="29">
        <v>1098578</v>
      </c>
      <c r="L322" s="29"/>
      <c r="M322" s="29">
        <v>-183096</v>
      </c>
      <c r="N322" s="29"/>
      <c r="O322" s="41"/>
    </row>
    <row r="323" spans="1:15" x14ac:dyDescent="0.25">
      <c r="A323" s="23">
        <v>369</v>
      </c>
      <c r="B323" s="24"/>
      <c r="C323" s="24" t="s">
        <v>63</v>
      </c>
      <c r="D323" s="24"/>
      <c r="E323" s="25" t="s">
        <v>189</v>
      </c>
      <c r="F323" s="39"/>
      <c r="G323" s="26">
        <v>-30</v>
      </c>
      <c r="H323" s="24"/>
      <c r="I323" s="27">
        <v>89050180.390000001</v>
      </c>
      <c r="J323" s="41"/>
      <c r="K323" s="29">
        <v>417969</v>
      </c>
      <c r="L323" s="29"/>
      <c r="M323" s="29">
        <v>0</v>
      </c>
      <c r="N323" s="29"/>
      <c r="O323" s="41"/>
    </row>
    <row r="324" spans="1:15" x14ac:dyDescent="0.25">
      <c r="A324" s="23">
        <v>370</v>
      </c>
      <c r="B324" s="24"/>
      <c r="C324" s="24" t="s">
        <v>64</v>
      </c>
      <c r="D324" s="24"/>
      <c r="E324" s="25" t="s">
        <v>190</v>
      </c>
      <c r="F324" s="39"/>
      <c r="G324" s="26">
        <v>0</v>
      </c>
      <c r="H324" s="24"/>
      <c r="I324" s="27">
        <v>70049355.340000004</v>
      </c>
      <c r="J324" s="41"/>
      <c r="K324" s="29">
        <v>0</v>
      </c>
      <c r="L324" s="29"/>
      <c r="M324" s="29">
        <v>0</v>
      </c>
      <c r="N324" s="29"/>
      <c r="O324" s="41"/>
    </row>
    <row r="325" spans="1:15" x14ac:dyDescent="0.25">
      <c r="A325" s="23">
        <v>371</v>
      </c>
      <c r="B325" s="24"/>
      <c r="C325" s="24" t="s">
        <v>65</v>
      </c>
      <c r="D325" s="24"/>
      <c r="E325" s="25" t="s">
        <v>191</v>
      </c>
      <c r="F325" s="39"/>
      <c r="G325" s="26">
        <v>-10</v>
      </c>
      <c r="H325" s="24"/>
      <c r="I325" s="27">
        <v>18253214.449999999</v>
      </c>
      <c r="J325" s="41"/>
      <c r="K325" s="29">
        <v>14812</v>
      </c>
      <c r="L325" s="29"/>
      <c r="M325" s="29">
        <v>-1347</v>
      </c>
      <c r="N325" s="29"/>
      <c r="O325" s="41"/>
    </row>
    <row r="326" spans="1:15" x14ac:dyDescent="0.25">
      <c r="A326" s="23">
        <v>373</v>
      </c>
      <c r="B326" s="24"/>
      <c r="C326" s="24" t="s">
        <v>66</v>
      </c>
      <c r="D326" s="24"/>
      <c r="E326" s="25" t="s">
        <v>192</v>
      </c>
      <c r="F326" s="39"/>
      <c r="G326" s="26">
        <v>-10</v>
      </c>
      <c r="H326" s="24"/>
      <c r="I326" s="30">
        <v>81534875.549999997</v>
      </c>
      <c r="J326" s="41"/>
      <c r="K326" s="31">
        <v>296487</v>
      </c>
      <c r="L326" s="29"/>
      <c r="M326" s="31">
        <v>0</v>
      </c>
      <c r="N326" s="32"/>
      <c r="O326" s="41"/>
    </row>
    <row r="327" spans="1:15" x14ac:dyDescent="0.25">
      <c r="A327" s="23"/>
      <c r="B327" s="24"/>
      <c r="C327" s="24"/>
      <c r="D327" s="24"/>
      <c r="E327" s="25"/>
      <c r="F327" s="39"/>
      <c r="G327" s="26"/>
      <c r="H327" s="24"/>
      <c r="I327" s="27"/>
      <c r="J327" s="24"/>
      <c r="K327" s="29"/>
      <c r="L327" s="29"/>
      <c r="M327" s="29"/>
      <c r="N327" s="29"/>
      <c r="O327" s="24"/>
    </row>
    <row r="328" spans="1:15" x14ac:dyDescent="0.25">
      <c r="A328" s="23"/>
      <c r="B328" s="24"/>
      <c r="C328" s="33" t="s">
        <v>29</v>
      </c>
      <c r="D328" s="24"/>
      <c r="E328" s="25"/>
      <c r="F328" s="39"/>
      <c r="G328" s="26"/>
      <c r="H328" s="35"/>
      <c r="I328" s="34">
        <f>+SUBTOTAL(9,I315:I327)</f>
        <v>1402415431.5</v>
      </c>
      <c r="J328" s="35"/>
      <c r="K328" s="36">
        <f>+SUBTOTAL(9,K315:K327)</f>
        <v>8791680</v>
      </c>
      <c r="L328" s="29"/>
      <c r="M328" s="36">
        <f>+SUBTOTAL(9,M315:M327)</f>
        <v>-856955</v>
      </c>
      <c r="N328" s="36"/>
      <c r="O328" s="35"/>
    </row>
    <row r="329" spans="1:15" x14ac:dyDescent="0.25">
      <c r="A329" s="23"/>
      <c r="B329" s="24"/>
      <c r="C329" s="33"/>
      <c r="D329" s="24"/>
      <c r="E329" s="25"/>
      <c r="F329" s="39"/>
      <c r="G329" s="26"/>
      <c r="H329" s="35"/>
      <c r="I329" s="27"/>
      <c r="J329" s="35"/>
      <c r="K329" s="29"/>
      <c r="L329" s="29"/>
      <c r="M329" s="29"/>
      <c r="N329" s="29"/>
      <c r="O329" s="35"/>
    </row>
    <row r="330" spans="1:15" x14ac:dyDescent="0.25">
      <c r="A330" s="23"/>
      <c r="B330" s="24"/>
      <c r="C330" s="24"/>
      <c r="D330" s="24"/>
      <c r="E330" s="39"/>
      <c r="F330" s="39"/>
      <c r="G330" s="26"/>
      <c r="H330" s="24"/>
      <c r="I330" s="27"/>
      <c r="J330" s="24"/>
      <c r="K330" s="29"/>
      <c r="L330" s="29"/>
      <c r="M330" s="29"/>
      <c r="N330" s="29"/>
      <c r="O330" s="24"/>
    </row>
    <row r="331" spans="1:15" x14ac:dyDescent="0.25">
      <c r="A331" s="23"/>
      <c r="B331" s="24"/>
      <c r="C331" s="38" t="s">
        <v>30</v>
      </c>
      <c r="D331" s="24"/>
      <c r="E331" s="39"/>
      <c r="F331" s="39"/>
      <c r="G331" s="26"/>
      <c r="H331" s="24"/>
      <c r="I331" s="27"/>
      <c r="J331" s="24"/>
      <c r="K331" s="29"/>
      <c r="L331" s="29"/>
      <c r="M331" s="29"/>
      <c r="N331" s="29"/>
      <c r="O331" s="24"/>
    </row>
    <row r="332" spans="1:15" x14ac:dyDescent="0.25">
      <c r="A332" s="23"/>
      <c r="B332" s="24"/>
      <c r="C332" s="40"/>
      <c r="D332" s="24"/>
      <c r="E332" s="39"/>
      <c r="F332" s="39"/>
      <c r="G332" s="26"/>
      <c r="H332" s="24"/>
      <c r="I332" s="27"/>
      <c r="J332" s="24"/>
      <c r="K332" s="29"/>
      <c r="L332" s="29"/>
      <c r="M332" s="29"/>
      <c r="N332" s="29"/>
      <c r="O332" s="24"/>
    </row>
    <row r="333" spans="1:15" x14ac:dyDescent="0.25">
      <c r="A333" s="23">
        <v>390.1</v>
      </c>
      <c r="B333" s="24"/>
      <c r="C333" s="47" t="s">
        <v>115</v>
      </c>
      <c r="D333" s="24"/>
      <c r="E333" s="25" t="s">
        <v>193</v>
      </c>
      <c r="F333" s="39"/>
      <c r="G333" s="26">
        <v>-10</v>
      </c>
      <c r="H333" s="24"/>
      <c r="I333" s="27">
        <v>47011269.520000003</v>
      </c>
      <c r="J333" s="41"/>
      <c r="K333" s="29">
        <v>85919</v>
      </c>
      <c r="L333" s="29"/>
      <c r="M333" s="29">
        <v>0</v>
      </c>
      <c r="N333" s="29"/>
      <c r="O333" s="41"/>
    </row>
    <row r="334" spans="1:15" x14ac:dyDescent="0.25">
      <c r="A334" s="23">
        <v>390.2</v>
      </c>
      <c r="B334" s="24"/>
      <c r="C334" s="47" t="s">
        <v>74</v>
      </c>
      <c r="D334" s="24"/>
      <c r="E334" s="25" t="s">
        <v>194</v>
      </c>
      <c r="F334" s="39"/>
      <c r="G334" s="26">
        <v>-10</v>
      </c>
      <c r="H334" s="24"/>
      <c r="I334" s="27">
        <v>531973.43999999994</v>
      </c>
      <c r="J334" s="41"/>
      <c r="K334" s="29">
        <v>831</v>
      </c>
      <c r="L334" s="29"/>
      <c r="M334" s="29">
        <v>0</v>
      </c>
      <c r="N334" s="29"/>
      <c r="O334" s="41"/>
    </row>
    <row r="335" spans="1:15" x14ac:dyDescent="0.25">
      <c r="A335" s="23">
        <v>391.1</v>
      </c>
      <c r="B335" s="24"/>
      <c r="C335" s="47" t="s">
        <v>67</v>
      </c>
      <c r="D335" s="24"/>
      <c r="E335" s="25" t="s">
        <v>151</v>
      </c>
      <c r="F335" s="39"/>
      <c r="G335" s="26">
        <v>0</v>
      </c>
      <c r="H335" s="24"/>
      <c r="I335" s="27">
        <v>7513787.5599999996</v>
      </c>
      <c r="J335" s="41"/>
      <c r="K335" s="29">
        <v>0</v>
      </c>
      <c r="L335" s="29"/>
      <c r="M335" s="29">
        <v>0</v>
      </c>
      <c r="N335" s="29"/>
      <c r="O335" s="41"/>
    </row>
    <row r="336" spans="1:15" x14ac:dyDescent="0.25">
      <c r="A336" s="23">
        <v>391.2</v>
      </c>
      <c r="B336" s="24"/>
      <c r="C336" s="47" t="s">
        <v>68</v>
      </c>
      <c r="D336" s="24"/>
      <c r="E336" s="25" t="s">
        <v>152</v>
      </c>
      <c r="F336" s="39"/>
      <c r="G336" s="26">
        <v>0</v>
      </c>
      <c r="H336" s="24"/>
      <c r="I336" s="27">
        <v>17256012.350000001</v>
      </c>
      <c r="J336" s="41"/>
      <c r="K336" s="29">
        <v>0</v>
      </c>
      <c r="L336" s="29"/>
      <c r="M336" s="29">
        <v>0</v>
      </c>
      <c r="N336" s="29"/>
      <c r="O336" s="41"/>
    </row>
    <row r="337" spans="1:15" x14ac:dyDescent="0.25">
      <c r="A337" s="23">
        <v>391.31</v>
      </c>
      <c r="B337" s="24"/>
      <c r="C337" s="47" t="s">
        <v>114</v>
      </c>
      <c r="D337" s="24"/>
      <c r="E337" s="25" t="s">
        <v>195</v>
      </c>
      <c r="F337" s="39"/>
      <c r="G337" s="26">
        <v>0</v>
      </c>
      <c r="H337" s="24"/>
      <c r="I337" s="27">
        <v>6398371.6500000004</v>
      </c>
      <c r="J337" s="41"/>
      <c r="K337" s="29">
        <v>0</v>
      </c>
      <c r="L337" s="29"/>
      <c r="M337" s="29">
        <v>0</v>
      </c>
      <c r="N337" s="29"/>
      <c r="O337" s="41"/>
    </row>
    <row r="338" spans="1:15" x14ac:dyDescent="0.25">
      <c r="A338" s="23">
        <v>392.1</v>
      </c>
      <c r="B338" s="24"/>
      <c r="C338" s="24" t="s">
        <v>122</v>
      </c>
      <c r="D338" s="24"/>
      <c r="E338" s="25" t="s">
        <v>196</v>
      </c>
      <c r="F338" s="39"/>
      <c r="G338" s="26">
        <v>0</v>
      </c>
      <c r="H338" s="24"/>
      <c r="I338" s="27">
        <v>1865090.97</v>
      </c>
      <c r="J338" s="41"/>
      <c r="K338" s="29">
        <v>0</v>
      </c>
      <c r="L338" s="29"/>
      <c r="M338" s="29">
        <v>0</v>
      </c>
      <c r="N338" s="29"/>
      <c r="O338" s="41"/>
    </row>
    <row r="339" spans="1:15" x14ac:dyDescent="0.25">
      <c r="A339" s="23">
        <v>392.3</v>
      </c>
      <c r="B339" s="24"/>
      <c r="C339" s="24" t="s">
        <v>123</v>
      </c>
      <c r="D339" s="24"/>
      <c r="E339" s="25" t="s">
        <v>197</v>
      </c>
      <c r="F339" s="39"/>
      <c r="G339" s="26">
        <v>0</v>
      </c>
      <c r="H339" s="24"/>
      <c r="I339" s="27">
        <v>14101987.630000001</v>
      </c>
      <c r="J339" s="41"/>
      <c r="K339" s="29">
        <v>0</v>
      </c>
      <c r="L339" s="29"/>
      <c r="M339" s="29">
        <v>0</v>
      </c>
      <c r="N339" s="29"/>
      <c r="O339" s="41"/>
    </row>
    <row r="340" spans="1:15" x14ac:dyDescent="0.25">
      <c r="A340" s="23">
        <v>393</v>
      </c>
      <c r="B340" s="24"/>
      <c r="C340" s="42" t="s">
        <v>69</v>
      </c>
      <c r="D340" s="24"/>
      <c r="E340" s="25" t="s">
        <v>198</v>
      </c>
      <c r="F340" s="39"/>
      <c r="G340" s="26">
        <v>0</v>
      </c>
      <c r="H340" s="24"/>
      <c r="I340" s="27">
        <v>551794.27</v>
      </c>
      <c r="J340" s="41"/>
      <c r="K340" s="29">
        <v>0</v>
      </c>
      <c r="L340" s="29"/>
      <c r="M340" s="29">
        <v>0</v>
      </c>
      <c r="N340" s="29"/>
      <c r="O340" s="41"/>
    </row>
    <row r="341" spans="1:15" x14ac:dyDescent="0.25">
      <c r="A341" s="23">
        <v>394</v>
      </c>
      <c r="B341" s="24"/>
      <c r="C341" s="47" t="s">
        <v>70</v>
      </c>
      <c r="D341" s="24"/>
      <c r="E341" s="25" t="s">
        <v>198</v>
      </c>
      <c r="F341" s="39"/>
      <c r="G341" s="26">
        <v>0</v>
      </c>
      <c r="H341" s="24"/>
      <c r="I341" s="27">
        <v>7648755.4400000004</v>
      </c>
      <c r="J341" s="41"/>
      <c r="K341" s="29">
        <v>0</v>
      </c>
      <c r="L341" s="29"/>
      <c r="M341" s="29">
        <v>0</v>
      </c>
      <c r="N341" s="29"/>
      <c r="O341" s="41"/>
    </row>
    <row r="342" spans="1:15" x14ac:dyDescent="0.25">
      <c r="A342" s="23">
        <v>396.3</v>
      </c>
      <c r="B342" s="24"/>
      <c r="C342" s="47" t="s">
        <v>124</v>
      </c>
      <c r="D342" s="24"/>
      <c r="E342" s="25" t="s">
        <v>199</v>
      </c>
      <c r="F342" s="39"/>
      <c r="G342" s="26">
        <v>0</v>
      </c>
      <c r="H342" s="24"/>
      <c r="I342" s="27">
        <v>1174225.44</v>
      </c>
      <c r="J342" s="41"/>
      <c r="K342" s="29">
        <v>0</v>
      </c>
      <c r="L342" s="29"/>
      <c r="M342" s="29">
        <v>0</v>
      </c>
      <c r="N342" s="29"/>
      <c r="O342" s="41"/>
    </row>
    <row r="343" spans="1:15" x14ac:dyDescent="0.25">
      <c r="A343" s="23">
        <v>397.1</v>
      </c>
      <c r="B343" s="24"/>
      <c r="C343" s="42" t="s">
        <v>125</v>
      </c>
      <c r="D343" s="24"/>
      <c r="E343" s="25" t="s">
        <v>200</v>
      </c>
      <c r="F343" s="39"/>
      <c r="G343" s="26">
        <v>0</v>
      </c>
      <c r="H343" s="24"/>
      <c r="I343" s="27">
        <v>10171295.9</v>
      </c>
      <c r="J343" s="41"/>
      <c r="K343" s="29">
        <v>0</v>
      </c>
      <c r="L343" s="29"/>
      <c r="M343" s="29">
        <v>0</v>
      </c>
      <c r="N343" s="29"/>
      <c r="O343" s="41"/>
    </row>
    <row r="344" spans="1:15" x14ac:dyDescent="0.25">
      <c r="A344" s="23">
        <v>397.2</v>
      </c>
      <c r="B344" s="24"/>
      <c r="C344" s="42" t="s">
        <v>126</v>
      </c>
      <c r="D344" s="24"/>
      <c r="E344" s="25" t="s">
        <v>201</v>
      </c>
      <c r="F344" s="39"/>
      <c r="G344" s="26">
        <v>0</v>
      </c>
      <c r="H344" s="24"/>
      <c r="I344" s="27">
        <v>19915035.899999999</v>
      </c>
      <c r="J344" s="41"/>
      <c r="K344" s="29">
        <v>0</v>
      </c>
      <c r="L344" s="29"/>
      <c r="M344" s="29">
        <v>0</v>
      </c>
      <c r="N344" s="29"/>
      <c r="O344" s="41"/>
    </row>
    <row r="345" spans="1:15" x14ac:dyDescent="0.25">
      <c r="A345" s="23">
        <v>397.3</v>
      </c>
      <c r="B345" s="24"/>
      <c r="C345" s="42" t="s">
        <v>127</v>
      </c>
      <c r="D345" s="24"/>
      <c r="E345" s="25" t="s">
        <v>156</v>
      </c>
      <c r="F345" s="39"/>
      <c r="G345" s="26">
        <v>0</v>
      </c>
      <c r="H345" s="24"/>
      <c r="I345" s="30">
        <v>786233.2</v>
      </c>
      <c r="J345" s="41"/>
      <c r="K345" s="31">
        <v>0</v>
      </c>
      <c r="L345" s="29"/>
      <c r="M345" s="31">
        <v>0</v>
      </c>
      <c r="N345" s="32"/>
      <c r="O345" s="41"/>
    </row>
    <row r="346" spans="1:15" x14ac:dyDescent="0.25">
      <c r="A346" s="23"/>
      <c r="B346" s="24"/>
      <c r="C346" s="24"/>
      <c r="D346" s="24"/>
      <c r="E346" s="25"/>
      <c r="F346" s="39"/>
      <c r="G346" s="26"/>
      <c r="H346" s="24"/>
      <c r="I346" s="27"/>
      <c r="J346" s="24"/>
      <c r="K346" s="29"/>
      <c r="L346" s="29"/>
      <c r="M346" s="29"/>
      <c r="N346" s="29"/>
      <c r="O346" s="24"/>
    </row>
    <row r="347" spans="1:15" x14ac:dyDescent="0.25">
      <c r="A347" s="37"/>
      <c r="B347" s="24"/>
      <c r="C347" s="33" t="s">
        <v>31</v>
      </c>
      <c r="D347" s="24"/>
      <c r="E347" s="39"/>
      <c r="F347" s="39"/>
      <c r="G347" s="26"/>
      <c r="H347" s="24"/>
      <c r="I347" s="63">
        <f>+SUBTOTAL(9,I333:I346)</f>
        <v>134925833.26999998</v>
      </c>
      <c r="J347" s="35"/>
      <c r="K347" s="64">
        <f>+SUBTOTAL(9,K333:K346)</f>
        <v>86750</v>
      </c>
      <c r="L347" s="29"/>
      <c r="M347" s="64">
        <f>+SUBTOTAL(9,M333:M346)</f>
        <v>0</v>
      </c>
      <c r="N347" s="65"/>
      <c r="O347" s="35"/>
    </row>
    <row r="348" spans="1:15" x14ac:dyDescent="0.25">
      <c r="A348" s="37"/>
      <c r="B348" s="24"/>
      <c r="C348" s="35"/>
      <c r="D348" s="24"/>
      <c r="E348" s="39"/>
      <c r="F348" s="39"/>
      <c r="G348" s="26"/>
      <c r="H348" s="24"/>
      <c r="I348" s="34"/>
      <c r="J348" s="35"/>
      <c r="K348" s="36"/>
      <c r="L348" s="29"/>
      <c r="M348" s="36"/>
      <c r="N348" s="36"/>
      <c r="O348" s="35"/>
    </row>
    <row r="349" spans="1:15" ht="16.5" thickBot="1" x14ac:dyDescent="0.3">
      <c r="A349" s="37"/>
      <c r="B349" s="24"/>
      <c r="C349" s="33" t="s">
        <v>38</v>
      </c>
      <c r="D349" s="24"/>
      <c r="E349" s="39"/>
      <c r="F349" s="39"/>
      <c r="G349" s="26"/>
      <c r="H349" s="24"/>
      <c r="I349" s="66">
        <f>+SUBTOTAL(9,I17:I348)</f>
        <v>6365236955.6799994</v>
      </c>
      <c r="J349" s="35"/>
      <c r="K349" s="67">
        <f>+SUBTOTAL(9,K17:K348)</f>
        <v>27186186</v>
      </c>
      <c r="L349" s="29"/>
      <c r="M349" s="67">
        <f>+SUBTOTAL(9,M17:M348)</f>
        <v>-3929211</v>
      </c>
      <c r="N349" s="68"/>
      <c r="O349" s="35"/>
    </row>
    <row r="350" spans="1:15" ht="16.5" thickTop="1" x14ac:dyDescent="0.25">
      <c r="A350" s="37"/>
      <c r="B350" s="24"/>
      <c r="C350" s="33"/>
      <c r="D350" s="24"/>
      <c r="E350" s="39"/>
      <c r="F350" s="39"/>
      <c r="G350" s="26"/>
      <c r="H350" s="24"/>
      <c r="I350" s="69"/>
      <c r="J350" s="35"/>
      <c r="K350" s="29"/>
      <c r="L350" s="29"/>
      <c r="M350" s="29"/>
      <c r="N350" s="29"/>
      <c r="O350" s="35"/>
    </row>
    <row r="351" spans="1:15" x14ac:dyDescent="0.25">
      <c r="A351" s="37"/>
      <c r="B351" s="24"/>
      <c r="C351" s="33"/>
      <c r="D351" s="24"/>
      <c r="E351" s="39"/>
      <c r="F351" s="39"/>
      <c r="G351" s="26"/>
      <c r="H351" s="24"/>
      <c r="I351" s="27"/>
      <c r="J351" s="35"/>
      <c r="K351" s="29"/>
      <c r="L351" s="29"/>
      <c r="M351" s="29"/>
      <c r="N351" s="29"/>
      <c r="O351" s="35"/>
    </row>
    <row r="352" spans="1:15" x14ac:dyDescent="0.25">
      <c r="A352" s="37"/>
      <c r="B352" s="24"/>
      <c r="C352" s="38" t="s">
        <v>33</v>
      </c>
      <c r="D352" s="24"/>
      <c r="E352" s="39"/>
      <c r="F352" s="39"/>
      <c r="G352" s="26"/>
      <c r="H352" s="24"/>
      <c r="I352" s="27"/>
      <c r="J352" s="28"/>
      <c r="K352" s="29"/>
      <c r="L352" s="29"/>
      <c r="M352" s="29"/>
      <c r="N352" s="29"/>
      <c r="O352" s="28"/>
    </row>
    <row r="353" spans="1:15" x14ac:dyDescent="0.25">
      <c r="A353" s="37"/>
      <c r="B353" s="24"/>
      <c r="C353" s="24"/>
      <c r="D353" s="24"/>
      <c r="E353" s="39"/>
      <c r="F353" s="39"/>
      <c r="G353" s="26"/>
      <c r="H353" s="24"/>
      <c r="I353" s="27"/>
      <c r="J353" s="28"/>
      <c r="K353" s="29"/>
      <c r="L353" s="29"/>
      <c r="M353" s="29"/>
      <c r="N353" s="29"/>
      <c r="O353" s="28"/>
    </row>
    <row r="354" spans="1:15" x14ac:dyDescent="0.25">
      <c r="A354" s="23">
        <v>301</v>
      </c>
      <c r="B354" s="24"/>
      <c r="C354" s="24" t="s">
        <v>71</v>
      </c>
      <c r="D354" s="24"/>
      <c r="E354" s="39"/>
      <c r="F354" s="39"/>
      <c r="G354" s="26"/>
      <c r="H354" s="24"/>
      <c r="I354" s="27">
        <v>44455.58</v>
      </c>
      <c r="J354" s="28"/>
      <c r="K354" s="29"/>
      <c r="L354" s="29"/>
      <c r="M354" s="29"/>
      <c r="N354" s="29"/>
      <c r="O354" s="28"/>
    </row>
    <row r="355" spans="1:15" x14ac:dyDescent="0.25">
      <c r="A355" s="23">
        <v>310.2</v>
      </c>
      <c r="B355" s="24"/>
      <c r="C355" s="24" t="s">
        <v>35</v>
      </c>
      <c r="D355" s="24"/>
      <c r="E355" s="39"/>
      <c r="F355" s="39"/>
      <c r="G355" s="26"/>
      <c r="H355" s="24"/>
      <c r="I355" s="27">
        <v>10881103.859999999</v>
      </c>
      <c r="J355" s="28"/>
      <c r="K355" s="29"/>
      <c r="L355" s="29"/>
      <c r="M355" s="29"/>
      <c r="N355" s="29"/>
      <c r="O355" s="28"/>
    </row>
    <row r="356" spans="1:15" x14ac:dyDescent="0.25">
      <c r="A356" s="23">
        <v>340.2</v>
      </c>
      <c r="B356" s="24"/>
      <c r="C356" s="24" t="s">
        <v>35</v>
      </c>
      <c r="D356" s="24"/>
      <c r="E356" s="39"/>
      <c r="F356" s="39"/>
      <c r="G356" s="26"/>
      <c r="H356" s="24"/>
      <c r="I356" s="27">
        <v>118514.41</v>
      </c>
      <c r="J356" s="28"/>
      <c r="K356" s="29"/>
      <c r="L356" s="29"/>
      <c r="M356" s="29"/>
      <c r="N356" s="29"/>
      <c r="O356" s="28"/>
    </row>
    <row r="357" spans="1:15" x14ac:dyDescent="0.25">
      <c r="A357" s="23">
        <v>350.2</v>
      </c>
      <c r="B357" s="24"/>
      <c r="C357" s="24" t="s">
        <v>35</v>
      </c>
      <c r="D357" s="24"/>
      <c r="E357" s="39"/>
      <c r="F357" s="39"/>
      <c r="G357" s="26"/>
      <c r="H357" s="24"/>
      <c r="I357" s="27">
        <v>2199383.04</v>
      </c>
      <c r="J357" s="28"/>
      <c r="K357" s="29"/>
      <c r="L357" s="29"/>
      <c r="M357" s="29"/>
      <c r="N357" s="29"/>
      <c r="O357" s="28"/>
    </row>
    <row r="358" spans="1:15" x14ac:dyDescent="0.25">
      <c r="A358" s="23">
        <v>360.2</v>
      </c>
      <c r="B358" s="24"/>
      <c r="C358" s="24" t="s">
        <v>36</v>
      </c>
      <c r="D358" s="24"/>
      <c r="E358" s="21"/>
      <c r="F358" s="21"/>
      <c r="G358" s="26"/>
      <c r="H358" s="24"/>
      <c r="I358" s="27">
        <v>3271807.48</v>
      </c>
      <c r="J358" s="28"/>
      <c r="K358" s="29"/>
      <c r="L358" s="29"/>
      <c r="M358" s="29"/>
      <c r="N358" s="29"/>
      <c r="O358" s="28"/>
    </row>
    <row r="359" spans="1:15" x14ac:dyDescent="0.25">
      <c r="A359" s="23">
        <v>389.2</v>
      </c>
      <c r="B359" s="24"/>
      <c r="C359" s="24" t="s">
        <v>36</v>
      </c>
      <c r="D359" s="24"/>
      <c r="E359" s="21"/>
      <c r="F359" s="21"/>
      <c r="G359" s="26"/>
      <c r="H359" s="24"/>
      <c r="I359" s="30">
        <v>2567847.4</v>
      </c>
      <c r="J359" s="28"/>
      <c r="K359" s="29"/>
      <c r="L359" s="29"/>
      <c r="M359" s="29"/>
      <c r="N359" s="29"/>
      <c r="O359" s="28"/>
    </row>
    <row r="360" spans="1:15" x14ac:dyDescent="0.25">
      <c r="A360" s="23"/>
      <c r="B360" s="24"/>
      <c r="C360" s="24"/>
      <c r="D360" s="24"/>
      <c r="E360" s="21"/>
      <c r="F360" s="21"/>
      <c r="G360" s="26"/>
      <c r="H360" s="24"/>
      <c r="I360" s="27"/>
      <c r="J360" s="28"/>
      <c r="K360" s="29"/>
      <c r="L360" s="29"/>
      <c r="M360" s="29"/>
      <c r="N360" s="29"/>
      <c r="O360" s="28"/>
    </row>
    <row r="361" spans="1:15" x14ac:dyDescent="0.25">
      <c r="A361" s="37"/>
      <c r="B361" s="24"/>
      <c r="C361" s="33" t="s">
        <v>37</v>
      </c>
      <c r="D361" s="24"/>
      <c r="E361" s="21"/>
      <c r="F361" s="21"/>
      <c r="G361" s="26"/>
      <c r="H361" s="24"/>
      <c r="I361" s="63">
        <f>+SUBTOTAL(9,I354:I360)</f>
        <v>19083111.77</v>
      </c>
      <c r="J361" s="28"/>
      <c r="K361" s="29"/>
      <c r="L361" s="29"/>
      <c r="M361" s="29"/>
      <c r="N361" s="29"/>
      <c r="O361" s="70"/>
    </row>
    <row r="362" spans="1:15" x14ac:dyDescent="0.25">
      <c r="A362" s="37"/>
      <c r="B362" s="24"/>
      <c r="C362" s="47"/>
      <c r="D362" s="24"/>
      <c r="E362" s="21"/>
      <c r="F362" s="21"/>
      <c r="G362" s="26"/>
      <c r="H362" s="24"/>
      <c r="I362" s="27"/>
      <c r="J362" s="28"/>
      <c r="K362" s="29"/>
      <c r="L362" s="29"/>
      <c r="M362" s="29"/>
      <c r="N362" s="29"/>
      <c r="O362" s="71"/>
    </row>
    <row r="363" spans="1:15" ht="16.5" thickBot="1" x14ac:dyDescent="0.3">
      <c r="A363" s="37"/>
      <c r="B363" s="24"/>
      <c r="C363" s="33" t="s">
        <v>32</v>
      </c>
      <c r="D363" s="24"/>
      <c r="E363" s="21"/>
      <c r="F363" s="21"/>
      <c r="G363" s="26"/>
      <c r="H363" s="24"/>
      <c r="I363" s="34">
        <f>+SUBTOTAL(9,I17:I362)</f>
        <v>6384320067.4499979</v>
      </c>
      <c r="J363" s="28"/>
      <c r="K363" s="29"/>
      <c r="L363" s="29"/>
      <c r="M363" s="29"/>
      <c r="N363" s="29"/>
      <c r="O363" s="70"/>
    </row>
    <row r="364" spans="1:15" ht="16.5" thickTop="1" x14ac:dyDescent="0.25">
      <c r="A364" s="37"/>
      <c r="B364" s="24"/>
      <c r="C364" s="33"/>
      <c r="D364" s="24"/>
      <c r="E364" s="21"/>
      <c r="F364" s="21"/>
      <c r="G364" s="26"/>
      <c r="H364" s="24"/>
      <c r="I364" s="72"/>
      <c r="J364" s="28"/>
      <c r="K364" s="29"/>
      <c r="L364" s="29"/>
      <c r="M364" s="29"/>
      <c r="N364" s="29"/>
      <c r="O364" s="70"/>
    </row>
    <row r="365" spans="1:15" x14ac:dyDescent="0.25">
      <c r="A365" s="37"/>
      <c r="B365" s="24"/>
      <c r="C365" s="33"/>
      <c r="D365" s="24"/>
      <c r="E365" s="21"/>
      <c r="F365" s="21"/>
      <c r="G365" s="26"/>
      <c r="H365" s="24"/>
      <c r="I365" s="73"/>
      <c r="J365" s="28"/>
      <c r="K365" s="29"/>
      <c r="L365" s="29"/>
      <c r="M365" s="29"/>
      <c r="N365" s="29"/>
      <c r="O365" s="70"/>
    </row>
    <row r="366" spans="1:15" x14ac:dyDescent="0.25">
      <c r="E366" s="21"/>
      <c r="F366" s="21"/>
      <c r="K366" s="29"/>
      <c r="L366" s="29"/>
      <c r="M366" s="29"/>
      <c r="N366" s="29"/>
    </row>
    <row r="367" spans="1:15" x14ac:dyDescent="0.25">
      <c r="E367" s="21"/>
      <c r="F367" s="21"/>
      <c r="K367" s="29"/>
      <c r="L367" s="29"/>
      <c r="M367" s="29"/>
      <c r="N367" s="29"/>
    </row>
    <row r="368" spans="1:15" x14ac:dyDescent="0.25">
      <c r="E368" s="21"/>
      <c r="F368" s="21"/>
      <c r="K368" s="29"/>
      <c r="L368" s="29"/>
      <c r="M368" s="29"/>
      <c r="N368" s="29"/>
    </row>
    <row r="369" spans="5:14" x14ac:dyDescent="0.25">
      <c r="E369" s="21"/>
      <c r="F369" s="21"/>
      <c r="K369" s="29"/>
      <c r="L369" s="29"/>
      <c r="M369" s="29"/>
      <c r="N369" s="29"/>
    </row>
    <row r="370" spans="5:14" x14ac:dyDescent="0.25">
      <c r="E370" s="21"/>
      <c r="F370" s="21"/>
      <c r="K370" s="29"/>
      <c r="L370" s="29"/>
      <c r="M370" s="29"/>
      <c r="N370" s="29"/>
    </row>
    <row r="371" spans="5:14" x14ac:dyDescent="0.25">
      <c r="E371" s="21"/>
      <c r="F371" s="21"/>
      <c r="K371" s="29"/>
      <c r="L371" s="29"/>
      <c r="M371" s="29"/>
      <c r="N371" s="29"/>
    </row>
    <row r="372" spans="5:14" x14ac:dyDescent="0.25">
      <c r="E372" s="21"/>
      <c r="F372" s="21"/>
      <c r="K372" s="29"/>
      <c r="L372" s="29"/>
      <c r="M372" s="29"/>
      <c r="N372" s="29"/>
    </row>
    <row r="373" spans="5:14" x14ac:dyDescent="0.25">
      <c r="E373" s="21"/>
      <c r="F373" s="21"/>
      <c r="K373" s="29"/>
      <c r="L373" s="29"/>
      <c r="M373" s="29"/>
      <c r="N373" s="29"/>
    </row>
    <row r="374" spans="5:14" x14ac:dyDescent="0.25">
      <c r="E374" s="21"/>
      <c r="F374" s="21"/>
      <c r="K374" s="29"/>
      <c r="L374" s="29"/>
      <c r="M374" s="29"/>
      <c r="N374" s="29"/>
    </row>
    <row r="375" spans="5:14" x14ac:dyDescent="0.25">
      <c r="E375" s="21"/>
      <c r="F375" s="21"/>
      <c r="K375" s="29"/>
      <c r="L375" s="29"/>
      <c r="M375" s="29"/>
      <c r="N375" s="29"/>
    </row>
    <row r="376" spans="5:14" x14ac:dyDescent="0.25">
      <c r="E376" s="21"/>
      <c r="F376" s="21"/>
      <c r="K376" s="29"/>
      <c r="L376" s="29"/>
      <c r="M376" s="29"/>
      <c r="N376" s="29"/>
    </row>
    <row r="377" spans="5:14" x14ac:dyDescent="0.25">
      <c r="E377" s="21"/>
      <c r="F377" s="21"/>
      <c r="K377" s="29"/>
      <c r="L377" s="29"/>
      <c r="M377" s="29"/>
      <c r="N377" s="29"/>
    </row>
    <row r="378" spans="5:14" x14ac:dyDescent="0.25">
      <c r="E378" s="21"/>
      <c r="F378" s="21"/>
      <c r="K378" s="29"/>
      <c r="L378" s="29"/>
      <c r="M378" s="29"/>
      <c r="N378" s="29"/>
    </row>
    <row r="379" spans="5:14" x14ac:dyDescent="0.25">
      <c r="E379" s="21"/>
      <c r="F379" s="21"/>
      <c r="K379" s="29"/>
      <c r="L379" s="29"/>
      <c r="M379" s="29"/>
      <c r="N379" s="29"/>
    </row>
    <row r="380" spans="5:14" x14ac:dyDescent="0.25">
      <c r="E380" s="21"/>
      <c r="F380" s="21"/>
      <c r="K380" s="29"/>
      <c r="L380" s="29"/>
      <c r="M380" s="29"/>
      <c r="N380" s="29"/>
    </row>
    <row r="381" spans="5:14" x14ac:dyDescent="0.25">
      <c r="E381" s="21"/>
      <c r="F381" s="21"/>
      <c r="K381" s="29"/>
      <c r="L381" s="29"/>
      <c r="M381" s="29"/>
      <c r="N381" s="29"/>
    </row>
    <row r="382" spans="5:14" x14ac:dyDescent="0.25">
      <c r="E382" s="21"/>
      <c r="F382" s="21"/>
      <c r="K382" s="29"/>
      <c r="L382" s="29"/>
      <c r="M382" s="29"/>
      <c r="N382" s="29"/>
    </row>
    <row r="383" spans="5:14" x14ac:dyDescent="0.25">
      <c r="E383" s="21"/>
      <c r="F383" s="21"/>
      <c r="K383" s="29"/>
      <c r="L383" s="29"/>
      <c r="M383" s="29"/>
      <c r="N383" s="29"/>
    </row>
    <row r="384" spans="5:14" x14ac:dyDescent="0.25">
      <c r="E384" s="21"/>
      <c r="F384" s="21"/>
      <c r="K384" s="29"/>
      <c r="L384" s="29"/>
      <c r="M384" s="29"/>
      <c r="N384" s="29"/>
    </row>
    <row r="385" spans="5:14" x14ac:dyDescent="0.25">
      <c r="E385" s="21"/>
      <c r="F385" s="21"/>
      <c r="K385" s="29"/>
      <c r="L385" s="29"/>
      <c r="M385" s="29"/>
      <c r="N385" s="29"/>
    </row>
    <row r="386" spans="5:14" x14ac:dyDescent="0.25">
      <c r="E386" s="21"/>
      <c r="F386" s="21"/>
      <c r="K386" s="29"/>
      <c r="L386" s="29"/>
      <c r="M386" s="29"/>
      <c r="N386" s="29"/>
    </row>
    <row r="387" spans="5:14" x14ac:dyDescent="0.25">
      <c r="E387" s="21"/>
      <c r="F387" s="21"/>
      <c r="K387" s="29"/>
      <c r="L387" s="29"/>
      <c r="M387" s="29"/>
      <c r="N387" s="29"/>
    </row>
    <row r="388" spans="5:14" x14ac:dyDescent="0.25">
      <c r="E388" s="21"/>
      <c r="F388" s="21"/>
      <c r="K388" s="29"/>
      <c r="L388" s="29"/>
      <c r="M388" s="29"/>
      <c r="N388" s="29"/>
    </row>
    <row r="389" spans="5:14" x14ac:dyDescent="0.25">
      <c r="E389" s="21"/>
      <c r="F389" s="21"/>
      <c r="K389" s="29"/>
      <c r="L389" s="29"/>
      <c r="M389" s="29"/>
      <c r="N389" s="29"/>
    </row>
    <row r="390" spans="5:14" x14ac:dyDescent="0.25">
      <c r="E390" s="21"/>
      <c r="F390" s="21"/>
      <c r="K390" s="29"/>
      <c r="L390" s="29"/>
      <c r="M390" s="29"/>
      <c r="N390" s="29"/>
    </row>
    <row r="391" spans="5:14" x14ac:dyDescent="0.25">
      <c r="E391" s="21"/>
      <c r="F391" s="21"/>
      <c r="K391" s="29"/>
      <c r="L391" s="29"/>
      <c r="M391" s="29"/>
      <c r="N391" s="29"/>
    </row>
    <row r="392" spans="5:14" x14ac:dyDescent="0.25">
      <c r="E392" s="21"/>
      <c r="F392" s="21"/>
      <c r="K392" s="29"/>
      <c r="L392" s="29"/>
      <c r="M392" s="29"/>
      <c r="N392" s="29"/>
    </row>
    <row r="393" spans="5:14" x14ac:dyDescent="0.25">
      <c r="E393" s="21"/>
      <c r="F393" s="21"/>
      <c r="K393" s="29"/>
      <c r="L393" s="29"/>
      <c r="M393" s="29"/>
      <c r="N393" s="29"/>
    </row>
    <row r="394" spans="5:14" x14ac:dyDescent="0.25">
      <c r="E394" s="21"/>
      <c r="F394" s="21"/>
      <c r="K394" s="29"/>
      <c r="L394" s="29"/>
      <c r="M394" s="29"/>
      <c r="N394" s="29"/>
    </row>
    <row r="395" spans="5:14" x14ac:dyDescent="0.25">
      <c r="E395" s="21"/>
      <c r="F395" s="21"/>
      <c r="K395" s="29"/>
      <c r="L395" s="29"/>
      <c r="M395" s="29"/>
      <c r="N395" s="29"/>
    </row>
    <row r="396" spans="5:14" x14ac:dyDescent="0.25">
      <c r="E396" s="21"/>
      <c r="F396" s="21"/>
      <c r="K396" s="29"/>
      <c r="L396" s="29"/>
      <c r="M396" s="29"/>
      <c r="N396" s="29"/>
    </row>
    <row r="397" spans="5:14" x14ac:dyDescent="0.25">
      <c r="E397" s="21"/>
      <c r="F397" s="21"/>
      <c r="K397" s="29"/>
      <c r="L397" s="29"/>
      <c r="M397" s="29"/>
      <c r="N397" s="29"/>
    </row>
    <row r="398" spans="5:14" x14ac:dyDescent="0.25">
      <c r="E398" s="21"/>
      <c r="F398" s="21"/>
      <c r="K398" s="29"/>
      <c r="L398" s="29"/>
      <c r="M398" s="29"/>
      <c r="N398" s="29"/>
    </row>
    <row r="399" spans="5:14" x14ac:dyDescent="0.25">
      <c r="E399" s="21"/>
      <c r="F399" s="21"/>
      <c r="K399" s="29"/>
      <c r="L399" s="29"/>
      <c r="M399" s="29"/>
      <c r="N399" s="29"/>
    </row>
    <row r="400" spans="5:14" x14ac:dyDescent="0.25">
      <c r="E400" s="21"/>
      <c r="F400" s="21"/>
      <c r="K400" s="29"/>
      <c r="L400" s="29"/>
      <c r="M400" s="29"/>
      <c r="N400" s="29"/>
    </row>
    <row r="401" spans="5:14" x14ac:dyDescent="0.25">
      <c r="E401" s="21"/>
      <c r="F401" s="21"/>
      <c r="K401" s="29"/>
      <c r="L401" s="29"/>
      <c r="M401" s="29"/>
      <c r="N401" s="29"/>
    </row>
    <row r="402" spans="5:14" x14ac:dyDescent="0.25">
      <c r="E402" s="21"/>
      <c r="F402" s="21"/>
      <c r="K402" s="29"/>
      <c r="L402" s="29"/>
      <c r="M402" s="29"/>
      <c r="N402" s="29"/>
    </row>
    <row r="403" spans="5:14" x14ac:dyDescent="0.25">
      <c r="E403" s="21"/>
      <c r="F403" s="21"/>
      <c r="K403" s="29"/>
      <c r="L403" s="29"/>
      <c r="M403" s="29"/>
      <c r="N403" s="29"/>
    </row>
    <row r="404" spans="5:14" x14ac:dyDescent="0.25">
      <c r="E404" s="21"/>
      <c r="F404" s="21"/>
      <c r="K404" s="29"/>
      <c r="L404" s="29"/>
      <c r="M404" s="29"/>
      <c r="N404" s="29"/>
    </row>
    <row r="405" spans="5:14" x14ac:dyDescent="0.25">
      <c r="E405" s="21"/>
      <c r="F405" s="21"/>
      <c r="K405" s="29"/>
      <c r="L405" s="29"/>
      <c r="M405" s="29"/>
      <c r="N405" s="29"/>
    </row>
    <row r="406" spans="5:14" x14ac:dyDescent="0.25">
      <c r="E406" s="21"/>
      <c r="F406" s="21"/>
      <c r="K406" s="29"/>
      <c r="L406" s="29"/>
      <c r="M406" s="29"/>
      <c r="N406" s="29"/>
    </row>
    <row r="407" spans="5:14" x14ac:dyDescent="0.25">
      <c r="E407" s="21"/>
      <c r="F407" s="21"/>
      <c r="K407" s="29"/>
      <c r="L407" s="29"/>
      <c r="M407" s="29"/>
      <c r="N407" s="29"/>
    </row>
    <row r="408" spans="5:14" x14ac:dyDescent="0.25">
      <c r="E408" s="21"/>
      <c r="F408" s="21"/>
      <c r="K408" s="29"/>
      <c r="L408" s="29"/>
      <c r="M408" s="29"/>
      <c r="N408" s="29"/>
    </row>
    <row r="409" spans="5:14" x14ac:dyDescent="0.25">
      <c r="E409" s="21"/>
      <c r="F409" s="21"/>
      <c r="K409" s="29"/>
      <c r="L409" s="29"/>
      <c r="M409" s="29"/>
      <c r="N409" s="29"/>
    </row>
    <row r="410" spans="5:14" x14ac:dyDescent="0.25">
      <c r="E410" s="21"/>
      <c r="F410" s="21"/>
      <c r="K410" s="29"/>
      <c r="L410" s="29"/>
      <c r="M410" s="29"/>
      <c r="N410" s="29"/>
    </row>
    <row r="411" spans="5:14" x14ac:dyDescent="0.25">
      <c r="E411" s="21"/>
      <c r="F411" s="21"/>
      <c r="K411" s="29"/>
      <c r="L411" s="29"/>
      <c r="M411" s="29"/>
      <c r="N411" s="29"/>
    </row>
    <row r="412" spans="5:14" x14ac:dyDescent="0.25">
      <c r="E412" s="21"/>
      <c r="F412" s="21"/>
      <c r="K412" s="29"/>
      <c r="L412" s="29"/>
      <c r="M412" s="29"/>
      <c r="N412" s="29"/>
    </row>
    <row r="413" spans="5:14" x14ac:dyDescent="0.25">
      <c r="E413" s="21"/>
      <c r="F413" s="21"/>
      <c r="K413" s="29"/>
      <c r="L413" s="29"/>
      <c r="M413" s="29"/>
      <c r="N413" s="29"/>
    </row>
    <row r="414" spans="5:14" x14ac:dyDescent="0.25">
      <c r="E414" s="21"/>
      <c r="F414" s="21"/>
      <c r="K414" s="29"/>
      <c r="L414" s="29"/>
      <c r="M414" s="29"/>
      <c r="N414" s="29"/>
    </row>
    <row r="415" spans="5:14" x14ac:dyDescent="0.25">
      <c r="E415" s="21"/>
      <c r="F415" s="21"/>
      <c r="K415" s="29"/>
      <c r="L415" s="29"/>
      <c r="M415" s="29"/>
      <c r="N415" s="29"/>
    </row>
    <row r="416" spans="5:14" x14ac:dyDescent="0.25">
      <c r="E416" s="21"/>
      <c r="F416" s="21"/>
      <c r="K416" s="29"/>
      <c r="L416" s="29"/>
      <c r="M416" s="29"/>
      <c r="N416" s="29"/>
    </row>
    <row r="417" spans="5:14" x14ac:dyDescent="0.25">
      <c r="E417" s="21"/>
      <c r="F417" s="21"/>
      <c r="K417" s="29"/>
      <c r="L417" s="29"/>
      <c r="M417" s="29"/>
      <c r="N417" s="29"/>
    </row>
    <row r="418" spans="5:14" x14ac:dyDescent="0.25">
      <c r="E418" s="21"/>
      <c r="F418" s="21"/>
      <c r="K418" s="29"/>
      <c r="L418" s="29"/>
      <c r="M418" s="29"/>
      <c r="N418" s="29"/>
    </row>
    <row r="419" spans="5:14" x14ac:dyDescent="0.25">
      <c r="E419" s="21"/>
      <c r="F419" s="21"/>
      <c r="K419" s="29"/>
      <c r="L419" s="29"/>
      <c r="M419" s="29"/>
      <c r="N419" s="29"/>
    </row>
    <row r="420" spans="5:14" x14ac:dyDescent="0.25">
      <c r="K420" s="29"/>
      <c r="L420" s="29"/>
      <c r="M420" s="29"/>
      <c r="N420" s="29"/>
    </row>
    <row r="421" spans="5:14" x14ac:dyDescent="0.25">
      <c r="K421" s="29"/>
      <c r="L421" s="29"/>
      <c r="M421" s="29"/>
      <c r="N421" s="29"/>
    </row>
    <row r="422" spans="5:14" x14ac:dyDescent="0.25">
      <c r="K422" s="29"/>
      <c r="L422" s="29"/>
      <c r="M422" s="29"/>
      <c r="N422" s="29"/>
    </row>
    <row r="423" spans="5:14" x14ac:dyDescent="0.25">
      <c r="K423" s="29"/>
      <c r="L423" s="29"/>
      <c r="M423" s="29"/>
      <c r="N423" s="29"/>
    </row>
    <row r="424" spans="5:14" x14ac:dyDescent="0.25">
      <c r="K424" s="29"/>
      <c r="L424" s="29"/>
      <c r="M424" s="29"/>
      <c r="N424" s="29"/>
    </row>
    <row r="425" spans="5:14" x14ac:dyDescent="0.25">
      <c r="K425" s="29"/>
      <c r="L425" s="29"/>
      <c r="M425" s="29"/>
      <c r="N425" s="29"/>
    </row>
    <row r="426" spans="5:14" x14ac:dyDescent="0.25">
      <c r="K426" s="29"/>
      <c r="L426" s="29"/>
      <c r="M426" s="29"/>
      <c r="N426" s="29"/>
    </row>
    <row r="427" spans="5:14" x14ac:dyDescent="0.25">
      <c r="K427" s="29"/>
      <c r="L427" s="29"/>
      <c r="M427" s="29"/>
      <c r="N427" s="29"/>
    </row>
    <row r="428" spans="5:14" x14ac:dyDescent="0.25">
      <c r="K428" s="29"/>
      <c r="L428" s="29"/>
      <c r="M428" s="29"/>
      <c r="N428" s="29"/>
    </row>
    <row r="429" spans="5:14" x14ac:dyDescent="0.25">
      <c r="K429" s="29"/>
      <c r="L429" s="29"/>
      <c r="M429" s="29"/>
      <c r="N429" s="29"/>
    </row>
    <row r="430" spans="5:14" x14ac:dyDescent="0.25">
      <c r="K430" s="29"/>
      <c r="L430" s="29"/>
      <c r="M430" s="29"/>
      <c r="N430" s="29"/>
    </row>
    <row r="431" spans="5:14" x14ac:dyDescent="0.25">
      <c r="K431" s="29"/>
      <c r="L431" s="29"/>
      <c r="M431" s="29"/>
      <c r="N431" s="29"/>
    </row>
    <row r="432" spans="5:14" x14ac:dyDescent="0.25">
      <c r="K432" s="29"/>
      <c r="L432" s="29"/>
      <c r="M432" s="29"/>
      <c r="N432" s="29"/>
    </row>
    <row r="433" spans="11:14" x14ac:dyDescent="0.25">
      <c r="K433" s="29"/>
      <c r="L433" s="29"/>
      <c r="M433" s="29"/>
      <c r="N433" s="29"/>
    </row>
    <row r="434" spans="11:14" x14ac:dyDescent="0.25">
      <c r="K434" s="29"/>
      <c r="L434" s="29"/>
      <c r="M434" s="29"/>
      <c r="N434" s="29"/>
    </row>
    <row r="435" spans="11:14" x14ac:dyDescent="0.25">
      <c r="K435" s="29"/>
      <c r="L435" s="29"/>
      <c r="M435" s="29"/>
      <c r="N435" s="29"/>
    </row>
    <row r="436" spans="11:14" x14ac:dyDescent="0.25">
      <c r="K436" s="29"/>
      <c r="L436" s="29"/>
      <c r="M436" s="29"/>
      <c r="N436" s="29"/>
    </row>
    <row r="437" spans="11:14" x14ac:dyDescent="0.25">
      <c r="K437" s="29"/>
      <c r="L437" s="29"/>
      <c r="M437" s="29"/>
      <c r="N437" s="29"/>
    </row>
    <row r="438" spans="11:14" x14ac:dyDescent="0.25">
      <c r="K438" s="29"/>
      <c r="L438" s="29"/>
      <c r="M438" s="29"/>
      <c r="N438" s="29"/>
    </row>
    <row r="439" spans="11:14" x14ac:dyDescent="0.25">
      <c r="K439" s="29"/>
      <c r="L439" s="29"/>
      <c r="M439" s="29"/>
      <c r="N439" s="29"/>
    </row>
    <row r="440" spans="11:14" x14ac:dyDescent="0.25">
      <c r="K440" s="29"/>
      <c r="L440" s="29"/>
      <c r="M440" s="29"/>
      <c r="N440" s="29"/>
    </row>
    <row r="441" spans="11:14" x14ac:dyDescent="0.25">
      <c r="K441" s="29"/>
      <c r="L441" s="29"/>
      <c r="M441" s="29"/>
      <c r="N441" s="29"/>
    </row>
    <row r="442" spans="11:14" x14ac:dyDescent="0.25">
      <c r="K442" s="29"/>
      <c r="L442" s="29"/>
      <c r="M442" s="29"/>
      <c r="N442" s="29"/>
    </row>
    <row r="443" spans="11:14" x14ac:dyDescent="0.25">
      <c r="K443" s="29"/>
      <c r="L443" s="29"/>
      <c r="M443" s="29"/>
      <c r="N443" s="29"/>
    </row>
    <row r="444" spans="11:14" x14ac:dyDescent="0.25">
      <c r="K444" s="29"/>
      <c r="L444" s="29"/>
      <c r="M444" s="29"/>
      <c r="N444" s="29"/>
    </row>
    <row r="445" spans="11:14" x14ac:dyDescent="0.25">
      <c r="K445" s="29"/>
      <c r="L445" s="29"/>
      <c r="M445" s="29"/>
      <c r="N445" s="29"/>
    </row>
    <row r="446" spans="11:14" x14ac:dyDescent="0.25">
      <c r="K446" s="29"/>
      <c r="L446" s="29"/>
      <c r="M446" s="29"/>
      <c r="N446" s="29"/>
    </row>
    <row r="447" spans="11:14" x14ac:dyDescent="0.25">
      <c r="K447" s="29"/>
      <c r="L447" s="29"/>
      <c r="M447" s="29"/>
      <c r="N447" s="29"/>
    </row>
    <row r="448" spans="11:14" x14ac:dyDescent="0.25">
      <c r="K448" s="29"/>
      <c r="L448" s="29"/>
      <c r="M448" s="29"/>
      <c r="N448" s="29"/>
    </row>
    <row r="449" spans="11:14" x14ac:dyDescent="0.25">
      <c r="K449" s="29"/>
      <c r="L449" s="29"/>
      <c r="M449" s="29"/>
      <c r="N449" s="29"/>
    </row>
    <row r="450" spans="11:14" x14ac:dyDescent="0.25">
      <c r="K450" s="29"/>
      <c r="L450" s="29"/>
      <c r="M450" s="29"/>
      <c r="N450" s="29"/>
    </row>
    <row r="451" spans="11:14" x14ac:dyDescent="0.25">
      <c r="K451" s="29"/>
      <c r="L451" s="29"/>
      <c r="M451" s="29"/>
      <c r="N451" s="29"/>
    </row>
    <row r="452" spans="11:14" x14ac:dyDescent="0.25">
      <c r="K452" s="29"/>
      <c r="L452" s="29"/>
      <c r="M452" s="29"/>
      <c r="N452" s="29"/>
    </row>
    <row r="453" spans="11:14" x14ac:dyDescent="0.25">
      <c r="K453" s="29"/>
      <c r="L453" s="29"/>
      <c r="M453" s="29"/>
      <c r="N453" s="29"/>
    </row>
    <row r="454" spans="11:14" x14ac:dyDescent="0.25">
      <c r="K454" s="29"/>
      <c r="L454" s="29"/>
      <c r="M454" s="29"/>
      <c r="N454" s="29"/>
    </row>
    <row r="455" spans="11:14" x14ac:dyDescent="0.25">
      <c r="K455" s="29"/>
      <c r="L455" s="29"/>
      <c r="M455" s="29"/>
      <c r="N455" s="29"/>
    </row>
    <row r="456" spans="11:14" x14ac:dyDescent="0.25">
      <c r="K456" s="29"/>
      <c r="L456" s="29"/>
      <c r="M456" s="29"/>
      <c r="N456" s="29"/>
    </row>
    <row r="457" spans="11:14" x14ac:dyDescent="0.25">
      <c r="K457" s="29"/>
      <c r="L457" s="29"/>
      <c r="M457" s="29"/>
      <c r="N457" s="29"/>
    </row>
    <row r="458" spans="11:14" x14ac:dyDescent="0.25">
      <c r="K458" s="29"/>
      <c r="L458" s="29"/>
      <c r="M458" s="29"/>
      <c r="N458" s="29"/>
    </row>
    <row r="459" spans="11:14" x14ac:dyDescent="0.25">
      <c r="K459" s="29"/>
      <c r="L459" s="29"/>
      <c r="M459" s="29"/>
      <c r="N459" s="29"/>
    </row>
    <row r="460" spans="11:14" x14ac:dyDescent="0.25">
      <c r="K460" s="29"/>
      <c r="L460" s="29"/>
      <c r="M460" s="29"/>
      <c r="N460" s="29"/>
    </row>
    <row r="461" spans="11:14" x14ac:dyDescent="0.25">
      <c r="K461" s="29"/>
      <c r="L461" s="29"/>
      <c r="M461" s="29"/>
      <c r="N461" s="29"/>
    </row>
    <row r="462" spans="11:14" x14ac:dyDescent="0.25">
      <c r="K462" s="29"/>
      <c r="L462" s="29"/>
      <c r="M462" s="29"/>
      <c r="N462" s="29"/>
    </row>
    <row r="463" spans="11:14" x14ac:dyDescent="0.25">
      <c r="K463" s="29"/>
      <c r="L463" s="29"/>
      <c r="M463" s="29"/>
      <c r="N463" s="29"/>
    </row>
    <row r="464" spans="11:14" x14ac:dyDescent="0.25">
      <c r="K464" s="29"/>
      <c r="L464" s="29"/>
      <c r="M464" s="29"/>
      <c r="N464" s="29"/>
    </row>
    <row r="465" spans="11:14" x14ac:dyDescent="0.25">
      <c r="K465" s="29"/>
      <c r="L465" s="29"/>
      <c r="M465" s="29"/>
      <c r="N465" s="29"/>
    </row>
    <row r="466" spans="11:14" x14ac:dyDescent="0.25">
      <c r="K466" s="29"/>
      <c r="L466" s="29"/>
      <c r="M466" s="29"/>
      <c r="N466" s="29"/>
    </row>
    <row r="467" spans="11:14" x14ac:dyDescent="0.25">
      <c r="K467" s="29"/>
      <c r="L467" s="29"/>
      <c r="M467" s="29"/>
      <c r="N467" s="29"/>
    </row>
    <row r="468" spans="11:14" x14ac:dyDescent="0.25">
      <c r="K468" s="29"/>
      <c r="L468" s="29"/>
      <c r="M468" s="29"/>
      <c r="N468" s="29"/>
    </row>
    <row r="469" spans="11:14" x14ac:dyDescent="0.25">
      <c r="K469" s="29"/>
      <c r="L469" s="29"/>
      <c r="M469" s="29"/>
      <c r="N469" s="29"/>
    </row>
    <row r="470" spans="11:14" x14ac:dyDescent="0.25">
      <c r="K470" s="29"/>
      <c r="L470" s="29"/>
      <c r="M470" s="29"/>
      <c r="N470" s="29"/>
    </row>
    <row r="471" spans="11:14" x14ac:dyDescent="0.25">
      <c r="K471" s="29"/>
      <c r="L471" s="29"/>
      <c r="M471" s="29"/>
      <c r="N471" s="29"/>
    </row>
    <row r="472" spans="11:14" x14ac:dyDescent="0.25">
      <c r="K472" s="29"/>
      <c r="L472" s="29"/>
      <c r="M472" s="29"/>
      <c r="N472" s="29"/>
    </row>
    <row r="473" spans="11:14" x14ac:dyDescent="0.25">
      <c r="K473" s="29"/>
      <c r="L473" s="29"/>
      <c r="M473" s="29"/>
      <c r="N473" s="29"/>
    </row>
    <row r="474" spans="11:14" x14ac:dyDescent="0.25">
      <c r="K474" s="29"/>
      <c r="L474" s="29"/>
      <c r="M474" s="29"/>
      <c r="N474" s="29"/>
    </row>
    <row r="475" spans="11:14" x14ac:dyDescent="0.25">
      <c r="K475" s="29"/>
      <c r="L475" s="29"/>
      <c r="M475" s="29"/>
      <c r="N475" s="29"/>
    </row>
    <row r="476" spans="11:14" x14ac:dyDescent="0.25">
      <c r="K476" s="29"/>
      <c r="L476" s="29"/>
      <c r="M476" s="29"/>
      <c r="N476" s="29"/>
    </row>
    <row r="477" spans="11:14" x14ac:dyDescent="0.25">
      <c r="K477" s="29"/>
      <c r="L477" s="29"/>
      <c r="M477" s="29"/>
      <c r="N477" s="29"/>
    </row>
    <row r="478" spans="11:14" x14ac:dyDescent="0.25">
      <c r="K478" s="29"/>
      <c r="L478" s="29"/>
      <c r="M478" s="29"/>
      <c r="N478" s="29"/>
    </row>
    <row r="479" spans="11:14" x14ac:dyDescent="0.25">
      <c r="K479" s="29"/>
      <c r="L479" s="29"/>
      <c r="M479" s="29"/>
      <c r="N479" s="29"/>
    </row>
    <row r="480" spans="11:14" x14ac:dyDescent="0.25">
      <c r="K480" s="29"/>
      <c r="L480" s="29"/>
      <c r="M480" s="29"/>
      <c r="N480" s="29"/>
    </row>
    <row r="481" spans="11:14" x14ac:dyDescent="0.25">
      <c r="K481" s="29"/>
      <c r="L481" s="29"/>
      <c r="M481" s="29"/>
      <c r="N481" s="29"/>
    </row>
    <row r="482" spans="11:14" x14ac:dyDescent="0.25">
      <c r="K482" s="29"/>
      <c r="L482" s="29"/>
      <c r="M482" s="29"/>
      <c r="N482" s="29"/>
    </row>
    <row r="483" spans="11:14" x14ac:dyDescent="0.25">
      <c r="K483" s="29"/>
      <c r="L483" s="29"/>
      <c r="M483" s="29"/>
      <c r="N483" s="29"/>
    </row>
    <row r="484" spans="11:14" x14ac:dyDescent="0.25">
      <c r="K484" s="29"/>
      <c r="L484" s="29"/>
      <c r="M484" s="29"/>
      <c r="N484" s="29"/>
    </row>
    <row r="485" spans="11:14" x14ac:dyDescent="0.25">
      <c r="K485" s="29"/>
      <c r="L485" s="29"/>
      <c r="M485" s="29"/>
      <c r="N485" s="29"/>
    </row>
    <row r="486" spans="11:14" x14ac:dyDescent="0.25">
      <c r="K486" s="29"/>
      <c r="L486" s="29"/>
      <c r="M486" s="29"/>
      <c r="N486" s="29"/>
    </row>
    <row r="487" spans="11:14" x14ac:dyDescent="0.25">
      <c r="K487" s="29"/>
      <c r="L487" s="29"/>
      <c r="M487" s="29"/>
      <c r="N487" s="29"/>
    </row>
    <row r="488" spans="11:14" x14ac:dyDescent="0.25">
      <c r="K488" s="29"/>
      <c r="L488" s="29"/>
      <c r="M488" s="29"/>
      <c r="N488" s="29"/>
    </row>
    <row r="489" spans="11:14" x14ac:dyDescent="0.25">
      <c r="K489" s="29"/>
      <c r="L489" s="29"/>
      <c r="M489" s="29"/>
      <c r="N489" s="29"/>
    </row>
    <row r="490" spans="11:14" x14ac:dyDescent="0.25">
      <c r="K490" s="29"/>
      <c r="L490" s="29"/>
      <c r="M490" s="29"/>
      <c r="N490" s="29"/>
    </row>
    <row r="491" spans="11:14" x14ac:dyDescent="0.25">
      <c r="K491" s="29"/>
      <c r="L491" s="29"/>
      <c r="M491" s="29"/>
      <c r="N491" s="29"/>
    </row>
    <row r="492" spans="11:14" x14ac:dyDescent="0.25">
      <c r="K492" s="29"/>
      <c r="L492" s="29"/>
      <c r="M492" s="29"/>
      <c r="N492" s="29"/>
    </row>
    <row r="493" spans="11:14" x14ac:dyDescent="0.25">
      <c r="K493" s="29"/>
      <c r="L493" s="29"/>
      <c r="M493" s="29"/>
      <c r="N493" s="29"/>
    </row>
    <row r="494" spans="11:14" x14ac:dyDescent="0.25">
      <c r="K494" s="29"/>
      <c r="L494" s="29"/>
      <c r="M494" s="29"/>
      <c r="N494" s="29"/>
    </row>
    <row r="495" spans="11:14" x14ac:dyDescent="0.25">
      <c r="K495" s="29"/>
      <c r="L495" s="29"/>
      <c r="M495" s="29"/>
      <c r="N495" s="29"/>
    </row>
    <row r="496" spans="11:14" x14ac:dyDescent="0.25">
      <c r="K496" s="29"/>
      <c r="L496" s="29"/>
      <c r="M496" s="29"/>
      <c r="N496" s="29"/>
    </row>
    <row r="497" spans="11:14" x14ac:dyDescent="0.25">
      <c r="K497" s="29"/>
      <c r="L497" s="29"/>
      <c r="M497" s="29"/>
      <c r="N497" s="29"/>
    </row>
    <row r="498" spans="11:14" x14ac:dyDescent="0.25">
      <c r="K498" s="29"/>
      <c r="L498" s="29"/>
      <c r="M498" s="29"/>
      <c r="N498" s="29"/>
    </row>
    <row r="499" spans="11:14" x14ac:dyDescent="0.25">
      <c r="K499" s="29"/>
      <c r="L499" s="29"/>
      <c r="M499" s="29"/>
      <c r="N499" s="29"/>
    </row>
    <row r="500" spans="11:14" x14ac:dyDescent="0.25">
      <c r="K500" s="29"/>
      <c r="L500" s="29"/>
      <c r="M500" s="29"/>
      <c r="N500" s="29"/>
    </row>
    <row r="501" spans="11:14" x14ac:dyDescent="0.25">
      <c r="K501" s="29"/>
      <c r="L501" s="29"/>
      <c r="M501" s="29"/>
      <c r="N501" s="29"/>
    </row>
    <row r="502" spans="11:14" x14ac:dyDescent="0.25">
      <c r="K502" s="29"/>
      <c r="L502" s="29"/>
      <c r="M502" s="29"/>
      <c r="N502" s="29"/>
    </row>
    <row r="503" spans="11:14" x14ac:dyDescent="0.25">
      <c r="K503" s="29"/>
      <c r="L503" s="29"/>
      <c r="M503" s="29"/>
      <c r="N503" s="29"/>
    </row>
    <row r="504" spans="11:14" x14ac:dyDescent="0.25">
      <c r="K504" s="29"/>
      <c r="L504" s="29"/>
      <c r="M504" s="29"/>
      <c r="N504" s="29"/>
    </row>
    <row r="505" spans="11:14" x14ac:dyDescent="0.25">
      <c r="K505" s="29"/>
      <c r="L505" s="29"/>
      <c r="M505" s="29"/>
      <c r="N505" s="29"/>
    </row>
    <row r="506" spans="11:14" x14ac:dyDescent="0.25">
      <c r="K506" s="29"/>
      <c r="L506" s="29"/>
      <c r="M506" s="29"/>
      <c r="N506" s="29"/>
    </row>
    <row r="507" spans="11:14" x14ac:dyDescent="0.25">
      <c r="K507" s="29"/>
      <c r="L507" s="29"/>
      <c r="M507" s="29"/>
      <c r="N507" s="29"/>
    </row>
    <row r="508" spans="11:14" x14ac:dyDescent="0.25">
      <c r="K508" s="29"/>
      <c r="L508" s="29"/>
      <c r="M508" s="29"/>
      <c r="N508" s="29"/>
    </row>
    <row r="509" spans="11:14" x14ac:dyDescent="0.25">
      <c r="K509" s="29"/>
      <c r="L509" s="29"/>
      <c r="M509" s="29"/>
      <c r="N509" s="29"/>
    </row>
    <row r="510" spans="11:14" x14ac:dyDescent="0.25">
      <c r="K510" s="29"/>
      <c r="L510" s="29"/>
      <c r="M510" s="29"/>
      <c r="N510" s="29"/>
    </row>
    <row r="511" spans="11:14" x14ac:dyDescent="0.25">
      <c r="K511" s="29"/>
      <c r="L511" s="29"/>
      <c r="M511" s="29"/>
      <c r="N511" s="29"/>
    </row>
    <row r="512" spans="11:14" x14ac:dyDescent="0.25">
      <c r="K512" s="29"/>
      <c r="L512" s="29"/>
      <c r="M512" s="29"/>
      <c r="N512" s="29"/>
    </row>
    <row r="513" spans="11:14" x14ac:dyDescent="0.25">
      <c r="K513" s="29"/>
      <c r="L513" s="29"/>
      <c r="M513" s="29"/>
      <c r="N513" s="29"/>
    </row>
    <row r="514" spans="11:14" x14ac:dyDescent="0.25">
      <c r="K514" s="29"/>
      <c r="L514" s="29"/>
      <c r="M514" s="29"/>
      <c r="N514" s="29"/>
    </row>
    <row r="515" spans="11:14" x14ac:dyDescent="0.25">
      <c r="K515" s="29"/>
      <c r="L515" s="29"/>
      <c r="M515" s="29"/>
      <c r="N515" s="29"/>
    </row>
    <row r="516" spans="11:14" x14ac:dyDescent="0.25">
      <c r="K516" s="29"/>
      <c r="L516" s="29"/>
      <c r="M516" s="29"/>
      <c r="N516" s="29"/>
    </row>
    <row r="517" spans="11:14" x14ac:dyDescent="0.25">
      <c r="K517" s="29"/>
      <c r="L517" s="29"/>
      <c r="M517" s="29"/>
      <c r="N517" s="29"/>
    </row>
    <row r="518" spans="11:14" x14ac:dyDescent="0.25">
      <c r="K518" s="29"/>
      <c r="L518" s="29"/>
      <c r="M518" s="29"/>
      <c r="N518" s="29"/>
    </row>
    <row r="519" spans="11:14" x14ac:dyDescent="0.25">
      <c r="K519" s="29"/>
      <c r="L519" s="29"/>
      <c r="M519" s="29"/>
      <c r="N519" s="29"/>
    </row>
    <row r="520" spans="11:14" x14ac:dyDescent="0.25">
      <c r="K520" s="29"/>
      <c r="L520" s="29"/>
      <c r="M520" s="29"/>
      <c r="N520" s="29"/>
    </row>
    <row r="521" spans="11:14" x14ac:dyDescent="0.25">
      <c r="K521" s="29"/>
      <c r="L521" s="29"/>
      <c r="M521" s="29"/>
      <c r="N521" s="29"/>
    </row>
    <row r="522" spans="11:14" x14ac:dyDescent="0.25">
      <c r="K522" s="29"/>
      <c r="L522" s="29"/>
      <c r="M522" s="29"/>
      <c r="N522" s="29"/>
    </row>
    <row r="523" spans="11:14" x14ac:dyDescent="0.25">
      <c r="K523" s="29"/>
      <c r="L523" s="29"/>
      <c r="M523" s="29"/>
      <c r="N523" s="29"/>
    </row>
    <row r="524" spans="11:14" x14ac:dyDescent="0.25">
      <c r="K524" s="29"/>
      <c r="L524" s="29"/>
      <c r="M524" s="29"/>
      <c r="N524" s="29"/>
    </row>
    <row r="525" spans="11:14" x14ac:dyDescent="0.25">
      <c r="K525" s="29"/>
      <c r="L525" s="29"/>
      <c r="M525" s="29"/>
      <c r="N525" s="29"/>
    </row>
    <row r="526" spans="11:14" x14ac:dyDescent="0.25">
      <c r="K526" s="29"/>
      <c r="L526" s="29"/>
      <c r="M526" s="29"/>
      <c r="N526" s="29"/>
    </row>
    <row r="527" spans="11:14" x14ac:dyDescent="0.25">
      <c r="K527" s="29"/>
      <c r="L527" s="29"/>
      <c r="M527" s="29"/>
      <c r="N527" s="29"/>
    </row>
    <row r="528" spans="11:14" x14ac:dyDescent="0.25">
      <c r="K528" s="29"/>
      <c r="L528" s="29"/>
      <c r="M528" s="29"/>
      <c r="N528" s="29"/>
    </row>
    <row r="529" spans="11:14" x14ac:dyDescent="0.25">
      <c r="K529" s="29"/>
      <c r="L529" s="29"/>
      <c r="M529" s="29"/>
      <c r="N529" s="29"/>
    </row>
    <row r="530" spans="11:14" x14ac:dyDescent="0.25">
      <c r="K530" s="29"/>
      <c r="L530" s="29"/>
      <c r="M530" s="29"/>
      <c r="N530" s="29"/>
    </row>
    <row r="531" spans="11:14" x14ac:dyDescent="0.25">
      <c r="K531" s="29"/>
      <c r="L531" s="29"/>
      <c r="M531" s="29"/>
      <c r="N531" s="29"/>
    </row>
    <row r="532" spans="11:14" x14ac:dyDescent="0.25">
      <c r="K532" s="29"/>
      <c r="L532" s="29"/>
      <c r="M532" s="29"/>
      <c r="N532" s="29"/>
    </row>
    <row r="533" spans="11:14" x14ac:dyDescent="0.25">
      <c r="K533" s="29"/>
      <c r="L533" s="29"/>
      <c r="M533" s="29"/>
      <c r="N533" s="29"/>
    </row>
    <row r="534" spans="11:14" x14ac:dyDescent="0.25">
      <c r="K534" s="29"/>
      <c r="L534" s="29"/>
      <c r="M534" s="29"/>
      <c r="N534" s="29"/>
    </row>
    <row r="535" spans="11:14" x14ac:dyDescent="0.25">
      <c r="K535" s="29"/>
      <c r="L535" s="29"/>
      <c r="M535" s="29"/>
      <c r="N535" s="29"/>
    </row>
    <row r="536" spans="11:14" x14ac:dyDescent="0.25">
      <c r="K536" s="29"/>
      <c r="L536" s="29"/>
      <c r="M536" s="29"/>
      <c r="N536" s="29"/>
    </row>
    <row r="537" spans="11:14" x14ac:dyDescent="0.25">
      <c r="K537" s="29"/>
      <c r="L537" s="29"/>
      <c r="M537" s="29"/>
      <c r="N537" s="29"/>
    </row>
    <row r="538" spans="11:14" x14ac:dyDescent="0.25">
      <c r="K538" s="29"/>
      <c r="L538" s="29"/>
      <c r="M538" s="29"/>
      <c r="N538" s="29"/>
    </row>
    <row r="539" spans="11:14" x14ac:dyDescent="0.25">
      <c r="K539" s="29"/>
      <c r="L539" s="29"/>
      <c r="M539" s="29"/>
      <c r="N539" s="29"/>
    </row>
    <row r="540" spans="11:14" x14ac:dyDescent="0.25">
      <c r="K540" s="29"/>
      <c r="L540" s="29"/>
      <c r="M540" s="29"/>
      <c r="N540" s="29"/>
    </row>
    <row r="541" spans="11:14" x14ac:dyDescent="0.25">
      <c r="K541" s="29"/>
      <c r="L541" s="29"/>
      <c r="M541" s="29"/>
      <c r="N541" s="29"/>
    </row>
    <row r="542" spans="11:14" x14ac:dyDescent="0.25">
      <c r="K542" s="29"/>
      <c r="L542" s="29"/>
      <c r="M542" s="29"/>
      <c r="N542" s="29"/>
    </row>
    <row r="543" spans="11:14" x14ac:dyDescent="0.25">
      <c r="K543" s="29"/>
      <c r="L543" s="29"/>
      <c r="M543" s="29"/>
      <c r="N543" s="29"/>
    </row>
    <row r="544" spans="11:14" x14ac:dyDescent="0.25">
      <c r="K544" s="29"/>
      <c r="L544" s="29"/>
      <c r="M544" s="29"/>
      <c r="N544" s="29"/>
    </row>
    <row r="545" spans="11:14" x14ac:dyDescent="0.25">
      <c r="K545" s="29"/>
      <c r="L545" s="29"/>
      <c r="M545" s="29"/>
      <c r="N545" s="29"/>
    </row>
    <row r="546" spans="11:14" x14ac:dyDescent="0.25">
      <c r="K546" s="29"/>
      <c r="L546" s="29"/>
      <c r="M546" s="29"/>
      <c r="N546" s="29"/>
    </row>
    <row r="547" spans="11:14" x14ac:dyDescent="0.25">
      <c r="K547" s="29"/>
      <c r="L547" s="29"/>
      <c r="M547" s="29"/>
      <c r="N547" s="29"/>
    </row>
    <row r="548" spans="11:14" x14ac:dyDescent="0.25">
      <c r="K548" s="29"/>
      <c r="L548" s="29"/>
      <c r="M548" s="29"/>
      <c r="N548" s="29"/>
    </row>
    <row r="549" spans="11:14" x14ac:dyDescent="0.25">
      <c r="K549" s="29"/>
      <c r="L549" s="29"/>
      <c r="M549" s="29"/>
      <c r="N549" s="29"/>
    </row>
    <row r="550" spans="11:14" x14ac:dyDescent="0.25">
      <c r="K550" s="29"/>
      <c r="L550" s="29"/>
      <c r="M550" s="29"/>
      <c r="N550" s="29"/>
    </row>
    <row r="551" spans="11:14" x14ac:dyDescent="0.25">
      <c r="K551" s="29"/>
      <c r="L551" s="29"/>
      <c r="M551" s="29"/>
      <c r="N551" s="29"/>
    </row>
    <row r="552" spans="11:14" x14ac:dyDescent="0.25">
      <c r="K552" s="29"/>
      <c r="L552" s="29"/>
      <c r="M552" s="29"/>
      <c r="N552" s="29"/>
    </row>
    <row r="553" spans="11:14" x14ac:dyDescent="0.25">
      <c r="K553" s="29"/>
      <c r="L553" s="29"/>
      <c r="M553" s="29"/>
      <c r="N553" s="29"/>
    </row>
    <row r="554" spans="11:14" x14ac:dyDescent="0.25">
      <c r="K554" s="29"/>
      <c r="L554" s="29"/>
      <c r="M554" s="29"/>
      <c r="N554" s="29"/>
    </row>
    <row r="555" spans="11:14" x14ac:dyDescent="0.25">
      <c r="K555" s="29"/>
      <c r="L555" s="29"/>
      <c r="M555" s="29"/>
      <c r="N555" s="29"/>
    </row>
    <row r="556" spans="11:14" x14ac:dyDescent="0.25">
      <c r="K556" s="29"/>
      <c r="L556" s="29"/>
      <c r="M556" s="29"/>
      <c r="N556" s="29"/>
    </row>
    <row r="557" spans="11:14" x14ac:dyDescent="0.25">
      <c r="K557" s="29"/>
      <c r="L557" s="29"/>
      <c r="M557" s="29"/>
      <c r="N557" s="29"/>
    </row>
    <row r="558" spans="11:14" x14ac:dyDescent="0.25">
      <c r="K558" s="29"/>
      <c r="L558" s="29"/>
      <c r="M558" s="29"/>
      <c r="N558" s="29"/>
    </row>
    <row r="559" spans="11:14" x14ac:dyDescent="0.25">
      <c r="K559" s="29"/>
      <c r="L559" s="29"/>
      <c r="M559" s="29"/>
      <c r="N559" s="29"/>
    </row>
    <row r="560" spans="11:14" x14ac:dyDescent="0.25">
      <c r="K560" s="29"/>
      <c r="L560" s="29"/>
      <c r="M560" s="29"/>
      <c r="N560" s="29"/>
    </row>
    <row r="561" spans="11:14" x14ac:dyDescent="0.25">
      <c r="K561" s="29"/>
      <c r="L561" s="29"/>
      <c r="M561" s="29"/>
      <c r="N561" s="29"/>
    </row>
    <row r="562" spans="11:14" x14ac:dyDescent="0.25">
      <c r="K562" s="29"/>
      <c r="L562" s="29"/>
      <c r="M562" s="29"/>
      <c r="N562" s="29"/>
    </row>
    <row r="563" spans="11:14" x14ac:dyDescent="0.25">
      <c r="K563" s="29"/>
      <c r="L563" s="29"/>
      <c r="M563" s="29"/>
      <c r="N563" s="29"/>
    </row>
    <row r="564" spans="11:14" x14ac:dyDescent="0.25">
      <c r="K564" s="29"/>
      <c r="L564" s="29"/>
      <c r="M564" s="29"/>
      <c r="N564" s="29"/>
    </row>
    <row r="565" spans="11:14" x14ac:dyDescent="0.25">
      <c r="K565" s="29"/>
      <c r="L565" s="29"/>
      <c r="M565" s="29"/>
      <c r="N565" s="29"/>
    </row>
    <row r="566" spans="11:14" x14ac:dyDescent="0.25">
      <c r="K566" s="29"/>
      <c r="L566" s="29"/>
      <c r="M566" s="29"/>
      <c r="N566" s="29"/>
    </row>
    <row r="567" spans="11:14" x14ac:dyDescent="0.25">
      <c r="K567" s="29"/>
      <c r="L567" s="29"/>
      <c r="M567" s="29"/>
      <c r="N567" s="29"/>
    </row>
    <row r="568" spans="11:14" x14ac:dyDescent="0.25">
      <c r="K568" s="29"/>
      <c r="L568" s="29"/>
      <c r="M568" s="29"/>
      <c r="N568" s="29"/>
    </row>
    <row r="569" spans="11:14" x14ac:dyDescent="0.25">
      <c r="K569" s="29"/>
      <c r="L569" s="29"/>
      <c r="M569" s="29"/>
      <c r="N569" s="29"/>
    </row>
    <row r="570" spans="11:14" x14ac:dyDescent="0.25">
      <c r="K570" s="29"/>
      <c r="L570" s="29"/>
      <c r="M570" s="29"/>
      <c r="N570" s="29"/>
    </row>
    <row r="571" spans="11:14" x14ac:dyDescent="0.25">
      <c r="K571" s="29"/>
      <c r="L571" s="29"/>
      <c r="M571" s="29"/>
      <c r="N571" s="29"/>
    </row>
    <row r="572" spans="11:14" x14ac:dyDescent="0.25">
      <c r="K572" s="29"/>
      <c r="L572" s="29"/>
      <c r="M572" s="29"/>
      <c r="N572" s="29"/>
    </row>
    <row r="573" spans="11:14" x14ac:dyDescent="0.25">
      <c r="K573" s="29"/>
      <c r="L573" s="29"/>
      <c r="M573" s="29"/>
      <c r="N573" s="29"/>
    </row>
    <row r="574" spans="11:14" x14ac:dyDescent="0.25">
      <c r="K574" s="29"/>
      <c r="L574" s="29"/>
      <c r="M574" s="29"/>
      <c r="N574" s="29"/>
    </row>
    <row r="575" spans="11:14" x14ac:dyDescent="0.25">
      <c r="K575" s="29"/>
      <c r="L575" s="29"/>
      <c r="M575" s="29"/>
      <c r="N575" s="29"/>
    </row>
    <row r="576" spans="11:14" x14ac:dyDescent="0.25">
      <c r="K576" s="29"/>
      <c r="L576" s="29"/>
      <c r="M576" s="29"/>
      <c r="N576" s="29"/>
    </row>
    <row r="577" spans="11:14" x14ac:dyDescent="0.25">
      <c r="K577" s="29"/>
      <c r="L577" s="29"/>
      <c r="M577" s="29"/>
      <c r="N577" s="29"/>
    </row>
    <row r="578" spans="11:14" x14ac:dyDescent="0.25">
      <c r="K578" s="29"/>
      <c r="L578" s="29"/>
      <c r="M578" s="29"/>
      <c r="N578" s="29"/>
    </row>
    <row r="579" spans="11:14" x14ac:dyDescent="0.25">
      <c r="K579" s="29"/>
      <c r="L579" s="29"/>
      <c r="M579" s="29"/>
      <c r="N579" s="29"/>
    </row>
    <row r="580" spans="11:14" x14ac:dyDescent="0.25">
      <c r="K580" s="29"/>
      <c r="L580" s="29"/>
      <c r="M580" s="29"/>
      <c r="N580" s="29"/>
    </row>
    <row r="581" spans="11:14" x14ac:dyDescent="0.25">
      <c r="K581" s="29"/>
      <c r="L581" s="29"/>
      <c r="M581" s="29"/>
      <c r="N581" s="29"/>
    </row>
    <row r="582" spans="11:14" x14ac:dyDescent="0.25">
      <c r="K582" s="29"/>
      <c r="L582" s="29"/>
      <c r="M582" s="29"/>
      <c r="N582" s="29"/>
    </row>
    <row r="583" spans="11:14" x14ac:dyDescent="0.25">
      <c r="K583" s="29"/>
      <c r="L583" s="29"/>
      <c r="M583" s="29"/>
      <c r="N583" s="29"/>
    </row>
    <row r="584" spans="11:14" x14ac:dyDescent="0.25">
      <c r="K584" s="29"/>
      <c r="L584" s="29"/>
      <c r="M584" s="29"/>
      <c r="N584" s="29"/>
    </row>
    <row r="585" spans="11:14" x14ac:dyDescent="0.25">
      <c r="K585" s="29"/>
      <c r="L585" s="29"/>
      <c r="M585" s="29"/>
      <c r="N585" s="29"/>
    </row>
    <row r="586" spans="11:14" x14ac:dyDescent="0.25">
      <c r="K586" s="29"/>
      <c r="L586" s="29"/>
      <c r="M586" s="29"/>
      <c r="N586" s="29"/>
    </row>
    <row r="587" spans="11:14" x14ac:dyDescent="0.25">
      <c r="K587" s="29"/>
      <c r="L587" s="29"/>
      <c r="M587" s="29"/>
      <c r="N587" s="29"/>
    </row>
    <row r="588" spans="11:14" x14ac:dyDescent="0.25">
      <c r="K588" s="29"/>
      <c r="L588" s="29"/>
      <c r="M588" s="29"/>
      <c r="N588" s="29"/>
    </row>
    <row r="589" spans="11:14" x14ac:dyDescent="0.25">
      <c r="K589" s="29"/>
      <c r="L589" s="29"/>
      <c r="M589" s="29"/>
      <c r="N589" s="29"/>
    </row>
    <row r="590" spans="11:14" x14ac:dyDescent="0.25">
      <c r="K590" s="29"/>
      <c r="L590" s="29"/>
      <c r="M590" s="29"/>
      <c r="N590" s="29"/>
    </row>
    <row r="591" spans="11:14" x14ac:dyDescent="0.25">
      <c r="K591" s="29"/>
      <c r="L591" s="29"/>
      <c r="M591" s="29"/>
      <c r="N591" s="29"/>
    </row>
    <row r="592" spans="11:14" x14ac:dyDescent="0.25">
      <c r="K592" s="29"/>
      <c r="L592" s="29"/>
      <c r="M592" s="29"/>
      <c r="N592" s="29"/>
    </row>
    <row r="593" spans="11:14" x14ac:dyDescent="0.25">
      <c r="K593" s="29"/>
      <c r="L593" s="29"/>
      <c r="M593" s="29"/>
      <c r="N593" s="29"/>
    </row>
    <row r="594" spans="11:14" x14ac:dyDescent="0.25">
      <c r="K594" s="29"/>
      <c r="L594" s="29"/>
      <c r="M594" s="29"/>
      <c r="N594" s="29"/>
    </row>
    <row r="595" spans="11:14" x14ac:dyDescent="0.25">
      <c r="K595" s="29"/>
      <c r="L595" s="29"/>
      <c r="M595" s="29"/>
      <c r="N595" s="29"/>
    </row>
    <row r="596" spans="11:14" x14ac:dyDescent="0.25">
      <c r="K596" s="29"/>
      <c r="L596" s="29"/>
      <c r="M596" s="29"/>
      <c r="N596" s="29"/>
    </row>
    <row r="597" spans="11:14" x14ac:dyDescent="0.25">
      <c r="K597" s="29"/>
      <c r="L597" s="29"/>
      <c r="M597" s="29"/>
      <c r="N597" s="29"/>
    </row>
    <row r="598" spans="11:14" x14ac:dyDescent="0.25">
      <c r="K598" s="29"/>
      <c r="L598" s="29"/>
      <c r="M598" s="29"/>
      <c r="N598" s="29"/>
    </row>
    <row r="599" spans="11:14" x14ac:dyDescent="0.25">
      <c r="K599" s="29"/>
      <c r="L599" s="29"/>
      <c r="M599" s="29"/>
      <c r="N599" s="29"/>
    </row>
    <row r="600" spans="11:14" x14ac:dyDescent="0.25">
      <c r="K600" s="29"/>
      <c r="L600" s="29"/>
      <c r="M600" s="29"/>
      <c r="N600" s="29"/>
    </row>
    <row r="601" spans="11:14" x14ac:dyDescent="0.25">
      <c r="K601" s="29"/>
      <c r="L601" s="29"/>
      <c r="M601" s="29"/>
      <c r="N601" s="29"/>
    </row>
    <row r="602" spans="11:14" x14ac:dyDescent="0.25">
      <c r="K602" s="29"/>
      <c r="L602" s="29"/>
      <c r="M602" s="29"/>
      <c r="N602" s="29"/>
    </row>
    <row r="603" spans="11:14" x14ac:dyDescent="0.25">
      <c r="K603" s="29"/>
      <c r="L603" s="29"/>
      <c r="M603" s="29"/>
      <c r="N603" s="29"/>
    </row>
    <row r="604" spans="11:14" x14ac:dyDescent="0.25">
      <c r="K604" s="29"/>
      <c r="L604" s="29"/>
      <c r="M604" s="29"/>
      <c r="N604" s="29"/>
    </row>
    <row r="605" spans="11:14" x14ac:dyDescent="0.25">
      <c r="K605" s="29"/>
      <c r="L605" s="29"/>
      <c r="M605" s="29"/>
      <c r="N605" s="29"/>
    </row>
    <row r="606" spans="11:14" x14ac:dyDescent="0.25">
      <c r="K606" s="29"/>
      <c r="L606" s="29"/>
      <c r="M606" s="29"/>
      <c r="N606" s="29"/>
    </row>
    <row r="607" spans="11:14" x14ac:dyDescent="0.25">
      <c r="K607" s="29"/>
      <c r="L607" s="29"/>
      <c r="M607" s="29"/>
      <c r="N607" s="29"/>
    </row>
    <row r="608" spans="11:14" x14ac:dyDescent="0.25">
      <c r="K608" s="29"/>
      <c r="L608" s="29"/>
      <c r="M608" s="29"/>
      <c r="N608" s="29"/>
    </row>
    <row r="609" spans="11:14" x14ac:dyDescent="0.25">
      <c r="K609" s="29"/>
      <c r="L609" s="29"/>
      <c r="M609" s="29"/>
      <c r="N609" s="29"/>
    </row>
    <row r="610" spans="11:14" x14ac:dyDescent="0.25">
      <c r="K610" s="29"/>
      <c r="L610" s="29"/>
      <c r="M610" s="29"/>
      <c r="N610" s="29"/>
    </row>
    <row r="611" spans="11:14" x14ac:dyDescent="0.25">
      <c r="K611" s="29"/>
      <c r="L611" s="29"/>
      <c r="M611" s="29"/>
      <c r="N611" s="29"/>
    </row>
    <row r="612" spans="11:14" x14ac:dyDescent="0.25">
      <c r="K612" s="29"/>
      <c r="L612" s="29"/>
      <c r="M612" s="29"/>
      <c r="N612" s="29"/>
    </row>
    <row r="613" spans="11:14" x14ac:dyDescent="0.25">
      <c r="K613" s="29"/>
      <c r="L613" s="29"/>
      <c r="M613" s="29"/>
      <c r="N613" s="29"/>
    </row>
    <row r="614" spans="11:14" x14ac:dyDescent="0.25">
      <c r="K614" s="29"/>
      <c r="L614" s="29"/>
      <c r="M614" s="29"/>
      <c r="N614" s="29"/>
    </row>
    <row r="615" spans="11:14" x14ac:dyDescent="0.25">
      <c r="K615" s="29"/>
      <c r="L615" s="29"/>
      <c r="M615" s="29"/>
      <c r="N615" s="29"/>
    </row>
    <row r="616" spans="11:14" x14ac:dyDescent="0.25">
      <c r="K616" s="29"/>
      <c r="L616" s="29"/>
      <c r="M616" s="29"/>
      <c r="N616" s="29"/>
    </row>
    <row r="617" spans="11:14" x14ac:dyDescent="0.25">
      <c r="K617" s="29"/>
      <c r="L617" s="29"/>
      <c r="M617" s="29"/>
      <c r="N617" s="29"/>
    </row>
    <row r="618" spans="11:14" x14ac:dyDescent="0.25">
      <c r="K618" s="29"/>
      <c r="L618" s="29"/>
      <c r="M618" s="29"/>
      <c r="N618" s="29"/>
    </row>
    <row r="619" spans="11:14" x14ac:dyDescent="0.25">
      <c r="K619" s="29"/>
      <c r="L619" s="29"/>
      <c r="M619" s="29"/>
      <c r="N619" s="29"/>
    </row>
    <row r="620" spans="11:14" x14ac:dyDescent="0.25">
      <c r="K620" s="29"/>
      <c r="L620" s="29"/>
      <c r="M620" s="29"/>
      <c r="N620" s="29"/>
    </row>
    <row r="621" spans="11:14" x14ac:dyDescent="0.25">
      <c r="K621" s="29"/>
      <c r="L621" s="29"/>
      <c r="M621" s="29"/>
      <c r="N621" s="29"/>
    </row>
    <row r="622" spans="11:14" x14ac:dyDescent="0.25">
      <c r="K622" s="29"/>
      <c r="L622" s="29"/>
      <c r="M622" s="29"/>
      <c r="N622" s="29"/>
    </row>
    <row r="623" spans="11:14" x14ac:dyDescent="0.25">
      <c r="K623" s="29"/>
      <c r="L623" s="29"/>
      <c r="M623" s="29"/>
      <c r="N623" s="29"/>
    </row>
    <row r="624" spans="11:14" x14ac:dyDescent="0.25">
      <c r="K624" s="29"/>
      <c r="L624" s="29"/>
      <c r="M624" s="29"/>
      <c r="N624" s="29"/>
    </row>
    <row r="625" spans="11:14" x14ac:dyDescent="0.25">
      <c r="K625" s="29"/>
      <c r="L625" s="29"/>
      <c r="M625" s="29"/>
      <c r="N625" s="29"/>
    </row>
    <row r="626" spans="11:14" x14ac:dyDescent="0.25">
      <c r="K626" s="29"/>
      <c r="L626" s="29"/>
      <c r="M626" s="29"/>
      <c r="N626" s="29"/>
    </row>
    <row r="627" spans="11:14" x14ac:dyDescent="0.25">
      <c r="K627" s="29"/>
      <c r="L627" s="29"/>
      <c r="M627" s="29"/>
      <c r="N627" s="29"/>
    </row>
    <row r="628" spans="11:14" x14ac:dyDescent="0.25">
      <c r="K628" s="29"/>
      <c r="L628" s="29"/>
      <c r="M628" s="29"/>
      <c r="N628" s="29"/>
    </row>
    <row r="629" spans="11:14" x14ac:dyDescent="0.25">
      <c r="K629" s="29"/>
      <c r="L629" s="29"/>
      <c r="M629" s="29"/>
      <c r="N629" s="29"/>
    </row>
    <row r="630" spans="11:14" x14ac:dyDescent="0.25">
      <c r="K630" s="29"/>
      <c r="L630" s="29"/>
      <c r="M630" s="29"/>
      <c r="N630" s="29"/>
    </row>
    <row r="631" spans="11:14" x14ac:dyDescent="0.25">
      <c r="K631" s="29"/>
      <c r="L631" s="29"/>
      <c r="M631" s="29"/>
      <c r="N631" s="29"/>
    </row>
    <row r="632" spans="11:14" x14ac:dyDescent="0.25">
      <c r="K632" s="29"/>
      <c r="L632" s="29"/>
      <c r="M632" s="29"/>
      <c r="N632" s="29"/>
    </row>
    <row r="633" spans="11:14" x14ac:dyDescent="0.25">
      <c r="K633" s="29"/>
      <c r="L633" s="29"/>
      <c r="M633" s="29"/>
      <c r="N633" s="29"/>
    </row>
    <row r="634" spans="11:14" x14ac:dyDescent="0.25">
      <c r="K634" s="29"/>
      <c r="L634" s="29"/>
      <c r="M634" s="29"/>
      <c r="N634" s="29"/>
    </row>
    <row r="635" spans="11:14" x14ac:dyDescent="0.25">
      <c r="K635" s="29"/>
      <c r="L635" s="29"/>
      <c r="M635" s="29"/>
      <c r="N635" s="29"/>
    </row>
    <row r="636" spans="11:14" x14ac:dyDescent="0.25">
      <c r="K636" s="29"/>
      <c r="L636" s="29"/>
      <c r="M636" s="29"/>
      <c r="N636" s="29"/>
    </row>
    <row r="637" spans="11:14" x14ac:dyDescent="0.25">
      <c r="K637" s="29"/>
      <c r="L637" s="29"/>
      <c r="M637" s="29"/>
      <c r="N637" s="29"/>
    </row>
    <row r="638" spans="11:14" x14ac:dyDescent="0.25">
      <c r="K638" s="29"/>
      <c r="L638" s="29"/>
      <c r="M638" s="29"/>
      <c r="N638" s="29"/>
    </row>
    <row r="639" spans="11:14" x14ac:dyDescent="0.25">
      <c r="K639" s="29"/>
      <c r="L639" s="29"/>
      <c r="M639" s="29"/>
      <c r="N639" s="29"/>
    </row>
    <row r="640" spans="11:14" x14ac:dyDescent="0.25">
      <c r="K640" s="29"/>
      <c r="L640" s="29"/>
      <c r="M640" s="29"/>
      <c r="N640" s="29"/>
    </row>
    <row r="641" spans="11:14" x14ac:dyDescent="0.25">
      <c r="K641" s="29"/>
      <c r="L641" s="29"/>
      <c r="M641" s="29"/>
      <c r="N641" s="29"/>
    </row>
    <row r="642" spans="11:14" x14ac:dyDescent="0.25">
      <c r="K642" s="29"/>
      <c r="L642" s="29"/>
      <c r="M642" s="29"/>
      <c r="N642" s="29"/>
    </row>
    <row r="643" spans="11:14" x14ac:dyDescent="0.25">
      <c r="K643" s="29"/>
      <c r="L643" s="29"/>
      <c r="M643" s="29"/>
      <c r="N643" s="29"/>
    </row>
    <row r="644" spans="11:14" x14ac:dyDescent="0.25">
      <c r="K644" s="29"/>
      <c r="L644" s="29"/>
      <c r="M644" s="29"/>
      <c r="N644" s="29"/>
    </row>
    <row r="645" spans="11:14" x14ac:dyDescent="0.25">
      <c r="K645" s="29"/>
      <c r="L645" s="29"/>
      <c r="M645" s="29"/>
      <c r="N645" s="29"/>
    </row>
    <row r="646" spans="11:14" x14ac:dyDescent="0.25">
      <c r="K646" s="29"/>
      <c r="L646" s="29"/>
      <c r="M646" s="29"/>
      <c r="N646" s="29"/>
    </row>
    <row r="647" spans="11:14" x14ac:dyDescent="0.25">
      <c r="K647" s="29"/>
      <c r="L647" s="29"/>
      <c r="M647" s="29"/>
      <c r="N647" s="29"/>
    </row>
    <row r="648" spans="11:14" x14ac:dyDescent="0.25">
      <c r="K648" s="29"/>
      <c r="L648" s="29"/>
      <c r="M648" s="29"/>
      <c r="N648" s="29"/>
    </row>
    <row r="649" spans="11:14" x14ac:dyDescent="0.25">
      <c r="K649" s="29"/>
      <c r="L649" s="29"/>
      <c r="M649" s="29"/>
      <c r="N649" s="29"/>
    </row>
    <row r="650" spans="11:14" x14ac:dyDescent="0.25">
      <c r="K650" s="29"/>
      <c r="L650" s="29"/>
      <c r="M650" s="29"/>
      <c r="N650" s="29"/>
    </row>
    <row r="651" spans="11:14" x14ac:dyDescent="0.25">
      <c r="K651" s="29"/>
      <c r="L651" s="29"/>
      <c r="M651" s="29"/>
      <c r="N651" s="29"/>
    </row>
    <row r="652" spans="11:14" x14ac:dyDescent="0.25">
      <c r="K652" s="29"/>
      <c r="L652" s="29"/>
      <c r="M652" s="29"/>
      <c r="N652" s="29"/>
    </row>
    <row r="653" spans="11:14" x14ac:dyDescent="0.25">
      <c r="K653" s="29"/>
      <c r="L653" s="29"/>
      <c r="M653" s="29"/>
      <c r="N653" s="29"/>
    </row>
    <row r="654" spans="11:14" x14ac:dyDescent="0.25">
      <c r="K654" s="29"/>
      <c r="L654" s="29"/>
      <c r="M654" s="29"/>
      <c r="N654" s="29"/>
    </row>
    <row r="655" spans="11:14" x14ac:dyDescent="0.25">
      <c r="K655" s="29"/>
      <c r="L655" s="29"/>
      <c r="M655" s="29"/>
      <c r="N655" s="29"/>
    </row>
    <row r="656" spans="11:14" x14ac:dyDescent="0.25">
      <c r="K656" s="29"/>
      <c r="L656" s="29"/>
      <c r="M656" s="29"/>
      <c r="N656" s="29"/>
    </row>
    <row r="657" spans="11:14" x14ac:dyDescent="0.25">
      <c r="K657" s="29"/>
      <c r="L657" s="29"/>
      <c r="M657" s="29"/>
      <c r="N657" s="29"/>
    </row>
    <row r="658" spans="11:14" x14ac:dyDescent="0.25">
      <c r="K658" s="29"/>
      <c r="L658" s="29"/>
      <c r="M658" s="29"/>
      <c r="N658" s="29"/>
    </row>
    <row r="659" spans="11:14" x14ac:dyDescent="0.25">
      <c r="K659" s="29"/>
      <c r="L659" s="29"/>
      <c r="M659" s="29"/>
      <c r="N659" s="29"/>
    </row>
    <row r="660" spans="11:14" x14ac:dyDescent="0.25">
      <c r="K660" s="29"/>
      <c r="L660" s="29"/>
      <c r="M660" s="29"/>
      <c r="N660" s="29"/>
    </row>
    <row r="661" spans="11:14" x14ac:dyDescent="0.25">
      <c r="K661" s="29"/>
      <c r="L661" s="29"/>
      <c r="M661" s="29"/>
      <c r="N661" s="29"/>
    </row>
    <row r="662" spans="11:14" x14ac:dyDescent="0.25">
      <c r="K662" s="29"/>
      <c r="L662" s="29"/>
      <c r="M662" s="29"/>
      <c r="N662" s="29"/>
    </row>
    <row r="663" spans="11:14" x14ac:dyDescent="0.25">
      <c r="K663" s="29"/>
      <c r="L663" s="29"/>
      <c r="M663" s="29"/>
      <c r="N663" s="29"/>
    </row>
    <row r="664" spans="11:14" x14ac:dyDescent="0.25">
      <c r="K664" s="29"/>
      <c r="L664" s="29"/>
      <c r="M664" s="29"/>
      <c r="N664" s="29"/>
    </row>
    <row r="665" spans="11:14" x14ac:dyDescent="0.25">
      <c r="K665" s="29"/>
      <c r="L665" s="29"/>
      <c r="M665" s="29"/>
      <c r="N665" s="29"/>
    </row>
    <row r="666" spans="11:14" x14ac:dyDescent="0.25">
      <c r="K666" s="29"/>
      <c r="L666" s="29"/>
      <c r="M666" s="29"/>
      <c r="N666" s="29"/>
    </row>
    <row r="667" spans="11:14" x14ac:dyDescent="0.25">
      <c r="K667" s="29"/>
      <c r="L667" s="29"/>
      <c r="M667" s="29"/>
      <c r="N667" s="29"/>
    </row>
    <row r="668" spans="11:14" x14ac:dyDescent="0.25">
      <c r="K668" s="29"/>
      <c r="L668" s="29"/>
      <c r="M668" s="29"/>
      <c r="N668" s="29"/>
    </row>
    <row r="669" spans="11:14" x14ac:dyDescent="0.25">
      <c r="K669" s="29"/>
      <c r="L669" s="29"/>
      <c r="M669" s="29"/>
      <c r="N669" s="29"/>
    </row>
    <row r="670" spans="11:14" x14ac:dyDescent="0.25">
      <c r="K670" s="29"/>
      <c r="L670" s="29"/>
      <c r="M670" s="29"/>
      <c r="N670" s="29"/>
    </row>
    <row r="671" spans="11:14" x14ac:dyDescent="0.25">
      <c r="K671" s="29"/>
      <c r="L671" s="29"/>
      <c r="M671" s="29"/>
      <c r="N671" s="29"/>
    </row>
    <row r="672" spans="11:14" x14ac:dyDescent="0.25">
      <c r="K672" s="29"/>
      <c r="L672" s="29"/>
      <c r="M672" s="29"/>
      <c r="N672" s="29"/>
    </row>
    <row r="673" spans="11:14" x14ac:dyDescent="0.25">
      <c r="K673" s="29"/>
      <c r="L673" s="29"/>
      <c r="M673" s="29"/>
      <c r="N673" s="29"/>
    </row>
    <row r="674" spans="11:14" x14ac:dyDescent="0.25">
      <c r="K674" s="29"/>
      <c r="L674" s="29"/>
      <c r="M674" s="29"/>
      <c r="N674" s="29"/>
    </row>
    <row r="675" spans="11:14" x14ac:dyDescent="0.25">
      <c r="K675" s="29"/>
      <c r="L675" s="29"/>
      <c r="M675" s="29"/>
      <c r="N675" s="29"/>
    </row>
    <row r="676" spans="11:14" x14ac:dyDescent="0.25">
      <c r="K676" s="29"/>
      <c r="L676" s="29"/>
      <c r="M676" s="29"/>
      <c r="N676" s="29"/>
    </row>
    <row r="677" spans="11:14" x14ac:dyDescent="0.25">
      <c r="K677" s="29"/>
      <c r="L677" s="29"/>
      <c r="M677" s="29"/>
      <c r="N677" s="29"/>
    </row>
    <row r="678" spans="11:14" x14ac:dyDescent="0.25">
      <c r="K678" s="29"/>
      <c r="L678" s="29"/>
      <c r="M678" s="29"/>
      <c r="N678" s="29"/>
    </row>
    <row r="679" spans="11:14" x14ac:dyDescent="0.25">
      <c r="K679" s="29"/>
      <c r="L679" s="29"/>
      <c r="M679" s="29"/>
      <c r="N679" s="29"/>
    </row>
    <row r="680" spans="11:14" x14ac:dyDescent="0.25">
      <c r="K680" s="29"/>
      <c r="L680" s="29"/>
      <c r="M680" s="29"/>
      <c r="N680" s="29"/>
    </row>
    <row r="681" spans="11:14" x14ac:dyDescent="0.25">
      <c r="K681" s="29"/>
      <c r="L681" s="29"/>
      <c r="M681" s="29"/>
      <c r="N681" s="29"/>
    </row>
    <row r="682" spans="11:14" x14ac:dyDescent="0.25">
      <c r="K682" s="29"/>
      <c r="L682" s="29"/>
      <c r="M682" s="29"/>
      <c r="N682" s="29"/>
    </row>
    <row r="683" spans="11:14" x14ac:dyDescent="0.25">
      <c r="K683" s="29"/>
      <c r="L683" s="29"/>
      <c r="M683" s="29"/>
      <c r="N683" s="29"/>
    </row>
    <row r="684" spans="11:14" x14ac:dyDescent="0.25">
      <c r="K684" s="29"/>
      <c r="L684" s="29"/>
      <c r="M684" s="29"/>
      <c r="N684" s="29"/>
    </row>
    <row r="685" spans="11:14" x14ac:dyDescent="0.25">
      <c r="K685" s="29"/>
      <c r="L685" s="29"/>
      <c r="M685" s="29"/>
      <c r="N685" s="29"/>
    </row>
    <row r="686" spans="11:14" x14ac:dyDescent="0.25">
      <c r="K686" s="29"/>
      <c r="L686" s="29"/>
      <c r="M686" s="29"/>
      <c r="N686" s="29"/>
    </row>
    <row r="687" spans="11:14" x14ac:dyDescent="0.25">
      <c r="K687" s="29"/>
      <c r="L687" s="29"/>
      <c r="M687" s="29"/>
      <c r="N687" s="29"/>
    </row>
    <row r="688" spans="11:14" x14ac:dyDescent="0.25">
      <c r="K688" s="29"/>
      <c r="L688" s="29"/>
      <c r="M688" s="29"/>
      <c r="N688" s="29"/>
    </row>
    <row r="689" spans="11:14" x14ac:dyDescent="0.25">
      <c r="K689" s="29"/>
      <c r="L689" s="29"/>
      <c r="M689" s="29"/>
      <c r="N689" s="29"/>
    </row>
    <row r="690" spans="11:14" x14ac:dyDescent="0.25">
      <c r="K690" s="29"/>
      <c r="L690" s="29"/>
      <c r="M690" s="29"/>
      <c r="N690" s="29"/>
    </row>
    <row r="691" spans="11:14" x14ac:dyDescent="0.25">
      <c r="K691" s="29"/>
      <c r="L691" s="29"/>
      <c r="M691" s="29"/>
      <c r="N691" s="29"/>
    </row>
    <row r="692" spans="11:14" x14ac:dyDescent="0.25">
      <c r="K692" s="29"/>
      <c r="L692" s="29"/>
      <c r="M692" s="29"/>
      <c r="N692" s="29"/>
    </row>
    <row r="693" spans="11:14" x14ac:dyDescent="0.25">
      <c r="K693" s="29"/>
      <c r="L693" s="29"/>
      <c r="M693" s="29"/>
      <c r="N693" s="29"/>
    </row>
    <row r="694" spans="11:14" x14ac:dyDescent="0.25">
      <c r="K694" s="29"/>
      <c r="L694" s="29"/>
      <c r="M694" s="29"/>
      <c r="N694" s="29"/>
    </row>
    <row r="695" spans="11:14" x14ac:dyDescent="0.25">
      <c r="K695" s="29"/>
      <c r="L695" s="29"/>
      <c r="M695" s="29"/>
      <c r="N695" s="29"/>
    </row>
    <row r="696" spans="11:14" x14ac:dyDescent="0.25">
      <c r="K696" s="29"/>
      <c r="L696" s="29"/>
      <c r="M696" s="29"/>
      <c r="N696" s="29"/>
    </row>
    <row r="697" spans="11:14" x14ac:dyDescent="0.25">
      <c r="K697" s="29"/>
      <c r="L697" s="29"/>
      <c r="M697" s="29"/>
      <c r="N697" s="29"/>
    </row>
    <row r="698" spans="11:14" x14ac:dyDescent="0.25">
      <c r="K698" s="29"/>
      <c r="L698" s="29"/>
      <c r="M698" s="29"/>
      <c r="N698" s="29"/>
    </row>
    <row r="699" spans="11:14" x14ac:dyDescent="0.25">
      <c r="K699" s="29"/>
      <c r="L699" s="29"/>
      <c r="M699" s="29"/>
      <c r="N699" s="29"/>
    </row>
    <row r="700" spans="11:14" x14ac:dyDescent="0.25">
      <c r="K700" s="29"/>
      <c r="L700" s="29"/>
      <c r="M700" s="29"/>
      <c r="N700" s="29"/>
    </row>
    <row r="701" spans="11:14" x14ac:dyDescent="0.25">
      <c r="K701" s="29"/>
      <c r="L701" s="29"/>
      <c r="M701" s="29"/>
      <c r="N701" s="29"/>
    </row>
    <row r="702" spans="11:14" x14ac:dyDescent="0.25">
      <c r="K702" s="29"/>
      <c r="L702" s="29"/>
      <c r="M702" s="29"/>
      <c r="N702" s="29"/>
    </row>
    <row r="703" spans="11:14" x14ac:dyDescent="0.25">
      <c r="K703" s="29"/>
      <c r="L703" s="29"/>
      <c r="M703" s="29"/>
      <c r="N703" s="29"/>
    </row>
    <row r="704" spans="11:14" x14ac:dyDescent="0.25">
      <c r="K704" s="29"/>
      <c r="L704" s="29"/>
      <c r="M704" s="29"/>
      <c r="N704" s="29"/>
    </row>
    <row r="705" spans="11:14" x14ac:dyDescent="0.25">
      <c r="K705" s="29"/>
      <c r="L705" s="29"/>
      <c r="M705" s="29"/>
      <c r="N705" s="29"/>
    </row>
    <row r="706" spans="11:14" x14ac:dyDescent="0.25">
      <c r="K706" s="29"/>
      <c r="L706" s="29"/>
      <c r="M706" s="29"/>
      <c r="N706" s="29"/>
    </row>
    <row r="707" spans="11:14" x14ac:dyDescent="0.25">
      <c r="K707" s="29"/>
      <c r="L707" s="29"/>
      <c r="M707" s="29"/>
      <c r="N707" s="29"/>
    </row>
    <row r="708" spans="11:14" x14ac:dyDescent="0.25">
      <c r="K708" s="29"/>
      <c r="L708" s="29"/>
      <c r="M708" s="29"/>
      <c r="N708" s="29"/>
    </row>
    <row r="709" spans="11:14" x14ac:dyDescent="0.25">
      <c r="K709" s="29"/>
      <c r="L709" s="29"/>
      <c r="M709" s="29"/>
      <c r="N709" s="29"/>
    </row>
    <row r="710" spans="11:14" x14ac:dyDescent="0.25">
      <c r="K710" s="29"/>
      <c r="L710" s="29"/>
      <c r="M710" s="29"/>
      <c r="N710" s="29"/>
    </row>
    <row r="711" spans="11:14" x14ac:dyDescent="0.25">
      <c r="K711" s="29"/>
      <c r="L711" s="29"/>
      <c r="M711" s="29"/>
      <c r="N711" s="29"/>
    </row>
    <row r="712" spans="11:14" x14ac:dyDescent="0.25">
      <c r="K712" s="29"/>
      <c r="L712" s="29"/>
      <c r="M712" s="29"/>
      <c r="N712" s="29"/>
    </row>
    <row r="713" spans="11:14" x14ac:dyDescent="0.25">
      <c r="K713" s="29"/>
      <c r="L713" s="29"/>
      <c r="M713" s="29"/>
      <c r="N713" s="29"/>
    </row>
    <row r="714" spans="11:14" x14ac:dyDescent="0.25">
      <c r="K714" s="29"/>
      <c r="L714" s="29"/>
      <c r="M714" s="29"/>
      <c r="N714" s="29"/>
    </row>
    <row r="715" spans="11:14" x14ac:dyDescent="0.25">
      <c r="K715" s="29"/>
      <c r="L715" s="29"/>
      <c r="M715" s="29"/>
      <c r="N715" s="29"/>
    </row>
    <row r="716" spans="11:14" x14ac:dyDescent="0.25">
      <c r="K716" s="29"/>
      <c r="L716" s="29"/>
      <c r="M716" s="29"/>
      <c r="N716" s="29"/>
    </row>
    <row r="717" spans="11:14" x14ac:dyDescent="0.25">
      <c r="K717" s="29"/>
      <c r="L717" s="29"/>
      <c r="M717" s="29"/>
      <c r="N717" s="29"/>
    </row>
    <row r="718" spans="11:14" x14ac:dyDescent="0.25">
      <c r="K718" s="29"/>
      <c r="L718" s="29"/>
      <c r="M718" s="29"/>
      <c r="N718" s="29"/>
    </row>
    <row r="719" spans="11:14" x14ac:dyDescent="0.25">
      <c r="K719" s="29"/>
      <c r="L719" s="29"/>
      <c r="M719" s="29"/>
      <c r="N719" s="29"/>
    </row>
    <row r="720" spans="11:14" x14ac:dyDescent="0.25">
      <c r="K720" s="29"/>
      <c r="L720" s="29"/>
      <c r="M720" s="29"/>
      <c r="N720" s="29"/>
    </row>
    <row r="721" spans="11:14" x14ac:dyDescent="0.25">
      <c r="K721" s="29"/>
      <c r="L721" s="29"/>
      <c r="M721" s="29"/>
      <c r="N721" s="29"/>
    </row>
    <row r="722" spans="11:14" x14ac:dyDescent="0.25">
      <c r="K722" s="29"/>
      <c r="L722" s="29"/>
      <c r="M722" s="29"/>
      <c r="N722" s="29"/>
    </row>
    <row r="723" spans="11:14" x14ac:dyDescent="0.25">
      <c r="K723" s="29"/>
      <c r="L723" s="29"/>
      <c r="M723" s="29"/>
      <c r="N723" s="29"/>
    </row>
    <row r="724" spans="11:14" x14ac:dyDescent="0.25">
      <c r="K724" s="29"/>
      <c r="L724" s="29"/>
      <c r="M724" s="29"/>
      <c r="N724" s="29"/>
    </row>
    <row r="725" spans="11:14" x14ac:dyDescent="0.25">
      <c r="K725" s="29"/>
      <c r="L725" s="29"/>
      <c r="M725" s="29"/>
      <c r="N725" s="29"/>
    </row>
    <row r="726" spans="11:14" x14ac:dyDescent="0.25">
      <c r="K726" s="29"/>
      <c r="L726" s="29"/>
      <c r="M726" s="29"/>
      <c r="N726" s="29"/>
    </row>
    <row r="727" spans="11:14" x14ac:dyDescent="0.25">
      <c r="K727" s="29"/>
      <c r="L727" s="29"/>
      <c r="M727" s="29"/>
      <c r="N727" s="29"/>
    </row>
    <row r="728" spans="11:14" x14ac:dyDescent="0.25">
      <c r="K728" s="29"/>
      <c r="L728" s="29"/>
      <c r="M728" s="29"/>
      <c r="N728" s="29"/>
    </row>
    <row r="729" spans="11:14" x14ac:dyDescent="0.25">
      <c r="K729" s="29"/>
      <c r="L729" s="29"/>
      <c r="M729" s="29"/>
      <c r="N729" s="29"/>
    </row>
    <row r="730" spans="11:14" x14ac:dyDescent="0.25">
      <c r="K730" s="29"/>
      <c r="L730" s="29"/>
      <c r="M730" s="29"/>
      <c r="N730" s="29"/>
    </row>
    <row r="731" spans="11:14" x14ac:dyDescent="0.25">
      <c r="K731" s="29"/>
      <c r="L731" s="29"/>
      <c r="M731" s="29"/>
      <c r="N731" s="29"/>
    </row>
    <row r="732" spans="11:14" x14ac:dyDescent="0.25">
      <c r="K732" s="29"/>
      <c r="L732" s="29"/>
      <c r="M732" s="29"/>
      <c r="N732" s="29"/>
    </row>
    <row r="733" spans="11:14" x14ac:dyDescent="0.25">
      <c r="K733" s="29"/>
      <c r="L733" s="29"/>
      <c r="M733" s="29"/>
      <c r="N733" s="29"/>
    </row>
    <row r="734" spans="11:14" x14ac:dyDescent="0.25">
      <c r="K734" s="29"/>
      <c r="L734" s="29"/>
      <c r="M734" s="29"/>
      <c r="N734" s="29"/>
    </row>
    <row r="735" spans="11:14" x14ac:dyDescent="0.25">
      <c r="K735" s="29"/>
      <c r="L735" s="29"/>
      <c r="M735" s="29"/>
      <c r="N735" s="29"/>
    </row>
    <row r="736" spans="11:14" x14ac:dyDescent="0.25">
      <c r="K736" s="29"/>
      <c r="L736" s="29"/>
      <c r="M736" s="29"/>
      <c r="N736" s="29"/>
    </row>
    <row r="737" spans="11:14" x14ac:dyDescent="0.25">
      <c r="K737" s="29"/>
      <c r="L737" s="29"/>
      <c r="M737" s="29"/>
      <c r="N737" s="29"/>
    </row>
    <row r="738" spans="11:14" x14ac:dyDescent="0.25">
      <c r="K738" s="29"/>
      <c r="L738" s="29"/>
      <c r="M738" s="29"/>
      <c r="N738" s="29"/>
    </row>
    <row r="739" spans="11:14" x14ac:dyDescent="0.25">
      <c r="K739" s="29"/>
      <c r="L739" s="29"/>
      <c r="M739" s="29"/>
      <c r="N739" s="29"/>
    </row>
    <row r="740" spans="11:14" x14ac:dyDescent="0.25">
      <c r="K740" s="29"/>
      <c r="L740" s="29"/>
      <c r="M740" s="29"/>
      <c r="N740" s="29"/>
    </row>
    <row r="741" spans="11:14" x14ac:dyDescent="0.25">
      <c r="K741" s="29"/>
      <c r="L741" s="29"/>
      <c r="M741" s="29"/>
      <c r="N741" s="29"/>
    </row>
    <row r="742" spans="11:14" x14ac:dyDescent="0.25">
      <c r="K742" s="29"/>
      <c r="L742" s="29"/>
      <c r="M742" s="29"/>
      <c r="N742" s="29"/>
    </row>
    <row r="743" spans="11:14" x14ac:dyDescent="0.25">
      <c r="K743" s="29"/>
      <c r="L743" s="29"/>
      <c r="M743" s="29"/>
      <c r="N743" s="29"/>
    </row>
    <row r="744" spans="11:14" x14ac:dyDescent="0.25">
      <c r="K744" s="29"/>
      <c r="L744" s="29"/>
      <c r="M744" s="29"/>
      <c r="N744" s="29"/>
    </row>
    <row r="745" spans="11:14" x14ac:dyDescent="0.25">
      <c r="K745" s="29"/>
      <c r="L745" s="29"/>
      <c r="M745" s="29"/>
      <c r="N745" s="29"/>
    </row>
    <row r="746" spans="11:14" x14ac:dyDescent="0.25">
      <c r="K746" s="29"/>
      <c r="L746" s="29"/>
      <c r="M746" s="29"/>
      <c r="N746" s="29"/>
    </row>
    <row r="747" spans="11:14" x14ac:dyDescent="0.25">
      <c r="K747" s="29"/>
      <c r="L747" s="29"/>
      <c r="M747" s="29"/>
      <c r="N747" s="29"/>
    </row>
    <row r="748" spans="11:14" x14ac:dyDescent="0.25">
      <c r="K748" s="29"/>
      <c r="L748" s="29"/>
      <c r="M748" s="29"/>
      <c r="N748" s="29"/>
    </row>
    <row r="749" spans="11:14" x14ac:dyDescent="0.25">
      <c r="K749" s="29"/>
      <c r="L749" s="29"/>
      <c r="M749" s="29"/>
      <c r="N749" s="29"/>
    </row>
    <row r="750" spans="11:14" x14ac:dyDescent="0.25">
      <c r="K750" s="29"/>
      <c r="L750" s="29"/>
      <c r="M750" s="29"/>
      <c r="N750" s="29"/>
    </row>
    <row r="751" spans="11:14" x14ac:dyDescent="0.25">
      <c r="K751" s="29"/>
      <c r="L751" s="29"/>
      <c r="M751" s="29"/>
      <c r="N751" s="29"/>
    </row>
    <row r="752" spans="11:14" x14ac:dyDescent="0.25">
      <c r="K752" s="29"/>
      <c r="L752" s="29"/>
      <c r="M752" s="29"/>
      <c r="N752" s="29"/>
    </row>
    <row r="753" spans="11:14" x14ac:dyDescent="0.25">
      <c r="K753" s="29"/>
      <c r="L753" s="29"/>
      <c r="M753" s="29"/>
      <c r="N753" s="29"/>
    </row>
    <row r="754" spans="11:14" x14ac:dyDescent="0.25">
      <c r="K754" s="29"/>
      <c r="L754" s="29"/>
      <c r="M754" s="29"/>
      <c r="N754" s="29"/>
    </row>
    <row r="755" spans="11:14" x14ac:dyDescent="0.25">
      <c r="K755" s="29"/>
      <c r="L755" s="29"/>
      <c r="M755" s="29"/>
      <c r="N755" s="29"/>
    </row>
    <row r="756" spans="11:14" x14ac:dyDescent="0.25">
      <c r="K756" s="29"/>
      <c r="L756" s="29"/>
      <c r="M756" s="29"/>
      <c r="N756" s="29"/>
    </row>
    <row r="757" spans="11:14" x14ac:dyDescent="0.25">
      <c r="K757" s="29"/>
      <c r="L757" s="29"/>
      <c r="M757" s="29"/>
      <c r="N757" s="29"/>
    </row>
    <row r="758" spans="11:14" x14ac:dyDescent="0.25">
      <c r="K758" s="29"/>
      <c r="L758" s="29"/>
      <c r="M758" s="29"/>
      <c r="N758" s="29"/>
    </row>
    <row r="759" spans="11:14" x14ac:dyDescent="0.25">
      <c r="K759" s="29"/>
      <c r="L759" s="29"/>
      <c r="M759" s="29"/>
      <c r="N759" s="29"/>
    </row>
    <row r="760" spans="11:14" x14ac:dyDescent="0.25">
      <c r="K760" s="29"/>
      <c r="L760" s="29"/>
      <c r="M760" s="29"/>
      <c r="N760" s="29"/>
    </row>
    <row r="761" spans="11:14" x14ac:dyDescent="0.25">
      <c r="K761" s="29"/>
      <c r="L761" s="29"/>
      <c r="M761" s="29"/>
      <c r="N761" s="29"/>
    </row>
    <row r="762" spans="11:14" x14ac:dyDescent="0.25">
      <c r="K762" s="29"/>
      <c r="L762" s="29"/>
      <c r="M762" s="29"/>
      <c r="N762" s="29"/>
    </row>
    <row r="763" spans="11:14" x14ac:dyDescent="0.25">
      <c r="K763" s="29"/>
      <c r="L763" s="29"/>
      <c r="M763" s="29"/>
      <c r="N763" s="29"/>
    </row>
    <row r="764" spans="11:14" x14ac:dyDescent="0.25">
      <c r="K764" s="29"/>
      <c r="L764" s="29"/>
      <c r="M764" s="29"/>
      <c r="N764" s="29"/>
    </row>
    <row r="765" spans="11:14" x14ac:dyDescent="0.25">
      <c r="K765" s="29"/>
      <c r="L765" s="29"/>
      <c r="M765" s="29"/>
      <c r="N765" s="29"/>
    </row>
    <row r="766" spans="11:14" x14ac:dyDescent="0.25">
      <c r="K766" s="29"/>
      <c r="L766" s="29"/>
      <c r="M766" s="29"/>
      <c r="N766" s="29"/>
    </row>
    <row r="767" spans="11:14" x14ac:dyDescent="0.25">
      <c r="K767" s="29"/>
      <c r="L767" s="29"/>
      <c r="M767" s="29"/>
      <c r="N767" s="29"/>
    </row>
    <row r="768" spans="11:14" x14ac:dyDescent="0.25">
      <c r="K768" s="29"/>
      <c r="L768" s="29"/>
      <c r="M768" s="29"/>
      <c r="N768" s="29"/>
    </row>
    <row r="769" spans="11:14" x14ac:dyDescent="0.25">
      <c r="K769" s="29"/>
      <c r="L769" s="29"/>
      <c r="M769" s="29"/>
      <c r="N769" s="29"/>
    </row>
    <row r="770" spans="11:14" x14ac:dyDescent="0.25">
      <c r="K770" s="29"/>
      <c r="L770" s="29"/>
      <c r="M770" s="29"/>
      <c r="N770" s="29"/>
    </row>
    <row r="771" spans="11:14" x14ac:dyDescent="0.25">
      <c r="K771" s="29"/>
      <c r="L771" s="29"/>
      <c r="M771" s="29"/>
      <c r="N771" s="29"/>
    </row>
    <row r="772" spans="11:14" x14ac:dyDescent="0.25">
      <c r="K772" s="29"/>
      <c r="L772" s="29"/>
      <c r="M772" s="29"/>
      <c r="N772" s="29"/>
    </row>
    <row r="773" spans="11:14" x14ac:dyDescent="0.25">
      <c r="K773" s="29"/>
      <c r="L773" s="29"/>
      <c r="M773" s="29"/>
      <c r="N773" s="29"/>
    </row>
    <row r="774" spans="11:14" x14ac:dyDescent="0.25">
      <c r="K774" s="29"/>
      <c r="L774" s="29"/>
      <c r="M774" s="29"/>
      <c r="N774" s="29"/>
    </row>
    <row r="775" spans="11:14" x14ac:dyDescent="0.25">
      <c r="K775" s="29"/>
      <c r="L775" s="29"/>
      <c r="M775" s="29"/>
      <c r="N775" s="29"/>
    </row>
    <row r="776" spans="11:14" x14ac:dyDescent="0.25">
      <c r="K776" s="29"/>
      <c r="L776" s="29"/>
      <c r="M776" s="29"/>
      <c r="N776" s="29"/>
    </row>
    <row r="777" spans="11:14" x14ac:dyDescent="0.25">
      <c r="K777" s="29"/>
      <c r="L777" s="29"/>
      <c r="M777" s="29"/>
      <c r="N777" s="29"/>
    </row>
    <row r="778" spans="11:14" x14ac:dyDescent="0.25">
      <c r="K778" s="29"/>
      <c r="L778" s="29"/>
      <c r="M778" s="29"/>
      <c r="N778" s="29"/>
    </row>
    <row r="779" spans="11:14" x14ac:dyDescent="0.25">
      <c r="K779" s="29"/>
      <c r="L779" s="29"/>
      <c r="M779" s="29"/>
      <c r="N779" s="29"/>
    </row>
    <row r="780" spans="11:14" x14ac:dyDescent="0.25">
      <c r="K780" s="29"/>
      <c r="L780" s="29"/>
      <c r="M780" s="29"/>
      <c r="N780" s="29"/>
    </row>
    <row r="781" spans="11:14" x14ac:dyDescent="0.25">
      <c r="K781" s="29"/>
      <c r="L781" s="29"/>
      <c r="M781" s="29"/>
      <c r="N781" s="29"/>
    </row>
    <row r="782" spans="11:14" x14ac:dyDescent="0.25">
      <c r="K782" s="29"/>
      <c r="L782" s="29"/>
      <c r="M782" s="29"/>
      <c r="N782" s="29"/>
    </row>
    <row r="783" spans="11:14" x14ac:dyDescent="0.25">
      <c r="K783" s="29"/>
      <c r="L783" s="29"/>
      <c r="M783" s="29"/>
      <c r="N783" s="29"/>
    </row>
    <row r="784" spans="11:14" x14ac:dyDescent="0.25">
      <c r="K784" s="29"/>
      <c r="L784" s="29"/>
      <c r="M784" s="29"/>
      <c r="N784" s="29"/>
    </row>
    <row r="785" spans="11:14" x14ac:dyDescent="0.25">
      <c r="K785" s="29"/>
      <c r="L785" s="29"/>
      <c r="M785" s="29"/>
      <c r="N785" s="29"/>
    </row>
    <row r="786" spans="11:14" x14ac:dyDescent="0.25">
      <c r="K786" s="29"/>
      <c r="L786" s="29"/>
      <c r="M786" s="29"/>
      <c r="N786" s="29"/>
    </row>
    <row r="787" spans="11:14" x14ac:dyDescent="0.25">
      <c r="K787" s="29"/>
      <c r="L787" s="29"/>
      <c r="M787" s="29"/>
      <c r="N787" s="29"/>
    </row>
    <row r="788" spans="11:14" x14ac:dyDescent="0.25">
      <c r="K788" s="29"/>
      <c r="L788" s="29"/>
      <c r="M788" s="29"/>
      <c r="N788" s="29"/>
    </row>
    <row r="789" spans="11:14" x14ac:dyDescent="0.25">
      <c r="K789" s="29"/>
      <c r="L789" s="29"/>
      <c r="M789" s="29"/>
      <c r="N789" s="29"/>
    </row>
    <row r="790" spans="11:14" x14ac:dyDescent="0.25">
      <c r="K790" s="29"/>
      <c r="L790" s="29"/>
      <c r="M790" s="29"/>
      <c r="N790" s="29"/>
    </row>
    <row r="791" spans="11:14" x14ac:dyDescent="0.25">
      <c r="K791" s="29"/>
      <c r="L791" s="29"/>
      <c r="M791" s="29"/>
      <c r="N791" s="29"/>
    </row>
    <row r="792" spans="11:14" x14ac:dyDescent="0.25">
      <c r="K792" s="29"/>
      <c r="L792" s="29"/>
      <c r="M792" s="29"/>
      <c r="N792" s="29"/>
    </row>
    <row r="793" spans="11:14" x14ac:dyDescent="0.25">
      <c r="K793" s="29"/>
      <c r="L793" s="29"/>
      <c r="M793" s="29"/>
      <c r="N793" s="29"/>
    </row>
    <row r="794" spans="11:14" x14ac:dyDescent="0.25">
      <c r="K794" s="29"/>
      <c r="L794" s="29"/>
      <c r="M794" s="29"/>
      <c r="N794" s="29"/>
    </row>
    <row r="795" spans="11:14" x14ac:dyDescent="0.25">
      <c r="K795" s="29"/>
      <c r="L795" s="29"/>
      <c r="M795" s="29"/>
      <c r="N795" s="29"/>
    </row>
    <row r="796" spans="11:14" x14ac:dyDescent="0.25">
      <c r="K796" s="29"/>
      <c r="L796" s="29"/>
      <c r="M796" s="29"/>
      <c r="N796" s="29"/>
    </row>
    <row r="797" spans="11:14" x14ac:dyDescent="0.25">
      <c r="K797" s="29"/>
      <c r="L797" s="29"/>
      <c r="M797" s="29"/>
      <c r="N797" s="29"/>
    </row>
    <row r="798" spans="11:14" x14ac:dyDescent="0.25">
      <c r="K798" s="29"/>
      <c r="L798" s="29"/>
      <c r="M798" s="29"/>
      <c r="N798" s="29"/>
    </row>
    <row r="799" spans="11:14" x14ac:dyDescent="0.25">
      <c r="K799" s="29"/>
      <c r="L799" s="29"/>
      <c r="M799" s="29"/>
      <c r="N799" s="29"/>
    </row>
    <row r="800" spans="11:14" x14ac:dyDescent="0.25">
      <c r="K800" s="29"/>
      <c r="L800" s="29"/>
      <c r="M800" s="29"/>
      <c r="N800" s="29"/>
    </row>
    <row r="801" spans="11:14" x14ac:dyDescent="0.25">
      <c r="K801" s="29"/>
      <c r="L801" s="29"/>
      <c r="M801" s="29"/>
      <c r="N801" s="29"/>
    </row>
    <row r="802" spans="11:14" x14ac:dyDescent="0.25">
      <c r="K802" s="29"/>
      <c r="L802" s="29"/>
      <c r="M802" s="29"/>
      <c r="N802" s="29"/>
    </row>
    <row r="803" spans="11:14" x14ac:dyDescent="0.25">
      <c r="K803" s="29"/>
      <c r="L803" s="29"/>
      <c r="M803" s="29"/>
      <c r="N803" s="29"/>
    </row>
    <row r="804" spans="11:14" x14ac:dyDescent="0.25">
      <c r="K804" s="29"/>
      <c r="L804" s="29"/>
      <c r="M804" s="29"/>
      <c r="N804" s="29"/>
    </row>
    <row r="805" spans="11:14" x14ac:dyDescent="0.25">
      <c r="K805" s="29"/>
      <c r="L805" s="29"/>
      <c r="M805" s="29"/>
      <c r="N805" s="29"/>
    </row>
    <row r="806" spans="11:14" x14ac:dyDescent="0.25">
      <c r="K806" s="29"/>
      <c r="L806" s="29"/>
      <c r="M806" s="29"/>
      <c r="N806" s="29"/>
    </row>
    <row r="807" spans="11:14" x14ac:dyDescent="0.25">
      <c r="K807" s="29"/>
      <c r="L807" s="29"/>
      <c r="M807" s="29"/>
      <c r="N807" s="29"/>
    </row>
    <row r="808" spans="11:14" x14ac:dyDescent="0.25">
      <c r="K808" s="29"/>
      <c r="L808" s="29"/>
      <c r="M808" s="29"/>
      <c r="N808" s="29"/>
    </row>
    <row r="809" spans="11:14" x14ac:dyDescent="0.25">
      <c r="K809" s="29"/>
      <c r="L809" s="29"/>
      <c r="M809" s="29"/>
      <c r="N809" s="29"/>
    </row>
    <row r="810" spans="11:14" x14ac:dyDescent="0.25">
      <c r="K810" s="29"/>
      <c r="L810" s="29"/>
      <c r="M810" s="29"/>
      <c r="N810" s="29"/>
    </row>
    <row r="811" spans="11:14" x14ac:dyDescent="0.25">
      <c r="K811" s="29"/>
      <c r="L811" s="29"/>
      <c r="M811" s="29"/>
      <c r="N811" s="29"/>
    </row>
    <row r="812" spans="11:14" x14ac:dyDescent="0.25">
      <c r="K812" s="29"/>
      <c r="L812" s="29"/>
      <c r="M812" s="29"/>
      <c r="N812" s="29"/>
    </row>
    <row r="813" spans="11:14" x14ac:dyDescent="0.25">
      <c r="K813" s="29"/>
      <c r="L813" s="29"/>
      <c r="M813" s="29"/>
      <c r="N813" s="29"/>
    </row>
    <row r="814" spans="11:14" x14ac:dyDescent="0.25">
      <c r="K814" s="29"/>
      <c r="L814" s="29"/>
      <c r="M814" s="29"/>
      <c r="N814" s="29"/>
    </row>
    <row r="815" spans="11:14" x14ac:dyDescent="0.25">
      <c r="K815" s="29"/>
      <c r="L815" s="29"/>
      <c r="M815" s="29"/>
      <c r="N815" s="29"/>
    </row>
    <row r="816" spans="11:14" x14ac:dyDescent="0.25">
      <c r="K816" s="29"/>
      <c r="L816" s="29"/>
      <c r="M816" s="29"/>
      <c r="N816" s="29"/>
    </row>
    <row r="817" spans="11:14" x14ac:dyDescent="0.25">
      <c r="K817" s="29"/>
      <c r="L817" s="29"/>
      <c r="M817" s="29"/>
      <c r="N817" s="29"/>
    </row>
    <row r="818" spans="11:14" x14ac:dyDescent="0.25">
      <c r="K818" s="29"/>
      <c r="L818" s="29"/>
      <c r="M818" s="29"/>
      <c r="N818" s="29"/>
    </row>
    <row r="819" spans="11:14" x14ac:dyDescent="0.25">
      <c r="K819" s="29"/>
      <c r="L819" s="29"/>
      <c r="M819" s="29"/>
      <c r="N819" s="29"/>
    </row>
    <row r="820" spans="11:14" x14ac:dyDescent="0.25">
      <c r="K820" s="29"/>
      <c r="L820" s="29"/>
      <c r="M820" s="29"/>
      <c r="N820" s="29"/>
    </row>
    <row r="821" spans="11:14" x14ac:dyDescent="0.25">
      <c r="K821" s="29"/>
      <c r="L821" s="29"/>
      <c r="M821" s="29"/>
      <c r="N821" s="29"/>
    </row>
    <row r="822" spans="11:14" x14ac:dyDescent="0.25">
      <c r="K822" s="29"/>
      <c r="L822" s="29"/>
      <c r="M822" s="29"/>
      <c r="N822" s="29"/>
    </row>
    <row r="823" spans="11:14" x14ac:dyDescent="0.25">
      <c r="K823" s="29"/>
      <c r="L823" s="29"/>
      <c r="M823" s="29"/>
      <c r="N823" s="29"/>
    </row>
    <row r="824" spans="11:14" x14ac:dyDescent="0.25">
      <c r="K824" s="29"/>
      <c r="L824" s="29"/>
      <c r="M824" s="29"/>
      <c r="N824" s="29"/>
    </row>
    <row r="825" spans="11:14" x14ac:dyDescent="0.25">
      <c r="K825" s="29"/>
      <c r="L825" s="29"/>
      <c r="M825" s="29"/>
      <c r="N825" s="29"/>
    </row>
    <row r="826" spans="11:14" x14ac:dyDescent="0.25">
      <c r="K826" s="29"/>
      <c r="L826" s="29"/>
      <c r="M826" s="29"/>
      <c r="N826" s="29"/>
    </row>
    <row r="827" spans="11:14" x14ac:dyDescent="0.25">
      <c r="K827" s="29"/>
      <c r="L827" s="29"/>
      <c r="M827" s="29"/>
      <c r="N827" s="29"/>
    </row>
    <row r="828" spans="11:14" x14ac:dyDescent="0.25">
      <c r="K828" s="29"/>
      <c r="L828" s="29"/>
      <c r="M828" s="29"/>
      <c r="N828" s="29"/>
    </row>
    <row r="829" spans="11:14" x14ac:dyDescent="0.25">
      <c r="K829" s="29"/>
      <c r="L829" s="29"/>
      <c r="M829" s="29"/>
      <c r="N829" s="29"/>
    </row>
    <row r="830" spans="11:14" x14ac:dyDescent="0.25">
      <c r="K830" s="29"/>
      <c r="L830" s="29"/>
      <c r="M830" s="29"/>
      <c r="N830" s="29"/>
    </row>
    <row r="831" spans="11:14" x14ac:dyDescent="0.25">
      <c r="K831" s="29"/>
      <c r="L831" s="29"/>
      <c r="M831" s="29"/>
      <c r="N831" s="29"/>
    </row>
    <row r="832" spans="11:14" x14ac:dyDescent="0.25">
      <c r="K832" s="29"/>
      <c r="L832" s="29"/>
      <c r="M832" s="29"/>
      <c r="N832" s="29"/>
    </row>
    <row r="833" spans="11:14" x14ac:dyDescent="0.25">
      <c r="K833" s="29"/>
      <c r="L833" s="29"/>
      <c r="M833" s="29"/>
      <c r="N833" s="29"/>
    </row>
    <row r="834" spans="11:14" x14ac:dyDescent="0.25">
      <c r="K834" s="29"/>
      <c r="L834" s="29"/>
      <c r="M834" s="29"/>
      <c r="N834" s="29"/>
    </row>
    <row r="835" spans="11:14" x14ac:dyDescent="0.25">
      <c r="K835" s="29"/>
      <c r="L835" s="29"/>
      <c r="M835" s="29"/>
      <c r="N835" s="29"/>
    </row>
    <row r="836" spans="11:14" x14ac:dyDescent="0.25">
      <c r="K836" s="29"/>
      <c r="L836" s="29"/>
      <c r="M836" s="29"/>
      <c r="N836" s="29"/>
    </row>
    <row r="837" spans="11:14" x14ac:dyDescent="0.25">
      <c r="K837" s="29"/>
      <c r="L837" s="29"/>
      <c r="M837" s="29"/>
      <c r="N837" s="29"/>
    </row>
    <row r="838" spans="11:14" x14ac:dyDescent="0.25">
      <c r="K838" s="29"/>
      <c r="L838" s="29"/>
      <c r="M838" s="29"/>
      <c r="N838" s="29"/>
    </row>
    <row r="839" spans="11:14" x14ac:dyDescent="0.25">
      <c r="K839" s="29"/>
      <c r="L839" s="29"/>
      <c r="M839" s="29"/>
      <c r="N839" s="29"/>
    </row>
    <row r="840" spans="11:14" x14ac:dyDescent="0.25">
      <c r="K840" s="29"/>
      <c r="L840" s="29"/>
      <c r="M840" s="29"/>
      <c r="N840" s="29"/>
    </row>
    <row r="841" spans="11:14" x14ac:dyDescent="0.25">
      <c r="K841" s="29"/>
      <c r="L841" s="29"/>
      <c r="M841" s="29"/>
      <c r="N841" s="29"/>
    </row>
    <row r="842" spans="11:14" x14ac:dyDescent="0.25">
      <c r="K842" s="29"/>
      <c r="L842" s="29"/>
      <c r="M842" s="29"/>
      <c r="N842" s="29"/>
    </row>
    <row r="843" spans="11:14" x14ac:dyDescent="0.25">
      <c r="K843" s="29"/>
      <c r="L843" s="29"/>
      <c r="M843" s="29"/>
      <c r="N843" s="29"/>
    </row>
    <row r="844" spans="11:14" x14ac:dyDescent="0.25">
      <c r="K844" s="29"/>
      <c r="L844" s="29"/>
      <c r="M844" s="29"/>
      <c r="N844" s="29"/>
    </row>
    <row r="845" spans="11:14" x14ac:dyDescent="0.25">
      <c r="K845" s="29"/>
      <c r="L845" s="29"/>
      <c r="M845" s="29"/>
      <c r="N845" s="29"/>
    </row>
    <row r="846" spans="11:14" x14ac:dyDescent="0.25">
      <c r="K846" s="29"/>
      <c r="L846" s="29"/>
      <c r="M846" s="29"/>
      <c r="N846" s="29"/>
    </row>
    <row r="847" spans="11:14" x14ac:dyDescent="0.25">
      <c r="K847" s="29"/>
      <c r="L847" s="29"/>
      <c r="M847" s="29"/>
      <c r="N847" s="29"/>
    </row>
    <row r="848" spans="11:14" x14ac:dyDescent="0.25">
      <c r="K848" s="29"/>
      <c r="L848" s="29"/>
      <c r="M848" s="29"/>
      <c r="N848" s="29"/>
    </row>
    <row r="849" spans="11:14" x14ac:dyDescent="0.25">
      <c r="K849" s="29"/>
      <c r="L849" s="29"/>
      <c r="M849" s="29"/>
      <c r="N849" s="29"/>
    </row>
    <row r="850" spans="11:14" x14ac:dyDescent="0.25">
      <c r="K850" s="29"/>
      <c r="L850" s="29"/>
      <c r="M850" s="29"/>
      <c r="N850" s="29"/>
    </row>
    <row r="851" spans="11:14" x14ac:dyDescent="0.25">
      <c r="K851" s="29"/>
      <c r="L851" s="29"/>
      <c r="M851" s="29"/>
      <c r="N851" s="29"/>
    </row>
    <row r="852" spans="11:14" x14ac:dyDescent="0.25">
      <c r="K852" s="29"/>
      <c r="L852" s="29"/>
      <c r="M852" s="29"/>
      <c r="N852" s="29"/>
    </row>
    <row r="853" spans="11:14" x14ac:dyDescent="0.25">
      <c r="K853" s="29"/>
      <c r="L853" s="29"/>
      <c r="M853" s="29"/>
      <c r="N853" s="29"/>
    </row>
    <row r="854" spans="11:14" x14ac:dyDescent="0.25">
      <c r="K854" s="29"/>
      <c r="L854" s="29"/>
      <c r="M854" s="29"/>
      <c r="N854" s="29"/>
    </row>
    <row r="855" spans="11:14" x14ac:dyDescent="0.25">
      <c r="K855" s="29"/>
      <c r="L855" s="29"/>
      <c r="M855" s="29"/>
      <c r="N855" s="29"/>
    </row>
    <row r="856" spans="11:14" x14ac:dyDescent="0.25">
      <c r="K856" s="29"/>
      <c r="L856" s="29"/>
      <c r="M856" s="29"/>
      <c r="N856" s="29"/>
    </row>
    <row r="857" spans="11:14" x14ac:dyDescent="0.25">
      <c r="K857" s="29"/>
      <c r="L857" s="29"/>
      <c r="M857" s="29"/>
      <c r="N857" s="29"/>
    </row>
    <row r="858" spans="11:14" x14ac:dyDescent="0.25">
      <c r="K858" s="29"/>
      <c r="L858" s="29"/>
      <c r="M858" s="29"/>
      <c r="N858" s="29"/>
    </row>
    <row r="859" spans="11:14" x14ac:dyDescent="0.25">
      <c r="K859" s="29"/>
      <c r="L859" s="29"/>
      <c r="M859" s="29"/>
      <c r="N859" s="29"/>
    </row>
    <row r="860" spans="11:14" x14ac:dyDescent="0.25">
      <c r="K860" s="29"/>
      <c r="L860" s="29"/>
      <c r="M860" s="29"/>
      <c r="N860" s="29"/>
    </row>
    <row r="861" spans="11:14" x14ac:dyDescent="0.25">
      <c r="K861" s="29"/>
      <c r="L861" s="29"/>
      <c r="M861" s="29"/>
      <c r="N861" s="29"/>
    </row>
    <row r="862" spans="11:14" x14ac:dyDescent="0.25">
      <c r="K862" s="29"/>
      <c r="L862" s="29"/>
      <c r="M862" s="29"/>
      <c r="N862" s="29"/>
    </row>
    <row r="863" spans="11:14" x14ac:dyDescent="0.25">
      <c r="K863" s="29"/>
      <c r="L863" s="29"/>
      <c r="M863" s="29"/>
      <c r="N863" s="29"/>
    </row>
    <row r="864" spans="11:14" x14ac:dyDescent="0.25">
      <c r="K864" s="29"/>
      <c r="L864" s="29"/>
      <c r="M864" s="29"/>
      <c r="N864" s="29"/>
    </row>
    <row r="865" spans="11:14" x14ac:dyDescent="0.25">
      <c r="K865" s="29"/>
      <c r="L865" s="29"/>
      <c r="M865" s="29"/>
      <c r="N865" s="29"/>
    </row>
    <row r="866" spans="11:14" x14ac:dyDescent="0.25">
      <c r="K866" s="29"/>
      <c r="L866" s="29"/>
      <c r="M866" s="29"/>
      <c r="N866" s="29"/>
    </row>
    <row r="867" spans="11:14" x14ac:dyDescent="0.25">
      <c r="K867" s="29"/>
      <c r="L867" s="29"/>
      <c r="M867" s="29"/>
      <c r="N867" s="29"/>
    </row>
    <row r="868" spans="11:14" x14ac:dyDescent="0.25">
      <c r="K868" s="29"/>
      <c r="L868" s="29"/>
      <c r="M868" s="29"/>
      <c r="N868" s="29"/>
    </row>
    <row r="869" spans="11:14" x14ac:dyDescent="0.25">
      <c r="K869" s="29"/>
      <c r="L869" s="29"/>
      <c r="M869" s="29"/>
      <c r="N869" s="29"/>
    </row>
    <row r="870" spans="11:14" x14ac:dyDescent="0.25">
      <c r="K870" s="29"/>
      <c r="L870" s="29"/>
      <c r="M870" s="29"/>
      <c r="N870" s="29"/>
    </row>
    <row r="871" spans="11:14" x14ac:dyDescent="0.25">
      <c r="K871" s="29"/>
      <c r="L871" s="29"/>
      <c r="M871" s="29"/>
      <c r="N871" s="29"/>
    </row>
    <row r="872" spans="11:14" x14ac:dyDescent="0.25">
      <c r="K872" s="29"/>
      <c r="L872" s="29"/>
      <c r="M872" s="29"/>
      <c r="N872" s="29"/>
    </row>
    <row r="873" spans="11:14" x14ac:dyDescent="0.25">
      <c r="K873" s="29"/>
      <c r="L873" s="29"/>
      <c r="M873" s="29"/>
      <c r="N873" s="29"/>
    </row>
    <row r="874" spans="11:14" x14ac:dyDescent="0.25">
      <c r="K874" s="29"/>
      <c r="L874" s="29"/>
      <c r="M874" s="29"/>
      <c r="N874" s="29"/>
    </row>
    <row r="875" spans="11:14" x14ac:dyDescent="0.25">
      <c r="K875" s="29"/>
      <c r="L875" s="29"/>
      <c r="M875" s="29"/>
      <c r="N875" s="29"/>
    </row>
    <row r="876" spans="11:14" x14ac:dyDescent="0.25">
      <c r="K876" s="29"/>
      <c r="L876" s="29"/>
      <c r="M876" s="29"/>
      <c r="N876" s="29"/>
    </row>
    <row r="877" spans="11:14" x14ac:dyDescent="0.25">
      <c r="K877" s="29"/>
      <c r="L877" s="29"/>
      <c r="M877" s="29"/>
      <c r="N877" s="29"/>
    </row>
    <row r="878" spans="11:14" x14ac:dyDescent="0.25">
      <c r="K878" s="29"/>
      <c r="L878" s="29"/>
      <c r="M878" s="29"/>
      <c r="N878" s="29"/>
    </row>
    <row r="879" spans="11:14" x14ac:dyDescent="0.25">
      <c r="K879" s="29"/>
      <c r="L879" s="29"/>
      <c r="M879" s="29"/>
      <c r="N879" s="29"/>
    </row>
  </sheetData>
  <phoneticPr fontId="0" type="noConversion"/>
  <printOptions horizontalCentered="1"/>
  <pageMargins left="1" right="0.5" top="0.68" bottom="0.5" header="0.5" footer="0.5"/>
  <pageSetup scale="46" fitToHeight="0" orientation="portrait" r:id="rId1"/>
  <headerFooter alignWithMargins="0">
    <oddHeader>&amp;R&amp;"Times New Roman,Bold"Attachment to Response to KU AG 1 Question No. 211
Page &amp;P of &amp;N
Spanos</oddHeader>
  </headerFooter>
  <rowBreaks count="4" manualBreakCount="4">
    <brk id="89" max="14" man="1"/>
    <brk id="154" max="14" man="1"/>
    <brk id="219" max="14" man="1"/>
    <brk id="2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</vt:lpstr>
      <vt:lpstr>KU!Print_Area</vt:lpstr>
      <vt:lpstr>KU!Print_Titles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2012-08-13T19:04:57Z</dcterms:created>
  <dcterms:modified xsi:type="dcterms:W3CDTF">2012-08-13T19:05:01Z</dcterms:modified>
</cp:coreProperties>
</file>