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2"/>
  </bookViews>
  <sheets>
    <sheet name="CATMASTER" sheetId="1" r:id="rId1"/>
    <sheet name="CATMASTER (2)" sheetId="2" r:id="rId2"/>
    <sheet name="CATMASTER (3)" sheetId="3" r:id="rId3"/>
    <sheet name="CATMASTER (4)" sheetId="4" r:id="rId4"/>
  </sheets>
  <definedNames>
    <definedName name="_xlnm.Print_Area" localSheetId="3">'CATMASTER (4)'!$B$19:$N$53</definedName>
  </definedNames>
  <calcPr fullCalcOnLoad="1"/>
</workbook>
</file>

<file path=xl/sharedStrings.xml><?xml version="1.0" encoding="utf-8"?>
<sst xmlns="http://schemas.openxmlformats.org/spreadsheetml/2006/main" count="1356" uniqueCount="162">
  <si>
    <t>AUS MONTHLY REPORT</t>
  </si>
  <si>
    <t>ELECTRIC COMPANIES</t>
  </si>
  <si>
    <t>EARNINGS</t>
  </si>
  <si>
    <t>AUGUST 2012</t>
  </si>
  <si>
    <t>REPORT PAGES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</si>
  <si>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</si>
  <si>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</si>
  <si>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</si>
  <si>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</si>
  <si>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</si>
  <si>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</si>
  <si>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</si>
  <si>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</si>
  <si>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</si>
  <si>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</si>
  <si>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</si>
  <si>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</si>
  <si>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</si>
  <si>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</si>
  <si>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</si>
  <si>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</si>
  <si>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</si>
  <si>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</si>
  <si>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</si>
  <si>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</si>
  <si>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</si>
  <si>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</si>
  <si>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</si>
  <si>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</si>
  <si>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</si>
  <si>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PER SHARE DATA ($)</t>
  </si>
  <si>
    <t>PERCENT (2)</t>
  </si>
  <si>
    <t>% RETURN ON
BOOK VALUE</t>
  </si>
  <si>
    <t>REGULATION</t>
  </si>
  <si>
    <t>COMPANY</t>
  </si>
  <si>
    <t>LATEST
12 MONTHS
EARNINGS
AVAILABLE</t>
  </si>
  <si>
    <t>CURRENT
ANNUAL
DIVIDEND</t>
  </si>
  <si>
    <t>BOOK
VALUE
(1)</t>
  </si>
  <si>
    <t>STOCK
PRICE</t>
  </si>
  <si>
    <t>7/20/2012</t>
  </si>
  <si>
    <t>COMMON
SHARES
O/S MILL</t>
  </si>
  <si>
    <t>DIV
PAYOUT</t>
  </si>
  <si>
    <t>DIV
YIELD</t>
  </si>
  <si>
    <t>MKT/
BOOK</t>
  </si>
  <si>
    <t>DIV/
BOOK
(2)</t>
  </si>
  <si>
    <t>PRICE
EARN
MULT</t>
  </si>
  <si>
    <t>TOTAL
REV
$MILL
(1)</t>
  </si>
  <si>
    <t>%
REG
ELEC
REV</t>
  </si>
  <si>
    <t>NET
PLANT
$ MILL</t>
  </si>
  <si>
    <t>NET
PLANT
PER$
REV
(1)</t>
  </si>
  <si>
    <t>S&amp;P
BOND
RATING</t>
  </si>
  <si>
    <t>MOODY'S
BOND
RATING</t>
  </si>
  <si>
    <t>COMMON
EQUITY
RATIO
(3)</t>
  </si>
  <si>
    <t>COMMON
EQUITY (4)</t>
  </si>
  <si>
    <t>TOTAL
CAPITAL</t>
  </si>
  <si>
    <t>ALLOWED
ROE</t>
  </si>
  <si>
    <t>ORDER
DATE</t>
  </si>
  <si>
    <t>ALLETE, Inc. (NYSE-ALE)</t>
  </si>
  <si>
    <t>3/12</t>
  </si>
  <si>
    <t>A-</t>
  </si>
  <si>
    <t>A2</t>
  </si>
  <si>
    <t>11/10</t>
  </si>
  <si>
    <t>American Electric Power Co. (NYSE-AEP)</t>
  </si>
  <si>
    <t>BBB</t>
  </si>
  <si>
    <t>Baa2</t>
  </si>
  <si>
    <t>-</t>
  </si>
  <si>
    <t>Cleco Corporation (NYSE-CNL)</t>
  </si>
  <si>
    <t>10/09</t>
  </si>
  <si>
    <t>Edison International (NYSE-EIX)</t>
  </si>
  <si>
    <t>NM</t>
  </si>
  <si>
    <t>BBB+</t>
  </si>
  <si>
    <t>A1</t>
  </si>
  <si>
    <t>El Paso Electric Company (NYSE-EE)</t>
  </si>
  <si>
    <t>FirstEnergy Corporation (ASE-FE)</t>
  </si>
  <si>
    <t>Great Plains Energy Incorporated (NYSE-GXP)</t>
  </si>
  <si>
    <t>BBB/BBB-</t>
  </si>
  <si>
    <t>Baa1/Baa2</t>
  </si>
  <si>
    <t>Hawaiian Electric Industries, Inc. (NYSE-HE)</t>
  </si>
  <si>
    <t>BBB-</t>
  </si>
  <si>
    <t>IDACORP, Inc. (NYSE-IDA)</t>
  </si>
  <si>
    <t>05/09</t>
  </si>
  <si>
    <t>Nextera Energy (NYSE-NEE)</t>
  </si>
  <si>
    <t>A</t>
  </si>
  <si>
    <t>Aa3</t>
  </si>
  <si>
    <t>03/10</t>
  </si>
  <si>
    <t>Otter Tail Corporation (NDQ-OTTR)</t>
  </si>
  <si>
    <t>BBB-/BB+</t>
  </si>
  <si>
    <t>Pinnacle West Capital Corp. (NYSE-PNW)</t>
  </si>
  <si>
    <t>Baa1</t>
  </si>
  <si>
    <t>12/09</t>
  </si>
  <si>
    <t>PNM Resources, Inc. (NYSE-PNM)</t>
  </si>
  <si>
    <t>Portland General Electric (NYSE-POR)</t>
  </si>
  <si>
    <t>A3</t>
  </si>
  <si>
    <t>12/10</t>
  </si>
  <si>
    <t>Southern Company (NYSE-SO)</t>
  </si>
  <si>
    <t>A2/A3</t>
  </si>
  <si>
    <t>Westar Energy, Inc. (NYSE-WR)</t>
  </si>
  <si>
    <t>12/05</t>
  </si>
  <si>
    <t>AVERAGE</t>
  </si>
  <si>
    <t>%
REG
GAS
REV</t>
  </si>
  <si>
    <t>Alliant  Energy Corporation (NYSE-LNT)</t>
  </si>
  <si>
    <t>Ameren Corporation (NYSE-AEE)</t>
  </si>
  <si>
    <t>Avista Corporation (NYSE-AVA)</t>
  </si>
  <si>
    <t>Black Hills Corporation (NYSE-BKH)</t>
  </si>
  <si>
    <t>CenterPoint Energy (NYSE-CNP)</t>
  </si>
  <si>
    <t>CH Energy Group, Inc. (NYSE-CHG)</t>
  </si>
  <si>
    <t>06/09</t>
  </si>
  <si>
    <t>Chesapeake Utilities Corporation (NYSE-CPK)</t>
  </si>
  <si>
    <t>NR</t>
  </si>
  <si>
    <t>CMS Energy Corporation (NYSE-CMS)</t>
  </si>
  <si>
    <t>Consolidated Edison, Inc. (NYSE-ED)</t>
  </si>
  <si>
    <t>A3/Baa1</t>
  </si>
  <si>
    <t>Dominion Resources, Inc. (NYSE-D)</t>
  </si>
  <si>
    <t>DTE Energy Company (NYSE-DTE)</t>
  </si>
  <si>
    <t>Duke Energy Corporation (NYSE-DUK)</t>
  </si>
  <si>
    <t>Empire District Electric Co. (NYSE-EDE)</t>
  </si>
  <si>
    <t>Entergy Corporation (NYSE-ETR)</t>
  </si>
  <si>
    <t>Exelon Corporation (NYSE-EXC)</t>
  </si>
  <si>
    <t>BBB+/BBB</t>
  </si>
  <si>
    <t>Integrys Energy Group (NYSE-TEG)</t>
  </si>
  <si>
    <t>MDU Resources Group, Inc. (NYSE-MDU)</t>
  </si>
  <si>
    <t>MGE Energy, Inc. (NYSE-MGEE)</t>
  </si>
  <si>
    <t>AA-</t>
  </si>
  <si>
    <t>1/11</t>
  </si>
  <si>
    <t>NiSource Inc. (NYSE-NI)</t>
  </si>
  <si>
    <t>Northeast Utilities (NYSE-NU)</t>
  </si>
  <si>
    <t>Northwestern Corporation (NYSE-NWE)</t>
  </si>
  <si>
    <t>NV Energy (NYSE-NVE)</t>
  </si>
  <si>
    <t>OGE Energy Corp. (NYSE-OGE)</t>
  </si>
  <si>
    <t>Pepco Holdings, Inc. (NYSE-POM)</t>
  </si>
  <si>
    <t>A-/BBB+</t>
  </si>
  <si>
    <t>PG&amp;E Corporation (NYSE-PCG)</t>
  </si>
  <si>
    <t>03/07</t>
  </si>
  <si>
    <t>PPL Corporation (NYSE-PPL)</t>
  </si>
  <si>
    <t>Public Service Enterprise Group (NYSE-PEG)</t>
  </si>
  <si>
    <t>SCANA Corporation (NYSE-SCG)</t>
  </si>
  <si>
    <t>SEMPRA Energy (NYSE-SRE)</t>
  </si>
  <si>
    <t>A/A-</t>
  </si>
  <si>
    <t>TECO Energy, Inc. (NYSE-TE)</t>
  </si>
  <si>
    <t>UGI Corporation (NYSE-UGI)</t>
  </si>
  <si>
    <t>UIL Holdings Corporation (NYSE-UIL)</t>
  </si>
  <si>
    <t>02/09</t>
  </si>
  <si>
    <t>Unitil Corporation (ASE-UTL)</t>
  </si>
  <si>
    <t>UNS Energy Corp. (NYSE-UNS)</t>
  </si>
  <si>
    <t>Vectren Corporation (NYSE-VVC)</t>
  </si>
  <si>
    <t>Wisconsin Energy Corporation (NYSE-WEC)</t>
  </si>
  <si>
    <t>Xcel Energy Inc. (NYSE-XEL)</t>
  </si>
  <si>
    <t>Bond</t>
  </si>
  <si>
    <t>%</t>
  </si>
  <si>
    <t>Dividend</t>
  </si>
  <si>
    <t>Rating</t>
  </si>
  <si>
    <t>revenue</t>
  </si>
  <si>
    <t>Acquisition</t>
  </si>
  <si>
    <t>VL</t>
  </si>
  <si>
    <t>AUS</t>
  </si>
  <si>
    <t>Analysts</t>
  </si>
  <si>
    <t>x</t>
  </si>
  <si>
    <t>2-21 - Fortis</t>
  </si>
  <si>
    <t>com - 4-12</t>
  </si>
  <si>
    <t>Market Capitalization</t>
  </si>
  <si>
    <t>BB SP CCR</t>
  </si>
  <si>
    <t>ITC Ann 12/11, eff 1023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</si>
</sst>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##0.00"/>
    <numFmt numFmtId="166" formatCode="#,##0.0"/>
    <numFmt numFmtId="167" formatCode="##0"/>
    <numFmt numFmtId="168" formatCode="##0.0"/>
    <numFmt numFmtId="169" formatCode="##,##0.0"/>
    <numFmt numFmtId="170" formatCode="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Continuous"/>
    </xf>
    <xf numFmtId="0" fontId="37" fillId="0" borderId="0" xfId="0" applyFont="1" applyAlignment="1" quotePrefix="1">
      <alignment horizontal="centerContinuous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Continuous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Continuous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33" borderId="0" xfId="0" applyNumberFormat="1" applyFill="1" applyAlignment="1" quotePrefix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64" fontId="0" fillId="33" borderId="12" xfId="0" applyNumberFormat="1" applyFill="1" applyBorder="1" applyAlignment="1" quotePrefix="1">
      <alignment horizontal="center"/>
    </xf>
    <xf numFmtId="165" fontId="0" fillId="0" borderId="12" xfId="0" applyNumberFormat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6" fontId="0" fillId="0" borderId="12" xfId="0" applyNumberFormat="1" applyBorder="1" applyAlignment="1">
      <alignment horizontal="center"/>
    </xf>
    <xf numFmtId="167" fontId="0" fillId="33" borderId="12" xfId="0" applyNumberForma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6" fontId="0" fillId="33" borderId="12" xfId="0" applyNumberFormat="1" applyFill="1" applyBorder="1" applyAlignment="1">
      <alignment horizontal="center"/>
    </xf>
    <xf numFmtId="168" fontId="0" fillId="33" borderId="12" xfId="0" applyNumberFormat="1" applyFill="1" applyBorder="1" applyAlignment="1">
      <alignment horizontal="center"/>
    </xf>
    <xf numFmtId="169" fontId="0" fillId="33" borderId="12" xfId="0" applyNumberFormat="1" applyFill="1" applyBorder="1" applyAlignment="1">
      <alignment horizontal="right"/>
    </xf>
    <xf numFmtId="167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right"/>
    </xf>
    <xf numFmtId="167" fontId="0" fillId="33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6" fontId="0" fillId="33" borderId="11" xfId="0" applyNumberForma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165" fontId="0" fillId="0" borderId="1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9" fontId="0" fillId="33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 quotePrefix="1">
      <alignment horizontal="center"/>
    </xf>
    <xf numFmtId="165" fontId="0" fillId="33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166" fontId="0" fillId="34" borderId="13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9" fillId="0" borderId="13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169" fontId="39" fillId="0" borderId="13" xfId="0" applyNumberFormat="1" applyFont="1" applyFill="1" applyBorder="1" applyAlignment="1">
      <alignment horizontal="right"/>
    </xf>
    <xf numFmtId="167" fontId="39" fillId="0" borderId="13" xfId="0" applyNumberFormat="1" applyFont="1" applyFill="1" applyBorder="1" applyAlignment="1">
      <alignment horizontal="center"/>
    </xf>
    <xf numFmtId="169" fontId="39" fillId="0" borderId="13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168" fontId="39" fillId="0" borderId="13" xfId="0" applyNumberFormat="1" applyFont="1" applyFill="1" applyBorder="1" applyAlignment="1">
      <alignment horizontal="center"/>
    </xf>
    <xf numFmtId="165" fontId="39" fillId="0" borderId="13" xfId="0" applyNumberFormat="1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72"/>
  <sheetViews>
    <sheetView zoomScalePageLayoutView="0" workbookViewId="0" topLeftCell="B12">
      <selection activeCell="C42" sqref="C42"/>
    </sheetView>
  </sheetViews>
  <sheetFormatPr defaultColWidth="9.140625" defaultRowHeight="15"/>
  <cols>
    <col min="1" max="2" width="3.7109375" style="0" customWidth="1"/>
    <col min="3" max="3" width="41.57421875" style="0" bestFit="1" customWidth="1"/>
    <col min="4" max="25" width="9.7109375" style="0" customWidth="1"/>
    <col min="26" max="26" width="2.7109375" style="0" customWidth="1"/>
    <col min="27" max="29" width="9.7109375" style="0" customWidth="1"/>
  </cols>
  <sheetData>
    <row r="3" spans="3:28" ht="1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3:28" ht="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3:28" ht="15">
      <c r="C5" s="9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3:28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3:28" ht="15">
      <c r="C7" s="8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10" spans="4:29" ht="15"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  <c r="M10" s="10" t="s">
        <v>14</v>
      </c>
      <c r="N10" s="10" t="s">
        <v>15</v>
      </c>
      <c r="O10" s="10" t="s">
        <v>16</v>
      </c>
      <c r="P10" s="10" t="s">
        <v>17</v>
      </c>
      <c r="Q10" s="10" t="s">
        <v>18</v>
      </c>
      <c r="R10" s="10" t="s">
        <v>19</v>
      </c>
      <c r="S10" s="10" t="s">
        <v>20</v>
      </c>
      <c r="T10" s="10" t="s">
        <v>21</v>
      </c>
      <c r="U10" s="10" t="s">
        <v>22</v>
      </c>
      <c r="V10" s="10" t="s">
        <v>23</v>
      </c>
      <c r="W10" s="10" t="s">
        <v>24</v>
      </c>
      <c r="X10" s="10" t="s">
        <v>25</v>
      </c>
      <c r="Y10" s="10" t="s">
        <v>26</v>
      </c>
      <c r="Z10" s="11"/>
      <c r="AA10" s="10" t="s">
        <v>27</v>
      </c>
      <c r="AB10" s="10" t="s">
        <v>28</v>
      </c>
      <c r="AC10" s="10" t="s">
        <v>29</v>
      </c>
    </row>
    <row r="12" spans="2:29" ht="15">
      <c r="B12" s="2"/>
      <c r="C12" s="12" t="s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2:29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15">
      <c r="B14" s="13"/>
      <c r="C14" s="13"/>
      <c r="D14" s="13"/>
      <c r="E14" s="14" t="s">
        <v>30</v>
      </c>
      <c r="F14" s="14"/>
      <c r="G14" s="14"/>
      <c r="H14" s="14"/>
      <c r="I14" s="13"/>
      <c r="J14" s="13"/>
      <c r="K14" s="13"/>
      <c r="L14" s="13"/>
      <c r="M14" s="13"/>
      <c r="N14" s="13"/>
      <c r="O14" s="13"/>
      <c r="P14" s="15"/>
      <c r="Q14" s="15"/>
      <c r="R14" s="15"/>
      <c r="S14" s="15"/>
      <c r="T14" s="89" t="s">
        <v>49</v>
      </c>
      <c r="U14" s="15"/>
      <c r="V14" s="15"/>
      <c r="W14" s="15"/>
      <c r="X14" s="13"/>
      <c r="Y14" s="13"/>
      <c r="Z14" s="13"/>
      <c r="AA14" s="13"/>
      <c r="AB14" s="13"/>
      <c r="AC14" s="13"/>
    </row>
    <row r="15" spans="2:29" ht="15" customHeight="1">
      <c r="B15" s="13"/>
      <c r="C15" s="15"/>
      <c r="D15" s="89" t="s">
        <v>35</v>
      </c>
      <c r="E15" s="15"/>
      <c r="F15" s="15"/>
      <c r="G15" s="15"/>
      <c r="H15" s="15"/>
      <c r="I15" s="15"/>
      <c r="J15" s="14" t="s">
        <v>31</v>
      </c>
      <c r="K15" s="14"/>
      <c r="L15" s="14"/>
      <c r="M15" s="13"/>
      <c r="N15" s="13"/>
      <c r="O15" s="13"/>
      <c r="P15" s="16" t="s">
        <v>46</v>
      </c>
      <c r="Q15" s="15"/>
      <c r="S15" s="15"/>
      <c r="T15" s="90"/>
      <c r="U15" s="15"/>
      <c r="V15" s="15"/>
      <c r="W15" s="89" t="s">
        <v>52</v>
      </c>
      <c r="X15" s="89" t="s">
        <v>32</v>
      </c>
      <c r="Y15" s="93"/>
      <c r="Z15" s="13"/>
      <c r="AA15" s="13"/>
      <c r="AB15" s="13"/>
      <c r="AC15" s="13"/>
    </row>
    <row r="16" spans="2:29" ht="15">
      <c r="B16" s="13"/>
      <c r="C16" s="15"/>
      <c r="D16" s="90"/>
      <c r="E16" s="15"/>
      <c r="F16" s="89" t="s">
        <v>36</v>
      </c>
      <c r="G16" s="89" t="s">
        <v>37</v>
      </c>
      <c r="H16" s="89" t="s">
        <v>38</v>
      </c>
      <c r="I16" s="89" t="s">
        <v>40</v>
      </c>
      <c r="J16" s="15"/>
      <c r="K16" s="15"/>
      <c r="L16" s="15"/>
      <c r="M16" s="89" t="s">
        <v>44</v>
      </c>
      <c r="N16" s="89" t="s">
        <v>45</v>
      </c>
      <c r="O16" s="13"/>
      <c r="P16" s="17"/>
      <c r="Q16" s="89" t="s">
        <v>47</v>
      </c>
      <c r="R16" s="89" t="s">
        <v>99</v>
      </c>
      <c r="S16" s="89" t="s">
        <v>48</v>
      </c>
      <c r="T16" s="90"/>
      <c r="U16" s="89" t="s">
        <v>50</v>
      </c>
      <c r="V16" s="89" t="s">
        <v>51</v>
      </c>
      <c r="W16" s="90"/>
      <c r="X16" s="94"/>
      <c r="Y16" s="94"/>
      <c r="Z16" s="13"/>
      <c r="AA16" s="91" t="s">
        <v>33</v>
      </c>
      <c r="AB16" s="91"/>
      <c r="AC16" s="13"/>
    </row>
    <row r="17" spans="2:29" ht="15">
      <c r="B17" s="13"/>
      <c r="C17" s="15"/>
      <c r="D17" s="90"/>
      <c r="E17" s="15"/>
      <c r="F17" s="90"/>
      <c r="G17" s="90"/>
      <c r="H17" s="90"/>
      <c r="I17" s="90"/>
      <c r="J17" s="89" t="s">
        <v>41</v>
      </c>
      <c r="K17" s="89" t="s">
        <v>42</v>
      </c>
      <c r="L17" s="89" t="s">
        <v>43</v>
      </c>
      <c r="M17" s="90"/>
      <c r="N17" s="90"/>
      <c r="O17" s="13"/>
      <c r="P17" s="17"/>
      <c r="Q17" s="90"/>
      <c r="R17" s="90"/>
      <c r="S17" s="90"/>
      <c r="T17" s="90"/>
      <c r="U17" s="90"/>
      <c r="V17" s="90"/>
      <c r="W17" s="90"/>
      <c r="X17" s="92" t="s">
        <v>53</v>
      </c>
      <c r="Y17" s="92" t="s">
        <v>54</v>
      </c>
      <c r="Z17" s="15"/>
      <c r="AA17" s="92" t="s">
        <v>55</v>
      </c>
      <c r="AB17" s="92" t="s">
        <v>56</v>
      </c>
      <c r="AC17" s="13"/>
    </row>
    <row r="18" spans="2:29" ht="15" customHeight="1">
      <c r="B18" s="19"/>
      <c r="C18" s="20" t="s">
        <v>34</v>
      </c>
      <c r="D18" s="91"/>
      <c r="E18" s="20" t="s">
        <v>2</v>
      </c>
      <c r="F18" s="91"/>
      <c r="G18" s="91"/>
      <c r="H18" s="21" t="s">
        <v>39</v>
      </c>
      <c r="I18" s="91"/>
      <c r="J18" s="91"/>
      <c r="K18" s="91"/>
      <c r="L18" s="91"/>
      <c r="M18" s="91"/>
      <c r="N18" s="91"/>
      <c r="O18" s="19"/>
      <c r="P18" s="20"/>
      <c r="Q18" s="91"/>
      <c r="R18" s="91"/>
      <c r="S18" s="91"/>
      <c r="T18" s="91"/>
      <c r="U18" s="91"/>
      <c r="V18" s="91"/>
      <c r="W18" s="91"/>
      <c r="X18" s="91"/>
      <c r="Y18" s="91"/>
      <c r="Z18" s="20"/>
      <c r="AA18" s="91"/>
      <c r="AB18" s="91"/>
      <c r="AC18" s="19"/>
    </row>
    <row r="19" spans="2:28" ht="15">
      <c r="B19">
        <v>1</v>
      </c>
      <c r="C19" s="22" t="s">
        <v>57</v>
      </c>
      <c r="D19" s="28" t="s">
        <v>58</v>
      </c>
      <c r="E19" s="23">
        <v>2.24</v>
      </c>
      <c r="F19" s="30">
        <v>1.84</v>
      </c>
      <c r="G19" s="27">
        <v>29.23</v>
      </c>
      <c r="H19" s="30">
        <v>42.02</v>
      </c>
      <c r="I19" s="24">
        <v>38.1</v>
      </c>
      <c r="J19" s="31">
        <v>82</v>
      </c>
      <c r="K19" s="26">
        <v>4.4</v>
      </c>
      <c r="L19" s="32">
        <v>143.8</v>
      </c>
      <c r="M19" s="26">
        <v>6.3</v>
      </c>
      <c r="N19" s="33">
        <v>18.8</v>
      </c>
      <c r="P19" s="34">
        <v>926</v>
      </c>
      <c r="Q19" s="25">
        <v>90</v>
      </c>
      <c r="S19" s="34">
        <v>2002.8</v>
      </c>
      <c r="T19" s="23">
        <v>2.16</v>
      </c>
      <c r="U19" s="29" t="s">
        <v>59</v>
      </c>
      <c r="V19" s="4" t="s">
        <v>60</v>
      </c>
      <c r="W19" s="33">
        <v>56.3</v>
      </c>
      <c r="X19" s="26">
        <v>7.7</v>
      </c>
      <c r="Y19" s="33">
        <v>6.9</v>
      </c>
      <c r="AA19" s="23">
        <v>10.38</v>
      </c>
      <c r="AB19" s="28" t="s">
        <v>61</v>
      </c>
    </row>
    <row r="20" spans="2:28" ht="15">
      <c r="B20">
        <v>2</v>
      </c>
      <c r="C20" s="22" t="s">
        <v>62</v>
      </c>
      <c r="D20" s="28" t="s">
        <v>58</v>
      </c>
      <c r="E20" s="23">
        <v>4.08</v>
      </c>
      <c r="F20" s="30">
        <v>1.88</v>
      </c>
      <c r="G20" s="27">
        <v>30.94</v>
      </c>
      <c r="H20" s="30">
        <v>41.92</v>
      </c>
      <c r="I20" s="24">
        <v>480.2</v>
      </c>
      <c r="J20" s="31">
        <v>46</v>
      </c>
      <c r="K20" s="26">
        <v>4.5</v>
      </c>
      <c r="L20" s="32">
        <v>135.5</v>
      </c>
      <c r="M20" s="26">
        <v>6.1</v>
      </c>
      <c r="N20" s="33">
        <v>10.3</v>
      </c>
      <c r="P20" s="34">
        <v>15011</v>
      </c>
      <c r="Q20" s="25">
        <v>95</v>
      </c>
      <c r="S20" s="34">
        <v>37432</v>
      </c>
      <c r="T20" s="23">
        <v>2.49</v>
      </c>
      <c r="U20" s="29" t="s">
        <v>63</v>
      </c>
      <c r="V20" s="4" t="s">
        <v>64</v>
      </c>
      <c r="W20" s="33">
        <v>44.7</v>
      </c>
      <c r="X20" s="26">
        <v>13.8</v>
      </c>
      <c r="Y20" s="33">
        <v>8.9</v>
      </c>
      <c r="AA20" s="23">
        <v>10.65</v>
      </c>
      <c r="AB20" s="28" t="s">
        <v>65</v>
      </c>
    </row>
    <row r="21" spans="2:28" ht="15">
      <c r="B21">
        <v>3</v>
      </c>
      <c r="C21" s="22" t="s">
        <v>66</v>
      </c>
      <c r="D21" s="28" t="s">
        <v>58</v>
      </c>
      <c r="E21" s="23">
        <v>3.24</v>
      </c>
      <c r="F21" s="30">
        <v>1.25</v>
      </c>
      <c r="G21" s="27">
        <v>23.77</v>
      </c>
      <c r="H21" s="30">
        <v>43.77</v>
      </c>
      <c r="I21" s="24">
        <v>60.5</v>
      </c>
      <c r="J21" s="31">
        <v>39</v>
      </c>
      <c r="K21" s="26">
        <v>2.9</v>
      </c>
      <c r="L21" s="32">
        <v>184.1</v>
      </c>
      <c r="M21" s="26">
        <v>5.3</v>
      </c>
      <c r="N21" s="33">
        <v>13.5</v>
      </c>
      <c r="P21" s="34">
        <v>1086.4</v>
      </c>
      <c r="Q21" s="25">
        <v>94</v>
      </c>
      <c r="S21" s="34">
        <v>2906</v>
      </c>
      <c r="T21" s="23">
        <v>2.67</v>
      </c>
      <c r="U21" s="29" t="s">
        <v>63</v>
      </c>
      <c r="V21" s="4" t="s">
        <v>64</v>
      </c>
      <c r="W21" s="33">
        <v>51.9</v>
      </c>
      <c r="X21" s="26">
        <v>14.2</v>
      </c>
      <c r="Y21" s="33">
        <v>9.3</v>
      </c>
      <c r="AA21" s="23">
        <v>10.7</v>
      </c>
      <c r="AB21" s="28" t="s">
        <v>67</v>
      </c>
    </row>
    <row r="22" spans="2:28" ht="15">
      <c r="B22">
        <v>4</v>
      </c>
      <c r="C22" s="22" t="s">
        <v>68</v>
      </c>
      <c r="D22" s="28" t="s">
        <v>58</v>
      </c>
      <c r="E22" s="23">
        <v>-0.44</v>
      </c>
      <c r="F22" s="30">
        <v>1.3</v>
      </c>
      <c r="G22" s="27">
        <v>30.66</v>
      </c>
      <c r="H22" s="30">
        <v>46</v>
      </c>
      <c r="I22" s="24">
        <v>325.8</v>
      </c>
      <c r="J22" s="31" t="s">
        <v>69</v>
      </c>
      <c r="K22" s="26">
        <v>2.8</v>
      </c>
      <c r="L22" s="32">
        <v>150</v>
      </c>
      <c r="M22" s="26">
        <v>4.2</v>
      </c>
      <c r="N22" s="33" t="s">
        <v>69</v>
      </c>
      <c r="P22" s="34">
        <v>12834</v>
      </c>
      <c r="Q22" s="25">
        <v>84</v>
      </c>
      <c r="S22" s="34">
        <v>32680</v>
      </c>
      <c r="T22" s="23">
        <v>2.55</v>
      </c>
      <c r="U22" s="29" t="s">
        <v>70</v>
      </c>
      <c r="V22" s="4" t="s">
        <v>71</v>
      </c>
      <c r="W22" s="33">
        <v>38.2</v>
      </c>
      <c r="X22" s="26" t="s">
        <v>69</v>
      </c>
      <c r="Y22" s="33">
        <v>2.9</v>
      </c>
      <c r="AA22" s="23">
        <v>10.65</v>
      </c>
      <c r="AB22" s="28" t="s">
        <v>65</v>
      </c>
    </row>
    <row r="23" spans="2:28" ht="15">
      <c r="B23">
        <v>5</v>
      </c>
      <c r="C23" s="22" t="s">
        <v>72</v>
      </c>
      <c r="D23" s="28" t="s">
        <v>58</v>
      </c>
      <c r="E23" s="23">
        <v>2.42</v>
      </c>
      <c r="F23" s="30">
        <v>1</v>
      </c>
      <c r="G23" s="27">
        <v>19.09</v>
      </c>
      <c r="H23" s="30">
        <v>33.46</v>
      </c>
      <c r="I23" s="24">
        <v>39.8</v>
      </c>
      <c r="J23" s="31">
        <v>41</v>
      </c>
      <c r="K23" s="26">
        <v>3</v>
      </c>
      <c r="L23" s="32">
        <v>175.3</v>
      </c>
      <c r="M23" s="26">
        <v>5.2</v>
      </c>
      <c r="N23" s="33">
        <v>13.8</v>
      </c>
      <c r="P23" s="34">
        <v>910.5</v>
      </c>
      <c r="Q23" s="25">
        <v>78</v>
      </c>
      <c r="S23" s="34">
        <v>1996.2</v>
      </c>
      <c r="T23" s="23">
        <v>2.19</v>
      </c>
      <c r="U23" s="29" t="s">
        <v>63</v>
      </c>
      <c r="V23" s="4" t="s">
        <v>64</v>
      </c>
      <c r="W23" s="33">
        <v>44.6</v>
      </c>
      <c r="X23" s="26">
        <v>12.8</v>
      </c>
      <c r="Y23" s="33">
        <v>8.9</v>
      </c>
      <c r="AA23" s="23">
        <v>11.25</v>
      </c>
      <c r="AB23" s="28" t="s">
        <v>65</v>
      </c>
    </row>
    <row r="24" spans="2:29" ht="15">
      <c r="B24" s="35">
        <v>6</v>
      </c>
      <c r="C24" s="36" t="s">
        <v>73</v>
      </c>
      <c r="D24" s="37" t="s">
        <v>58</v>
      </c>
      <c r="E24" s="38">
        <v>2.71</v>
      </c>
      <c r="F24" s="39">
        <v>2.2</v>
      </c>
      <c r="G24" s="40">
        <v>31.89</v>
      </c>
      <c r="H24" s="39">
        <v>50.35</v>
      </c>
      <c r="I24" s="41">
        <v>418.2</v>
      </c>
      <c r="J24" s="42">
        <v>81</v>
      </c>
      <c r="K24" s="43">
        <v>4.4</v>
      </c>
      <c r="L24" s="44">
        <v>157.9</v>
      </c>
      <c r="M24" s="43">
        <v>6.9</v>
      </c>
      <c r="N24" s="45">
        <v>18.6</v>
      </c>
      <c r="O24" s="35"/>
      <c r="P24" s="46">
        <v>16760</v>
      </c>
      <c r="Q24" s="47">
        <v>63</v>
      </c>
      <c r="S24" s="46">
        <v>30566</v>
      </c>
      <c r="T24" s="38">
        <v>1.82</v>
      </c>
      <c r="U24" s="48" t="s">
        <v>63</v>
      </c>
      <c r="V24" s="49" t="s">
        <v>64</v>
      </c>
      <c r="W24" s="45">
        <v>42.1</v>
      </c>
      <c r="X24" s="43">
        <v>8.8</v>
      </c>
      <c r="Y24" s="45">
        <v>6.6</v>
      </c>
      <c r="Z24" s="35"/>
      <c r="AA24" s="38">
        <v>10.52</v>
      </c>
      <c r="AB24" s="37" t="s">
        <v>65</v>
      </c>
      <c r="AC24" s="35"/>
    </row>
    <row r="25" spans="2:28" ht="15">
      <c r="B25">
        <v>7</v>
      </c>
      <c r="C25" s="22" t="s">
        <v>74</v>
      </c>
      <c r="D25" s="28" t="s">
        <v>58</v>
      </c>
      <c r="E25" s="23">
        <v>1.16</v>
      </c>
      <c r="F25" s="30">
        <v>0.85</v>
      </c>
      <c r="G25" s="27">
        <v>21.47</v>
      </c>
      <c r="H25" s="30">
        <v>22.41</v>
      </c>
      <c r="I25" s="24">
        <v>136.3</v>
      </c>
      <c r="J25" s="31">
        <v>73</v>
      </c>
      <c r="K25" s="26">
        <v>3.8</v>
      </c>
      <c r="L25" s="32">
        <v>104.4</v>
      </c>
      <c r="M25" s="26">
        <v>4</v>
      </c>
      <c r="N25" s="33">
        <v>19.3</v>
      </c>
      <c r="P25" s="34">
        <v>2304.8</v>
      </c>
      <c r="Q25" s="25">
        <v>100</v>
      </c>
      <c r="S25" s="34">
        <v>7119.2</v>
      </c>
      <c r="T25" s="23">
        <v>3.09</v>
      </c>
      <c r="U25" s="29" t="s">
        <v>75</v>
      </c>
      <c r="V25" s="4" t="s">
        <v>76</v>
      </c>
      <c r="W25" s="33">
        <v>41.8</v>
      </c>
      <c r="X25" s="26">
        <v>5.6</v>
      </c>
      <c r="Y25" s="33">
        <v>5.8</v>
      </c>
      <c r="AA25" s="23">
        <v>10.25</v>
      </c>
      <c r="AB25" s="28" t="s">
        <v>65</v>
      </c>
    </row>
    <row r="26" spans="2:28" ht="15">
      <c r="B26">
        <v>8</v>
      </c>
      <c r="C26" s="22" t="s">
        <v>77</v>
      </c>
      <c r="D26" s="28" t="s">
        <v>58</v>
      </c>
      <c r="E26" s="23">
        <v>1.53</v>
      </c>
      <c r="F26" s="30">
        <v>1.24</v>
      </c>
      <c r="G26" s="27">
        <v>16.1</v>
      </c>
      <c r="H26" s="30">
        <v>28.81</v>
      </c>
      <c r="I26" s="24">
        <v>96.5</v>
      </c>
      <c r="J26" s="31">
        <v>81</v>
      </c>
      <c r="K26" s="26">
        <v>4.3</v>
      </c>
      <c r="L26" s="32">
        <v>178.9</v>
      </c>
      <c r="M26" s="26">
        <v>7.7</v>
      </c>
      <c r="N26" s="33">
        <v>18.8</v>
      </c>
      <c r="P26" s="34">
        <v>3346.6</v>
      </c>
      <c r="Q26" s="25">
        <v>92</v>
      </c>
      <c r="S26" s="34">
        <v>3375.7</v>
      </c>
      <c r="T26" s="23">
        <v>1.01</v>
      </c>
      <c r="U26" s="29" t="s">
        <v>78</v>
      </c>
      <c r="V26" s="4" t="s">
        <v>64</v>
      </c>
      <c r="W26" s="33">
        <v>47.7</v>
      </c>
      <c r="X26" s="26">
        <v>9.7</v>
      </c>
      <c r="Y26" s="33">
        <v>7.4</v>
      </c>
      <c r="AA26" s="23">
        <v>10</v>
      </c>
      <c r="AB26" s="28" t="s">
        <v>65</v>
      </c>
    </row>
    <row r="27" spans="2:28" ht="15">
      <c r="B27">
        <v>9</v>
      </c>
      <c r="C27" s="22" t="s">
        <v>79</v>
      </c>
      <c r="D27" s="28" t="s">
        <v>58</v>
      </c>
      <c r="E27" s="23">
        <v>3.25</v>
      </c>
      <c r="F27" s="30">
        <v>1.32</v>
      </c>
      <c r="G27" s="27">
        <v>33.35</v>
      </c>
      <c r="H27" s="30">
        <v>43.06</v>
      </c>
      <c r="I27" s="24">
        <v>50.1</v>
      </c>
      <c r="J27" s="31">
        <v>41</v>
      </c>
      <c r="K27" s="26">
        <v>3.1</v>
      </c>
      <c r="L27" s="32">
        <v>129.1</v>
      </c>
      <c r="M27" s="26">
        <v>4</v>
      </c>
      <c r="N27" s="33">
        <v>13.2</v>
      </c>
      <c r="P27" s="34">
        <v>1016.4</v>
      </c>
      <c r="Q27" s="25">
        <v>100</v>
      </c>
      <c r="S27" s="34">
        <v>3420.6</v>
      </c>
      <c r="T27" s="23">
        <v>3.37</v>
      </c>
      <c r="U27" s="29" t="s">
        <v>59</v>
      </c>
      <c r="V27" s="4" t="s">
        <v>60</v>
      </c>
      <c r="W27" s="33">
        <v>51.8</v>
      </c>
      <c r="X27" s="26">
        <v>10.1</v>
      </c>
      <c r="Y27" s="33">
        <v>7.6</v>
      </c>
      <c r="AA27" s="23">
        <v>10.18</v>
      </c>
      <c r="AB27" s="28" t="s">
        <v>80</v>
      </c>
    </row>
    <row r="28" spans="2:28" ht="15">
      <c r="B28">
        <v>10</v>
      </c>
      <c r="C28" s="22" t="s">
        <v>81</v>
      </c>
      <c r="D28" s="28" t="s">
        <v>58</v>
      </c>
      <c r="E28" s="23">
        <v>5.05</v>
      </c>
      <c r="F28" s="30">
        <v>2.4</v>
      </c>
      <c r="G28" s="27">
        <v>36.51</v>
      </c>
      <c r="H28" s="30">
        <v>70.49</v>
      </c>
      <c r="I28" s="24">
        <v>417</v>
      </c>
      <c r="J28" s="31">
        <v>48</v>
      </c>
      <c r="K28" s="26">
        <v>3.4</v>
      </c>
      <c r="L28" s="32">
        <v>193.1</v>
      </c>
      <c r="M28" s="26">
        <v>6.6</v>
      </c>
      <c r="N28" s="33">
        <v>14</v>
      </c>
      <c r="P28" s="34">
        <v>15579</v>
      </c>
      <c r="Q28" s="25">
        <v>68</v>
      </c>
      <c r="S28" s="34">
        <v>43968</v>
      </c>
      <c r="T28" s="23">
        <v>2.82</v>
      </c>
      <c r="U28" s="29" t="s">
        <v>82</v>
      </c>
      <c r="V28" s="4" t="s">
        <v>83</v>
      </c>
      <c r="W28" s="33">
        <v>38.8</v>
      </c>
      <c r="X28" s="26">
        <v>14.1</v>
      </c>
      <c r="Y28" s="33">
        <v>8.4</v>
      </c>
      <c r="AA28" s="23">
        <v>10.5</v>
      </c>
      <c r="AB28" s="28" t="s">
        <v>84</v>
      </c>
    </row>
    <row r="29" spans="2:29" ht="15">
      <c r="B29" s="35">
        <v>11</v>
      </c>
      <c r="C29" s="36" t="s">
        <v>85</v>
      </c>
      <c r="D29" s="37" t="s">
        <v>58</v>
      </c>
      <c r="E29" s="38">
        <v>-0.35</v>
      </c>
      <c r="F29" s="39">
        <v>1.19</v>
      </c>
      <c r="G29" s="40">
        <v>15.73</v>
      </c>
      <c r="H29" s="39">
        <v>23.67</v>
      </c>
      <c r="I29" s="41">
        <v>36.1</v>
      </c>
      <c r="J29" s="42" t="s">
        <v>69</v>
      </c>
      <c r="K29" s="43">
        <v>5</v>
      </c>
      <c r="L29" s="44">
        <v>150.5</v>
      </c>
      <c r="M29" s="43">
        <v>7.6</v>
      </c>
      <c r="N29" s="45" t="s">
        <v>69</v>
      </c>
      <c r="O29" s="35"/>
      <c r="P29" s="46">
        <v>1074.1</v>
      </c>
      <c r="Q29" s="47">
        <v>32</v>
      </c>
      <c r="S29" s="46">
        <v>1081.3</v>
      </c>
      <c r="T29" s="38">
        <v>1.01</v>
      </c>
      <c r="U29" s="48" t="s">
        <v>86</v>
      </c>
      <c r="V29" s="49" t="s">
        <v>64</v>
      </c>
      <c r="W29" s="45">
        <v>53.5</v>
      </c>
      <c r="X29" s="43" t="s">
        <v>69</v>
      </c>
      <c r="Y29" s="45">
        <v>5</v>
      </c>
      <c r="Z29" s="35"/>
      <c r="AA29" s="38">
        <v>10.75</v>
      </c>
      <c r="AB29" s="37" t="s">
        <v>65</v>
      </c>
      <c r="AC29" s="35"/>
    </row>
    <row r="30" spans="2:28" ht="15">
      <c r="B30">
        <v>12</v>
      </c>
      <c r="C30" s="22" t="s">
        <v>87</v>
      </c>
      <c r="D30" s="28" t="s">
        <v>58</v>
      </c>
      <c r="E30" s="23">
        <v>3.06</v>
      </c>
      <c r="F30" s="30">
        <v>2.1</v>
      </c>
      <c r="G30" s="27">
        <v>34.21</v>
      </c>
      <c r="H30" s="30">
        <v>53.76</v>
      </c>
      <c r="I30" s="24">
        <v>109.5</v>
      </c>
      <c r="J30" s="31">
        <v>69</v>
      </c>
      <c r="K30" s="26">
        <v>3.9</v>
      </c>
      <c r="L30" s="32">
        <v>157.1</v>
      </c>
      <c r="M30" s="26">
        <v>6.1</v>
      </c>
      <c r="N30" s="33">
        <v>17.6</v>
      </c>
      <c r="P30" s="34">
        <v>3213.2</v>
      </c>
      <c r="Q30" s="25">
        <v>100</v>
      </c>
      <c r="S30" s="34">
        <v>9889</v>
      </c>
      <c r="T30" s="23">
        <v>3.08</v>
      </c>
      <c r="U30" s="29" t="s">
        <v>63</v>
      </c>
      <c r="V30" s="4" t="s">
        <v>88</v>
      </c>
      <c r="W30" s="33">
        <v>49.8</v>
      </c>
      <c r="X30" s="26">
        <v>9.4</v>
      </c>
      <c r="Y30" s="33">
        <v>7.7</v>
      </c>
      <c r="AA30" s="23">
        <v>11</v>
      </c>
      <c r="AB30" s="28" t="s">
        <v>89</v>
      </c>
    </row>
    <row r="31" spans="2:28" ht="15">
      <c r="B31">
        <v>13</v>
      </c>
      <c r="C31" s="22" t="s">
        <v>90</v>
      </c>
      <c r="D31" s="28" t="s">
        <v>58</v>
      </c>
      <c r="E31" s="23">
        <v>1.99</v>
      </c>
      <c r="F31" s="30">
        <v>0.58</v>
      </c>
      <c r="G31" s="27">
        <v>19.85</v>
      </c>
      <c r="H31" s="30">
        <v>20.44</v>
      </c>
      <c r="I31" s="24">
        <v>79.7</v>
      </c>
      <c r="J31" s="31">
        <v>29</v>
      </c>
      <c r="K31" s="26">
        <v>2.8</v>
      </c>
      <c r="L31" s="32">
        <v>103</v>
      </c>
      <c r="M31" s="26">
        <v>2.9</v>
      </c>
      <c r="N31" s="33">
        <v>10.3</v>
      </c>
      <c r="P31" s="34">
        <v>1618.3</v>
      </c>
      <c r="Q31" s="25">
        <v>80</v>
      </c>
      <c r="S31" s="34">
        <v>3656.2</v>
      </c>
      <c r="T31" s="23">
        <v>2.26</v>
      </c>
      <c r="U31" s="29" t="s">
        <v>63</v>
      </c>
      <c r="V31" s="4" t="s">
        <v>76</v>
      </c>
      <c r="W31" s="33">
        <v>45.2</v>
      </c>
      <c r="X31" s="26">
        <v>11.3</v>
      </c>
      <c r="Y31" s="33">
        <v>8.7</v>
      </c>
      <c r="AA31" s="23">
        <v>10.22</v>
      </c>
      <c r="AB31" s="28" t="s">
        <v>65</v>
      </c>
    </row>
    <row r="32" spans="2:28" ht="15">
      <c r="B32">
        <v>14</v>
      </c>
      <c r="C32" s="22" t="s">
        <v>91</v>
      </c>
      <c r="D32" s="28" t="s">
        <v>58</v>
      </c>
      <c r="E32" s="23">
        <v>1.68</v>
      </c>
      <c r="F32" s="30">
        <v>1.08</v>
      </c>
      <c r="G32" s="27">
        <v>22.41</v>
      </c>
      <c r="H32" s="30">
        <v>27.32</v>
      </c>
      <c r="I32" s="24">
        <v>75.5</v>
      </c>
      <c r="J32" s="31">
        <v>64</v>
      </c>
      <c r="K32" s="26">
        <v>4</v>
      </c>
      <c r="L32" s="32">
        <v>121.9</v>
      </c>
      <c r="M32" s="26">
        <v>4.8</v>
      </c>
      <c r="N32" s="33">
        <v>16.3</v>
      </c>
      <c r="P32" s="34">
        <v>1808</v>
      </c>
      <c r="Q32" s="25">
        <v>100</v>
      </c>
      <c r="S32" s="34">
        <v>4288</v>
      </c>
      <c r="T32" s="23">
        <v>2.37</v>
      </c>
      <c r="U32" s="29" t="s">
        <v>59</v>
      </c>
      <c r="V32" s="4" t="s">
        <v>92</v>
      </c>
      <c r="W32" s="33">
        <v>49.3</v>
      </c>
      <c r="X32" s="26">
        <v>7.6</v>
      </c>
      <c r="Y32" s="33">
        <v>6.9</v>
      </c>
      <c r="AA32" s="23">
        <v>10</v>
      </c>
      <c r="AB32" s="28" t="s">
        <v>93</v>
      </c>
    </row>
    <row r="33" spans="2:28" ht="15">
      <c r="B33">
        <v>15</v>
      </c>
      <c r="C33" s="22" t="s">
        <v>94</v>
      </c>
      <c r="D33" s="28" t="s">
        <v>58</v>
      </c>
      <c r="E33" s="23">
        <v>2.47</v>
      </c>
      <c r="F33" s="30">
        <v>1.96</v>
      </c>
      <c r="G33" s="27">
        <v>21.19</v>
      </c>
      <c r="H33" s="30">
        <v>47.74</v>
      </c>
      <c r="I33" s="24">
        <v>868.5</v>
      </c>
      <c r="J33" s="31">
        <v>79</v>
      </c>
      <c r="K33" s="26">
        <v>4.1</v>
      </c>
      <c r="L33" s="32">
        <v>225.3</v>
      </c>
      <c r="M33" s="26">
        <v>9.2</v>
      </c>
      <c r="N33" s="33">
        <v>19.3</v>
      </c>
      <c r="P33" s="34">
        <v>17249</v>
      </c>
      <c r="Q33" s="25">
        <v>95</v>
      </c>
      <c r="S33" s="34">
        <v>45855</v>
      </c>
      <c r="T33" s="23">
        <v>2.66</v>
      </c>
      <c r="U33" s="29" t="s">
        <v>82</v>
      </c>
      <c r="V33" s="4" t="s">
        <v>95</v>
      </c>
      <c r="W33" s="33">
        <v>46.5</v>
      </c>
      <c r="X33" s="26">
        <v>12.1</v>
      </c>
      <c r="Y33" s="33">
        <v>6.6</v>
      </c>
      <c r="AA33" s="23">
        <v>11.46</v>
      </c>
      <c r="AB33" s="28" t="s">
        <v>65</v>
      </c>
    </row>
    <row r="34" spans="2:29" ht="15">
      <c r="B34" s="35">
        <v>16</v>
      </c>
      <c r="C34" s="36" t="s">
        <v>96</v>
      </c>
      <c r="D34" s="37" t="s">
        <v>58</v>
      </c>
      <c r="E34" s="38">
        <v>1.87</v>
      </c>
      <c r="F34" s="39">
        <v>1.32</v>
      </c>
      <c r="G34" s="40">
        <v>21.88</v>
      </c>
      <c r="H34" s="39">
        <v>30.73</v>
      </c>
      <c r="I34" s="41">
        <v>126.1</v>
      </c>
      <c r="J34" s="42">
        <v>71</v>
      </c>
      <c r="K34" s="43">
        <v>4.3</v>
      </c>
      <c r="L34" s="44">
        <v>140.4</v>
      </c>
      <c r="M34" s="43">
        <v>6</v>
      </c>
      <c r="N34" s="45">
        <v>16.4</v>
      </c>
      <c r="O34" s="35"/>
      <c r="P34" s="46">
        <v>2164.9</v>
      </c>
      <c r="Q34" s="47">
        <v>100</v>
      </c>
      <c r="S34" s="46">
        <v>6884.9</v>
      </c>
      <c r="T34" s="38">
        <v>3.18</v>
      </c>
      <c r="U34" s="48" t="s">
        <v>70</v>
      </c>
      <c r="V34" s="49" t="s">
        <v>92</v>
      </c>
      <c r="W34" s="45">
        <v>45.9</v>
      </c>
      <c r="X34" s="43">
        <v>8.7</v>
      </c>
      <c r="Y34" s="45">
        <v>6.9</v>
      </c>
      <c r="Z34" s="35"/>
      <c r="AA34" s="38">
        <v>10.2</v>
      </c>
      <c r="AB34" s="37" t="s">
        <v>97</v>
      </c>
      <c r="AC34" s="35"/>
    </row>
    <row r="35" spans="2:28" ht="15">
      <c r="B35">
        <v>1</v>
      </c>
      <c r="C35" s="22" t="s">
        <v>100</v>
      </c>
      <c r="D35" s="28" t="s">
        <v>58</v>
      </c>
      <c r="E35" s="23">
        <v>2.39</v>
      </c>
      <c r="F35" s="30">
        <v>1.8</v>
      </c>
      <c r="G35" s="27">
        <v>28.32</v>
      </c>
      <c r="H35" s="30">
        <v>47.51</v>
      </c>
      <c r="I35" s="24">
        <v>111</v>
      </c>
      <c r="J35" s="31">
        <v>75</v>
      </c>
      <c r="K35" s="26">
        <v>3.8</v>
      </c>
      <c r="L35" s="32">
        <v>167.8</v>
      </c>
      <c r="M35" s="26">
        <v>6.4</v>
      </c>
      <c r="N35" s="33">
        <v>19.9</v>
      </c>
      <c r="P35" s="34">
        <v>3486</v>
      </c>
      <c r="Q35" s="25">
        <v>74</v>
      </c>
      <c r="R35" s="25">
        <v>12</v>
      </c>
      <c r="S35" s="34">
        <v>7081.3</v>
      </c>
      <c r="T35" s="23">
        <v>2.03</v>
      </c>
      <c r="U35" s="29" t="s">
        <v>70</v>
      </c>
      <c r="V35" s="4" t="s">
        <v>95</v>
      </c>
      <c r="W35" s="33">
        <v>51.2</v>
      </c>
      <c r="X35" s="26">
        <v>8.5</v>
      </c>
      <c r="Y35" s="33">
        <v>7.2</v>
      </c>
      <c r="AA35" s="23">
        <v>10.34</v>
      </c>
      <c r="AB35" s="28" t="s">
        <v>65</v>
      </c>
    </row>
    <row r="36" spans="2:28" ht="15">
      <c r="B36">
        <v>2</v>
      </c>
      <c r="C36" s="22" t="s">
        <v>101</v>
      </c>
      <c r="D36" s="28" t="s">
        <v>58</v>
      </c>
      <c r="E36" s="23">
        <v>0.19</v>
      </c>
      <c r="F36" s="30">
        <v>1.6</v>
      </c>
      <c r="G36" s="27">
        <v>30.63</v>
      </c>
      <c r="H36" s="30">
        <v>33.83</v>
      </c>
      <c r="I36" s="24">
        <v>242.6</v>
      </c>
      <c r="J36" s="31" t="s">
        <v>69</v>
      </c>
      <c r="K36" s="26">
        <v>4.7</v>
      </c>
      <c r="L36" s="32">
        <v>110.4</v>
      </c>
      <c r="M36" s="26">
        <v>5.2</v>
      </c>
      <c r="N36" s="33">
        <v>178.1</v>
      </c>
      <c r="P36" s="34">
        <v>7285</v>
      </c>
      <c r="Q36" s="25">
        <v>87</v>
      </c>
      <c r="R36" s="25">
        <v>13</v>
      </c>
      <c r="S36" s="34">
        <v>17535</v>
      </c>
      <c r="T36" s="23">
        <v>2.41</v>
      </c>
      <c r="U36" s="29" t="s">
        <v>75</v>
      </c>
      <c r="V36" s="4" t="s">
        <v>76</v>
      </c>
      <c r="W36" s="33">
        <v>51</v>
      </c>
      <c r="X36" s="26">
        <v>0.6</v>
      </c>
      <c r="Y36" s="33">
        <v>3.3</v>
      </c>
      <c r="AA36" s="23">
        <v>9.54</v>
      </c>
      <c r="AB36" s="28" t="s">
        <v>65</v>
      </c>
    </row>
    <row r="37" spans="2:28" ht="15">
      <c r="B37">
        <v>3</v>
      </c>
      <c r="C37" s="22" t="s">
        <v>102</v>
      </c>
      <c r="D37" s="28" t="s">
        <v>58</v>
      </c>
      <c r="E37" s="23">
        <v>1.64</v>
      </c>
      <c r="F37" s="30">
        <v>1.16</v>
      </c>
      <c r="G37" s="27">
        <v>20.59</v>
      </c>
      <c r="H37" s="30">
        <v>27.6</v>
      </c>
      <c r="I37" s="24">
        <v>58.7</v>
      </c>
      <c r="J37" s="31">
        <v>71</v>
      </c>
      <c r="K37" s="26">
        <v>4.2</v>
      </c>
      <c r="L37" s="32">
        <v>134</v>
      </c>
      <c r="M37" s="26">
        <v>5.6</v>
      </c>
      <c r="N37" s="33">
        <v>16.8</v>
      </c>
      <c r="P37" s="34">
        <v>1595.5</v>
      </c>
      <c r="Q37" s="25">
        <v>61</v>
      </c>
      <c r="R37" s="25">
        <v>34</v>
      </c>
      <c r="S37" s="34">
        <v>2872.9</v>
      </c>
      <c r="T37" s="23">
        <v>1.8</v>
      </c>
      <c r="U37" s="29" t="s">
        <v>59</v>
      </c>
      <c r="V37" s="4" t="s">
        <v>92</v>
      </c>
      <c r="W37" s="33">
        <v>44</v>
      </c>
      <c r="X37" s="26">
        <v>8.2</v>
      </c>
      <c r="Y37" s="33">
        <v>6.6</v>
      </c>
      <c r="AA37" s="23">
        <v>10.33</v>
      </c>
      <c r="AB37" s="28" t="s">
        <v>65</v>
      </c>
    </row>
    <row r="38" spans="2:28" ht="15">
      <c r="B38">
        <v>4</v>
      </c>
      <c r="C38" s="22" t="s">
        <v>103</v>
      </c>
      <c r="D38" s="28" t="s">
        <v>58</v>
      </c>
      <c r="E38" s="23">
        <v>1.23</v>
      </c>
      <c r="F38" s="30">
        <v>1.48</v>
      </c>
      <c r="G38" s="27">
        <v>27.78</v>
      </c>
      <c r="H38" s="30">
        <v>32.2</v>
      </c>
      <c r="I38" s="24">
        <v>44.1</v>
      </c>
      <c r="J38" s="31">
        <v>120</v>
      </c>
      <c r="K38" s="26">
        <v>4.6</v>
      </c>
      <c r="L38" s="32">
        <v>115.9</v>
      </c>
      <c r="M38" s="26">
        <v>5.3</v>
      </c>
      <c r="N38" s="33">
        <v>26.2</v>
      </c>
      <c r="P38" s="34">
        <v>1234.7</v>
      </c>
      <c r="Q38" s="25">
        <v>50</v>
      </c>
      <c r="R38" s="25">
        <v>41</v>
      </c>
      <c r="S38" s="34">
        <v>2819.1</v>
      </c>
      <c r="T38" s="23">
        <v>2.28</v>
      </c>
      <c r="U38" s="29" t="s">
        <v>70</v>
      </c>
      <c r="V38" s="4" t="s">
        <v>92</v>
      </c>
      <c r="W38" s="33">
        <v>44.8</v>
      </c>
      <c r="X38" s="26">
        <v>4.5</v>
      </c>
      <c r="Y38" s="33">
        <v>5.8</v>
      </c>
      <c r="AA38" s="23">
        <v>10.72</v>
      </c>
      <c r="AB38" s="28" t="s">
        <v>65</v>
      </c>
    </row>
    <row r="39" spans="2:28" ht="15">
      <c r="B39">
        <v>5</v>
      </c>
      <c r="C39" s="22" t="s">
        <v>104</v>
      </c>
      <c r="D39" s="28" t="s">
        <v>58</v>
      </c>
      <c r="E39" s="23">
        <v>3.17</v>
      </c>
      <c r="F39" s="30">
        <v>0.81</v>
      </c>
      <c r="G39" s="27">
        <v>10.03</v>
      </c>
      <c r="H39" s="30">
        <v>21.15</v>
      </c>
      <c r="I39" s="24">
        <v>427.3</v>
      </c>
      <c r="J39" s="31">
        <v>26</v>
      </c>
      <c r="K39" s="26">
        <v>3.8</v>
      </c>
      <c r="L39" s="32">
        <v>210.9</v>
      </c>
      <c r="M39" s="26">
        <v>8.1</v>
      </c>
      <c r="N39" s="33">
        <v>6.7</v>
      </c>
      <c r="P39" s="34">
        <v>7947</v>
      </c>
      <c r="Q39" s="25">
        <v>29</v>
      </c>
      <c r="R39" s="25">
        <v>41</v>
      </c>
      <c r="S39" s="34">
        <v>12512</v>
      </c>
      <c r="T39" s="23">
        <v>1.57</v>
      </c>
      <c r="U39" s="29" t="s">
        <v>70</v>
      </c>
      <c r="V39" s="4" t="s">
        <v>76</v>
      </c>
      <c r="W39" s="33">
        <v>30</v>
      </c>
      <c r="X39" s="26">
        <v>35.9</v>
      </c>
      <c r="Y39" s="33">
        <v>14.5</v>
      </c>
      <c r="AA39" s="23">
        <v>10.05</v>
      </c>
      <c r="AB39" s="28" t="s">
        <v>65</v>
      </c>
    </row>
    <row r="40" spans="2:29" ht="15">
      <c r="B40" s="35">
        <v>6</v>
      </c>
      <c r="C40" s="36" t="s">
        <v>105</v>
      </c>
      <c r="D40" s="37" t="s">
        <v>58</v>
      </c>
      <c r="E40" s="38">
        <v>2.81</v>
      </c>
      <c r="F40" s="39">
        <v>2.22</v>
      </c>
      <c r="G40" s="40">
        <v>33.97</v>
      </c>
      <c r="H40" s="39">
        <v>65.01</v>
      </c>
      <c r="I40" s="41">
        <v>14.9</v>
      </c>
      <c r="J40" s="42">
        <v>79</v>
      </c>
      <c r="K40" s="43">
        <v>3.4</v>
      </c>
      <c r="L40" s="44">
        <v>191.4</v>
      </c>
      <c r="M40" s="43">
        <v>6.5</v>
      </c>
      <c r="N40" s="45">
        <v>23.1</v>
      </c>
      <c r="O40" s="35"/>
      <c r="P40" s="46">
        <v>932.6</v>
      </c>
      <c r="Q40" s="47">
        <v>55</v>
      </c>
      <c r="R40" s="47">
        <v>15</v>
      </c>
      <c r="S40" s="46">
        <v>1146.9</v>
      </c>
      <c r="T40" s="38">
        <v>1.23</v>
      </c>
      <c r="U40" s="48" t="s">
        <v>82</v>
      </c>
      <c r="V40" s="49" t="s">
        <v>92</v>
      </c>
      <c r="W40" s="45">
        <v>46.3</v>
      </c>
      <c r="X40" s="43">
        <v>8.2</v>
      </c>
      <c r="Y40" s="45">
        <v>7</v>
      </c>
      <c r="Z40" s="35"/>
      <c r="AA40" s="38">
        <v>10</v>
      </c>
      <c r="AB40" s="37" t="s">
        <v>106</v>
      </c>
      <c r="AC40" s="35"/>
    </row>
    <row r="41" spans="2:28" ht="15">
      <c r="B41">
        <v>7</v>
      </c>
      <c r="C41" s="22" t="s">
        <v>107</v>
      </c>
      <c r="D41" s="28" t="s">
        <v>58</v>
      </c>
      <c r="E41" s="23">
        <v>2.56</v>
      </c>
      <c r="F41" s="30">
        <v>1.46</v>
      </c>
      <c r="G41" s="27">
        <v>25.91</v>
      </c>
      <c r="H41" s="30">
        <v>46.42</v>
      </c>
      <c r="I41" s="24">
        <v>9.6</v>
      </c>
      <c r="J41" s="31">
        <v>57</v>
      </c>
      <c r="K41" s="26">
        <v>3.1</v>
      </c>
      <c r="L41" s="32">
        <v>179.2</v>
      </c>
      <c r="M41" s="26">
        <v>5.6</v>
      </c>
      <c r="N41" s="33">
        <v>18.1</v>
      </c>
      <c r="P41" s="34">
        <v>392.3</v>
      </c>
      <c r="Q41" s="25">
        <v>20</v>
      </c>
      <c r="R41" s="25">
        <v>42</v>
      </c>
      <c r="S41" s="34">
        <v>497.4</v>
      </c>
      <c r="T41" s="23">
        <v>1.27</v>
      </c>
      <c r="U41" s="29" t="s">
        <v>108</v>
      </c>
      <c r="V41" s="4" t="s">
        <v>108</v>
      </c>
      <c r="W41" s="33">
        <v>64.9</v>
      </c>
      <c r="X41" s="26">
        <v>10.1</v>
      </c>
      <c r="Y41" s="33">
        <v>8.9</v>
      </c>
      <c r="AA41" s="23">
        <v>10.5</v>
      </c>
      <c r="AB41" s="28" t="s">
        <v>65</v>
      </c>
    </row>
    <row r="42" spans="2:28" ht="15">
      <c r="B42">
        <v>8</v>
      </c>
      <c r="C42" s="22" t="s">
        <v>109</v>
      </c>
      <c r="D42" s="28" t="s">
        <v>58</v>
      </c>
      <c r="E42" s="23">
        <v>1.3</v>
      </c>
      <c r="F42" s="30">
        <v>0.96</v>
      </c>
      <c r="G42" s="27">
        <v>11.85</v>
      </c>
      <c r="H42" s="30">
        <v>24.55</v>
      </c>
      <c r="I42" s="24">
        <v>257.4</v>
      </c>
      <c r="J42" s="31">
        <v>74</v>
      </c>
      <c r="K42" s="26">
        <v>3.9</v>
      </c>
      <c r="L42" s="32">
        <v>207.2</v>
      </c>
      <c r="M42" s="26">
        <v>8.1</v>
      </c>
      <c r="N42" s="33">
        <v>18.9</v>
      </c>
      <c r="P42" s="34">
        <v>6191</v>
      </c>
      <c r="Q42" s="25">
        <v>62</v>
      </c>
      <c r="R42" s="25">
        <v>34</v>
      </c>
      <c r="S42" s="34">
        <v>10755</v>
      </c>
      <c r="T42" s="23">
        <v>1.74</v>
      </c>
      <c r="U42" s="29" t="s">
        <v>75</v>
      </c>
      <c r="V42" s="4" t="s">
        <v>64</v>
      </c>
      <c r="W42" s="33">
        <v>29.6</v>
      </c>
      <c r="X42" s="26">
        <v>11.7</v>
      </c>
      <c r="Y42" s="33">
        <v>7.3</v>
      </c>
      <c r="AA42" s="23">
        <v>10.3</v>
      </c>
      <c r="AB42" s="28" t="s">
        <v>65</v>
      </c>
    </row>
    <row r="43" spans="2:28" ht="15">
      <c r="B43">
        <v>9</v>
      </c>
      <c r="C43" s="22" t="s">
        <v>110</v>
      </c>
      <c r="D43" s="28" t="s">
        <v>58</v>
      </c>
      <c r="E43" s="23">
        <v>3.45</v>
      </c>
      <c r="F43" s="30">
        <v>2.42</v>
      </c>
      <c r="G43" s="27">
        <v>39.42</v>
      </c>
      <c r="H43" s="30">
        <v>63.8</v>
      </c>
      <c r="I43" s="24">
        <v>292.9</v>
      </c>
      <c r="J43" s="31">
        <v>70</v>
      </c>
      <c r="K43" s="26">
        <v>3.8</v>
      </c>
      <c r="L43" s="32">
        <v>161.8</v>
      </c>
      <c r="M43" s="26">
        <v>6.1</v>
      </c>
      <c r="N43" s="33">
        <v>18.5</v>
      </c>
      <c r="P43" s="34">
        <v>12666</v>
      </c>
      <c r="Q43" s="25">
        <v>70</v>
      </c>
      <c r="R43" s="25">
        <v>13</v>
      </c>
      <c r="S43" s="34">
        <v>25255</v>
      </c>
      <c r="T43" s="23">
        <v>1.99</v>
      </c>
      <c r="U43" s="29" t="s">
        <v>59</v>
      </c>
      <c r="V43" s="4" t="s">
        <v>111</v>
      </c>
      <c r="W43" s="33">
        <v>51</v>
      </c>
      <c r="X43" s="26">
        <v>8.8</v>
      </c>
      <c r="Y43" s="33">
        <v>7.1</v>
      </c>
      <c r="AA43" s="23">
        <v>9.93</v>
      </c>
      <c r="AB43" s="28" t="s">
        <v>65</v>
      </c>
    </row>
    <row r="44" spans="2:28" ht="15">
      <c r="B44">
        <v>10</v>
      </c>
      <c r="C44" s="22" t="s">
        <v>112</v>
      </c>
      <c r="D44" s="28" t="s">
        <v>58</v>
      </c>
      <c r="E44" s="23">
        <v>2.48</v>
      </c>
      <c r="F44" s="30">
        <v>2.11</v>
      </c>
      <c r="G44" s="27">
        <v>20.86</v>
      </c>
      <c r="H44" s="30">
        <v>53.96</v>
      </c>
      <c r="I44" s="24">
        <v>571</v>
      </c>
      <c r="J44" s="31">
        <v>85</v>
      </c>
      <c r="K44" s="26">
        <v>3.9</v>
      </c>
      <c r="L44" s="32">
        <v>258.7</v>
      </c>
      <c r="M44" s="26">
        <v>10.1</v>
      </c>
      <c r="N44" s="33">
        <v>21.8</v>
      </c>
      <c r="P44" s="34">
        <v>13814</v>
      </c>
      <c r="Q44" s="25">
        <v>51</v>
      </c>
      <c r="R44" s="25">
        <v>12</v>
      </c>
      <c r="S44" s="34">
        <v>30288</v>
      </c>
      <c r="T44" s="23">
        <v>2.19</v>
      </c>
      <c r="U44" s="29" t="s">
        <v>82</v>
      </c>
      <c r="V44" s="4" t="s">
        <v>88</v>
      </c>
      <c r="W44" s="33">
        <v>36.7</v>
      </c>
      <c r="X44" s="26">
        <v>11.9</v>
      </c>
      <c r="Y44" s="33">
        <v>7.3</v>
      </c>
      <c r="AA44" s="23">
        <v>10.52</v>
      </c>
      <c r="AB44" s="28" t="s">
        <v>65</v>
      </c>
    </row>
    <row r="45" spans="2:29" ht="15">
      <c r="B45" s="35">
        <v>11</v>
      </c>
      <c r="C45" s="36" t="s">
        <v>113</v>
      </c>
      <c r="D45" s="37" t="s">
        <v>58</v>
      </c>
      <c r="E45" s="38">
        <v>4.05</v>
      </c>
      <c r="F45" s="39">
        <v>2.35</v>
      </c>
      <c r="G45" s="40">
        <v>41.76</v>
      </c>
      <c r="H45" s="39">
        <v>61.04</v>
      </c>
      <c r="I45" s="41">
        <v>170.1</v>
      </c>
      <c r="J45" s="42">
        <v>58</v>
      </c>
      <c r="K45" s="43">
        <v>3.9</v>
      </c>
      <c r="L45" s="44">
        <v>146.2</v>
      </c>
      <c r="M45" s="43">
        <v>5.6</v>
      </c>
      <c r="N45" s="45">
        <v>15.1</v>
      </c>
      <c r="O45" s="35"/>
      <c r="P45" s="46">
        <v>8715</v>
      </c>
      <c r="Q45" s="47">
        <v>59</v>
      </c>
      <c r="R45" s="47">
        <v>16</v>
      </c>
      <c r="S45" s="46">
        <v>13924</v>
      </c>
      <c r="T45" s="38">
        <v>1.6</v>
      </c>
      <c r="U45" s="48" t="s">
        <v>82</v>
      </c>
      <c r="V45" s="49" t="s">
        <v>60</v>
      </c>
      <c r="W45" s="45">
        <v>47.1</v>
      </c>
      <c r="X45" s="43">
        <v>9.9</v>
      </c>
      <c r="Y45" s="45">
        <v>7.9</v>
      </c>
      <c r="Z45" s="35"/>
      <c r="AA45" s="38">
        <v>10.75</v>
      </c>
      <c r="AB45" s="37" t="s">
        <v>65</v>
      </c>
      <c r="AC45" s="35"/>
    </row>
    <row r="46" spans="2:28" ht="15">
      <c r="B46">
        <v>12</v>
      </c>
      <c r="C46" s="22" t="s">
        <v>114</v>
      </c>
      <c r="D46" s="28" t="s">
        <v>58</v>
      </c>
      <c r="E46" s="23">
        <v>3.3</v>
      </c>
      <c r="F46" s="30">
        <v>3</v>
      </c>
      <c r="G46" s="27">
        <v>51.13</v>
      </c>
      <c r="H46" s="30">
        <v>66.22</v>
      </c>
      <c r="I46" s="24">
        <v>445.6</v>
      </c>
      <c r="J46" s="31">
        <v>91</v>
      </c>
      <c r="K46" s="26">
        <v>4.5</v>
      </c>
      <c r="L46" s="32">
        <v>129.5</v>
      </c>
      <c r="M46" s="26">
        <v>5.9</v>
      </c>
      <c r="N46" s="33">
        <v>20</v>
      </c>
      <c r="P46" s="34">
        <v>14496</v>
      </c>
      <c r="Q46" s="25">
        <v>73</v>
      </c>
      <c r="R46" s="25">
        <v>3</v>
      </c>
      <c r="S46" s="34">
        <v>42892</v>
      </c>
      <c r="T46" s="23">
        <v>2.96</v>
      </c>
      <c r="U46" s="29" t="s">
        <v>59</v>
      </c>
      <c r="V46" s="4" t="s">
        <v>92</v>
      </c>
      <c r="W46" s="33">
        <v>52.5</v>
      </c>
      <c r="X46" s="26">
        <v>6.5</v>
      </c>
      <c r="Y46" s="33">
        <v>5.5</v>
      </c>
      <c r="AA46" s="23">
        <v>10.57</v>
      </c>
      <c r="AB46" s="28" t="s">
        <v>65</v>
      </c>
    </row>
    <row r="47" spans="2:28" ht="15">
      <c r="B47">
        <v>13</v>
      </c>
      <c r="C47" s="22" t="s">
        <v>115</v>
      </c>
      <c r="D47" s="28" t="s">
        <v>58</v>
      </c>
      <c r="E47" s="23">
        <v>1.25</v>
      </c>
      <c r="F47" s="30">
        <v>1</v>
      </c>
      <c r="G47" s="27">
        <v>16.54</v>
      </c>
      <c r="H47" s="30">
        <v>21.65</v>
      </c>
      <c r="I47" s="24">
        <v>42.1</v>
      </c>
      <c r="J47" s="31">
        <v>80</v>
      </c>
      <c r="K47" s="26">
        <v>4.6</v>
      </c>
      <c r="L47" s="32">
        <v>130.9</v>
      </c>
      <c r="M47" s="26">
        <v>6</v>
      </c>
      <c r="N47" s="33">
        <v>17.3</v>
      </c>
      <c r="P47" s="34">
        <v>563.3</v>
      </c>
      <c r="Q47" s="25">
        <v>91</v>
      </c>
      <c r="R47" s="25">
        <v>7</v>
      </c>
      <c r="S47" s="34">
        <v>1585.2</v>
      </c>
      <c r="T47" s="23">
        <v>2.81</v>
      </c>
      <c r="U47" s="29" t="s">
        <v>70</v>
      </c>
      <c r="V47" s="4" t="s">
        <v>92</v>
      </c>
      <c r="W47" s="33">
        <v>49.8</v>
      </c>
      <c r="X47" s="26">
        <v>7.8</v>
      </c>
      <c r="Y47" s="33">
        <v>6.9</v>
      </c>
      <c r="AA47" s="23" t="s">
        <v>69</v>
      </c>
      <c r="AB47" s="28" t="s">
        <v>65</v>
      </c>
    </row>
    <row r="48" spans="2:28" ht="15">
      <c r="B48">
        <v>14</v>
      </c>
      <c r="C48" s="22" t="s">
        <v>116</v>
      </c>
      <c r="D48" s="28" t="s">
        <v>58</v>
      </c>
      <c r="E48" s="23">
        <v>5.31</v>
      </c>
      <c r="F48" s="30">
        <v>3.32</v>
      </c>
      <c r="G48" s="27">
        <v>50.85</v>
      </c>
      <c r="H48" s="30">
        <v>71.29</v>
      </c>
      <c r="I48" s="24">
        <v>177.2</v>
      </c>
      <c r="J48" s="31">
        <v>63</v>
      </c>
      <c r="K48" s="26">
        <v>4.7</v>
      </c>
      <c r="L48" s="32">
        <v>140.2</v>
      </c>
      <c r="M48" s="26">
        <v>6.5</v>
      </c>
      <c r="N48" s="33">
        <v>13.4</v>
      </c>
      <c r="P48" s="34">
        <v>11071.5</v>
      </c>
      <c r="Q48" s="25">
        <v>79</v>
      </c>
      <c r="R48" s="25">
        <v>1</v>
      </c>
      <c r="S48" s="34">
        <v>25586.8</v>
      </c>
      <c r="T48" s="23">
        <v>2.31</v>
      </c>
      <c r="U48" s="29" t="s">
        <v>63</v>
      </c>
      <c r="V48" s="4" t="s">
        <v>64</v>
      </c>
      <c r="W48" s="33">
        <v>41.1</v>
      </c>
      <c r="X48" s="26">
        <v>10.7</v>
      </c>
      <c r="Y48" s="33">
        <v>7.1</v>
      </c>
      <c r="AA48" s="23">
        <v>10.66</v>
      </c>
      <c r="AB48" s="28" t="s">
        <v>65</v>
      </c>
    </row>
    <row r="49" spans="2:28" ht="15">
      <c r="B49">
        <v>15</v>
      </c>
      <c r="C49" s="22" t="s">
        <v>117</v>
      </c>
      <c r="D49" s="28" t="s">
        <v>58</v>
      </c>
      <c r="E49" s="23">
        <v>3.02</v>
      </c>
      <c r="F49" s="30">
        <v>1.52</v>
      </c>
      <c r="G49" s="27">
        <v>26.94</v>
      </c>
      <c r="H49" s="30">
        <v>39.23</v>
      </c>
      <c r="I49" s="24">
        <v>817</v>
      </c>
      <c r="J49" s="31">
        <v>50</v>
      </c>
      <c r="K49" s="26">
        <v>3.9</v>
      </c>
      <c r="L49" s="32">
        <v>145.6</v>
      </c>
      <c r="M49" s="26">
        <v>5.6</v>
      </c>
      <c r="N49" s="33">
        <v>13</v>
      </c>
      <c r="P49" s="34">
        <v>18559</v>
      </c>
      <c r="Q49" s="25">
        <v>51</v>
      </c>
      <c r="R49" s="25">
        <v>4</v>
      </c>
      <c r="S49" s="34">
        <v>42105</v>
      </c>
      <c r="T49" s="23">
        <v>2.27</v>
      </c>
      <c r="U49" s="29" t="s">
        <v>118</v>
      </c>
      <c r="V49" s="4" t="s">
        <v>88</v>
      </c>
      <c r="W49" s="33">
        <v>53.5</v>
      </c>
      <c r="X49" s="26">
        <v>11.3</v>
      </c>
      <c r="Y49" s="33">
        <v>8.1</v>
      </c>
      <c r="AA49" s="23">
        <v>10.5</v>
      </c>
      <c r="AB49" s="28" t="s">
        <v>65</v>
      </c>
    </row>
    <row r="50" spans="2:29" ht="15">
      <c r="B50" s="35">
        <v>16</v>
      </c>
      <c r="C50" s="36" t="s">
        <v>119</v>
      </c>
      <c r="D50" s="37" t="s">
        <v>58</v>
      </c>
      <c r="E50" s="38">
        <v>2.57</v>
      </c>
      <c r="F50" s="39">
        <v>2.72</v>
      </c>
      <c r="G50" s="40">
        <v>39.11</v>
      </c>
      <c r="H50" s="39">
        <v>60.05</v>
      </c>
      <c r="I50" s="41">
        <v>77.9</v>
      </c>
      <c r="J50" s="42">
        <v>106</v>
      </c>
      <c r="K50" s="43">
        <v>4.5</v>
      </c>
      <c r="L50" s="44">
        <v>153.5</v>
      </c>
      <c r="M50" s="43">
        <v>7</v>
      </c>
      <c r="N50" s="45">
        <v>23.4</v>
      </c>
      <c r="O50" s="35"/>
      <c r="P50" s="46">
        <v>4332.9</v>
      </c>
      <c r="Q50" s="47">
        <v>30</v>
      </c>
      <c r="R50" s="47">
        <v>42</v>
      </c>
      <c r="S50" s="46">
        <v>5259</v>
      </c>
      <c r="T50" s="38">
        <v>1.21</v>
      </c>
      <c r="U50" s="48" t="s">
        <v>59</v>
      </c>
      <c r="V50" s="49" t="s">
        <v>95</v>
      </c>
      <c r="W50" s="45">
        <v>55.1</v>
      </c>
      <c r="X50" s="43">
        <v>6.7</v>
      </c>
      <c r="Y50" s="45">
        <v>6</v>
      </c>
      <c r="Z50" s="35"/>
      <c r="AA50" s="38">
        <v>10.11</v>
      </c>
      <c r="AB50" s="37" t="s">
        <v>65</v>
      </c>
      <c r="AC50" s="35"/>
    </row>
    <row r="51" spans="2:28" ht="15">
      <c r="B51">
        <v>17</v>
      </c>
      <c r="C51" s="22" t="s">
        <v>120</v>
      </c>
      <c r="D51" s="28" t="s">
        <v>58</v>
      </c>
      <c r="E51" s="23">
        <v>0.99</v>
      </c>
      <c r="F51" s="30">
        <v>0.67</v>
      </c>
      <c r="G51" s="27">
        <v>14.61</v>
      </c>
      <c r="H51" s="30">
        <v>22.77</v>
      </c>
      <c r="I51" s="24">
        <v>188.8</v>
      </c>
      <c r="J51" s="31">
        <v>68</v>
      </c>
      <c r="K51" s="26">
        <v>3</v>
      </c>
      <c r="L51" s="32">
        <v>155.9</v>
      </c>
      <c r="M51" s="26">
        <v>4.6</v>
      </c>
      <c r="N51" s="33">
        <v>23</v>
      </c>
      <c r="P51" s="34">
        <v>4001.5</v>
      </c>
      <c r="Q51" s="25">
        <v>6</v>
      </c>
      <c r="R51" s="25">
        <v>22</v>
      </c>
      <c r="S51" s="34">
        <v>4379.2</v>
      </c>
      <c r="T51" s="23">
        <v>1.09</v>
      </c>
      <c r="U51" s="29" t="s">
        <v>70</v>
      </c>
      <c r="V51" s="4" t="s">
        <v>108</v>
      </c>
      <c r="W51" s="33">
        <v>65.8</v>
      </c>
      <c r="X51" s="26">
        <v>7.6</v>
      </c>
      <c r="Y51" s="33">
        <v>7.2</v>
      </c>
      <c r="AA51" s="23">
        <v>10.63</v>
      </c>
      <c r="AB51" s="28" t="s">
        <v>65</v>
      </c>
    </row>
    <row r="52" spans="2:28" ht="15">
      <c r="B52">
        <v>18</v>
      </c>
      <c r="C52" s="22" t="s">
        <v>121</v>
      </c>
      <c r="D52" s="28" t="s">
        <v>58</v>
      </c>
      <c r="E52" s="23">
        <v>2.56</v>
      </c>
      <c r="F52" s="30">
        <v>1.53</v>
      </c>
      <c r="G52" s="27">
        <v>24.15</v>
      </c>
      <c r="H52" s="30">
        <v>48.59</v>
      </c>
      <c r="I52" s="24">
        <v>23.1</v>
      </c>
      <c r="J52" s="31">
        <v>60</v>
      </c>
      <c r="K52" s="26">
        <v>3.2</v>
      </c>
      <c r="L52" s="32">
        <v>201.2</v>
      </c>
      <c r="M52" s="26">
        <v>6.3</v>
      </c>
      <c r="N52" s="33">
        <v>19</v>
      </c>
      <c r="P52" s="34">
        <v>531</v>
      </c>
      <c r="Q52" s="25">
        <v>72</v>
      </c>
      <c r="R52" s="25">
        <v>27</v>
      </c>
      <c r="S52" s="34">
        <v>1006.9</v>
      </c>
      <c r="T52" s="23">
        <v>1.9</v>
      </c>
      <c r="U52" s="29" t="s">
        <v>122</v>
      </c>
      <c r="V52" s="4" t="s">
        <v>71</v>
      </c>
      <c r="W52" s="33">
        <v>60.6</v>
      </c>
      <c r="X52" s="26">
        <v>10.8</v>
      </c>
      <c r="Y52" s="33">
        <v>8.7</v>
      </c>
      <c r="AA52" s="23">
        <v>10.3</v>
      </c>
      <c r="AB52" s="28" t="s">
        <v>123</v>
      </c>
    </row>
    <row r="53" spans="2:28" ht="15">
      <c r="B53">
        <v>19</v>
      </c>
      <c r="C53" s="22" t="s">
        <v>124</v>
      </c>
      <c r="D53" s="28" t="s">
        <v>58</v>
      </c>
      <c r="E53" s="23">
        <v>0.94</v>
      </c>
      <c r="F53" s="30">
        <v>0.92</v>
      </c>
      <c r="G53" s="27">
        <v>17.9</v>
      </c>
      <c r="H53" s="30">
        <v>25.63</v>
      </c>
      <c r="I53" s="24">
        <v>283.9</v>
      </c>
      <c r="J53" s="31">
        <v>98</v>
      </c>
      <c r="K53" s="26">
        <v>3.6</v>
      </c>
      <c r="L53" s="32">
        <v>143.2</v>
      </c>
      <c r="M53" s="26">
        <v>5.1</v>
      </c>
      <c r="N53" s="33">
        <v>27.3</v>
      </c>
      <c r="P53" s="34">
        <v>5445.6</v>
      </c>
      <c r="Q53" s="25">
        <v>26</v>
      </c>
      <c r="R53" s="25">
        <v>69</v>
      </c>
      <c r="S53" s="34">
        <v>11902</v>
      </c>
      <c r="T53" s="23">
        <v>2.19</v>
      </c>
      <c r="U53" s="29" t="s">
        <v>78</v>
      </c>
      <c r="V53" s="4" t="s">
        <v>64</v>
      </c>
      <c r="W53" s="33">
        <v>39.3</v>
      </c>
      <c r="X53" s="26">
        <v>5.7</v>
      </c>
      <c r="Y53" s="33">
        <v>5.4</v>
      </c>
      <c r="AA53" s="23">
        <v>10.72</v>
      </c>
      <c r="AB53" s="28" t="s">
        <v>65</v>
      </c>
    </row>
    <row r="54" spans="2:28" ht="15">
      <c r="B54">
        <v>20</v>
      </c>
      <c r="C54" s="22" t="s">
        <v>125</v>
      </c>
      <c r="D54" s="28" t="s">
        <v>58</v>
      </c>
      <c r="E54" s="23">
        <v>2.15</v>
      </c>
      <c r="F54" s="30">
        <v>1.37</v>
      </c>
      <c r="G54" s="27">
        <v>12.97</v>
      </c>
      <c r="H54" s="30">
        <v>40.26</v>
      </c>
      <c r="I54" s="24">
        <v>313.6</v>
      </c>
      <c r="J54" s="31">
        <v>64</v>
      </c>
      <c r="K54" s="26">
        <v>3.4</v>
      </c>
      <c r="L54" s="32">
        <v>310.4</v>
      </c>
      <c r="M54" s="26">
        <v>10.6</v>
      </c>
      <c r="N54" s="33">
        <v>18.7</v>
      </c>
      <c r="P54" s="34">
        <v>4330</v>
      </c>
      <c r="Q54" s="25">
        <v>90</v>
      </c>
      <c r="R54" s="25">
        <v>9</v>
      </c>
      <c r="S54" s="34">
        <v>10613.2</v>
      </c>
      <c r="T54" s="23">
        <v>2.45</v>
      </c>
      <c r="U54" s="29" t="s">
        <v>59</v>
      </c>
      <c r="V54" s="4" t="s">
        <v>92</v>
      </c>
      <c r="W54" s="33">
        <v>40.3</v>
      </c>
      <c r="X54" s="26">
        <v>9.6</v>
      </c>
      <c r="Y54" s="33">
        <v>6.6</v>
      </c>
      <c r="AA54" s="23">
        <v>9.38</v>
      </c>
      <c r="AB54" s="28" t="s">
        <v>65</v>
      </c>
    </row>
    <row r="55" spans="2:29" ht="15">
      <c r="B55" s="35">
        <v>21</v>
      </c>
      <c r="C55" s="36" t="s">
        <v>126</v>
      </c>
      <c r="D55" s="37" t="s">
        <v>58</v>
      </c>
      <c r="E55" s="38">
        <v>2.52</v>
      </c>
      <c r="F55" s="39">
        <v>1.48</v>
      </c>
      <c r="G55" s="40">
        <v>22.35</v>
      </c>
      <c r="H55" s="39">
        <v>37.65</v>
      </c>
      <c r="I55" s="41">
        <v>39.4</v>
      </c>
      <c r="J55" s="42">
        <v>59</v>
      </c>
      <c r="K55" s="43">
        <v>3.9</v>
      </c>
      <c r="L55" s="44">
        <v>168.5</v>
      </c>
      <c r="M55" s="43">
        <v>6.6</v>
      </c>
      <c r="N55" s="45">
        <v>14.9</v>
      </c>
      <c r="O55" s="35"/>
      <c r="P55" s="46">
        <v>1088.2</v>
      </c>
      <c r="Q55" s="47">
        <v>73</v>
      </c>
      <c r="R55" s="47">
        <v>27</v>
      </c>
      <c r="S55" s="46">
        <v>2230.8</v>
      </c>
      <c r="T55" s="38">
        <v>2.05</v>
      </c>
      <c r="U55" s="48" t="s">
        <v>108</v>
      </c>
      <c r="V55" s="49" t="s">
        <v>108</v>
      </c>
      <c r="W55" s="45">
        <v>45.5</v>
      </c>
      <c r="X55" s="43">
        <v>10.7</v>
      </c>
      <c r="Y55" s="45">
        <v>8.3</v>
      </c>
      <c r="Z55" s="35"/>
      <c r="AA55" s="38">
        <v>10.9</v>
      </c>
      <c r="AB55" s="37" t="s">
        <v>65</v>
      </c>
      <c r="AC55" s="35"/>
    </row>
    <row r="56" spans="2:28" ht="15">
      <c r="B56">
        <v>22</v>
      </c>
      <c r="C56" s="22" t="s">
        <v>127</v>
      </c>
      <c r="D56" s="28" t="s">
        <v>58</v>
      </c>
      <c r="E56" s="23">
        <v>0.72</v>
      </c>
      <c r="F56" s="30">
        <v>0.68</v>
      </c>
      <c r="G56" s="27">
        <v>14.35</v>
      </c>
      <c r="H56" s="30">
        <v>18.16</v>
      </c>
      <c r="I56" s="24">
        <v>236</v>
      </c>
      <c r="J56" s="31">
        <v>94</v>
      </c>
      <c r="K56" s="26">
        <v>3.7</v>
      </c>
      <c r="L56" s="32">
        <v>126.6</v>
      </c>
      <c r="M56" s="26">
        <v>4.7</v>
      </c>
      <c r="N56" s="33">
        <v>25.2</v>
      </c>
      <c r="P56" s="34">
        <v>2913.7</v>
      </c>
      <c r="Q56" s="25">
        <v>95</v>
      </c>
      <c r="R56" s="25">
        <v>5</v>
      </c>
      <c r="S56" s="34">
        <v>9270.9</v>
      </c>
      <c r="T56" s="23">
        <v>3.18</v>
      </c>
      <c r="U56" s="29" t="s">
        <v>63</v>
      </c>
      <c r="V56" s="4" t="s">
        <v>88</v>
      </c>
      <c r="W56" s="33">
        <v>39.6</v>
      </c>
      <c r="X56" s="26">
        <v>5.2</v>
      </c>
      <c r="Y56" s="33">
        <v>5.8</v>
      </c>
      <c r="AA56" s="23">
        <v>10.58</v>
      </c>
      <c r="AB56" s="28" t="s">
        <v>65</v>
      </c>
    </row>
    <row r="57" spans="2:28" ht="15">
      <c r="B57">
        <v>23</v>
      </c>
      <c r="C57" s="22" t="s">
        <v>128</v>
      </c>
      <c r="D57" s="28" t="s">
        <v>58</v>
      </c>
      <c r="E57" s="23">
        <v>3.58</v>
      </c>
      <c r="F57" s="30">
        <v>1.57</v>
      </c>
      <c r="G57" s="27">
        <v>25.9</v>
      </c>
      <c r="H57" s="30">
        <v>53.6</v>
      </c>
      <c r="I57" s="24">
        <v>98.6</v>
      </c>
      <c r="J57" s="31">
        <v>44</v>
      </c>
      <c r="K57" s="26">
        <v>2.9</v>
      </c>
      <c r="L57" s="32">
        <v>206.9</v>
      </c>
      <c r="M57" s="26">
        <v>6.1</v>
      </c>
      <c r="N57" s="33">
        <v>15</v>
      </c>
      <c r="P57" s="34">
        <v>3916.1</v>
      </c>
      <c r="Q57" s="25">
        <v>57</v>
      </c>
      <c r="R57" s="25">
        <v>10</v>
      </c>
      <c r="S57" s="34">
        <v>7704.6</v>
      </c>
      <c r="T57" s="23">
        <v>1.97</v>
      </c>
      <c r="U57" s="29" t="s">
        <v>63</v>
      </c>
      <c r="V57" s="4" t="s">
        <v>88</v>
      </c>
      <c r="W57" s="33">
        <v>42.3</v>
      </c>
      <c r="X57" s="26">
        <v>14.6</v>
      </c>
      <c r="Y57" s="33">
        <v>9.2</v>
      </c>
      <c r="AA57" s="23">
        <v>9.98</v>
      </c>
      <c r="AB57" s="28" t="s">
        <v>65</v>
      </c>
    </row>
    <row r="58" spans="2:28" ht="15">
      <c r="B58">
        <v>24</v>
      </c>
      <c r="C58" s="22" t="s">
        <v>129</v>
      </c>
      <c r="D58" s="28" t="s">
        <v>58</v>
      </c>
      <c r="E58" s="23">
        <v>1.16</v>
      </c>
      <c r="F58" s="30">
        <v>1.08</v>
      </c>
      <c r="G58" s="27">
        <v>19.13</v>
      </c>
      <c r="H58" s="30">
        <v>19.69</v>
      </c>
      <c r="I58" s="24">
        <v>228.2</v>
      </c>
      <c r="J58" s="31">
        <v>93</v>
      </c>
      <c r="K58" s="26">
        <v>5.5</v>
      </c>
      <c r="L58" s="32">
        <v>102.9</v>
      </c>
      <c r="M58" s="26">
        <v>5.6</v>
      </c>
      <c r="N58" s="33">
        <v>17</v>
      </c>
      <c r="P58" s="34">
        <v>5578</v>
      </c>
      <c r="Q58" s="25">
        <v>76</v>
      </c>
      <c r="R58" s="25">
        <v>4</v>
      </c>
      <c r="S58" s="34">
        <v>8399</v>
      </c>
      <c r="T58" s="23">
        <v>1.51</v>
      </c>
      <c r="U58" s="29" t="s">
        <v>130</v>
      </c>
      <c r="V58" s="4" t="s">
        <v>76</v>
      </c>
      <c r="W58" s="33">
        <v>45.3</v>
      </c>
      <c r="X58" s="26">
        <v>6.1</v>
      </c>
      <c r="Y58" s="33">
        <v>5.6</v>
      </c>
      <c r="AA58" s="23">
        <v>9.95</v>
      </c>
      <c r="AB58" s="28" t="s">
        <v>65</v>
      </c>
    </row>
    <row r="59" spans="2:28" ht="15">
      <c r="B59">
        <v>25</v>
      </c>
      <c r="C59" s="22" t="s">
        <v>131</v>
      </c>
      <c r="D59" s="28" t="s">
        <v>58</v>
      </c>
      <c r="E59" s="23">
        <v>2.17</v>
      </c>
      <c r="F59" s="30">
        <v>1.82</v>
      </c>
      <c r="G59" s="27">
        <v>29.78</v>
      </c>
      <c r="H59" s="30">
        <v>45.42</v>
      </c>
      <c r="I59" s="24">
        <v>421.8</v>
      </c>
      <c r="J59" s="31">
        <v>84</v>
      </c>
      <c r="K59" s="26">
        <v>4</v>
      </c>
      <c r="L59" s="32">
        <v>152.5</v>
      </c>
      <c r="M59" s="26">
        <v>6.1</v>
      </c>
      <c r="N59" s="33">
        <v>20.9</v>
      </c>
      <c r="P59" s="34">
        <v>15000</v>
      </c>
      <c r="Q59" s="25">
        <v>78</v>
      </c>
      <c r="R59" s="25">
        <v>22</v>
      </c>
      <c r="S59" s="34">
        <v>34249</v>
      </c>
      <c r="T59" s="23">
        <v>2.28</v>
      </c>
      <c r="U59" s="29" t="s">
        <v>75</v>
      </c>
      <c r="V59" s="4" t="s">
        <v>111</v>
      </c>
      <c r="W59" s="33">
        <v>48.3</v>
      </c>
      <c r="X59" s="26">
        <v>7.3</v>
      </c>
      <c r="Y59" s="33">
        <v>6.3</v>
      </c>
      <c r="AA59" s="23">
        <v>11.35</v>
      </c>
      <c r="AB59" s="28" t="s">
        <v>132</v>
      </c>
    </row>
    <row r="60" spans="2:29" ht="15">
      <c r="B60" s="35">
        <v>26</v>
      </c>
      <c r="C60" s="36" t="s">
        <v>133</v>
      </c>
      <c r="D60" s="37" t="s">
        <v>58</v>
      </c>
      <c r="E60" s="38">
        <v>2.83</v>
      </c>
      <c r="F60" s="39">
        <v>1.44</v>
      </c>
      <c r="G60" s="40">
        <v>19.44</v>
      </c>
      <c r="H60" s="39">
        <v>29</v>
      </c>
      <c r="I60" s="41">
        <v>579.5</v>
      </c>
      <c r="J60" s="42">
        <v>51</v>
      </c>
      <c r="K60" s="43">
        <v>5</v>
      </c>
      <c r="L60" s="44">
        <v>149.2</v>
      </c>
      <c r="M60" s="43">
        <v>7.4</v>
      </c>
      <c r="N60" s="45">
        <v>10.2</v>
      </c>
      <c r="O60" s="35"/>
      <c r="P60" s="46">
        <v>13939</v>
      </c>
      <c r="Q60" s="47">
        <v>45</v>
      </c>
      <c r="R60" s="47">
        <v>2</v>
      </c>
      <c r="S60" s="46">
        <v>27706</v>
      </c>
      <c r="T60" s="38">
        <v>1.99</v>
      </c>
      <c r="U60" s="48" t="s">
        <v>59</v>
      </c>
      <c r="V60" s="49" t="s">
        <v>92</v>
      </c>
      <c r="W60" s="45">
        <v>37.2</v>
      </c>
      <c r="X60" s="43">
        <v>16.5</v>
      </c>
      <c r="Y60" s="45">
        <v>9.8</v>
      </c>
      <c r="Z60" s="35"/>
      <c r="AA60" s="38">
        <v>10.3</v>
      </c>
      <c r="AB60" s="37" t="s">
        <v>65</v>
      </c>
      <c r="AC60" s="35"/>
    </row>
    <row r="61" spans="2:28" ht="15">
      <c r="B61">
        <v>27</v>
      </c>
      <c r="C61" s="22" t="s">
        <v>134</v>
      </c>
      <c r="D61" s="28" t="s">
        <v>58</v>
      </c>
      <c r="E61" s="23">
        <v>2.83</v>
      </c>
      <c r="F61" s="30">
        <v>1.42</v>
      </c>
      <c r="G61" s="27">
        <v>21</v>
      </c>
      <c r="H61" s="30">
        <v>32.82</v>
      </c>
      <c r="I61" s="24">
        <v>505.9</v>
      </c>
      <c r="J61" s="31">
        <v>50</v>
      </c>
      <c r="K61" s="26">
        <v>4.3</v>
      </c>
      <c r="L61" s="32">
        <v>156.3</v>
      </c>
      <c r="M61" s="26">
        <v>6.8</v>
      </c>
      <c r="N61" s="33">
        <v>11.6</v>
      </c>
      <c r="P61" s="34">
        <v>10600</v>
      </c>
      <c r="Q61" s="25">
        <v>43</v>
      </c>
      <c r="R61" s="25">
        <v>22</v>
      </c>
      <c r="S61" s="34">
        <v>18233</v>
      </c>
      <c r="T61" s="23">
        <v>1.72</v>
      </c>
      <c r="U61" s="29" t="s">
        <v>118</v>
      </c>
      <c r="V61" s="4" t="s">
        <v>71</v>
      </c>
      <c r="W61" s="33">
        <v>57.7</v>
      </c>
      <c r="X61" s="26">
        <v>14.3</v>
      </c>
      <c r="Y61" s="33">
        <v>10.2</v>
      </c>
      <c r="AA61" s="23">
        <v>10.3</v>
      </c>
      <c r="AB61" s="28" t="s">
        <v>65</v>
      </c>
    </row>
    <row r="62" spans="2:28" ht="15">
      <c r="B62">
        <v>28</v>
      </c>
      <c r="C62" s="22" t="s">
        <v>135</v>
      </c>
      <c r="D62" s="28" t="s">
        <v>58</v>
      </c>
      <c r="E62" s="23">
        <v>2.89</v>
      </c>
      <c r="F62" s="30">
        <v>1.98</v>
      </c>
      <c r="G62" s="27">
        <v>30.5</v>
      </c>
      <c r="H62" s="30">
        <v>48.67</v>
      </c>
      <c r="I62" s="24">
        <v>130.4</v>
      </c>
      <c r="J62" s="31">
        <v>69</v>
      </c>
      <c r="K62" s="26">
        <v>4.1</v>
      </c>
      <c r="L62" s="32">
        <v>159.6</v>
      </c>
      <c r="M62" s="26">
        <v>6.5</v>
      </c>
      <c r="N62" s="33">
        <v>16.8</v>
      </c>
      <c r="P62" s="34">
        <v>4234</v>
      </c>
      <c r="Q62" s="25">
        <v>57</v>
      </c>
      <c r="R62" s="25">
        <v>18</v>
      </c>
      <c r="S62" s="34">
        <v>10255</v>
      </c>
      <c r="T62" s="23">
        <v>2.42</v>
      </c>
      <c r="U62" s="29" t="s">
        <v>70</v>
      </c>
      <c r="V62" s="4" t="s">
        <v>76</v>
      </c>
      <c r="W62" s="33">
        <v>42.1</v>
      </c>
      <c r="X62" s="26">
        <v>9.8</v>
      </c>
      <c r="Y62" s="33">
        <v>7.3</v>
      </c>
      <c r="AA62" s="23">
        <v>10.72</v>
      </c>
      <c r="AB62" s="28" t="s">
        <v>65</v>
      </c>
    </row>
    <row r="63" spans="2:28" ht="15">
      <c r="B63">
        <v>29</v>
      </c>
      <c r="C63" s="22" t="s">
        <v>136</v>
      </c>
      <c r="D63" s="28" t="s">
        <v>58</v>
      </c>
      <c r="E63" s="23">
        <v>5.53</v>
      </c>
      <c r="F63" s="30">
        <v>2.4</v>
      </c>
      <c r="G63" s="27">
        <v>40.88</v>
      </c>
      <c r="H63" s="30">
        <v>70.66</v>
      </c>
      <c r="I63" s="24">
        <v>241</v>
      </c>
      <c r="J63" s="31">
        <v>43</v>
      </c>
      <c r="K63" s="26">
        <v>3.4</v>
      </c>
      <c r="L63" s="32">
        <v>172.8</v>
      </c>
      <c r="M63" s="26">
        <v>5.9</v>
      </c>
      <c r="N63" s="33">
        <v>12.8</v>
      </c>
      <c r="P63" s="34">
        <v>9985</v>
      </c>
      <c r="Q63" s="25">
        <v>28</v>
      </c>
      <c r="R63" s="25">
        <v>53</v>
      </c>
      <c r="S63" s="34">
        <v>24076</v>
      </c>
      <c r="T63" s="23">
        <v>2.41</v>
      </c>
      <c r="U63" s="29" t="s">
        <v>137</v>
      </c>
      <c r="V63" s="4" t="s">
        <v>60</v>
      </c>
      <c r="W63" s="33">
        <v>45.5</v>
      </c>
      <c r="X63" s="26">
        <v>14.2</v>
      </c>
      <c r="Y63" s="33">
        <v>8.9</v>
      </c>
      <c r="AA63" s="23">
        <v>11.46</v>
      </c>
      <c r="AB63" s="28" t="s">
        <v>65</v>
      </c>
    </row>
    <row r="64" spans="2:28" ht="15">
      <c r="B64">
        <v>30</v>
      </c>
      <c r="C64" s="22" t="s">
        <v>138</v>
      </c>
      <c r="D64" s="28" t="s">
        <v>58</v>
      </c>
      <c r="E64" s="23">
        <v>1.26</v>
      </c>
      <c r="F64" s="30">
        <v>0.88</v>
      </c>
      <c r="G64" s="27">
        <v>10.54</v>
      </c>
      <c r="H64" s="30">
        <v>18.22</v>
      </c>
      <c r="I64" s="24">
        <v>215.8</v>
      </c>
      <c r="J64" s="31">
        <v>70</v>
      </c>
      <c r="K64" s="26">
        <v>4.8</v>
      </c>
      <c r="L64" s="32">
        <v>172.9</v>
      </c>
      <c r="M64" s="26">
        <v>8.3</v>
      </c>
      <c r="N64" s="33">
        <v>14.5</v>
      </c>
      <c r="P64" s="34">
        <v>3277.3</v>
      </c>
      <c r="Q64" s="25">
        <v>62</v>
      </c>
      <c r="R64" s="25">
        <v>12</v>
      </c>
      <c r="S64" s="34">
        <v>5985.6</v>
      </c>
      <c r="T64" s="23">
        <v>1.83</v>
      </c>
      <c r="U64" s="29" t="s">
        <v>70</v>
      </c>
      <c r="V64" s="4" t="s">
        <v>92</v>
      </c>
      <c r="W64" s="33">
        <v>42.9</v>
      </c>
      <c r="X64" s="26">
        <v>12.2</v>
      </c>
      <c r="Y64" s="33">
        <v>8.9</v>
      </c>
      <c r="AA64" s="23">
        <v>11</v>
      </c>
      <c r="AB64" s="28" t="s">
        <v>65</v>
      </c>
    </row>
    <row r="65" spans="2:29" ht="15">
      <c r="B65" s="35">
        <v>31</v>
      </c>
      <c r="C65" s="36" t="s">
        <v>139</v>
      </c>
      <c r="D65" s="37" t="s">
        <v>58</v>
      </c>
      <c r="E65" s="38">
        <v>1.69</v>
      </c>
      <c r="F65" s="39">
        <v>1.08</v>
      </c>
      <c r="G65" s="40">
        <v>20.71</v>
      </c>
      <c r="H65" s="39">
        <v>30.82</v>
      </c>
      <c r="I65" s="41">
        <v>112.3</v>
      </c>
      <c r="J65" s="42">
        <v>64</v>
      </c>
      <c r="K65" s="43">
        <v>3.5</v>
      </c>
      <c r="L65" s="44">
        <v>148.8</v>
      </c>
      <c r="M65" s="43">
        <v>5.2</v>
      </c>
      <c r="N65" s="45">
        <v>18.2</v>
      </c>
      <c r="O65" s="35"/>
      <c r="P65" s="46">
        <v>6261</v>
      </c>
      <c r="Q65" s="47">
        <v>2</v>
      </c>
      <c r="R65" s="47">
        <v>13</v>
      </c>
      <c r="S65" s="46">
        <v>4226.5</v>
      </c>
      <c r="T65" s="38">
        <v>0.68</v>
      </c>
      <c r="U65" s="48" t="s">
        <v>108</v>
      </c>
      <c r="V65" s="49" t="s">
        <v>92</v>
      </c>
      <c r="W65" s="45">
        <v>31.2</v>
      </c>
      <c r="X65" s="43">
        <v>8.5</v>
      </c>
      <c r="Y65" s="45">
        <v>5.9</v>
      </c>
      <c r="Z65" s="35"/>
      <c r="AA65" s="38" t="s">
        <v>69</v>
      </c>
      <c r="AB65" s="37" t="s">
        <v>65</v>
      </c>
      <c r="AC65" s="35"/>
    </row>
    <row r="66" spans="2:28" ht="15">
      <c r="B66">
        <v>32</v>
      </c>
      <c r="C66" s="22" t="s">
        <v>140</v>
      </c>
      <c r="D66" s="28" t="s">
        <v>58</v>
      </c>
      <c r="E66" s="23">
        <v>1.85</v>
      </c>
      <c r="F66" s="30">
        <v>1.73</v>
      </c>
      <c r="G66" s="27">
        <v>22.19</v>
      </c>
      <c r="H66" s="30">
        <v>37.42</v>
      </c>
      <c r="I66" s="24">
        <v>50.6</v>
      </c>
      <c r="J66" s="31">
        <v>93</v>
      </c>
      <c r="K66" s="26">
        <v>4.6</v>
      </c>
      <c r="L66" s="32">
        <v>168.6</v>
      </c>
      <c r="M66" s="26">
        <v>7.8</v>
      </c>
      <c r="N66" s="33">
        <v>20.2</v>
      </c>
      <c r="P66" s="34">
        <v>1467.7</v>
      </c>
      <c r="Q66" s="25">
        <v>54</v>
      </c>
      <c r="R66" s="25">
        <v>46</v>
      </c>
      <c r="S66" s="34">
        <v>2605.6</v>
      </c>
      <c r="T66" s="23">
        <v>1.78</v>
      </c>
      <c r="U66" s="29" t="s">
        <v>63</v>
      </c>
      <c r="V66" s="4" t="s">
        <v>64</v>
      </c>
      <c r="W66" s="33">
        <v>38.8</v>
      </c>
      <c r="X66" s="26">
        <v>11.6</v>
      </c>
      <c r="Y66" s="33">
        <v>7.9</v>
      </c>
      <c r="AA66" s="23">
        <v>8.75</v>
      </c>
      <c r="AB66" s="28" t="s">
        <v>141</v>
      </c>
    </row>
    <row r="67" spans="2:28" ht="15">
      <c r="B67">
        <v>33</v>
      </c>
      <c r="C67" s="22" t="s">
        <v>142</v>
      </c>
      <c r="D67" s="28" t="s">
        <v>58</v>
      </c>
      <c r="E67" s="23">
        <v>1.52</v>
      </c>
      <c r="F67" s="30">
        <v>1.38</v>
      </c>
      <c r="G67" s="27">
        <v>17.62</v>
      </c>
      <c r="H67" s="30">
        <v>27.61</v>
      </c>
      <c r="I67" s="24">
        <v>11</v>
      </c>
      <c r="J67" s="31">
        <v>91</v>
      </c>
      <c r="K67" s="26">
        <v>5</v>
      </c>
      <c r="L67" s="32">
        <v>156.7</v>
      </c>
      <c r="M67" s="26">
        <v>7.8</v>
      </c>
      <c r="N67" s="33">
        <v>18.2</v>
      </c>
      <c r="P67" s="34">
        <v>351.6</v>
      </c>
      <c r="Q67" s="25">
        <v>54</v>
      </c>
      <c r="R67" s="25">
        <v>45</v>
      </c>
      <c r="S67" s="34">
        <v>512.2</v>
      </c>
      <c r="T67" s="23">
        <v>1.46</v>
      </c>
      <c r="U67" s="29" t="s">
        <v>108</v>
      </c>
      <c r="V67" s="4" t="s">
        <v>108</v>
      </c>
      <c r="W67" s="33">
        <v>34.5</v>
      </c>
      <c r="X67" s="26">
        <v>8.6</v>
      </c>
      <c r="Y67" s="33">
        <v>6.8</v>
      </c>
      <c r="AA67" s="23">
        <v>9.44</v>
      </c>
      <c r="AB67" s="28" t="s">
        <v>65</v>
      </c>
    </row>
    <row r="68" spans="2:28" ht="15">
      <c r="B68">
        <v>34</v>
      </c>
      <c r="C68" s="22" t="s">
        <v>143</v>
      </c>
      <c r="D68" s="28" t="s">
        <v>58</v>
      </c>
      <c r="E68" s="23">
        <v>2.56</v>
      </c>
      <c r="F68" s="30">
        <v>1.72</v>
      </c>
      <c r="G68" s="27">
        <v>24.41</v>
      </c>
      <c r="H68" s="30">
        <v>41.37</v>
      </c>
      <c r="I68" s="24">
        <v>39.1</v>
      </c>
      <c r="J68" s="31">
        <v>67</v>
      </c>
      <c r="K68" s="26">
        <v>4.2</v>
      </c>
      <c r="L68" s="32">
        <v>169.5</v>
      </c>
      <c r="M68" s="26">
        <v>7</v>
      </c>
      <c r="N68" s="33">
        <v>16.2</v>
      </c>
      <c r="P68" s="34">
        <v>1483.6</v>
      </c>
      <c r="Q68" s="25">
        <v>85</v>
      </c>
      <c r="R68" s="25">
        <v>9</v>
      </c>
      <c r="S68" s="34">
        <v>3203.9</v>
      </c>
      <c r="T68" s="23">
        <v>2.16</v>
      </c>
      <c r="U68" s="29" t="s">
        <v>78</v>
      </c>
      <c r="V68" s="4" t="s">
        <v>64</v>
      </c>
      <c r="W68" s="33">
        <v>33.3</v>
      </c>
      <c r="X68" s="26">
        <v>11.6</v>
      </c>
      <c r="Y68" s="33">
        <v>7.7</v>
      </c>
      <c r="AA68" s="23">
        <v>9.92</v>
      </c>
      <c r="AB68" s="28" t="s">
        <v>65</v>
      </c>
    </row>
    <row r="69" spans="2:28" ht="15">
      <c r="B69">
        <v>35</v>
      </c>
      <c r="C69" s="22" t="s">
        <v>144</v>
      </c>
      <c r="D69" s="28" t="s">
        <v>58</v>
      </c>
      <c r="E69" s="23">
        <v>1.8</v>
      </c>
      <c r="F69" s="30">
        <v>1.4</v>
      </c>
      <c r="G69" s="27">
        <v>18.19</v>
      </c>
      <c r="H69" s="30">
        <v>30.28</v>
      </c>
      <c r="I69" s="24">
        <v>82</v>
      </c>
      <c r="J69" s="31">
        <v>78</v>
      </c>
      <c r="K69" s="26">
        <v>4.6</v>
      </c>
      <c r="L69" s="32">
        <v>166.5</v>
      </c>
      <c r="M69" s="26">
        <v>7.7</v>
      </c>
      <c r="N69" s="33">
        <v>16.8</v>
      </c>
      <c r="P69" s="34">
        <v>2247.2</v>
      </c>
      <c r="Q69" s="25">
        <v>28</v>
      </c>
      <c r="R69" s="25">
        <v>34</v>
      </c>
      <c r="S69" s="34">
        <v>3057.9</v>
      </c>
      <c r="T69" s="23">
        <v>1.36</v>
      </c>
      <c r="U69" s="29" t="s">
        <v>137</v>
      </c>
      <c r="V69" s="4" t="s">
        <v>60</v>
      </c>
      <c r="W69" s="33">
        <v>45.4</v>
      </c>
      <c r="X69" s="26">
        <v>10.1</v>
      </c>
      <c r="Y69" s="33">
        <v>7.7</v>
      </c>
      <c r="AA69" s="23">
        <v>10.43</v>
      </c>
      <c r="AB69" s="28" t="s">
        <v>65</v>
      </c>
    </row>
    <row r="70" spans="2:29" ht="15">
      <c r="B70" s="35">
        <v>36</v>
      </c>
      <c r="C70" s="36" t="s">
        <v>145</v>
      </c>
      <c r="D70" s="37" t="s">
        <v>58</v>
      </c>
      <c r="E70" s="38">
        <v>2.25</v>
      </c>
      <c r="F70" s="39">
        <v>1.2</v>
      </c>
      <c r="G70" s="40">
        <v>17.71</v>
      </c>
      <c r="H70" s="39">
        <v>41.17</v>
      </c>
      <c r="I70" s="41">
        <v>230.5</v>
      </c>
      <c r="J70" s="42">
        <v>53</v>
      </c>
      <c r="K70" s="43">
        <v>2.9</v>
      </c>
      <c r="L70" s="44">
        <v>232.5</v>
      </c>
      <c r="M70" s="43">
        <v>6.8</v>
      </c>
      <c r="N70" s="45">
        <v>18.3</v>
      </c>
      <c r="O70" s="35"/>
      <c r="P70" s="46">
        <v>4348.9</v>
      </c>
      <c r="Q70" s="47">
        <v>74</v>
      </c>
      <c r="R70" s="47">
        <v>24</v>
      </c>
      <c r="S70" s="46">
        <v>10235</v>
      </c>
      <c r="T70" s="38">
        <v>2.35</v>
      </c>
      <c r="U70" s="48" t="s">
        <v>130</v>
      </c>
      <c r="V70" s="49" t="s">
        <v>95</v>
      </c>
      <c r="W70" s="45">
        <v>43.9</v>
      </c>
      <c r="X70" s="43">
        <v>13.2</v>
      </c>
      <c r="Y70" s="45">
        <v>8.1</v>
      </c>
      <c r="Z70" s="35"/>
      <c r="AA70" s="38">
        <v>10.38</v>
      </c>
      <c r="AB70" s="37" t="s">
        <v>65</v>
      </c>
      <c r="AC70" s="35"/>
    </row>
    <row r="71" spans="2:28" ht="15">
      <c r="B71">
        <v>37</v>
      </c>
      <c r="C71" s="22" t="s">
        <v>146</v>
      </c>
      <c r="D71" s="28" t="s">
        <v>58</v>
      </c>
      <c r="E71" s="23">
        <v>1.69</v>
      </c>
      <c r="F71" s="30">
        <v>1.08</v>
      </c>
      <c r="G71" s="27">
        <v>17.53</v>
      </c>
      <c r="H71" s="30">
        <v>29.19</v>
      </c>
      <c r="I71" s="24">
        <v>486.9</v>
      </c>
      <c r="J71" s="31">
        <v>64</v>
      </c>
      <c r="K71" s="26">
        <v>3.7</v>
      </c>
      <c r="L71" s="32">
        <v>166.5</v>
      </c>
      <c r="M71" s="26">
        <v>6.2</v>
      </c>
      <c r="N71" s="33">
        <v>17.3</v>
      </c>
      <c r="P71" s="34">
        <v>10416.3</v>
      </c>
      <c r="Q71" s="25">
        <v>83</v>
      </c>
      <c r="R71" s="25">
        <v>16</v>
      </c>
      <c r="S71" s="34">
        <v>22672.7</v>
      </c>
      <c r="T71" s="23">
        <v>2.18</v>
      </c>
      <c r="U71" s="29" t="s">
        <v>59</v>
      </c>
      <c r="V71" s="4" t="s">
        <v>92</v>
      </c>
      <c r="W71" s="33">
        <v>45.5</v>
      </c>
      <c r="X71" s="26">
        <v>9.8</v>
      </c>
      <c r="Y71" s="33">
        <v>7.7</v>
      </c>
      <c r="AA71" s="23">
        <v>10.7</v>
      </c>
      <c r="AB71" s="28" t="s">
        <v>65</v>
      </c>
    </row>
    <row r="72" spans="2:29" ht="15">
      <c r="B72" s="50"/>
      <c r="C72" s="51" t="s">
        <v>98</v>
      </c>
      <c r="D72" s="52"/>
      <c r="E72" s="3"/>
      <c r="F72" s="52"/>
      <c r="G72" s="53"/>
      <c r="H72" s="52"/>
      <c r="I72" s="3"/>
      <c r="J72" s="54">
        <v>71.14471674076692</v>
      </c>
      <c r="K72" s="55">
        <v>4.018711793144849</v>
      </c>
      <c r="L72" s="56">
        <v>166.7891891891892</v>
      </c>
      <c r="M72" s="55">
        <v>6.56949774738745</v>
      </c>
      <c r="N72" s="57">
        <v>22.225676576589454</v>
      </c>
      <c r="O72" s="50"/>
      <c r="P72" s="58"/>
      <c r="Q72" s="3"/>
      <c r="R72" s="3"/>
      <c r="S72" s="58"/>
      <c r="T72" s="3"/>
      <c r="U72" s="52"/>
      <c r="V72" s="3"/>
      <c r="W72" s="57">
        <v>45.22804044423399</v>
      </c>
      <c r="X72" s="55">
        <v>10.247269749372018</v>
      </c>
      <c r="Y72" s="57">
        <v>7.477044543701427</v>
      </c>
      <c r="Z72" s="50"/>
      <c r="AA72" s="59">
        <v>10.341647448979595</v>
      </c>
      <c r="AB72" s="52"/>
      <c r="AC72" s="50"/>
    </row>
  </sheetData>
  <sheetProtection/>
  <mergeCells count="23">
    <mergeCell ref="D15:D18"/>
    <mergeCell ref="F16:F18"/>
    <mergeCell ref="G16:G18"/>
    <mergeCell ref="H16:H17"/>
    <mergeCell ref="I16:I18"/>
    <mergeCell ref="X15:Y16"/>
    <mergeCell ref="AA16:AB16"/>
    <mergeCell ref="AB17:AB18"/>
    <mergeCell ref="U16:U18"/>
    <mergeCell ref="J17:J18"/>
    <mergeCell ref="K17:K18"/>
    <mergeCell ref="L17:L18"/>
    <mergeCell ref="R16:R18"/>
    <mergeCell ref="V16:V18"/>
    <mergeCell ref="W15:W18"/>
    <mergeCell ref="X17:X18"/>
    <mergeCell ref="Y17:Y18"/>
    <mergeCell ref="AA17:AA18"/>
    <mergeCell ref="M16:M18"/>
    <mergeCell ref="N16:N18"/>
    <mergeCell ref="Q16:Q18"/>
    <mergeCell ref="S16:S18"/>
    <mergeCell ref="T14:T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72"/>
  <sheetViews>
    <sheetView zoomScalePageLayoutView="0" workbookViewId="0" topLeftCell="B1">
      <selection activeCell="F13" sqref="F13"/>
    </sheetView>
  </sheetViews>
  <sheetFormatPr defaultColWidth="9.140625" defaultRowHeight="15"/>
  <cols>
    <col min="1" max="2" width="3.7109375" style="0" customWidth="1"/>
    <col min="3" max="3" width="41.57421875" style="0" bestFit="1" customWidth="1"/>
    <col min="4" max="13" width="9.7109375" style="0" customWidth="1"/>
    <col min="14" max="14" width="2.7109375" style="0" customWidth="1"/>
    <col min="15" max="27" width="9.7109375" style="0" customWidth="1"/>
  </cols>
  <sheetData>
    <row r="3" spans="3:27" ht="1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3:27" ht="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3:27" ht="15">
      <c r="C5" s="9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3:27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3:27" ht="15">
      <c r="C7" s="8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10" spans="4:27" ht="15"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  <c r="L10" s="10" t="s">
        <v>25</v>
      </c>
      <c r="M10" s="10" t="s">
        <v>26</v>
      </c>
      <c r="N10" s="11"/>
      <c r="O10" s="10" t="s">
        <v>27</v>
      </c>
      <c r="P10" s="10" t="s">
        <v>28</v>
      </c>
      <c r="Q10" s="10" t="s">
        <v>5</v>
      </c>
      <c r="R10" s="10" t="s">
        <v>6</v>
      </c>
      <c r="S10" s="10" t="s">
        <v>7</v>
      </c>
      <c r="T10" s="10" t="s">
        <v>8</v>
      </c>
      <c r="U10" s="10" t="s">
        <v>9</v>
      </c>
      <c r="V10" s="10" t="s">
        <v>10</v>
      </c>
      <c r="W10" s="10" t="s">
        <v>11</v>
      </c>
      <c r="X10" s="10" t="s">
        <v>12</v>
      </c>
      <c r="Y10" s="10" t="s">
        <v>13</v>
      </c>
      <c r="Z10" s="10" t="s">
        <v>14</v>
      </c>
      <c r="AA10" s="10" t="s">
        <v>15</v>
      </c>
    </row>
    <row r="12" spans="2:27" ht="15">
      <c r="B12" s="2"/>
      <c r="C12" s="12" t="s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7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27" ht="15">
      <c r="B14" s="13"/>
      <c r="C14" s="13"/>
      <c r="D14" s="17"/>
      <c r="E14" s="17"/>
      <c r="F14" s="17"/>
      <c r="G14" s="17"/>
      <c r="H14" s="89" t="s">
        <v>49</v>
      </c>
      <c r="I14" s="17"/>
      <c r="J14" s="17"/>
      <c r="K14" s="17"/>
      <c r="L14" s="13"/>
      <c r="M14" s="13"/>
      <c r="N14" s="13"/>
      <c r="O14" s="13"/>
      <c r="P14" s="13"/>
      <c r="Q14" s="13"/>
      <c r="R14" s="14" t="s">
        <v>30</v>
      </c>
      <c r="S14" s="14"/>
      <c r="T14" s="14"/>
      <c r="U14" s="14"/>
      <c r="V14" s="13"/>
      <c r="W14" s="13"/>
      <c r="X14" s="13"/>
      <c r="Y14" s="13"/>
      <c r="Z14" s="13"/>
      <c r="AA14" s="13"/>
    </row>
    <row r="15" spans="2:27" ht="15" customHeight="1">
      <c r="B15" s="13"/>
      <c r="C15" s="17"/>
      <c r="D15" s="16" t="s">
        <v>46</v>
      </c>
      <c r="E15" s="17"/>
      <c r="G15" s="17"/>
      <c r="H15" s="90"/>
      <c r="I15" s="17"/>
      <c r="J15" s="17"/>
      <c r="K15" s="89" t="s">
        <v>52</v>
      </c>
      <c r="L15" s="89" t="s">
        <v>32</v>
      </c>
      <c r="M15" s="93"/>
      <c r="N15" s="13"/>
      <c r="O15" s="13"/>
      <c r="P15" s="13"/>
      <c r="Q15" s="89" t="s">
        <v>35</v>
      </c>
      <c r="R15" s="17"/>
      <c r="S15" s="17"/>
      <c r="T15" s="17"/>
      <c r="U15" s="17"/>
      <c r="V15" s="17"/>
      <c r="W15" s="14" t="s">
        <v>31</v>
      </c>
      <c r="X15" s="14"/>
      <c r="Y15" s="14"/>
      <c r="Z15" s="13"/>
      <c r="AA15" s="13"/>
    </row>
    <row r="16" spans="2:27" ht="15">
      <c r="B16" s="13"/>
      <c r="C16" s="17"/>
      <c r="D16" s="17"/>
      <c r="E16" s="89" t="s">
        <v>47</v>
      </c>
      <c r="F16" s="89" t="s">
        <v>99</v>
      </c>
      <c r="G16" s="89" t="s">
        <v>48</v>
      </c>
      <c r="H16" s="90"/>
      <c r="I16" s="89" t="s">
        <v>50</v>
      </c>
      <c r="J16" s="89" t="s">
        <v>51</v>
      </c>
      <c r="K16" s="90"/>
      <c r="L16" s="94"/>
      <c r="M16" s="94"/>
      <c r="N16" s="13"/>
      <c r="O16" s="91" t="s">
        <v>33</v>
      </c>
      <c r="P16" s="91"/>
      <c r="Q16" s="90"/>
      <c r="R16" s="17"/>
      <c r="S16" s="89" t="s">
        <v>36</v>
      </c>
      <c r="T16" s="89" t="s">
        <v>37</v>
      </c>
      <c r="U16" s="89" t="s">
        <v>38</v>
      </c>
      <c r="V16" s="89" t="s">
        <v>40</v>
      </c>
      <c r="W16" s="17"/>
      <c r="X16" s="17"/>
      <c r="Y16" s="17"/>
      <c r="Z16" s="89" t="s">
        <v>44</v>
      </c>
      <c r="AA16" s="89" t="s">
        <v>45</v>
      </c>
    </row>
    <row r="17" spans="2:27" ht="15">
      <c r="B17" s="13"/>
      <c r="C17" s="17"/>
      <c r="D17" s="17"/>
      <c r="E17" s="90"/>
      <c r="F17" s="90"/>
      <c r="G17" s="90"/>
      <c r="H17" s="90"/>
      <c r="I17" s="90"/>
      <c r="J17" s="90"/>
      <c r="K17" s="90"/>
      <c r="L17" s="92" t="s">
        <v>53</v>
      </c>
      <c r="M17" s="92" t="s">
        <v>54</v>
      </c>
      <c r="N17" s="17"/>
      <c r="O17" s="92" t="s">
        <v>55</v>
      </c>
      <c r="P17" s="92" t="s">
        <v>56</v>
      </c>
      <c r="Q17" s="90"/>
      <c r="R17" s="17"/>
      <c r="S17" s="90"/>
      <c r="T17" s="90"/>
      <c r="U17" s="90"/>
      <c r="V17" s="90"/>
      <c r="W17" s="89" t="s">
        <v>41</v>
      </c>
      <c r="X17" s="89" t="s">
        <v>42</v>
      </c>
      <c r="Y17" s="89" t="s">
        <v>43</v>
      </c>
      <c r="Z17" s="90"/>
      <c r="AA17" s="90"/>
    </row>
    <row r="18" spans="2:27" ht="15" customHeight="1">
      <c r="B18" s="19"/>
      <c r="C18" s="20" t="s">
        <v>34</v>
      </c>
      <c r="D18" s="20"/>
      <c r="E18" s="91"/>
      <c r="F18" s="91"/>
      <c r="G18" s="91"/>
      <c r="H18" s="91"/>
      <c r="I18" s="91"/>
      <c r="J18" s="91"/>
      <c r="K18" s="91"/>
      <c r="L18" s="91"/>
      <c r="M18" s="91"/>
      <c r="N18" s="20"/>
      <c r="O18" s="91"/>
      <c r="P18" s="91"/>
      <c r="Q18" s="91"/>
      <c r="R18" s="20" t="s">
        <v>2</v>
      </c>
      <c r="S18" s="91"/>
      <c r="T18" s="91"/>
      <c r="U18" s="21" t="s">
        <v>39</v>
      </c>
      <c r="V18" s="91"/>
      <c r="W18" s="91"/>
      <c r="X18" s="91"/>
      <c r="Y18" s="91"/>
      <c r="Z18" s="91"/>
      <c r="AA18" s="91"/>
    </row>
    <row r="19" spans="2:27" ht="15">
      <c r="B19">
        <v>1</v>
      </c>
      <c r="C19" s="22" t="s">
        <v>57</v>
      </c>
      <c r="D19" s="34">
        <v>926</v>
      </c>
      <c r="E19" s="25">
        <v>90</v>
      </c>
      <c r="G19" s="34">
        <v>2002.8</v>
      </c>
      <c r="H19" s="23">
        <v>2.16</v>
      </c>
      <c r="I19" s="29" t="s">
        <v>59</v>
      </c>
      <c r="J19" s="7" t="s">
        <v>60</v>
      </c>
      <c r="K19" s="33">
        <v>56.3</v>
      </c>
      <c r="L19" s="26">
        <v>7.7</v>
      </c>
      <c r="M19" s="33">
        <v>6.9</v>
      </c>
      <c r="O19" s="23">
        <v>10.38</v>
      </c>
      <c r="P19" s="28" t="s">
        <v>61</v>
      </c>
      <c r="Q19" s="28" t="s">
        <v>58</v>
      </c>
      <c r="R19" s="23">
        <v>2.24</v>
      </c>
      <c r="S19" s="30">
        <v>1.84</v>
      </c>
      <c r="T19" s="27">
        <v>29.23</v>
      </c>
      <c r="U19" s="30">
        <v>42.02</v>
      </c>
      <c r="V19" s="24">
        <v>38.1</v>
      </c>
      <c r="W19" s="31">
        <v>82</v>
      </c>
      <c r="X19" s="26">
        <v>4.4</v>
      </c>
      <c r="Y19" s="32">
        <v>143.8</v>
      </c>
      <c r="Z19" s="26">
        <v>6.3</v>
      </c>
      <c r="AA19" s="33">
        <v>18.8</v>
      </c>
    </row>
    <row r="20" spans="2:27" ht="15">
      <c r="B20">
        <v>2</v>
      </c>
      <c r="C20" s="22" t="s">
        <v>100</v>
      </c>
      <c r="D20" s="34">
        <v>3486</v>
      </c>
      <c r="E20" s="25">
        <v>74</v>
      </c>
      <c r="F20" s="25">
        <v>12</v>
      </c>
      <c r="G20" s="34">
        <v>7081.3</v>
      </c>
      <c r="H20" s="23">
        <v>2.03</v>
      </c>
      <c r="I20" s="29" t="s">
        <v>70</v>
      </c>
      <c r="J20" s="7" t="s">
        <v>95</v>
      </c>
      <c r="K20" s="33">
        <v>51.2</v>
      </c>
      <c r="L20" s="26">
        <v>8.5</v>
      </c>
      <c r="M20" s="33">
        <v>7.2</v>
      </c>
      <c r="O20" s="23">
        <v>10.34</v>
      </c>
      <c r="P20" s="28" t="s">
        <v>65</v>
      </c>
      <c r="Q20" s="28" t="s">
        <v>58</v>
      </c>
      <c r="R20" s="23">
        <v>2.39</v>
      </c>
      <c r="S20" s="30">
        <v>1.8</v>
      </c>
      <c r="T20" s="27">
        <v>28.32</v>
      </c>
      <c r="U20" s="30">
        <v>47.51</v>
      </c>
      <c r="V20" s="24">
        <v>111</v>
      </c>
      <c r="W20" s="31">
        <v>75</v>
      </c>
      <c r="X20" s="26">
        <v>3.8</v>
      </c>
      <c r="Y20" s="32">
        <v>167.8</v>
      </c>
      <c r="Z20" s="26">
        <v>6.4</v>
      </c>
      <c r="AA20" s="33">
        <v>19.9</v>
      </c>
    </row>
    <row r="21" spans="2:27" ht="15">
      <c r="B21">
        <v>3</v>
      </c>
      <c r="C21" s="22" t="s">
        <v>101</v>
      </c>
      <c r="D21" s="34">
        <v>7285</v>
      </c>
      <c r="E21" s="25">
        <v>87</v>
      </c>
      <c r="F21" s="25">
        <v>13</v>
      </c>
      <c r="G21" s="34">
        <v>17535</v>
      </c>
      <c r="H21" s="23">
        <v>2.41</v>
      </c>
      <c r="I21" s="29" t="s">
        <v>75</v>
      </c>
      <c r="J21" s="7" t="s">
        <v>76</v>
      </c>
      <c r="K21" s="33">
        <v>51</v>
      </c>
      <c r="L21" s="26">
        <v>0.6</v>
      </c>
      <c r="M21" s="33">
        <v>3.3</v>
      </c>
      <c r="O21" s="23">
        <v>9.54</v>
      </c>
      <c r="P21" s="28" t="s">
        <v>65</v>
      </c>
      <c r="Q21" s="28" t="s">
        <v>58</v>
      </c>
      <c r="R21" s="23">
        <v>0.19</v>
      </c>
      <c r="S21" s="30">
        <v>1.6</v>
      </c>
      <c r="T21" s="27">
        <v>30.63</v>
      </c>
      <c r="U21" s="30">
        <v>33.83</v>
      </c>
      <c r="V21" s="24">
        <v>242.6</v>
      </c>
      <c r="W21" s="31" t="s">
        <v>69</v>
      </c>
      <c r="X21" s="26">
        <v>4.7</v>
      </c>
      <c r="Y21" s="32">
        <v>110.4</v>
      </c>
      <c r="Z21" s="26">
        <v>5.2</v>
      </c>
      <c r="AA21" s="33">
        <v>178.1</v>
      </c>
    </row>
    <row r="22" spans="2:27" ht="15">
      <c r="B22">
        <v>4</v>
      </c>
      <c r="C22" s="22" t="s">
        <v>62</v>
      </c>
      <c r="D22" s="34">
        <v>15011</v>
      </c>
      <c r="E22" s="25">
        <v>95</v>
      </c>
      <c r="G22" s="34">
        <v>37432</v>
      </c>
      <c r="H22" s="23">
        <v>2.49</v>
      </c>
      <c r="I22" s="29" t="s">
        <v>63</v>
      </c>
      <c r="J22" s="7" t="s">
        <v>64</v>
      </c>
      <c r="K22" s="33">
        <v>44.7</v>
      </c>
      <c r="L22" s="26">
        <v>13.8</v>
      </c>
      <c r="M22" s="33">
        <v>8.9</v>
      </c>
      <c r="O22" s="23">
        <v>10.65</v>
      </c>
      <c r="P22" s="28" t="s">
        <v>65</v>
      </c>
      <c r="Q22" s="28" t="s">
        <v>58</v>
      </c>
      <c r="R22" s="23">
        <v>4.08</v>
      </c>
      <c r="S22" s="30">
        <v>1.88</v>
      </c>
      <c r="T22" s="27">
        <v>30.94</v>
      </c>
      <c r="U22" s="30">
        <v>41.92</v>
      </c>
      <c r="V22" s="24">
        <v>480.2</v>
      </c>
      <c r="W22" s="31">
        <v>46</v>
      </c>
      <c r="X22" s="26">
        <v>4.5</v>
      </c>
      <c r="Y22" s="32">
        <v>135.5</v>
      </c>
      <c r="Z22" s="26">
        <v>6.1</v>
      </c>
      <c r="AA22" s="33">
        <v>10.3</v>
      </c>
    </row>
    <row r="23" spans="2:27" ht="15">
      <c r="B23">
        <v>5</v>
      </c>
      <c r="C23" s="22" t="s">
        <v>102</v>
      </c>
      <c r="D23" s="34">
        <v>1595.5</v>
      </c>
      <c r="E23" s="25">
        <v>61</v>
      </c>
      <c r="F23" s="25">
        <v>34</v>
      </c>
      <c r="G23" s="34">
        <v>2872.9</v>
      </c>
      <c r="H23" s="23">
        <v>1.8</v>
      </c>
      <c r="I23" s="29" t="s">
        <v>59</v>
      </c>
      <c r="J23" s="7" t="s">
        <v>92</v>
      </c>
      <c r="K23" s="33">
        <v>44</v>
      </c>
      <c r="L23" s="26">
        <v>8.2</v>
      </c>
      <c r="M23" s="33">
        <v>6.6</v>
      </c>
      <c r="O23" s="23">
        <v>10.33</v>
      </c>
      <c r="P23" s="28" t="s">
        <v>65</v>
      </c>
      <c r="Q23" s="28" t="s">
        <v>58</v>
      </c>
      <c r="R23" s="23">
        <v>1.64</v>
      </c>
      <c r="S23" s="30">
        <v>1.16</v>
      </c>
      <c r="T23" s="27">
        <v>20.59</v>
      </c>
      <c r="U23" s="30">
        <v>27.6</v>
      </c>
      <c r="V23" s="24">
        <v>58.7</v>
      </c>
      <c r="W23" s="31">
        <v>71</v>
      </c>
      <c r="X23" s="26">
        <v>4.2</v>
      </c>
      <c r="Y23" s="32">
        <v>134</v>
      </c>
      <c r="Z23" s="26">
        <v>5.6</v>
      </c>
      <c r="AA23" s="33">
        <v>16.8</v>
      </c>
    </row>
    <row r="24" spans="2:27" ht="15">
      <c r="B24" s="35">
        <v>6</v>
      </c>
      <c r="C24" s="36" t="s">
        <v>103</v>
      </c>
      <c r="D24" s="46">
        <v>1234.7</v>
      </c>
      <c r="E24" s="47">
        <v>50</v>
      </c>
      <c r="F24" s="25">
        <v>41</v>
      </c>
      <c r="G24" s="46">
        <v>2819.1</v>
      </c>
      <c r="H24" s="38">
        <v>2.28</v>
      </c>
      <c r="I24" s="48" t="s">
        <v>70</v>
      </c>
      <c r="J24" s="49" t="s">
        <v>92</v>
      </c>
      <c r="K24" s="45">
        <v>44.8</v>
      </c>
      <c r="L24" s="43">
        <v>4.5</v>
      </c>
      <c r="M24" s="45">
        <v>5.8</v>
      </c>
      <c r="N24" s="35"/>
      <c r="O24" s="38">
        <v>10.72</v>
      </c>
      <c r="P24" s="37" t="s">
        <v>65</v>
      </c>
      <c r="Q24" s="37" t="s">
        <v>58</v>
      </c>
      <c r="R24" s="38">
        <v>1.23</v>
      </c>
      <c r="S24" s="39">
        <v>1.48</v>
      </c>
      <c r="T24" s="40">
        <v>27.78</v>
      </c>
      <c r="U24" s="39">
        <v>32.2</v>
      </c>
      <c r="V24" s="41">
        <v>44.1</v>
      </c>
      <c r="W24" s="42">
        <v>120</v>
      </c>
      <c r="X24" s="43">
        <v>4.6</v>
      </c>
      <c r="Y24" s="44">
        <v>115.9</v>
      </c>
      <c r="Z24" s="43">
        <v>5.3</v>
      </c>
      <c r="AA24" s="45">
        <v>26.2</v>
      </c>
    </row>
    <row r="25" spans="2:27" ht="15">
      <c r="B25">
        <v>7</v>
      </c>
      <c r="C25" s="22" t="s">
        <v>104</v>
      </c>
      <c r="D25" s="34">
        <v>7947</v>
      </c>
      <c r="E25" s="25">
        <v>29</v>
      </c>
      <c r="F25" s="25">
        <v>41</v>
      </c>
      <c r="G25" s="34">
        <v>12512</v>
      </c>
      <c r="H25" s="23">
        <v>1.57</v>
      </c>
      <c r="I25" s="29" t="s">
        <v>70</v>
      </c>
      <c r="J25" s="7" t="s">
        <v>76</v>
      </c>
      <c r="K25" s="33">
        <v>30</v>
      </c>
      <c r="L25" s="26">
        <v>35.9</v>
      </c>
      <c r="M25" s="33">
        <v>14.5</v>
      </c>
      <c r="O25" s="23">
        <v>10.05</v>
      </c>
      <c r="P25" s="28" t="s">
        <v>65</v>
      </c>
      <c r="Q25" s="28" t="s">
        <v>58</v>
      </c>
      <c r="R25" s="23">
        <v>3.17</v>
      </c>
      <c r="S25" s="30">
        <v>0.81</v>
      </c>
      <c r="T25" s="27">
        <v>10.03</v>
      </c>
      <c r="U25" s="30">
        <v>21.15</v>
      </c>
      <c r="V25" s="24">
        <v>427.3</v>
      </c>
      <c r="W25" s="31">
        <v>26</v>
      </c>
      <c r="X25" s="26">
        <v>3.8</v>
      </c>
      <c r="Y25" s="32">
        <v>210.9</v>
      </c>
      <c r="Z25" s="26">
        <v>8.1</v>
      </c>
      <c r="AA25" s="33">
        <v>6.7</v>
      </c>
    </row>
    <row r="26" spans="2:27" ht="15">
      <c r="B26">
        <v>8</v>
      </c>
      <c r="C26" s="61" t="s">
        <v>105</v>
      </c>
      <c r="D26" s="62">
        <v>932.6</v>
      </c>
      <c r="E26" s="63">
        <v>55</v>
      </c>
      <c r="F26" s="63">
        <v>15</v>
      </c>
      <c r="G26" s="62">
        <v>1146.9</v>
      </c>
      <c r="H26" s="64">
        <v>1.23</v>
      </c>
      <c r="I26" s="65" t="s">
        <v>82</v>
      </c>
      <c r="J26" s="5" t="s">
        <v>92</v>
      </c>
      <c r="K26" s="66">
        <v>46.3</v>
      </c>
      <c r="L26" s="60">
        <v>8.2</v>
      </c>
      <c r="M26" s="66">
        <v>7</v>
      </c>
      <c r="N26" s="1"/>
      <c r="O26" s="64">
        <v>10</v>
      </c>
      <c r="P26" s="67" t="s">
        <v>106</v>
      </c>
      <c r="Q26" s="67" t="s">
        <v>58</v>
      </c>
      <c r="R26" s="64">
        <v>2.81</v>
      </c>
      <c r="S26" s="68">
        <v>2.22</v>
      </c>
      <c r="T26" s="69">
        <v>33.97</v>
      </c>
      <c r="U26" s="68">
        <v>65.01</v>
      </c>
      <c r="V26" s="70">
        <v>14.9</v>
      </c>
      <c r="W26" s="71">
        <v>79</v>
      </c>
      <c r="X26" s="60">
        <v>3.4</v>
      </c>
      <c r="Y26" s="72">
        <v>191.4</v>
      </c>
      <c r="Z26" s="60">
        <v>6.5</v>
      </c>
      <c r="AA26" s="66">
        <v>23.1</v>
      </c>
    </row>
    <row r="27" spans="2:27" ht="15">
      <c r="B27">
        <v>9</v>
      </c>
      <c r="C27" s="22" t="s">
        <v>107</v>
      </c>
      <c r="D27" s="34">
        <v>392.3</v>
      </c>
      <c r="E27" s="25">
        <v>20</v>
      </c>
      <c r="F27" s="25">
        <v>42</v>
      </c>
      <c r="G27" s="34">
        <v>497.4</v>
      </c>
      <c r="H27" s="23">
        <v>1.27</v>
      </c>
      <c r="I27" s="29" t="s">
        <v>108</v>
      </c>
      <c r="J27" s="7" t="s">
        <v>108</v>
      </c>
      <c r="K27" s="33">
        <v>64.9</v>
      </c>
      <c r="L27" s="26">
        <v>10.1</v>
      </c>
      <c r="M27" s="33">
        <v>8.9</v>
      </c>
      <c r="O27" s="23">
        <v>10.5</v>
      </c>
      <c r="P27" s="28" t="s">
        <v>65</v>
      </c>
      <c r="Q27" s="28" t="s">
        <v>58</v>
      </c>
      <c r="R27" s="23">
        <v>2.56</v>
      </c>
      <c r="S27" s="30">
        <v>1.46</v>
      </c>
      <c r="T27" s="27">
        <v>25.91</v>
      </c>
      <c r="U27" s="30">
        <v>46.42</v>
      </c>
      <c r="V27" s="24">
        <v>9.6</v>
      </c>
      <c r="W27" s="31">
        <v>57</v>
      </c>
      <c r="X27" s="26">
        <v>3.1</v>
      </c>
      <c r="Y27" s="32">
        <v>179.2</v>
      </c>
      <c r="Z27" s="26">
        <v>5.6</v>
      </c>
      <c r="AA27" s="33">
        <v>18.1</v>
      </c>
    </row>
    <row r="28" spans="2:27" ht="15">
      <c r="B28">
        <v>10</v>
      </c>
      <c r="C28" s="22" t="s">
        <v>66</v>
      </c>
      <c r="D28" s="34">
        <v>1086.4</v>
      </c>
      <c r="E28" s="25">
        <v>94</v>
      </c>
      <c r="G28" s="34">
        <v>2906</v>
      </c>
      <c r="H28" s="23">
        <v>2.67</v>
      </c>
      <c r="I28" s="29" t="s">
        <v>63</v>
      </c>
      <c r="J28" s="7" t="s">
        <v>64</v>
      </c>
      <c r="K28" s="33">
        <v>51.9</v>
      </c>
      <c r="L28" s="26">
        <v>14.2</v>
      </c>
      <c r="M28" s="33">
        <v>9.3</v>
      </c>
      <c r="O28" s="23">
        <v>10.7</v>
      </c>
      <c r="P28" s="28" t="s">
        <v>67</v>
      </c>
      <c r="Q28" s="28" t="s">
        <v>58</v>
      </c>
      <c r="R28" s="23">
        <v>3.24</v>
      </c>
      <c r="S28" s="30">
        <v>1.25</v>
      </c>
      <c r="T28" s="27">
        <v>23.77</v>
      </c>
      <c r="U28" s="30">
        <v>43.77</v>
      </c>
      <c r="V28" s="24">
        <v>60.5</v>
      </c>
      <c r="W28" s="31">
        <v>39</v>
      </c>
      <c r="X28" s="26">
        <v>2.9</v>
      </c>
      <c r="Y28" s="32">
        <v>184.1</v>
      </c>
      <c r="Z28" s="26">
        <v>5.3</v>
      </c>
      <c r="AA28" s="33">
        <v>13.5</v>
      </c>
    </row>
    <row r="29" spans="2:27" ht="15">
      <c r="B29" s="35">
        <v>11</v>
      </c>
      <c r="C29" s="36" t="s">
        <v>109</v>
      </c>
      <c r="D29" s="46">
        <v>6191</v>
      </c>
      <c r="E29" s="47">
        <v>62</v>
      </c>
      <c r="F29" s="25">
        <v>34</v>
      </c>
      <c r="G29" s="46">
        <v>10755</v>
      </c>
      <c r="H29" s="38">
        <v>1.74</v>
      </c>
      <c r="I29" s="48" t="s">
        <v>75</v>
      </c>
      <c r="J29" s="49" t="s">
        <v>64</v>
      </c>
      <c r="K29" s="45">
        <v>29.6</v>
      </c>
      <c r="L29" s="43">
        <v>11.7</v>
      </c>
      <c r="M29" s="45">
        <v>7.3</v>
      </c>
      <c r="N29" s="35"/>
      <c r="O29" s="38">
        <v>10.3</v>
      </c>
      <c r="P29" s="37" t="s">
        <v>65</v>
      </c>
      <c r="Q29" s="37" t="s">
        <v>58</v>
      </c>
      <c r="R29" s="38">
        <v>1.3</v>
      </c>
      <c r="S29" s="39">
        <v>0.96</v>
      </c>
      <c r="T29" s="40">
        <v>11.85</v>
      </c>
      <c r="U29" s="39">
        <v>24.55</v>
      </c>
      <c r="V29" s="41">
        <v>257.4</v>
      </c>
      <c r="W29" s="42">
        <v>74</v>
      </c>
      <c r="X29" s="43">
        <v>3.9</v>
      </c>
      <c r="Y29" s="44">
        <v>207.2</v>
      </c>
      <c r="Z29" s="43">
        <v>8.1</v>
      </c>
      <c r="AA29" s="45">
        <v>18.9</v>
      </c>
    </row>
    <row r="30" spans="2:27" ht="15">
      <c r="B30">
        <v>12</v>
      </c>
      <c r="C30" s="22" t="s">
        <v>110</v>
      </c>
      <c r="D30" s="34">
        <v>12666</v>
      </c>
      <c r="E30" s="25">
        <v>70</v>
      </c>
      <c r="F30" s="25">
        <v>13</v>
      </c>
      <c r="G30" s="34">
        <v>25255</v>
      </c>
      <c r="H30" s="23">
        <v>1.99</v>
      </c>
      <c r="I30" s="29" t="s">
        <v>59</v>
      </c>
      <c r="J30" s="7" t="s">
        <v>111</v>
      </c>
      <c r="K30" s="33">
        <v>51</v>
      </c>
      <c r="L30" s="26">
        <v>8.8</v>
      </c>
      <c r="M30" s="33">
        <v>7.1</v>
      </c>
      <c r="O30" s="23">
        <v>9.93</v>
      </c>
      <c r="P30" s="28" t="s">
        <v>65</v>
      </c>
      <c r="Q30" s="28" t="s">
        <v>58</v>
      </c>
      <c r="R30" s="23">
        <v>3.45</v>
      </c>
      <c r="S30" s="30">
        <v>2.42</v>
      </c>
      <c r="T30" s="27">
        <v>39.42</v>
      </c>
      <c r="U30" s="30">
        <v>63.8</v>
      </c>
      <c r="V30" s="24">
        <v>292.9</v>
      </c>
      <c r="W30" s="31">
        <v>70</v>
      </c>
      <c r="X30" s="26">
        <v>3.8</v>
      </c>
      <c r="Y30" s="32">
        <v>161.8</v>
      </c>
      <c r="Z30" s="26">
        <v>6.1</v>
      </c>
      <c r="AA30" s="33">
        <v>18.5</v>
      </c>
    </row>
    <row r="31" spans="2:27" ht="15">
      <c r="B31">
        <v>13</v>
      </c>
      <c r="C31" s="22" t="s">
        <v>112</v>
      </c>
      <c r="D31" s="34">
        <v>13814</v>
      </c>
      <c r="E31" s="25">
        <v>51</v>
      </c>
      <c r="F31" s="25">
        <v>12</v>
      </c>
      <c r="G31" s="34">
        <v>30288</v>
      </c>
      <c r="H31" s="23">
        <v>2.19</v>
      </c>
      <c r="I31" s="29" t="s">
        <v>82</v>
      </c>
      <c r="J31" s="7" t="s">
        <v>88</v>
      </c>
      <c r="K31" s="33">
        <v>36.7</v>
      </c>
      <c r="L31" s="26">
        <v>11.9</v>
      </c>
      <c r="M31" s="33">
        <v>7.3</v>
      </c>
      <c r="O31" s="23">
        <v>10.52</v>
      </c>
      <c r="P31" s="28" t="s">
        <v>65</v>
      </c>
      <c r="Q31" s="28" t="s">
        <v>58</v>
      </c>
      <c r="R31" s="23">
        <v>2.48</v>
      </c>
      <c r="S31" s="30">
        <v>2.11</v>
      </c>
      <c r="T31" s="27">
        <v>20.86</v>
      </c>
      <c r="U31" s="30">
        <v>53.96</v>
      </c>
      <c r="V31" s="24">
        <v>571</v>
      </c>
      <c r="W31" s="31">
        <v>85</v>
      </c>
      <c r="X31" s="26">
        <v>3.9</v>
      </c>
      <c r="Y31" s="32">
        <v>258.7</v>
      </c>
      <c r="Z31" s="26">
        <v>10.1</v>
      </c>
      <c r="AA31" s="33">
        <v>21.8</v>
      </c>
    </row>
    <row r="32" spans="2:27" ht="15">
      <c r="B32">
        <v>14</v>
      </c>
      <c r="C32" s="61" t="s">
        <v>113</v>
      </c>
      <c r="D32" s="62">
        <v>8715</v>
      </c>
      <c r="E32" s="63">
        <v>59</v>
      </c>
      <c r="F32" s="63">
        <v>16</v>
      </c>
      <c r="G32" s="62">
        <v>13924</v>
      </c>
      <c r="H32" s="64">
        <v>1.6</v>
      </c>
      <c r="I32" s="65" t="s">
        <v>82</v>
      </c>
      <c r="J32" s="5" t="s">
        <v>60</v>
      </c>
      <c r="K32" s="66">
        <v>47.1</v>
      </c>
      <c r="L32" s="60">
        <v>9.9</v>
      </c>
      <c r="M32" s="66">
        <v>7.9</v>
      </c>
      <c r="N32" s="1"/>
      <c r="O32" s="64">
        <v>10.75</v>
      </c>
      <c r="P32" s="67" t="s">
        <v>65</v>
      </c>
      <c r="Q32" s="67" t="s">
        <v>58</v>
      </c>
      <c r="R32" s="64">
        <v>4.05</v>
      </c>
      <c r="S32" s="68">
        <v>2.35</v>
      </c>
      <c r="T32" s="69">
        <v>41.76</v>
      </c>
      <c r="U32" s="68">
        <v>61.04</v>
      </c>
      <c r="V32" s="70">
        <v>170.1</v>
      </c>
      <c r="W32" s="71">
        <v>58</v>
      </c>
      <c r="X32" s="60">
        <v>3.9</v>
      </c>
      <c r="Y32" s="72">
        <v>146.2</v>
      </c>
      <c r="Z32" s="60">
        <v>5.6</v>
      </c>
      <c r="AA32" s="66">
        <v>15.1</v>
      </c>
    </row>
    <row r="33" spans="2:27" ht="15">
      <c r="B33">
        <v>15</v>
      </c>
      <c r="C33" s="22" t="s">
        <v>114</v>
      </c>
      <c r="D33" s="34">
        <v>14496</v>
      </c>
      <c r="E33" s="25">
        <v>73</v>
      </c>
      <c r="F33" s="25">
        <v>3</v>
      </c>
      <c r="G33" s="34">
        <v>42892</v>
      </c>
      <c r="H33" s="23">
        <v>2.96</v>
      </c>
      <c r="I33" s="29" t="s">
        <v>59</v>
      </c>
      <c r="J33" s="7" t="s">
        <v>92</v>
      </c>
      <c r="K33" s="33">
        <v>52.5</v>
      </c>
      <c r="L33" s="26">
        <v>6.5</v>
      </c>
      <c r="M33" s="33">
        <v>5.5</v>
      </c>
      <c r="O33" s="23">
        <v>10.57</v>
      </c>
      <c r="P33" s="28" t="s">
        <v>65</v>
      </c>
      <c r="Q33" s="28" t="s">
        <v>58</v>
      </c>
      <c r="R33" s="23">
        <v>3.3</v>
      </c>
      <c r="S33" s="30">
        <v>3</v>
      </c>
      <c r="T33" s="27">
        <v>51.13</v>
      </c>
      <c r="U33" s="30">
        <v>66.22</v>
      </c>
      <c r="V33" s="24">
        <v>445.6</v>
      </c>
      <c r="W33" s="31">
        <v>91</v>
      </c>
      <c r="X33" s="26">
        <v>4.5</v>
      </c>
      <c r="Y33" s="32">
        <v>129.5</v>
      </c>
      <c r="Z33" s="26">
        <v>5.9</v>
      </c>
      <c r="AA33" s="33">
        <v>20</v>
      </c>
    </row>
    <row r="34" spans="2:27" ht="15">
      <c r="B34" s="35">
        <v>16</v>
      </c>
      <c r="C34" s="36" t="s">
        <v>68</v>
      </c>
      <c r="D34" s="46">
        <v>12834</v>
      </c>
      <c r="E34" s="47">
        <v>84</v>
      </c>
      <c r="G34" s="46">
        <v>32680</v>
      </c>
      <c r="H34" s="38">
        <v>2.55</v>
      </c>
      <c r="I34" s="48" t="s">
        <v>70</v>
      </c>
      <c r="J34" s="49" t="s">
        <v>71</v>
      </c>
      <c r="K34" s="45">
        <v>38.2</v>
      </c>
      <c r="L34" s="43" t="s">
        <v>69</v>
      </c>
      <c r="M34" s="45">
        <v>2.9</v>
      </c>
      <c r="N34" s="35"/>
      <c r="O34" s="38">
        <v>10.65</v>
      </c>
      <c r="P34" s="37" t="s">
        <v>65</v>
      </c>
      <c r="Q34" s="37" t="s">
        <v>58</v>
      </c>
      <c r="R34" s="38">
        <v>-0.44</v>
      </c>
      <c r="S34" s="39">
        <v>1.3</v>
      </c>
      <c r="T34" s="40">
        <v>30.66</v>
      </c>
      <c r="U34" s="39">
        <v>46</v>
      </c>
      <c r="V34" s="41">
        <v>325.8</v>
      </c>
      <c r="W34" s="42" t="s">
        <v>69</v>
      </c>
      <c r="X34" s="43">
        <v>2.8</v>
      </c>
      <c r="Y34" s="44">
        <v>150</v>
      </c>
      <c r="Z34" s="43">
        <v>4.2</v>
      </c>
      <c r="AA34" s="45" t="s">
        <v>69</v>
      </c>
    </row>
    <row r="35" spans="2:27" ht="15">
      <c r="B35">
        <v>1</v>
      </c>
      <c r="C35" s="22" t="s">
        <v>72</v>
      </c>
      <c r="D35" s="34">
        <v>910.5</v>
      </c>
      <c r="E35" s="25">
        <v>78</v>
      </c>
      <c r="G35" s="34">
        <v>1996.2</v>
      </c>
      <c r="H35" s="23">
        <v>2.19</v>
      </c>
      <c r="I35" s="29" t="s">
        <v>63</v>
      </c>
      <c r="J35" s="7" t="s">
        <v>64</v>
      </c>
      <c r="K35" s="33">
        <v>44.6</v>
      </c>
      <c r="L35" s="26">
        <v>12.8</v>
      </c>
      <c r="M35" s="33">
        <v>8.9</v>
      </c>
      <c r="O35" s="23">
        <v>11.25</v>
      </c>
      <c r="P35" s="28" t="s">
        <v>65</v>
      </c>
      <c r="Q35" s="28" t="s">
        <v>58</v>
      </c>
      <c r="R35" s="23">
        <v>2.42</v>
      </c>
      <c r="S35" s="30">
        <v>1</v>
      </c>
      <c r="T35" s="27">
        <v>19.09</v>
      </c>
      <c r="U35" s="30">
        <v>33.46</v>
      </c>
      <c r="V35" s="24">
        <v>39.8</v>
      </c>
      <c r="W35" s="31">
        <v>41</v>
      </c>
      <c r="X35" s="26">
        <v>3</v>
      </c>
      <c r="Y35" s="32">
        <v>175.3</v>
      </c>
      <c r="Z35" s="26">
        <v>5.2</v>
      </c>
      <c r="AA35" s="33">
        <v>13.8</v>
      </c>
    </row>
    <row r="36" spans="2:27" ht="15">
      <c r="B36">
        <v>2</v>
      </c>
      <c r="C36" s="22" t="s">
        <v>115</v>
      </c>
      <c r="D36" s="34">
        <v>563.3</v>
      </c>
      <c r="E36" s="25">
        <v>91</v>
      </c>
      <c r="F36" s="25">
        <v>7</v>
      </c>
      <c r="G36" s="34">
        <v>1585.2</v>
      </c>
      <c r="H36" s="23">
        <v>2.81</v>
      </c>
      <c r="I36" s="29" t="s">
        <v>70</v>
      </c>
      <c r="J36" s="7" t="s">
        <v>92</v>
      </c>
      <c r="K36" s="33">
        <v>49.8</v>
      </c>
      <c r="L36" s="26">
        <v>7.8</v>
      </c>
      <c r="M36" s="33">
        <v>6.9</v>
      </c>
      <c r="O36" s="23" t="s">
        <v>69</v>
      </c>
      <c r="P36" s="28" t="s">
        <v>65</v>
      </c>
      <c r="Q36" s="28" t="s">
        <v>58</v>
      </c>
      <c r="R36" s="23">
        <v>1.25</v>
      </c>
      <c r="S36" s="30">
        <v>1</v>
      </c>
      <c r="T36" s="27">
        <v>16.54</v>
      </c>
      <c r="U36" s="30">
        <v>21.65</v>
      </c>
      <c r="V36" s="24">
        <v>42.1</v>
      </c>
      <c r="W36" s="31">
        <v>80</v>
      </c>
      <c r="X36" s="26">
        <v>4.6</v>
      </c>
      <c r="Y36" s="32">
        <v>130.9</v>
      </c>
      <c r="Z36" s="26">
        <v>6</v>
      </c>
      <c r="AA36" s="33">
        <v>17.3</v>
      </c>
    </row>
    <row r="37" spans="2:27" ht="15">
      <c r="B37">
        <v>3</v>
      </c>
      <c r="C37" s="22" t="s">
        <v>116</v>
      </c>
      <c r="D37" s="34">
        <v>11071.5</v>
      </c>
      <c r="E37" s="25">
        <v>79</v>
      </c>
      <c r="F37" s="25">
        <v>1</v>
      </c>
      <c r="G37" s="34">
        <v>25586.8</v>
      </c>
      <c r="H37" s="23">
        <v>2.31</v>
      </c>
      <c r="I37" s="29" t="s">
        <v>63</v>
      </c>
      <c r="J37" s="7" t="s">
        <v>64</v>
      </c>
      <c r="K37" s="33">
        <v>41.1</v>
      </c>
      <c r="L37" s="26">
        <v>10.7</v>
      </c>
      <c r="M37" s="33">
        <v>7.1</v>
      </c>
      <c r="O37" s="23">
        <v>10.66</v>
      </c>
      <c r="P37" s="28" t="s">
        <v>65</v>
      </c>
      <c r="Q37" s="28" t="s">
        <v>58</v>
      </c>
      <c r="R37" s="23">
        <v>5.31</v>
      </c>
      <c r="S37" s="30">
        <v>3.32</v>
      </c>
      <c r="T37" s="27">
        <v>50.85</v>
      </c>
      <c r="U37" s="30">
        <v>71.29</v>
      </c>
      <c r="V37" s="24">
        <v>177.2</v>
      </c>
      <c r="W37" s="31">
        <v>63</v>
      </c>
      <c r="X37" s="26">
        <v>4.7</v>
      </c>
      <c r="Y37" s="32">
        <v>140.2</v>
      </c>
      <c r="Z37" s="26">
        <v>6.5</v>
      </c>
      <c r="AA37" s="33">
        <v>13.4</v>
      </c>
    </row>
    <row r="38" spans="2:27" ht="15">
      <c r="B38">
        <v>4</v>
      </c>
      <c r="C38" s="22" t="s">
        <v>117</v>
      </c>
      <c r="D38" s="34">
        <v>18559</v>
      </c>
      <c r="E38" s="25">
        <v>51</v>
      </c>
      <c r="F38" s="25">
        <v>4</v>
      </c>
      <c r="G38" s="34">
        <v>42105</v>
      </c>
      <c r="H38" s="23">
        <v>2.27</v>
      </c>
      <c r="I38" s="29" t="s">
        <v>118</v>
      </c>
      <c r="J38" s="7" t="s">
        <v>88</v>
      </c>
      <c r="K38" s="33">
        <v>53.5</v>
      </c>
      <c r="L38" s="26">
        <v>11.3</v>
      </c>
      <c r="M38" s="33">
        <v>8.1</v>
      </c>
      <c r="O38" s="23">
        <v>10.5</v>
      </c>
      <c r="P38" s="28" t="s">
        <v>65</v>
      </c>
      <c r="Q38" s="28" t="s">
        <v>58</v>
      </c>
      <c r="R38" s="23">
        <v>3.02</v>
      </c>
      <c r="S38" s="30">
        <v>1.52</v>
      </c>
      <c r="T38" s="27">
        <v>26.94</v>
      </c>
      <c r="U38" s="30">
        <v>39.23</v>
      </c>
      <c r="V38" s="24">
        <v>817</v>
      </c>
      <c r="W38" s="31">
        <v>50</v>
      </c>
      <c r="X38" s="26">
        <v>3.9</v>
      </c>
      <c r="Y38" s="32">
        <v>145.6</v>
      </c>
      <c r="Z38" s="26">
        <v>5.6</v>
      </c>
      <c r="AA38" s="33">
        <v>13</v>
      </c>
    </row>
    <row r="39" spans="2:27" ht="15">
      <c r="B39">
        <v>5</v>
      </c>
      <c r="C39" s="61" t="s">
        <v>73</v>
      </c>
      <c r="D39" s="62">
        <v>16760</v>
      </c>
      <c r="E39" s="63">
        <v>63</v>
      </c>
      <c r="G39" s="62">
        <v>30566</v>
      </c>
      <c r="H39" s="64">
        <v>1.82</v>
      </c>
      <c r="I39" s="65" t="s">
        <v>63</v>
      </c>
      <c r="J39" s="5" t="s">
        <v>64</v>
      </c>
      <c r="K39" s="66">
        <v>42.1</v>
      </c>
      <c r="L39" s="60">
        <v>8.8</v>
      </c>
      <c r="M39" s="66">
        <v>6.6</v>
      </c>
      <c r="N39" s="1"/>
      <c r="O39" s="64">
        <v>10.52</v>
      </c>
      <c r="P39" s="67" t="s">
        <v>65</v>
      </c>
      <c r="Q39" s="67" t="s">
        <v>58</v>
      </c>
      <c r="R39" s="64">
        <v>2.71</v>
      </c>
      <c r="S39" s="68">
        <v>2.2</v>
      </c>
      <c r="T39" s="69">
        <v>31.89</v>
      </c>
      <c r="U39" s="68">
        <v>50.35</v>
      </c>
      <c r="V39" s="70">
        <v>418.2</v>
      </c>
      <c r="W39" s="71">
        <v>81</v>
      </c>
      <c r="X39" s="60">
        <v>4.4</v>
      </c>
      <c r="Y39" s="72">
        <v>157.9</v>
      </c>
      <c r="Z39" s="60">
        <v>6.9</v>
      </c>
      <c r="AA39" s="66">
        <v>18.6</v>
      </c>
    </row>
    <row r="40" spans="2:27" ht="15">
      <c r="B40" s="35">
        <v>6</v>
      </c>
      <c r="C40" s="36" t="s">
        <v>74</v>
      </c>
      <c r="D40" s="46">
        <v>2304.8</v>
      </c>
      <c r="E40" s="47">
        <v>100</v>
      </c>
      <c r="F40" s="35"/>
      <c r="G40" s="46">
        <v>7119.2</v>
      </c>
      <c r="H40" s="38">
        <v>3.09</v>
      </c>
      <c r="I40" s="48" t="s">
        <v>75</v>
      </c>
      <c r="J40" s="49" t="s">
        <v>76</v>
      </c>
      <c r="K40" s="45">
        <v>41.8</v>
      </c>
      <c r="L40" s="43">
        <v>5.6</v>
      </c>
      <c r="M40" s="45">
        <v>5.8</v>
      </c>
      <c r="N40" s="35"/>
      <c r="O40" s="38">
        <v>10.25</v>
      </c>
      <c r="P40" s="37" t="s">
        <v>65</v>
      </c>
      <c r="Q40" s="37" t="s">
        <v>58</v>
      </c>
      <c r="R40" s="38">
        <v>1.16</v>
      </c>
      <c r="S40" s="39">
        <v>0.85</v>
      </c>
      <c r="T40" s="40">
        <v>21.47</v>
      </c>
      <c r="U40" s="39">
        <v>22.41</v>
      </c>
      <c r="V40" s="41">
        <v>136.3</v>
      </c>
      <c r="W40" s="42">
        <v>73</v>
      </c>
      <c r="X40" s="43">
        <v>3.8</v>
      </c>
      <c r="Y40" s="44">
        <v>104.4</v>
      </c>
      <c r="Z40" s="43">
        <v>4</v>
      </c>
      <c r="AA40" s="45">
        <v>19.3</v>
      </c>
    </row>
    <row r="41" spans="2:27" ht="15">
      <c r="B41">
        <v>7</v>
      </c>
      <c r="C41" s="22" t="s">
        <v>77</v>
      </c>
      <c r="D41" s="34">
        <v>3346.6</v>
      </c>
      <c r="E41" s="25">
        <v>92</v>
      </c>
      <c r="G41" s="34">
        <v>3375.7</v>
      </c>
      <c r="H41" s="23">
        <v>1.01</v>
      </c>
      <c r="I41" s="29" t="s">
        <v>78</v>
      </c>
      <c r="J41" s="7" t="s">
        <v>64</v>
      </c>
      <c r="K41" s="33">
        <v>47.7</v>
      </c>
      <c r="L41" s="26">
        <v>9.7</v>
      </c>
      <c r="M41" s="33">
        <v>7.4</v>
      </c>
      <c r="O41" s="23">
        <v>10</v>
      </c>
      <c r="P41" s="28" t="s">
        <v>65</v>
      </c>
      <c r="Q41" s="28" t="s">
        <v>58</v>
      </c>
      <c r="R41" s="23">
        <v>1.53</v>
      </c>
      <c r="S41" s="30">
        <v>1.24</v>
      </c>
      <c r="T41" s="27">
        <v>16.1</v>
      </c>
      <c r="U41" s="30">
        <v>28.81</v>
      </c>
      <c r="V41" s="24">
        <v>96.5</v>
      </c>
      <c r="W41" s="31">
        <v>81</v>
      </c>
      <c r="X41" s="26">
        <v>4.3</v>
      </c>
      <c r="Y41" s="32">
        <v>178.9</v>
      </c>
      <c r="Z41" s="26">
        <v>7.7</v>
      </c>
      <c r="AA41" s="33">
        <v>18.8</v>
      </c>
    </row>
    <row r="42" spans="2:27" ht="15">
      <c r="B42">
        <v>8</v>
      </c>
      <c r="C42" s="22" t="s">
        <v>79</v>
      </c>
      <c r="D42" s="34">
        <v>1016.4</v>
      </c>
      <c r="E42" s="25">
        <v>100</v>
      </c>
      <c r="G42" s="34">
        <v>3420.6</v>
      </c>
      <c r="H42" s="23">
        <v>3.37</v>
      </c>
      <c r="I42" s="29" t="s">
        <v>59</v>
      </c>
      <c r="J42" s="7" t="s">
        <v>60</v>
      </c>
      <c r="K42" s="33">
        <v>51.8</v>
      </c>
      <c r="L42" s="26">
        <v>10.1</v>
      </c>
      <c r="M42" s="33">
        <v>7.6</v>
      </c>
      <c r="O42" s="23">
        <v>10.18</v>
      </c>
      <c r="P42" s="28" t="s">
        <v>80</v>
      </c>
      <c r="Q42" s="28" t="s">
        <v>58</v>
      </c>
      <c r="R42" s="23">
        <v>3.25</v>
      </c>
      <c r="S42" s="30">
        <v>1.32</v>
      </c>
      <c r="T42" s="27">
        <v>33.35</v>
      </c>
      <c r="U42" s="30">
        <v>43.06</v>
      </c>
      <c r="V42" s="24">
        <v>50.1</v>
      </c>
      <c r="W42" s="31">
        <v>41</v>
      </c>
      <c r="X42" s="26">
        <v>3.1</v>
      </c>
      <c r="Y42" s="32">
        <v>129.1</v>
      </c>
      <c r="Z42" s="26">
        <v>4</v>
      </c>
      <c r="AA42" s="33">
        <v>13.2</v>
      </c>
    </row>
    <row r="43" spans="2:27" ht="15">
      <c r="B43">
        <v>9</v>
      </c>
      <c r="C43" s="61" t="s">
        <v>119</v>
      </c>
      <c r="D43" s="62">
        <v>4332.9</v>
      </c>
      <c r="E43" s="63">
        <v>30</v>
      </c>
      <c r="F43" s="63">
        <v>42</v>
      </c>
      <c r="G43" s="62">
        <v>5259</v>
      </c>
      <c r="H43" s="64">
        <v>1.21</v>
      </c>
      <c r="I43" s="65" t="s">
        <v>59</v>
      </c>
      <c r="J43" s="5" t="s">
        <v>95</v>
      </c>
      <c r="K43" s="66">
        <v>55.1</v>
      </c>
      <c r="L43" s="60">
        <v>6.7</v>
      </c>
      <c r="M43" s="66">
        <v>6</v>
      </c>
      <c r="N43" s="1"/>
      <c r="O43" s="64">
        <v>10.11</v>
      </c>
      <c r="P43" s="67" t="s">
        <v>65</v>
      </c>
      <c r="Q43" s="67" t="s">
        <v>58</v>
      </c>
      <c r="R43" s="64">
        <v>2.57</v>
      </c>
      <c r="S43" s="68">
        <v>2.72</v>
      </c>
      <c r="T43" s="69">
        <v>39.11</v>
      </c>
      <c r="U43" s="68">
        <v>60.05</v>
      </c>
      <c r="V43" s="70">
        <v>77.9</v>
      </c>
      <c r="W43" s="71">
        <v>106</v>
      </c>
      <c r="X43" s="60">
        <v>4.5</v>
      </c>
      <c r="Y43" s="72">
        <v>153.5</v>
      </c>
      <c r="Z43" s="60">
        <v>7</v>
      </c>
      <c r="AA43" s="66">
        <v>23.4</v>
      </c>
    </row>
    <row r="44" spans="2:27" ht="15">
      <c r="B44">
        <v>10</v>
      </c>
      <c r="C44" s="22" t="s">
        <v>120</v>
      </c>
      <c r="D44" s="34">
        <v>4001.5</v>
      </c>
      <c r="E44" s="25">
        <v>6</v>
      </c>
      <c r="F44" s="25">
        <v>22</v>
      </c>
      <c r="G44" s="34">
        <v>4379.2</v>
      </c>
      <c r="H44" s="23">
        <v>1.09</v>
      </c>
      <c r="I44" s="29" t="s">
        <v>70</v>
      </c>
      <c r="J44" s="7" t="s">
        <v>108</v>
      </c>
      <c r="K44" s="33">
        <v>65.8</v>
      </c>
      <c r="L44" s="26">
        <v>7.6</v>
      </c>
      <c r="M44" s="33">
        <v>7.2</v>
      </c>
      <c r="O44" s="23">
        <v>10.63</v>
      </c>
      <c r="P44" s="28" t="s">
        <v>65</v>
      </c>
      <c r="Q44" s="28" t="s">
        <v>58</v>
      </c>
      <c r="R44" s="23">
        <v>0.99</v>
      </c>
      <c r="S44" s="30">
        <v>0.67</v>
      </c>
      <c r="T44" s="27">
        <v>14.61</v>
      </c>
      <c r="U44" s="30">
        <v>22.77</v>
      </c>
      <c r="V44" s="24">
        <v>188.8</v>
      </c>
      <c r="W44" s="31">
        <v>68</v>
      </c>
      <c r="X44" s="26">
        <v>3</v>
      </c>
      <c r="Y44" s="32">
        <v>155.9</v>
      </c>
      <c r="Z44" s="26">
        <v>4.6</v>
      </c>
      <c r="AA44" s="33">
        <v>23</v>
      </c>
    </row>
    <row r="45" spans="2:27" ht="15">
      <c r="B45" s="35">
        <v>11</v>
      </c>
      <c r="C45" s="36" t="s">
        <v>121</v>
      </c>
      <c r="D45" s="46">
        <v>531</v>
      </c>
      <c r="E45" s="47">
        <v>72</v>
      </c>
      <c r="F45" s="47">
        <v>27</v>
      </c>
      <c r="G45" s="46">
        <v>1006.9</v>
      </c>
      <c r="H45" s="38">
        <v>1.9</v>
      </c>
      <c r="I45" s="48" t="s">
        <v>122</v>
      </c>
      <c r="J45" s="49" t="s">
        <v>71</v>
      </c>
      <c r="K45" s="45">
        <v>60.6</v>
      </c>
      <c r="L45" s="43">
        <v>10.8</v>
      </c>
      <c r="M45" s="45">
        <v>8.7</v>
      </c>
      <c r="N45" s="35"/>
      <c r="O45" s="38">
        <v>10.3</v>
      </c>
      <c r="P45" s="37" t="s">
        <v>123</v>
      </c>
      <c r="Q45" s="37" t="s">
        <v>58</v>
      </c>
      <c r="R45" s="38">
        <v>2.56</v>
      </c>
      <c r="S45" s="39">
        <v>1.53</v>
      </c>
      <c r="T45" s="40">
        <v>24.15</v>
      </c>
      <c r="U45" s="39">
        <v>48.59</v>
      </c>
      <c r="V45" s="41">
        <v>23.1</v>
      </c>
      <c r="W45" s="42">
        <v>60</v>
      </c>
      <c r="X45" s="43">
        <v>3.2</v>
      </c>
      <c r="Y45" s="44">
        <v>201.2</v>
      </c>
      <c r="Z45" s="43">
        <v>6.3</v>
      </c>
      <c r="AA45" s="45">
        <v>19</v>
      </c>
    </row>
    <row r="46" spans="2:27" ht="15">
      <c r="B46">
        <v>12</v>
      </c>
      <c r="C46" s="22" t="s">
        <v>81</v>
      </c>
      <c r="D46" s="34">
        <v>15579</v>
      </c>
      <c r="E46" s="25">
        <v>68</v>
      </c>
      <c r="G46" s="34">
        <v>43968</v>
      </c>
      <c r="H46" s="23">
        <v>2.82</v>
      </c>
      <c r="I46" s="29" t="s">
        <v>82</v>
      </c>
      <c r="J46" s="7" t="s">
        <v>83</v>
      </c>
      <c r="K46" s="33">
        <v>38.8</v>
      </c>
      <c r="L46" s="26">
        <v>14.1</v>
      </c>
      <c r="M46" s="33">
        <v>8.4</v>
      </c>
      <c r="O46" s="23">
        <v>10.5</v>
      </c>
      <c r="P46" s="28" t="s">
        <v>84</v>
      </c>
      <c r="Q46" s="28" t="s">
        <v>58</v>
      </c>
      <c r="R46" s="23">
        <v>5.05</v>
      </c>
      <c r="S46" s="30">
        <v>2.4</v>
      </c>
      <c r="T46" s="27">
        <v>36.51</v>
      </c>
      <c r="U46" s="30">
        <v>70.49</v>
      </c>
      <c r="V46" s="24">
        <v>417</v>
      </c>
      <c r="W46" s="31">
        <v>48</v>
      </c>
      <c r="X46" s="26">
        <v>3.4</v>
      </c>
      <c r="Y46" s="32">
        <v>193.1</v>
      </c>
      <c r="Z46" s="26">
        <v>6.6</v>
      </c>
      <c r="AA46" s="33">
        <v>14</v>
      </c>
    </row>
    <row r="47" spans="2:27" ht="15">
      <c r="B47">
        <v>13</v>
      </c>
      <c r="C47" s="22" t="s">
        <v>124</v>
      </c>
      <c r="D47" s="34">
        <v>5445.6</v>
      </c>
      <c r="E47" s="25">
        <v>26</v>
      </c>
      <c r="F47" s="25">
        <v>69</v>
      </c>
      <c r="G47" s="34">
        <v>11902</v>
      </c>
      <c r="H47" s="23">
        <v>2.19</v>
      </c>
      <c r="I47" s="29" t="s">
        <v>78</v>
      </c>
      <c r="J47" s="7" t="s">
        <v>64</v>
      </c>
      <c r="K47" s="33">
        <v>39.3</v>
      </c>
      <c r="L47" s="26">
        <v>5.7</v>
      </c>
      <c r="M47" s="33">
        <v>5.4</v>
      </c>
      <c r="O47" s="23">
        <v>10.72</v>
      </c>
      <c r="P47" s="28" t="s">
        <v>65</v>
      </c>
      <c r="Q47" s="28" t="s">
        <v>58</v>
      </c>
      <c r="R47" s="23">
        <v>0.94</v>
      </c>
      <c r="S47" s="30">
        <v>0.92</v>
      </c>
      <c r="T47" s="27">
        <v>17.9</v>
      </c>
      <c r="U47" s="30">
        <v>25.63</v>
      </c>
      <c r="V47" s="24">
        <v>283.9</v>
      </c>
      <c r="W47" s="31">
        <v>98</v>
      </c>
      <c r="X47" s="26">
        <v>3.6</v>
      </c>
      <c r="Y47" s="32">
        <v>143.2</v>
      </c>
      <c r="Z47" s="26">
        <v>5.1</v>
      </c>
      <c r="AA47" s="33">
        <v>27.3</v>
      </c>
    </row>
    <row r="48" spans="2:27" ht="15">
      <c r="B48">
        <v>14</v>
      </c>
      <c r="C48" s="22" t="s">
        <v>125</v>
      </c>
      <c r="D48" s="34">
        <v>4330</v>
      </c>
      <c r="E48" s="25">
        <v>90</v>
      </c>
      <c r="F48" s="25">
        <v>9</v>
      </c>
      <c r="G48" s="34">
        <v>10613.2</v>
      </c>
      <c r="H48" s="23">
        <v>2.45</v>
      </c>
      <c r="I48" s="29" t="s">
        <v>59</v>
      </c>
      <c r="J48" s="7" t="s">
        <v>92</v>
      </c>
      <c r="K48" s="33">
        <v>40.3</v>
      </c>
      <c r="L48" s="26">
        <v>9.6</v>
      </c>
      <c r="M48" s="33">
        <v>6.6</v>
      </c>
      <c r="O48" s="23">
        <v>9.38</v>
      </c>
      <c r="P48" s="28" t="s">
        <v>65</v>
      </c>
      <c r="Q48" s="28" t="s">
        <v>58</v>
      </c>
      <c r="R48" s="23">
        <v>2.15</v>
      </c>
      <c r="S48" s="30">
        <v>1.37</v>
      </c>
      <c r="T48" s="27">
        <v>12.97</v>
      </c>
      <c r="U48" s="30">
        <v>40.26</v>
      </c>
      <c r="V48" s="24">
        <v>313.6</v>
      </c>
      <c r="W48" s="31">
        <v>64</v>
      </c>
      <c r="X48" s="26">
        <v>3.4</v>
      </c>
      <c r="Y48" s="32">
        <v>310.4</v>
      </c>
      <c r="Z48" s="26">
        <v>10.6</v>
      </c>
      <c r="AA48" s="33">
        <v>18.7</v>
      </c>
    </row>
    <row r="49" spans="2:27" ht="15">
      <c r="B49">
        <v>15</v>
      </c>
      <c r="C49" s="61" t="s">
        <v>126</v>
      </c>
      <c r="D49" s="62">
        <v>1088.2</v>
      </c>
      <c r="E49" s="63">
        <v>73</v>
      </c>
      <c r="F49" s="63">
        <v>27</v>
      </c>
      <c r="G49" s="62">
        <v>2230.8</v>
      </c>
      <c r="H49" s="64">
        <v>2.05</v>
      </c>
      <c r="I49" s="65" t="s">
        <v>108</v>
      </c>
      <c r="J49" s="5" t="s">
        <v>108</v>
      </c>
      <c r="K49" s="66">
        <v>45.5</v>
      </c>
      <c r="L49" s="60">
        <v>10.7</v>
      </c>
      <c r="M49" s="66">
        <v>8.3</v>
      </c>
      <c r="N49" s="1"/>
      <c r="O49" s="64">
        <v>10.9</v>
      </c>
      <c r="P49" s="67" t="s">
        <v>65</v>
      </c>
      <c r="Q49" s="67" t="s">
        <v>58</v>
      </c>
      <c r="R49" s="64">
        <v>2.52</v>
      </c>
      <c r="S49" s="68">
        <v>1.48</v>
      </c>
      <c r="T49" s="69">
        <v>22.35</v>
      </c>
      <c r="U49" s="68">
        <v>37.65</v>
      </c>
      <c r="V49" s="70">
        <v>39.4</v>
      </c>
      <c r="W49" s="71">
        <v>59</v>
      </c>
      <c r="X49" s="60">
        <v>3.9</v>
      </c>
      <c r="Y49" s="72">
        <v>168.5</v>
      </c>
      <c r="Z49" s="60">
        <v>6.6</v>
      </c>
      <c r="AA49" s="66">
        <v>14.9</v>
      </c>
    </row>
    <row r="50" spans="2:27" ht="15">
      <c r="B50" s="35">
        <v>16</v>
      </c>
      <c r="C50" s="36" t="s">
        <v>127</v>
      </c>
      <c r="D50" s="46">
        <v>2913.7</v>
      </c>
      <c r="E50" s="47">
        <v>95</v>
      </c>
      <c r="F50" s="47">
        <v>5</v>
      </c>
      <c r="G50" s="46">
        <v>9270.9</v>
      </c>
      <c r="H50" s="38">
        <v>3.18</v>
      </c>
      <c r="I50" s="48" t="s">
        <v>63</v>
      </c>
      <c r="J50" s="49" t="s">
        <v>88</v>
      </c>
      <c r="K50" s="45">
        <v>39.6</v>
      </c>
      <c r="L50" s="43">
        <v>5.2</v>
      </c>
      <c r="M50" s="45">
        <v>5.8</v>
      </c>
      <c r="N50" s="35"/>
      <c r="O50" s="38">
        <v>10.58</v>
      </c>
      <c r="P50" s="37" t="s">
        <v>65</v>
      </c>
      <c r="Q50" s="37" t="s">
        <v>58</v>
      </c>
      <c r="R50" s="38">
        <v>0.72</v>
      </c>
      <c r="S50" s="39">
        <v>0.68</v>
      </c>
      <c r="T50" s="40">
        <v>14.35</v>
      </c>
      <c r="U50" s="39">
        <v>18.16</v>
      </c>
      <c r="V50" s="41">
        <v>236</v>
      </c>
      <c r="W50" s="42">
        <v>94</v>
      </c>
      <c r="X50" s="43">
        <v>3.7</v>
      </c>
      <c r="Y50" s="44">
        <v>126.6</v>
      </c>
      <c r="Z50" s="43">
        <v>4.7</v>
      </c>
      <c r="AA50" s="45">
        <v>25.2</v>
      </c>
    </row>
    <row r="51" spans="2:27" ht="15">
      <c r="B51">
        <v>17</v>
      </c>
      <c r="C51" s="22" t="s">
        <v>128</v>
      </c>
      <c r="D51" s="34">
        <v>3916.1</v>
      </c>
      <c r="E51" s="25">
        <v>57</v>
      </c>
      <c r="F51" s="25">
        <v>10</v>
      </c>
      <c r="G51" s="34">
        <v>7704.6</v>
      </c>
      <c r="H51" s="23">
        <v>1.97</v>
      </c>
      <c r="I51" s="29" t="s">
        <v>63</v>
      </c>
      <c r="J51" s="7" t="s">
        <v>88</v>
      </c>
      <c r="K51" s="33">
        <v>42.3</v>
      </c>
      <c r="L51" s="26">
        <v>14.6</v>
      </c>
      <c r="M51" s="33">
        <v>9.2</v>
      </c>
      <c r="O51" s="23">
        <v>9.98</v>
      </c>
      <c r="P51" s="28" t="s">
        <v>65</v>
      </c>
      <c r="Q51" s="28" t="s">
        <v>58</v>
      </c>
      <c r="R51" s="23">
        <v>3.58</v>
      </c>
      <c r="S51" s="30">
        <v>1.57</v>
      </c>
      <c r="T51" s="27">
        <v>25.9</v>
      </c>
      <c r="U51" s="30">
        <v>53.6</v>
      </c>
      <c r="V51" s="24">
        <v>98.6</v>
      </c>
      <c r="W51" s="31">
        <v>44</v>
      </c>
      <c r="X51" s="26">
        <v>2.9</v>
      </c>
      <c r="Y51" s="32">
        <v>206.9</v>
      </c>
      <c r="Z51" s="26">
        <v>6.1</v>
      </c>
      <c r="AA51" s="33">
        <v>15</v>
      </c>
    </row>
    <row r="52" spans="2:27" ht="15">
      <c r="B52">
        <v>18</v>
      </c>
      <c r="C52" s="61" t="s">
        <v>85</v>
      </c>
      <c r="D52" s="62">
        <v>1074.1</v>
      </c>
      <c r="E52" s="63">
        <v>32</v>
      </c>
      <c r="G52" s="62">
        <v>1081.3</v>
      </c>
      <c r="H52" s="64">
        <v>1.01</v>
      </c>
      <c r="I52" s="65" t="s">
        <v>86</v>
      </c>
      <c r="J52" s="5" t="s">
        <v>64</v>
      </c>
      <c r="K52" s="66">
        <v>53.5</v>
      </c>
      <c r="L52" s="60" t="s">
        <v>69</v>
      </c>
      <c r="M52" s="66">
        <v>5</v>
      </c>
      <c r="N52" s="1"/>
      <c r="O52" s="64">
        <v>10.75</v>
      </c>
      <c r="P52" s="67" t="s">
        <v>65</v>
      </c>
      <c r="Q52" s="67" t="s">
        <v>58</v>
      </c>
      <c r="R52" s="64">
        <v>-0.35</v>
      </c>
      <c r="S52" s="68">
        <v>1.19</v>
      </c>
      <c r="T52" s="69">
        <v>15.73</v>
      </c>
      <c r="U52" s="68">
        <v>23.67</v>
      </c>
      <c r="V52" s="70">
        <v>36.1</v>
      </c>
      <c r="W52" s="71" t="s">
        <v>69</v>
      </c>
      <c r="X52" s="60">
        <v>5</v>
      </c>
      <c r="Y52" s="72">
        <v>150.5</v>
      </c>
      <c r="Z52" s="60">
        <v>7.6</v>
      </c>
      <c r="AA52" s="66" t="s">
        <v>69</v>
      </c>
    </row>
    <row r="53" spans="2:27" ht="15">
      <c r="B53">
        <v>19</v>
      </c>
      <c r="C53" s="22" t="s">
        <v>129</v>
      </c>
      <c r="D53" s="34">
        <v>5578</v>
      </c>
      <c r="E53" s="25">
        <v>76</v>
      </c>
      <c r="F53" s="25">
        <v>4</v>
      </c>
      <c r="G53" s="34">
        <v>8399</v>
      </c>
      <c r="H53" s="23">
        <v>1.51</v>
      </c>
      <c r="I53" s="29" t="s">
        <v>130</v>
      </c>
      <c r="J53" s="7" t="s">
        <v>76</v>
      </c>
      <c r="K53" s="33">
        <v>45.3</v>
      </c>
      <c r="L53" s="26">
        <v>6.1</v>
      </c>
      <c r="M53" s="33">
        <v>5.6</v>
      </c>
      <c r="O53" s="23">
        <v>9.95</v>
      </c>
      <c r="P53" s="28" t="s">
        <v>65</v>
      </c>
      <c r="Q53" s="28" t="s">
        <v>58</v>
      </c>
      <c r="R53" s="23">
        <v>1.16</v>
      </c>
      <c r="S53" s="30">
        <v>1.08</v>
      </c>
      <c r="T53" s="27">
        <v>19.13</v>
      </c>
      <c r="U53" s="30">
        <v>19.69</v>
      </c>
      <c r="V53" s="24">
        <v>228.2</v>
      </c>
      <c r="W53" s="31">
        <v>93</v>
      </c>
      <c r="X53" s="26">
        <v>5.5</v>
      </c>
      <c r="Y53" s="32">
        <v>102.9</v>
      </c>
      <c r="Z53" s="26">
        <v>5.6</v>
      </c>
      <c r="AA53" s="33">
        <v>17</v>
      </c>
    </row>
    <row r="54" spans="2:27" ht="15">
      <c r="B54">
        <v>20</v>
      </c>
      <c r="C54" s="22" t="s">
        <v>131</v>
      </c>
      <c r="D54" s="34">
        <v>15000</v>
      </c>
      <c r="E54" s="25">
        <v>78</v>
      </c>
      <c r="F54" s="25">
        <v>22</v>
      </c>
      <c r="G54" s="34">
        <v>34249</v>
      </c>
      <c r="H54" s="23">
        <v>2.28</v>
      </c>
      <c r="I54" s="29" t="s">
        <v>75</v>
      </c>
      <c r="J54" s="7" t="s">
        <v>111</v>
      </c>
      <c r="K54" s="33">
        <v>48.3</v>
      </c>
      <c r="L54" s="26">
        <v>7.3</v>
      </c>
      <c r="M54" s="33">
        <v>6.3</v>
      </c>
      <c r="O54" s="23">
        <v>11.35</v>
      </c>
      <c r="P54" s="28" t="s">
        <v>132</v>
      </c>
      <c r="Q54" s="28" t="s">
        <v>58</v>
      </c>
      <c r="R54" s="23">
        <v>2.17</v>
      </c>
      <c r="S54" s="30">
        <v>1.82</v>
      </c>
      <c r="T54" s="27">
        <v>29.78</v>
      </c>
      <c r="U54" s="30">
        <v>45.42</v>
      </c>
      <c r="V54" s="24">
        <v>421.8</v>
      </c>
      <c r="W54" s="31">
        <v>84</v>
      </c>
      <c r="X54" s="26">
        <v>4</v>
      </c>
      <c r="Y54" s="32">
        <v>152.5</v>
      </c>
      <c r="Z54" s="26">
        <v>6.1</v>
      </c>
      <c r="AA54" s="33">
        <v>20.9</v>
      </c>
    </row>
    <row r="55" spans="2:27" ht="15">
      <c r="B55" s="35">
        <v>21</v>
      </c>
      <c r="C55" s="36" t="s">
        <v>87</v>
      </c>
      <c r="D55" s="46">
        <v>3213.2</v>
      </c>
      <c r="E55" s="47">
        <v>100</v>
      </c>
      <c r="F55" s="35"/>
      <c r="G55" s="46">
        <v>9889</v>
      </c>
      <c r="H55" s="38">
        <v>3.08</v>
      </c>
      <c r="I55" s="48" t="s">
        <v>63</v>
      </c>
      <c r="J55" s="49" t="s">
        <v>88</v>
      </c>
      <c r="K55" s="45">
        <v>49.8</v>
      </c>
      <c r="L55" s="43">
        <v>9.4</v>
      </c>
      <c r="M55" s="45">
        <v>7.7</v>
      </c>
      <c r="N55" s="35"/>
      <c r="O55" s="38">
        <v>11</v>
      </c>
      <c r="P55" s="37" t="s">
        <v>89</v>
      </c>
      <c r="Q55" s="37" t="s">
        <v>58</v>
      </c>
      <c r="R55" s="38">
        <v>3.06</v>
      </c>
      <c r="S55" s="39">
        <v>2.1</v>
      </c>
      <c r="T55" s="40">
        <v>34.21</v>
      </c>
      <c r="U55" s="39">
        <v>53.76</v>
      </c>
      <c r="V55" s="41">
        <v>109.5</v>
      </c>
      <c r="W55" s="42">
        <v>69</v>
      </c>
      <c r="X55" s="43">
        <v>3.9</v>
      </c>
      <c r="Y55" s="44">
        <v>157.1</v>
      </c>
      <c r="Z55" s="43">
        <v>6.1</v>
      </c>
      <c r="AA55" s="45">
        <v>17.6</v>
      </c>
    </row>
    <row r="56" spans="2:27" ht="15">
      <c r="B56">
        <v>22</v>
      </c>
      <c r="C56" s="22" t="s">
        <v>90</v>
      </c>
      <c r="D56" s="34">
        <v>1618.3</v>
      </c>
      <c r="E56" s="25">
        <v>80</v>
      </c>
      <c r="G56" s="34">
        <v>3656.2</v>
      </c>
      <c r="H56" s="23">
        <v>2.26</v>
      </c>
      <c r="I56" s="29" t="s">
        <v>63</v>
      </c>
      <c r="J56" s="7" t="s">
        <v>76</v>
      </c>
      <c r="K56" s="33">
        <v>45.2</v>
      </c>
      <c r="L56" s="26">
        <v>11.3</v>
      </c>
      <c r="M56" s="33">
        <v>8.7</v>
      </c>
      <c r="O56" s="23">
        <v>10.22</v>
      </c>
      <c r="P56" s="28" t="s">
        <v>65</v>
      </c>
      <c r="Q56" s="28" t="s">
        <v>58</v>
      </c>
      <c r="R56" s="23">
        <v>1.99</v>
      </c>
      <c r="S56" s="30">
        <v>0.58</v>
      </c>
      <c r="T56" s="27">
        <v>19.85</v>
      </c>
      <c r="U56" s="30">
        <v>20.44</v>
      </c>
      <c r="V56" s="24">
        <v>79.7</v>
      </c>
      <c r="W56" s="31">
        <v>29</v>
      </c>
      <c r="X56" s="26">
        <v>2.8</v>
      </c>
      <c r="Y56" s="32">
        <v>103</v>
      </c>
      <c r="Z56" s="26">
        <v>2.9</v>
      </c>
      <c r="AA56" s="33">
        <v>10.3</v>
      </c>
    </row>
    <row r="57" spans="2:27" ht="15">
      <c r="B57">
        <v>23</v>
      </c>
      <c r="C57" s="22" t="s">
        <v>91</v>
      </c>
      <c r="D57" s="34">
        <v>1808</v>
      </c>
      <c r="E57" s="25">
        <v>100</v>
      </c>
      <c r="G57" s="34">
        <v>4288</v>
      </c>
      <c r="H57" s="23">
        <v>2.37</v>
      </c>
      <c r="I57" s="29" t="s">
        <v>59</v>
      </c>
      <c r="J57" s="7" t="s">
        <v>92</v>
      </c>
      <c r="K57" s="33">
        <v>49.3</v>
      </c>
      <c r="L57" s="26">
        <v>7.6</v>
      </c>
      <c r="M57" s="33">
        <v>6.9</v>
      </c>
      <c r="O57" s="23">
        <v>10</v>
      </c>
      <c r="P57" s="28" t="s">
        <v>93</v>
      </c>
      <c r="Q57" s="28" t="s">
        <v>58</v>
      </c>
      <c r="R57" s="23">
        <v>1.68</v>
      </c>
      <c r="S57" s="30">
        <v>1.08</v>
      </c>
      <c r="T57" s="27">
        <v>22.41</v>
      </c>
      <c r="U57" s="30">
        <v>27.32</v>
      </c>
      <c r="V57" s="24">
        <v>75.5</v>
      </c>
      <c r="W57" s="31">
        <v>64</v>
      </c>
      <c r="X57" s="26">
        <v>4</v>
      </c>
      <c r="Y57" s="32">
        <v>121.9</v>
      </c>
      <c r="Z57" s="26">
        <v>4.8</v>
      </c>
      <c r="AA57" s="33">
        <v>16.3</v>
      </c>
    </row>
    <row r="58" spans="2:27" ht="15">
      <c r="B58">
        <v>24</v>
      </c>
      <c r="C58" s="61" t="s">
        <v>133</v>
      </c>
      <c r="D58" s="62">
        <v>13939</v>
      </c>
      <c r="E58" s="63">
        <v>45</v>
      </c>
      <c r="F58" s="63">
        <v>2</v>
      </c>
      <c r="G58" s="62">
        <v>27706</v>
      </c>
      <c r="H58" s="64">
        <v>1.99</v>
      </c>
      <c r="I58" s="65" t="s">
        <v>59</v>
      </c>
      <c r="J58" s="5" t="s">
        <v>92</v>
      </c>
      <c r="K58" s="66">
        <v>37.2</v>
      </c>
      <c r="L58" s="60">
        <v>16.5</v>
      </c>
      <c r="M58" s="66">
        <v>9.8</v>
      </c>
      <c r="N58" s="1"/>
      <c r="O58" s="64">
        <v>10.3</v>
      </c>
      <c r="P58" s="67" t="s">
        <v>65</v>
      </c>
      <c r="Q58" s="67" t="s">
        <v>58</v>
      </c>
      <c r="R58" s="64">
        <v>2.83</v>
      </c>
      <c r="S58" s="68">
        <v>1.44</v>
      </c>
      <c r="T58" s="69">
        <v>19.44</v>
      </c>
      <c r="U58" s="68">
        <v>29</v>
      </c>
      <c r="V58" s="70">
        <v>579.5</v>
      </c>
      <c r="W58" s="71">
        <v>51</v>
      </c>
      <c r="X58" s="60">
        <v>5</v>
      </c>
      <c r="Y58" s="72">
        <v>149.2</v>
      </c>
      <c r="Z58" s="60">
        <v>7.4</v>
      </c>
      <c r="AA58" s="66">
        <v>10.2</v>
      </c>
    </row>
    <row r="59" spans="2:27" ht="15">
      <c r="B59">
        <v>25</v>
      </c>
      <c r="C59" s="22" t="s">
        <v>134</v>
      </c>
      <c r="D59" s="34">
        <v>10600</v>
      </c>
      <c r="E59" s="25">
        <v>43</v>
      </c>
      <c r="F59" s="25">
        <v>22</v>
      </c>
      <c r="G59" s="34">
        <v>18233</v>
      </c>
      <c r="H59" s="23">
        <v>1.72</v>
      </c>
      <c r="I59" s="29" t="s">
        <v>118</v>
      </c>
      <c r="J59" s="7" t="s">
        <v>71</v>
      </c>
      <c r="K59" s="33">
        <v>57.7</v>
      </c>
      <c r="L59" s="26">
        <v>14.3</v>
      </c>
      <c r="M59" s="33">
        <v>10.2</v>
      </c>
      <c r="O59" s="23">
        <v>10.3</v>
      </c>
      <c r="P59" s="28" t="s">
        <v>65</v>
      </c>
      <c r="Q59" s="28" t="s">
        <v>58</v>
      </c>
      <c r="R59" s="23">
        <v>2.83</v>
      </c>
      <c r="S59" s="30">
        <v>1.42</v>
      </c>
      <c r="T59" s="27">
        <v>21</v>
      </c>
      <c r="U59" s="30">
        <v>32.82</v>
      </c>
      <c r="V59" s="24">
        <v>505.9</v>
      </c>
      <c r="W59" s="31">
        <v>50</v>
      </c>
      <c r="X59" s="26">
        <v>4.3</v>
      </c>
      <c r="Y59" s="32">
        <v>156.3</v>
      </c>
      <c r="Z59" s="26">
        <v>6.8</v>
      </c>
      <c r="AA59" s="33">
        <v>11.6</v>
      </c>
    </row>
    <row r="60" spans="2:27" ht="15">
      <c r="B60" s="35">
        <v>26</v>
      </c>
      <c r="C60" s="36" t="s">
        <v>135</v>
      </c>
      <c r="D60" s="46">
        <v>4234</v>
      </c>
      <c r="E60" s="47">
        <v>57</v>
      </c>
      <c r="F60" s="47">
        <v>18</v>
      </c>
      <c r="G60" s="46">
        <v>10255</v>
      </c>
      <c r="H60" s="38">
        <v>2.42</v>
      </c>
      <c r="I60" s="48" t="s">
        <v>70</v>
      </c>
      <c r="J60" s="49" t="s">
        <v>76</v>
      </c>
      <c r="K60" s="45">
        <v>42.1</v>
      </c>
      <c r="L60" s="43">
        <v>9.8</v>
      </c>
      <c r="M60" s="45">
        <v>7.3</v>
      </c>
      <c r="N60" s="35"/>
      <c r="O60" s="38">
        <v>10.72</v>
      </c>
      <c r="P60" s="37" t="s">
        <v>65</v>
      </c>
      <c r="Q60" s="37" t="s">
        <v>58</v>
      </c>
      <c r="R60" s="38">
        <v>2.89</v>
      </c>
      <c r="S60" s="39">
        <v>1.98</v>
      </c>
      <c r="T60" s="40">
        <v>30.5</v>
      </c>
      <c r="U60" s="39">
        <v>48.67</v>
      </c>
      <c r="V60" s="41">
        <v>130.4</v>
      </c>
      <c r="W60" s="42">
        <v>69</v>
      </c>
      <c r="X60" s="43">
        <v>4.1</v>
      </c>
      <c r="Y60" s="44">
        <v>159.6</v>
      </c>
      <c r="Z60" s="43">
        <v>6.5</v>
      </c>
      <c r="AA60" s="45">
        <v>16.8</v>
      </c>
    </row>
    <row r="61" spans="2:27" ht="15">
      <c r="B61">
        <v>27</v>
      </c>
      <c r="C61" s="22" t="s">
        <v>136</v>
      </c>
      <c r="D61" s="34">
        <v>9985</v>
      </c>
      <c r="E61" s="25">
        <v>28</v>
      </c>
      <c r="F61" s="25">
        <v>53</v>
      </c>
      <c r="G61" s="34">
        <v>24076</v>
      </c>
      <c r="H61" s="23">
        <v>2.41</v>
      </c>
      <c r="I61" s="29" t="s">
        <v>137</v>
      </c>
      <c r="J61" s="7" t="s">
        <v>60</v>
      </c>
      <c r="K61" s="33">
        <v>45.5</v>
      </c>
      <c r="L61" s="26">
        <v>14.2</v>
      </c>
      <c r="M61" s="33">
        <v>8.9</v>
      </c>
      <c r="O61" s="23">
        <v>11.46</v>
      </c>
      <c r="P61" s="28" t="s">
        <v>65</v>
      </c>
      <c r="Q61" s="28" t="s">
        <v>58</v>
      </c>
      <c r="R61" s="23">
        <v>5.53</v>
      </c>
      <c r="S61" s="30">
        <v>2.4</v>
      </c>
      <c r="T61" s="27">
        <v>40.88</v>
      </c>
      <c r="U61" s="30">
        <v>70.66</v>
      </c>
      <c r="V61" s="24">
        <v>241</v>
      </c>
      <c r="W61" s="31">
        <v>43</v>
      </c>
      <c r="X61" s="26">
        <v>3.4</v>
      </c>
      <c r="Y61" s="32">
        <v>172.8</v>
      </c>
      <c r="Z61" s="26">
        <v>5.9</v>
      </c>
      <c r="AA61" s="33">
        <v>12.8</v>
      </c>
    </row>
    <row r="62" spans="2:27" ht="15">
      <c r="B62">
        <v>28</v>
      </c>
      <c r="C62" s="22" t="s">
        <v>94</v>
      </c>
      <c r="D62" s="34">
        <v>17249</v>
      </c>
      <c r="E62" s="25">
        <v>95</v>
      </c>
      <c r="G62" s="34">
        <v>45855</v>
      </c>
      <c r="H62" s="23">
        <v>2.66</v>
      </c>
      <c r="I62" s="29" t="s">
        <v>82</v>
      </c>
      <c r="J62" s="7" t="s">
        <v>95</v>
      </c>
      <c r="K62" s="33">
        <v>46.5</v>
      </c>
      <c r="L62" s="26">
        <v>12.1</v>
      </c>
      <c r="M62" s="33">
        <v>6.6</v>
      </c>
      <c r="O62" s="23">
        <v>11.46</v>
      </c>
      <c r="P62" s="28" t="s">
        <v>65</v>
      </c>
      <c r="Q62" s="28" t="s">
        <v>58</v>
      </c>
      <c r="R62" s="23">
        <v>2.47</v>
      </c>
      <c r="S62" s="30">
        <v>1.96</v>
      </c>
      <c r="T62" s="27">
        <v>21.19</v>
      </c>
      <c r="U62" s="30">
        <v>47.74</v>
      </c>
      <c r="V62" s="24">
        <v>868.5</v>
      </c>
      <c r="W62" s="31">
        <v>79</v>
      </c>
      <c r="X62" s="26">
        <v>4.1</v>
      </c>
      <c r="Y62" s="32">
        <v>225.3</v>
      </c>
      <c r="Z62" s="26">
        <v>9.2</v>
      </c>
      <c r="AA62" s="33">
        <v>19.3</v>
      </c>
    </row>
    <row r="63" spans="2:27" ht="15">
      <c r="B63">
        <v>29</v>
      </c>
      <c r="C63" s="22" t="s">
        <v>138</v>
      </c>
      <c r="D63" s="34">
        <v>3277.3</v>
      </c>
      <c r="E63" s="25">
        <v>62</v>
      </c>
      <c r="F63" s="25">
        <v>12</v>
      </c>
      <c r="G63" s="34">
        <v>5985.6</v>
      </c>
      <c r="H63" s="23">
        <v>1.83</v>
      </c>
      <c r="I63" s="29" t="s">
        <v>70</v>
      </c>
      <c r="J63" s="7" t="s">
        <v>92</v>
      </c>
      <c r="K63" s="33">
        <v>42.9</v>
      </c>
      <c r="L63" s="26">
        <v>12.2</v>
      </c>
      <c r="M63" s="33">
        <v>8.9</v>
      </c>
      <c r="O63" s="23">
        <v>11</v>
      </c>
      <c r="P63" s="28" t="s">
        <v>65</v>
      </c>
      <c r="Q63" s="28" t="s">
        <v>58</v>
      </c>
      <c r="R63" s="23">
        <v>1.26</v>
      </c>
      <c r="S63" s="30">
        <v>0.88</v>
      </c>
      <c r="T63" s="27">
        <v>10.54</v>
      </c>
      <c r="U63" s="30">
        <v>18.22</v>
      </c>
      <c r="V63" s="24">
        <v>215.8</v>
      </c>
      <c r="W63" s="31">
        <v>70</v>
      </c>
      <c r="X63" s="26">
        <v>4.8</v>
      </c>
      <c r="Y63" s="32">
        <v>172.9</v>
      </c>
      <c r="Z63" s="26">
        <v>8.3</v>
      </c>
      <c r="AA63" s="33">
        <v>14.5</v>
      </c>
    </row>
    <row r="64" spans="2:27" ht="15">
      <c r="B64">
        <v>30</v>
      </c>
      <c r="C64" s="61" t="s">
        <v>139</v>
      </c>
      <c r="D64" s="62">
        <v>6261</v>
      </c>
      <c r="E64" s="63">
        <v>2</v>
      </c>
      <c r="F64" s="63">
        <v>13</v>
      </c>
      <c r="G64" s="62">
        <v>4226.5</v>
      </c>
      <c r="H64" s="64">
        <v>0.68</v>
      </c>
      <c r="I64" s="65" t="s">
        <v>108</v>
      </c>
      <c r="J64" s="5" t="s">
        <v>92</v>
      </c>
      <c r="K64" s="66">
        <v>31.2</v>
      </c>
      <c r="L64" s="60">
        <v>8.5</v>
      </c>
      <c r="M64" s="66">
        <v>5.9</v>
      </c>
      <c r="N64" s="1"/>
      <c r="O64" s="64" t="s">
        <v>69</v>
      </c>
      <c r="P64" s="67" t="s">
        <v>65</v>
      </c>
      <c r="Q64" s="67" t="s">
        <v>58</v>
      </c>
      <c r="R64" s="64">
        <v>1.69</v>
      </c>
      <c r="S64" s="68">
        <v>1.08</v>
      </c>
      <c r="T64" s="69">
        <v>20.71</v>
      </c>
      <c r="U64" s="68">
        <v>30.82</v>
      </c>
      <c r="V64" s="70">
        <v>112.3</v>
      </c>
      <c r="W64" s="71">
        <v>64</v>
      </c>
      <c r="X64" s="60">
        <v>3.5</v>
      </c>
      <c r="Y64" s="72">
        <v>148.8</v>
      </c>
      <c r="Z64" s="60">
        <v>5.2</v>
      </c>
      <c r="AA64" s="66">
        <v>18.2</v>
      </c>
    </row>
    <row r="65" spans="2:27" ht="15">
      <c r="B65" s="35">
        <v>31</v>
      </c>
      <c r="C65" s="36" t="s">
        <v>140</v>
      </c>
      <c r="D65" s="46">
        <v>1467.7</v>
      </c>
      <c r="E65" s="47">
        <v>54</v>
      </c>
      <c r="F65" s="47">
        <v>46</v>
      </c>
      <c r="G65" s="46">
        <v>2605.6</v>
      </c>
      <c r="H65" s="38">
        <v>1.78</v>
      </c>
      <c r="I65" s="48" t="s">
        <v>63</v>
      </c>
      <c r="J65" s="49" t="s">
        <v>64</v>
      </c>
      <c r="K65" s="45">
        <v>38.8</v>
      </c>
      <c r="L65" s="43">
        <v>11.6</v>
      </c>
      <c r="M65" s="45">
        <v>7.9</v>
      </c>
      <c r="N65" s="35"/>
      <c r="O65" s="38">
        <v>8.75</v>
      </c>
      <c r="P65" s="37" t="s">
        <v>141</v>
      </c>
      <c r="Q65" s="37" t="s">
        <v>58</v>
      </c>
      <c r="R65" s="38">
        <v>1.85</v>
      </c>
      <c r="S65" s="39">
        <v>1.73</v>
      </c>
      <c r="T65" s="40">
        <v>22.19</v>
      </c>
      <c r="U65" s="39">
        <v>37.42</v>
      </c>
      <c r="V65" s="41">
        <v>50.6</v>
      </c>
      <c r="W65" s="42">
        <v>93</v>
      </c>
      <c r="X65" s="43">
        <v>4.6</v>
      </c>
      <c r="Y65" s="44">
        <v>168.6</v>
      </c>
      <c r="Z65" s="43">
        <v>7.8</v>
      </c>
      <c r="AA65" s="45">
        <v>20.2</v>
      </c>
    </row>
    <row r="66" spans="2:27" ht="15">
      <c r="B66">
        <v>32</v>
      </c>
      <c r="C66" s="22" t="s">
        <v>142</v>
      </c>
      <c r="D66" s="34">
        <v>351.6</v>
      </c>
      <c r="E66" s="25">
        <v>54</v>
      </c>
      <c r="F66" s="25">
        <v>45</v>
      </c>
      <c r="G66" s="34">
        <v>512.2</v>
      </c>
      <c r="H66" s="23">
        <v>1.46</v>
      </c>
      <c r="I66" s="29" t="s">
        <v>108</v>
      </c>
      <c r="J66" s="7" t="s">
        <v>108</v>
      </c>
      <c r="K66" s="33">
        <v>34.5</v>
      </c>
      <c r="L66" s="26">
        <v>8.6</v>
      </c>
      <c r="M66" s="33">
        <v>6.8</v>
      </c>
      <c r="O66" s="23">
        <v>9.44</v>
      </c>
      <c r="P66" s="28" t="s">
        <v>65</v>
      </c>
      <c r="Q66" s="28" t="s">
        <v>58</v>
      </c>
      <c r="R66" s="23">
        <v>1.52</v>
      </c>
      <c r="S66" s="30">
        <v>1.38</v>
      </c>
      <c r="T66" s="27">
        <v>17.62</v>
      </c>
      <c r="U66" s="30">
        <v>27.61</v>
      </c>
      <c r="V66" s="24">
        <v>11</v>
      </c>
      <c r="W66" s="31">
        <v>91</v>
      </c>
      <c r="X66" s="26">
        <v>5</v>
      </c>
      <c r="Y66" s="32">
        <v>156.7</v>
      </c>
      <c r="Z66" s="26">
        <v>7.8</v>
      </c>
      <c r="AA66" s="33">
        <v>18.2</v>
      </c>
    </row>
    <row r="67" spans="2:27" ht="15">
      <c r="B67">
        <v>33</v>
      </c>
      <c r="C67" s="22" t="s">
        <v>143</v>
      </c>
      <c r="D67" s="34">
        <v>1483.6</v>
      </c>
      <c r="E67" s="25">
        <v>85</v>
      </c>
      <c r="F67" s="25">
        <v>9</v>
      </c>
      <c r="G67" s="34">
        <v>3203.9</v>
      </c>
      <c r="H67" s="23">
        <v>2.16</v>
      </c>
      <c r="I67" s="29" t="s">
        <v>78</v>
      </c>
      <c r="J67" s="7" t="s">
        <v>64</v>
      </c>
      <c r="K67" s="33">
        <v>33.3</v>
      </c>
      <c r="L67" s="26">
        <v>11.6</v>
      </c>
      <c r="M67" s="33">
        <v>7.7</v>
      </c>
      <c r="O67" s="23">
        <v>9.92</v>
      </c>
      <c r="P67" s="28" t="s">
        <v>65</v>
      </c>
      <c r="Q67" s="28" t="s">
        <v>58</v>
      </c>
      <c r="R67" s="23">
        <v>2.56</v>
      </c>
      <c r="S67" s="30">
        <v>1.72</v>
      </c>
      <c r="T67" s="27">
        <v>24.41</v>
      </c>
      <c r="U67" s="30">
        <v>41.37</v>
      </c>
      <c r="V67" s="24">
        <v>39.1</v>
      </c>
      <c r="W67" s="31">
        <v>67</v>
      </c>
      <c r="X67" s="26">
        <v>4.2</v>
      </c>
      <c r="Y67" s="32">
        <v>169.5</v>
      </c>
      <c r="Z67" s="26">
        <v>7</v>
      </c>
      <c r="AA67" s="33">
        <v>16.2</v>
      </c>
    </row>
    <row r="68" spans="2:27" ht="15">
      <c r="B68">
        <v>34</v>
      </c>
      <c r="C68" s="22" t="s">
        <v>144</v>
      </c>
      <c r="D68" s="34">
        <v>2247.2</v>
      </c>
      <c r="E68" s="25">
        <v>28</v>
      </c>
      <c r="F68" s="25">
        <v>34</v>
      </c>
      <c r="G68" s="34">
        <v>3057.9</v>
      </c>
      <c r="H68" s="23">
        <v>1.36</v>
      </c>
      <c r="I68" s="29" t="s">
        <v>137</v>
      </c>
      <c r="J68" s="7" t="s">
        <v>60</v>
      </c>
      <c r="K68" s="33">
        <v>45.4</v>
      </c>
      <c r="L68" s="26">
        <v>10.1</v>
      </c>
      <c r="M68" s="33">
        <v>7.7</v>
      </c>
      <c r="O68" s="23">
        <v>10.43</v>
      </c>
      <c r="P68" s="28" t="s">
        <v>65</v>
      </c>
      <c r="Q68" s="28" t="s">
        <v>58</v>
      </c>
      <c r="R68" s="23">
        <v>1.8</v>
      </c>
      <c r="S68" s="30">
        <v>1.4</v>
      </c>
      <c r="T68" s="27">
        <v>18.19</v>
      </c>
      <c r="U68" s="30">
        <v>30.28</v>
      </c>
      <c r="V68" s="24">
        <v>82</v>
      </c>
      <c r="W68" s="31">
        <v>78</v>
      </c>
      <c r="X68" s="26">
        <v>4.6</v>
      </c>
      <c r="Y68" s="32">
        <v>166.5</v>
      </c>
      <c r="Z68" s="26">
        <v>7.7</v>
      </c>
      <c r="AA68" s="33">
        <v>16.8</v>
      </c>
    </row>
    <row r="69" spans="2:27" ht="15">
      <c r="B69">
        <v>35</v>
      </c>
      <c r="C69" s="61" t="s">
        <v>96</v>
      </c>
      <c r="D69" s="62">
        <v>2164.9</v>
      </c>
      <c r="E69" s="63">
        <v>100</v>
      </c>
      <c r="G69" s="62">
        <v>6884.9</v>
      </c>
      <c r="H69" s="64">
        <v>3.18</v>
      </c>
      <c r="I69" s="65" t="s">
        <v>70</v>
      </c>
      <c r="J69" s="5" t="s">
        <v>92</v>
      </c>
      <c r="K69" s="66">
        <v>45.9</v>
      </c>
      <c r="L69" s="60">
        <v>8.7</v>
      </c>
      <c r="M69" s="66">
        <v>6.9</v>
      </c>
      <c r="N69" s="1"/>
      <c r="O69" s="64">
        <v>10.2</v>
      </c>
      <c r="P69" s="67" t="s">
        <v>97</v>
      </c>
      <c r="Q69" s="67" t="s">
        <v>58</v>
      </c>
      <c r="R69" s="64">
        <v>1.87</v>
      </c>
      <c r="S69" s="68">
        <v>1.32</v>
      </c>
      <c r="T69" s="69">
        <v>21.88</v>
      </c>
      <c r="U69" s="68">
        <v>30.73</v>
      </c>
      <c r="V69" s="70">
        <v>126.1</v>
      </c>
      <c r="W69" s="71">
        <v>71</v>
      </c>
      <c r="X69" s="60">
        <v>4.3</v>
      </c>
      <c r="Y69" s="72">
        <v>140.4</v>
      </c>
      <c r="Z69" s="60">
        <v>6</v>
      </c>
      <c r="AA69" s="66">
        <v>16.4</v>
      </c>
    </row>
    <row r="70" spans="2:27" ht="15">
      <c r="B70" s="35">
        <v>36</v>
      </c>
      <c r="C70" s="36" t="s">
        <v>145</v>
      </c>
      <c r="D70" s="46">
        <v>4348.9</v>
      </c>
      <c r="E70" s="47">
        <v>74</v>
      </c>
      <c r="F70" s="47">
        <v>24</v>
      </c>
      <c r="G70" s="46">
        <v>10235</v>
      </c>
      <c r="H70" s="38">
        <v>2.35</v>
      </c>
      <c r="I70" s="48" t="s">
        <v>130</v>
      </c>
      <c r="J70" s="49" t="s">
        <v>95</v>
      </c>
      <c r="K70" s="45">
        <v>43.9</v>
      </c>
      <c r="L70" s="43">
        <v>13.2</v>
      </c>
      <c r="M70" s="45">
        <v>8.1</v>
      </c>
      <c r="N70" s="35"/>
      <c r="O70" s="38">
        <v>10.38</v>
      </c>
      <c r="P70" s="37" t="s">
        <v>65</v>
      </c>
      <c r="Q70" s="37" t="s">
        <v>58</v>
      </c>
      <c r="R70" s="38">
        <v>2.25</v>
      </c>
      <c r="S70" s="39">
        <v>1.2</v>
      </c>
      <c r="T70" s="40">
        <v>17.71</v>
      </c>
      <c r="U70" s="39">
        <v>41.17</v>
      </c>
      <c r="V70" s="41">
        <v>230.5</v>
      </c>
      <c r="W70" s="42">
        <v>53</v>
      </c>
      <c r="X70" s="43">
        <v>2.9</v>
      </c>
      <c r="Y70" s="44">
        <v>232.5</v>
      </c>
      <c r="Z70" s="43">
        <v>6.8</v>
      </c>
      <c r="AA70" s="45">
        <v>18.3</v>
      </c>
    </row>
    <row r="71" spans="2:27" ht="15">
      <c r="B71">
        <v>37</v>
      </c>
      <c r="C71" s="22" t="s">
        <v>146</v>
      </c>
      <c r="D71" s="34">
        <v>10416.3</v>
      </c>
      <c r="E71" s="25">
        <v>83</v>
      </c>
      <c r="F71" s="25">
        <v>16</v>
      </c>
      <c r="G71" s="34">
        <v>22672.7</v>
      </c>
      <c r="H71" s="23">
        <v>2.18</v>
      </c>
      <c r="I71" s="29" t="s">
        <v>59</v>
      </c>
      <c r="J71" s="7" t="s">
        <v>92</v>
      </c>
      <c r="K71" s="33">
        <v>45.5</v>
      </c>
      <c r="L71" s="26">
        <v>9.8</v>
      </c>
      <c r="M71" s="33">
        <v>7.7</v>
      </c>
      <c r="O71" s="23">
        <v>10.7</v>
      </c>
      <c r="P71" s="28" t="s">
        <v>65</v>
      </c>
      <c r="Q71" s="28" t="s">
        <v>58</v>
      </c>
      <c r="R71" s="23">
        <v>1.69</v>
      </c>
      <c r="S71" s="30">
        <v>1.08</v>
      </c>
      <c r="T71" s="27">
        <v>17.53</v>
      </c>
      <c r="U71" s="30">
        <v>29.19</v>
      </c>
      <c r="V71" s="24">
        <v>486.9</v>
      </c>
      <c r="W71" s="31">
        <v>64</v>
      </c>
      <c r="X71" s="26">
        <v>3.7</v>
      </c>
      <c r="Y71" s="32">
        <v>166.5</v>
      </c>
      <c r="Z71" s="26">
        <v>6.2</v>
      </c>
      <c r="AA71" s="33">
        <v>17.3</v>
      </c>
    </row>
    <row r="72" spans="2:27" ht="15">
      <c r="B72" s="50"/>
      <c r="C72" s="51" t="s">
        <v>98</v>
      </c>
      <c r="D72" s="58"/>
      <c r="E72" s="6"/>
      <c r="F72" s="6"/>
      <c r="G72" s="58"/>
      <c r="H72" s="6"/>
      <c r="I72" s="52"/>
      <c r="J72" s="6"/>
      <c r="K72" s="57">
        <v>45.22804044423399</v>
      </c>
      <c r="L72" s="55">
        <v>10.247269749372018</v>
      </c>
      <c r="M72" s="57">
        <v>7.477044543701427</v>
      </c>
      <c r="N72" s="50"/>
      <c r="O72" s="59">
        <v>10.341647448979595</v>
      </c>
      <c r="P72" s="52"/>
      <c r="Q72" s="52"/>
      <c r="R72" s="6"/>
      <c r="S72" s="52"/>
      <c r="T72" s="53"/>
      <c r="U72" s="52"/>
      <c r="V72" s="6"/>
      <c r="W72" s="54">
        <v>71.14471674076692</v>
      </c>
      <c r="X72" s="55">
        <v>4.018711793144849</v>
      </c>
      <c r="Y72" s="56">
        <v>166.7891891891892</v>
      </c>
      <c r="Z72" s="55">
        <v>6.56949774738745</v>
      </c>
      <c r="AA72" s="57">
        <v>22.225676576589454</v>
      </c>
    </row>
  </sheetData>
  <sheetProtection/>
  <mergeCells count="23">
    <mergeCell ref="S16:S18"/>
    <mergeCell ref="T16:T18"/>
    <mergeCell ref="U16:U17"/>
    <mergeCell ref="H14:H18"/>
    <mergeCell ref="K15:K18"/>
    <mergeCell ref="L15:M16"/>
    <mergeCell ref="W17:W18"/>
    <mergeCell ref="X17:X18"/>
    <mergeCell ref="Y17:Y18"/>
    <mergeCell ref="L17:L18"/>
    <mergeCell ref="M17:M18"/>
    <mergeCell ref="O17:O18"/>
    <mergeCell ref="Q15:Q18"/>
    <mergeCell ref="V16:V18"/>
    <mergeCell ref="Z16:Z18"/>
    <mergeCell ref="AA16:AA18"/>
    <mergeCell ref="E16:E18"/>
    <mergeCell ref="F16:F18"/>
    <mergeCell ref="G16:G18"/>
    <mergeCell ref="I16:I18"/>
    <mergeCell ref="J16:J18"/>
    <mergeCell ref="O16:P16"/>
    <mergeCell ref="P17:P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M71"/>
  <sheetViews>
    <sheetView tabSelected="1" zoomScalePageLayoutView="0" workbookViewId="0" topLeftCell="B16">
      <selection activeCell="P38" sqref="P38"/>
    </sheetView>
  </sheetViews>
  <sheetFormatPr defaultColWidth="9.140625" defaultRowHeight="15"/>
  <cols>
    <col min="1" max="2" width="3.7109375" style="0" customWidth="1"/>
    <col min="3" max="3" width="41.57421875" style="0" bestFit="1" customWidth="1"/>
    <col min="4" max="25" width="9.7109375" style="0" customWidth="1"/>
    <col min="26" max="26" width="2.7109375" style="0" customWidth="1"/>
    <col min="27" max="39" width="9.7109375" style="0" customWidth="1"/>
  </cols>
  <sheetData>
    <row r="3" spans="3:39" ht="1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3:39" ht="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3:39" ht="15">
      <c r="C5" s="9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3:39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3:39" ht="15">
      <c r="C7" s="8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10" spans="4:39" ht="15"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  <c r="L10" s="10" t="s">
        <v>25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 t="s">
        <v>26</v>
      </c>
      <c r="Z10" s="11"/>
      <c r="AA10" s="10" t="s">
        <v>27</v>
      </c>
      <c r="AB10" s="10" t="s">
        <v>28</v>
      </c>
      <c r="AC10" s="10" t="s">
        <v>5</v>
      </c>
      <c r="AD10" s="10" t="s">
        <v>6</v>
      </c>
      <c r="AE10" s="10" t="s">
        <v>7</v>
      </c>
      <c r="AF10" s="10" t="s">
        <v>8</v>
      </c>
      <c r="AG10" s="10" t="s">
        <v>9</v>
      </c>
      <c r="AH10" s="10" t="s">
        <v>10</v>
      </c>
      <c r="AI10" s="10" t="s">
        <v>11</v>
      </c>
      <c r="AJ10" s="10" t="s">
        <v>12</v>
      </c>
      <c r="AK10" s="10" t="s">
        <v>13</v>
      </c>
      <c r="AL10" s="10" t="s">
        <v>14</v>
      </c>
      <c r="AM10" s="10" t="s">
        <v>15</v>
      </c>
    </row>
    <row r="12" spans="2:39" ht="15">
      <c r="B12" s="2"/>
      <c r="C12" s="12" t="s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2:39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2:39" ht="15">
      <c r="B14" s="13"/>
      <c r="C14" s="13"/>
      <c r="D14" s="17"/>
      <c r="E14" s="17"/>
      <c r="F14" s="17"/>
      <c r="G14" s="17"/>
      <c r="H14" s="89" t="s">
        <v>49</v>
      </c>
      <c r="I14" s="17"/>
      <c r="J14" s="17"/>
      <c r="K14" s="17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 t="s">
        <v>30</v>
      </c>
      <c r="AE14" s="14"/>
      <c r="AF14" s="14"/>
      <c r="AG14" s="14"/>
      <c r="AH14" s="13"/>
      <c r="AI14" s="13"/>
      <c r="AJ14" s="13"/>
      <c r="AK14" s="13"/>
      <c r="AL14" s="13"/>
      <c r="AM14" s="13"/>
    </row>
    <row r="15" spans="2:39" ht="15" customHeight="1">
      <c r="B15" s="13"/>
      <c r="C15" s="17"/>
      <c r="D15" s="16" t="s">
        <v>46</v>
      </c>
      <c r="E15" s="17"/>
      <c r="G15" s="17"/>
      <c r="H15" s="90"/>
      <c r="I15" s="17"/>
      <c r="J15" s="17"/>
      <c r="K15" s="89" t="s">
        <v>52</v>
      </c>
      <c r="L15" s="89" t="s">
        <v>32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3"/>
      <c r="Z15" s="13"/>
      <c r="AA15" s="13"/>
      <c r="AB15" s="13"/>
      <c r="AC15" s="89" t="s">
        <v>35</v>
      </c>
      <c r="AD15" s="17"/>
      <c r="AE15" s="17"/>
      <c r="AF15" s="17"/>
      <c r="AG15" s="17"/>
      <c r="AH15" s="17"/>
      <c r="AI15" s="14" t="s">
        <v>31</v>
      </c>
      <c r="AJ15" s="14"/>
      <c r="AK15" s="14"/>
      <c r="AL15" s="13"/>
      <c r="AM15" s="13"/>
    </row>
    <row r="16" spans="2:39" ht="15">
      <c r="B16" s="13"/>
      <c r="C16" s="17"/>
      <c r="D16" s="17"/>
      <c r="E16" s="89" t="s">
        <v>47</v>
      </c>
      <c r="F16" s="89" t="s">
        <v>99</v>
      </c>
      <c r="G16" s="89" t="s">
        <v>48</v>
      </c>
      <c r="H16" s="90"/>
      <c r="I16" s="89" t="s">
        <v>50</v>
      </c>
      <c r="J16" s="89" t="s">
        <v>51</v>
      </c>
      <c r="K16" s="90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13"/>
      <c r="AA16" s="91" t="s">
        <v>33</v>
      </c>
      <c r="AB16" s="91"/>
      <c r="AC16" s="90"/>
      <c r="AD16" s="17"/>
      <c r="AE16" s="89" t="s">
        <v>36</v>
      </c>
      <c r="AF16" s="89" t="s">
        <v>37</v>
      </c>
      <c r="AG16" s="89" t="s">
        <v>38</v>
      </c>
      <c r="AH16" s="89" t="s">
        <v>40</v>
      </c>
      <c r="AI16" s="17"/>
      <c r="AJ16" s="17"/>
      <c r="AK16" s="17"/>
      <c r="AL16" s="89" t="s">
        <v>44</v>
      </c>
      <c r="AM16" s="89" t="s">
        <v>45</v>
      </c>
    </row>
    <row r="17" spans="2:39" ht="15">
      <c r="B17" s="13"/>
      <c r="C17" s="17"/>
      <c r="D17" s="17"/>
      <c r="E17" s="90"/>
      <c r="F17" s="90"/>
      <c r="G17" s="90"/>
      <c r="H17" s="90"/>
      <c r="I17" s="90"/>
      <c r="J17" s="90"/>
      <c r="K17" s="90"/>
      <c r="L17" s="92" t="s">
        <v>53</v>
      </c>
      <c r="N17" t="s">
        <v>147</v>
      </c>
      <c r="O17" t="s">
        <v>148</v>
      </c>
      <c r="T17" s="18"/>
      <c r="U17" s="18"/>
      <c r="V17" s="18"/>
      <c r="W17" s="18"/>
      <c r="X17" s="18"/>
      <c r="Y17" s="92" t="s">
        <v>54</v>
      </c>
      <c r="Z17" s="17"/>
      <c r="AA17" s="92" t="s">
        <v>55</v>
      </c>
      <c r="AB17" s="92" t="s">
        <v>56</v>
      </c>
      <c r="AC17" s="90"/>
      <c r="AD17" s="17"/>
      <c r="AE17" s="90"/>
      <c r="AF17" s="90"/>
      <c r="AG17" s="90"/>
      <c r="AH17" s="90"/>
      <c r="AI17" s="89" t="s">
        <v>41</v>
      </c>
      <c r="AJ17" s="89" t="s">
        <v>42</v>
      </c>
      <c r="AK17" s="89" t="s">
        <v>43</v>
      </c>
      <c r="AL17" s="90"/>
      <c r="AM17" s="90"/>
    </row>
    <row r="18" spans="2:39" ht="15" customHeight="1">
      <c r="B18" s="19"/>
      <c r="C18" s="20" t="s">
        <v>34</v>
      </c>
      <c r="D18" s="20"/>
      <c r="E18" s="91"/>
      <c r="F18" s="91"/>
      <c r="G18" s="91"/>
      <c r="H18" s="91"/>
      <c r="I18" s="91"/>
      <c r="J18" s="91"/>
      <c r="K18" s="91"/>
      <c r="L18" s="91"/>
      <c r="M18" t="s">
        <v>149</v>
      </c>
      <c r="N18" t="s">
        <v>150</v>
      </c>
      <c r="O18" t="s">
        <v>151</v>
      </c>
      <c r="P18" t="s">
        <v>152</v>
      </c>
      <c r="Q18" t="s">
        <v>153</v>
      </c>
      <c r="R18" t="s">
        <v>154</v>
      </c>
      <c r="S18" t="s">
        <v>155</v>
      </c>
      <c r="T18" s="20"/>
      <c r="U18" s="20"/>
      <c r="V18" s="20"/>
      <c r="W18" s="20"/>
      <c r="X18" s="20"/>
      <c r="Y18" s="91"/>
      <c r="Z18" s="20"/>
      <c r="AA18" s="91"/>
      <c r="AB18" s="91"/>
      <c r="AC18" s="91"/>
      <c r="AD18" s="20" t="s">
        <v>2</v>
      </c>
      <c r="AE18" s="91"/>
      <c r="AF18" s="91"/>
      <c r="AG18" s="21" t="s">
        <v>39</v>
      </c>
      <c r="AH18" s="91"/>
      <c r="AI18" s="91"/>
      <c r="AJ18" s="91"/>
      <c r="AK18" s="91"/>
      <c r="AL18" s="91"/>
      <c r="AM18" s="91"/>
    </row>
    <row r="19" spans="2:39" ht="15">
      <c r="B19">
        <v>1</v>
      </c>
      <c r="C19" s="22" t="s">
        <v>57</v>
      </c>
      <c r="D19" s="34">
        <v>926</v>
      </c>
      <c r="E19" s="25">
        <v>90</v>
      </c>
      <c r="G19" s="34">
        <v>2002.8</v>
      </c>
      <c r="H19" s="23">
        <v>2.16</v>
      </c>
      <c r="I19" s="29" t="s">
        <v>59</v>
      </c>
      <c r="J19" s="7" t="s">
        <v>60</v>
      </c>
      <c r="K19" s="33">
        <v>56.3</v>
      </c>
      <c r="L19" s="26">
        <v>7.7</v>
      </c>
      <c r="M19" s="73"/>
      <c r="N19" s="73"/>
      <c r="O19" s="73"/>
      <c r="P19" s="73"/>
      <c r="Q19" s="73"/>
      <c r="R19" s="73"/>
      <c r="S19" s="73"/>
      <c r="T19" s="22" t="s">
        <v>57</v>
      </c>
      <c r="U19" s="26"/>
      <c r="V19" s="26"/>
      <c r="W19" s="26"/>
      <c r="X19" s="26"/>
      <c r="Y19" s="33">
        <v>6.9</v>
      </c>
      <c r="AA19" s="23">
        <v>10.38</v>
      </c>
      <c r="AB19" s="28" t="s">
        <v>61</v>
      </c>
      <c r="AC19" s="28" t="s">
        <v>58</v>
      </c>
      <c r="AD19" s="23">
        <v>2.24</v>
      </c>
      <c r="AE19" s="30">
        <v>1.84</v>
      </c>
      <c r="AF19" s="27">
        <v>29.23</v>
      </c>
      <c r="AG19" s="30">
        <v>42.02</v>
      </c>
      <c r="AH19" s="24">
        <v>38.1</v>
      </c>
      <c r="AI19" s="31">
        <v>82</v>
      </c>
      <c r="AJ19" s="26">
        <v>4.4</v>
      </c>
      <c r="AK19" s="32">
        <v>143.8</v>
      </c>
      <c r="AL19" s="26">
        <v>6.3</v>
      </c>
      <c r="AM19" s="33">
        <v>18.8</v>
      </c>
    </row>
    <row r="20" spans="2:39" ht="15">
      <c r="B20">
        <f>B19+1</f>
        <v>2</v>
      </c>
      <c r="C20" s="22" t="s">
        <v>100</v>
      </c>
      <c r="D20" s="34">
        <v>3486</v>
      </c>
      <c r="E20" s="25">
        <v>74</v>
      </c>
      <c r="F20" s="25">
        <v>12</v>
      </c>
      <c r="G20" s="34">
        <v>7081.3</v>
      </c>
      <c r="H20" s="23">
        <v>2.03</v>
      </c>
      <c r="I20" s="29" t="s">
        <v>70</v>
      </c>
      <c r="J20" s="7" t="s">
        <v>95</v>
      </c>
      <c r="K20" s="33">
        <v>51.2</v>
      </c>
      <c r="L20" s="26">
        <v>8.5</v>
      </c>
      <c r="M20" s="73"/>
      <c r="N20" s="74"/>
      <c r="O20" s="73"/>
      <c r="P20" s="73"/>
      <c r="Q20" s="73"/>
      <c r="R20" s="73"/>
      <c r="S20" s="73"/>
      <c r="T20" s="22" t="s">
        <v>100</v>
      </c>
      <c r="U20" s="26"/>
      <c r="V20" s="26"/>
      <c r="W20" s="26"/>
      <c r="X20" s="26"/>
      <c r="Y20" s="33">
        <v>7.2</v>
      </c>
      <c r="AA20" s="23">
        <v>10.34</v>
      </c>
      <c r="AB20" s="28" t="s">
        <v>65</v>
      </c>
      <c r="AC20" s="28" t="s">
        <v>58</v>
      </c>
      <c r="AD20" s="23">
        <v>2.39</v>
      </c>
      <c r="AE20" s="30">
        <v>1.8</v>
      </c>
      <c r="AF20" s="27">
        <v>28.32</v>
      </c>
      <c r="AG20" s="30">
        <v>47.51</v>
      </c>
      <c r="AH20" s="24">
        <v>111</v>
      </c>
      <c r="AI20" s="31">
        <v>75</v>
      </c>
      <c r="AJ20" s="26">
        <v>3.8</v>
      </c>
      <c r="AK20" s="32">
        <v>167.8</v>
      </c>
      <c r="AL20" s="26">
        <v>6.4</v>
      </c>
      <c r="AM20" s="33">
        <v>19.9</v>
      </c>
    </row>
    <row r="21" spans="2:39" ht="15">
      <c r="B21">
        <f aca="true" t="shared" si="0" ref="B21:B71">B20+1</f>
        <v>3</v>
      </c>
      <c r="C21" s="22" t="s">
        <v>101</v>
      </c>
      <c r="D21" s="34">
        <v>7285</v>
      </c>
      <c r="E21" s="25">
        <v>87</v>
      </c>
      <c r="F21" s="25">
        <v>13</v>
      </c>
      <c r="G21" s="34">
        <v>17535</v>
      </c>
      <c r="H21" s="23">
        <v>2.41</v>
      </c>
      <c r="I21" s="29" t="s">
        <v>75</v>
      </c>
      <c r="J21" s="7" t="s">
        <v>76</v>
      </c>
      <c r="K21" s="33">
        <v>51</v>
      </c>
      <c r="L21" s="26">
        <v>0.6</v>
      </c>
      <c r="M21" s="73"/>
      <c r="N21" s="74"/>
      <c r="O21" s="73"/>
      <c r="P21" s="73"/>
      <c r="Q21" s="73"/>
      <c r="R21" s="73"/>
      <c r="S21" s="73"/>
      <c r="T21" s="22" t="s">
        <v>101</v>
      </c>
      <c r="U21" s="26"/>
      <c r="V21" s="26"/>
      <c r="W21" s="26"/>
      <c r="X21" s="26"/>
      <c r="Y21" s="33">
        <v>3.3</v>
      </c>
      <c r="AA21" s="23">
        <v>9.54</v>
      </c>
      <c r="AB21" s="28" t="s">
        <v>65</v>
      </c>
      <c r="AC21" s="28" t="s">
        <v>58</v>
      </c>
      <c r="AD21" s="23">
        <v>0.19</v>
      </c>
      <c r="AE21" s="30">
        <v>1.6</v>
      </c>
      <c r="AF21" s="27">
        <v>30.63</v>
      </c>
      <c r="AG21" s="30">
        <v>33.83</v>
      </c>
      <c r="AH21" s="24">
        <v>242.6</v>
      </c>
      <c r="AI21" s="31" t="s">
        <v>69</v>
      </c>
      <c r="AJ21" s="26">
        <v>4.7</v>
      </c>
      <c r="AK21" s="32">
        <v>110.4</v>
      </c>
      <c r="AL21" s="26">
        <v>5.2</v>
      </c>
      <c r="AM21" s="33">
        <v>178.1</v>
      </c>
    </row>
    <row r="22" spans="2:39" ht="15">
      <c r="B22">
        <f t="shared" si="0"/>
        <v>4</v>
      </c>
      <c r="C22" s="22" t="s">
        <v>62</v>
      </c>
      <c r="D22" s="34">
        <v>15011</v>
      </c>
      <c r="E22" s="25">
        <v>95</v>
      </c>
      <c r="G22" s="34">
        <v>37432</v>
      </c>
      <c r="H22" s="23">
        <v>2.49</v>
      </c>
      <c r="I22" s="29" t="s">
        <v>63</v>
      </c>
      <c r="J22" s="7" t="s">
        <v>64</v>
      </c>
      <c r="K22" s="33">
        <v>44.7</v>
      </c>
      <c r="L22" s="26">
        <v>13.8</v>
      </c>
      <c r="M22" s="73"/>
      <c r="N22" s="73"/>
      <c r="O22" s="73"/>
      <c r="P22" s="73"/>
      <c r="Q22" s="73"/>
      <c r="R22" s="73"/>
      <c r="S22" s="73"/>
      <c r="T22" s="22" t="s">
        <v>62</v>
      </c>
      <c r="U22" s="26"/>
      <c r="V22" s="26"/>
      <c r="W22" s="26"/>
      <c r="X22" s="26"/>
      <c r="Y22" s="33">
        <v>8.9</v>
      </c>
      <c r="AA22" s="23">
        <v>10.65</v>
      </c>
      <c r="AB22" s="28" t="s">
        <v>65</v>
      </c>
      <c r="AC22" s="28" t="s">
        <v>58</v>
      </c>
      <c r="AD22" s="23">
        <v>4.08</v>
      </c>
      <c r="AE22" s="30">
        <v>1.88</v>
      </c>
      <c r="AF22" s="27">
        <v>30.94</v>
      </c>
      <c r="AG22" s="30">
        <v>41.92</v>
      </c>
      <c r="AH22" s="24">
        <v>480.2</v>
      </c>
      <c r="AI22" s="31">
        <v>46</v>
      </c>
      <c r="AJ22" s="26">
        <v>4.5</v>
      </c>
      <c r="AK22" s="32">
        <v>135.5</v>
      </c>
      <c r="AL22" s="26">
        <v>6.1</v>
      </c>
      <c r="AM22" s="33">
        <v>10.3</v>
      </c>
    </row>
    <row r="23" spans="2:39" ht="15">
      <c r="B23">
        <f t="shared" si="0"/>
        <v>5</v>
      </c>
      <c r="C23" s="22" t="s">
        <v>102</v>
      </c>
      <c r="D23" s="34">
        <v>1595.5</v>
      </c>
      <c r="E23" s="25">
        <v>61</v>
      </c>
      <c r="F23" s="25">
        <v>34</v>
      </c>
      <c r="G23" s="34">
        <v>2872.9</v>
      </c>
      <c r="H23" s="23">
        <v>1.8</v>
      </c>
      <c r="I23" s="29" t="s">
        <v>59</v>
      </c>
      <c r="J23" s="7" t="s">
        <v>92</v>
      </c>
      <c r="K23" s="33">
        <v>44</v>
      </c>
      <c r="L23" s="26">
        <v>8.2</v>
      </c>
      <c r="M23" s="73"/>
      <c r="N23" s="74"/>
      <c r="O23" s="73"/>
      <c r="P23" s="73"/>
      <c r="Q23" s="73"/>
      <c r="R23" s="73"/>
      <c r="S23" s="73"/>
      <c r="T23" s="22" t="s">
        <v>102</v>
      </c>
      <c r="U23" s="26"/>
      <c r="V23" s="26"/>
      <c r="W23" s="26"/>
      <c r="X23" s="26"/>
      <c r="Y23" s="33">
        <v>6.6</v>
      </c>
      <c r="AA23" s="23">
        <v>10.33</v>
      </c>
      <c r="AB23" s="28" t="s">
        <v>65</v>
      </c>
      <c r="AC23" s="28" t="s">
        <v>58</v>
      </c>
      <c r="AD23" s="23">
        <v>1.64</v>
      </c>
      <c r="AE23" s="30">
        <v>1.16</v>
      </c>
      <c r="AF23" s="27">
        <v>20.59</v>
      </c>
      <c r="AG23" s="30">
        <v>27.6</v>
      </c>
      <c r="AH23" s="24">
        <v>58.7</v>
      </c>
      <c r="AI23" s="31">
        <v>71</v>
      </c>
      <c r="AJ23" s="26">
        <v>4.2</v>
      </c>
      <c r="AK23" s="32">
        <v>134</v>
      </c>
      <c r="AL23" s="26">
        <v>5.6</v>
      </c>
      <c r="AM23" s="33">
        <v>16.8</v>
      </c>
    </row>
    <row r="24" spans="2:39" ht="15">
      <c r="B24">
        <f t="shared" si="0"/>
        <v>6</v>
      </c>
      <c r="C24" s="36" t="s">
        <v>103</v>
      </c>
      <c r="D24" s="46">
        <v>1234.7</v>
      </c>
      <c r="E24" s="47">
        <v>50</v>
      </c>
      <c r="F24" s="25">
        <v>41</v>
      </c>
      <c r="G24" s="46">
        <v>2819.1</v>
      </c>
      <c r="H24" s="38">
        <v>2.28</v>
      </c>
      <c r="I24" s="48" t="s">
        <v>70</v>
      </c>
      <c r="J24" s="49" t="s">
        <v>92</v>
      </c>
      <c r="K24" s="45">
        <v>44.8</v>
      </c>
      <c r="L24" s="43">
        <v>4.5</v>
      </c>
      <c r="M24" s="73"/>
      <c r="N24" s="74"/>
      <c r="O24" s="73"/>
      <c r="P24" s="73"/>
      <c r="Q24" s="73"/>
      <c r="R24" s="73"/>
      <c r="S24" s="73"/>
      <c r="T24" s="36" t="s">
        <v>103</v>
      </c>
      <c r="U24" s="43"/>
      <c r="V24" s="43"/>
      <c r="W24" s="43"/>
      <c r="X24" s="43"/>
      <c r="Y24" s="45">
        <v>5.8</v>
      </c>
      <c r="Z24" s="35"/>
      <c r="AA24" s="38">
        <v>10.72</v>
      </c>
      <c r="AB24" s="37" t="s">
        <v>65</v>
      </c>
      <c r="AC24" s="37" t="s">
        <v>58</v>
      </c>
      <c r="AD24" s="38">
        <v>1.23</v>
      </c>
      <c r="AE24" s="39">
        <v>1.48</v>
      </c>
      <c r="AF24" s="40">
        <v>27.78</v>
      </c>
      <c r="AG24" s="39">
        <v>32.2</v>
      </c>
      <c r="AH24" s="41">
        <v>44.1</v>
      </c>
      <c r="AI24" s="42">
        <v>120</v>
      </c>
      <c r="AJ24" s="43">
        <v>4.6</v>
      </c>
      <c r="AK24" s="44">
        <v>115.9</v>
      </c>
      <c r="AL24" s="43">
        <v>5.3</v>
      </c>
      <c r="AM24" s="45">
        <v>26.2</v>
      </c>
    </row>
    <row r="25" spans="2:39" ht="15">
      <c r="B25">
        <f t="shared" si="0"/>
        <v>7</v>
      </c>
      <c r="C25" s="22" t="s">
        <v>104</v>
      </c>
      <c r="D25" s="34">
        <v>7947</v>
      </c>
      <c r="E25" s="25">
        <v>29</v>
      </c>
      <c r="F25" s="25">
        <v>41</v>
      </c>
      <c r="G25" s="34">
        <v>12512</v>
      </c>
      <c r="H25" s="23">
        <v>1.57</v>
      </c>
      <c r="I25" s="29" t="s">
        <v>70</v>
      </c>
      <c r="J25" s="7" t="s">
        <v>76</v>
      </c>
      <c r="K25" s="33">
        <v>30</v>
      </c>
      <c r="L25" s="26">
        <v>35.9</v>
      </c>
      <c r="M25" s="73"/>
      <c r="N25" s="74"/>
      <c r="O25" s="73" t="s">
        <v>156</v>
      </c>
      <c r="P25" s="73"/>
      <c r="Q25" s="73"/>
      <c r="R25" s="73"/>
      <c r="S25" s="73"/>
      <c r="T25" s="22" t="s">
        <v>104</v>
      </c>
      <c r="U25" s="26"/>
      <c r="V25" s="26"/>
      <c r="W25" s="26"/>
      <c r="X25" s="26"/>
      <c r="Y25" s="33">
        <v>14.5</v>
      </c>
      <c r="AA25" s="23">
        <v>10.05</v>
      </c>
      <c r="AB25" s="28" t="s">
        <v>65</v>
      </c>
      <c r="AC25" s="28" t="s">
        <v>58</v>
      </c>
      <c r="AD25" s="23">
        <v>3.17</v>
      </c>
      <c r="AE25" s="30">
        <v>0.81</v>
      </c>
      <c r="AF25" s="27">
        <v>10.03</v>
      </c>
      <c r="AG25" s="30">
        <v>21.15</v>
      </c>
      <c r="AH25" s="24">
        <v>427.3</v>
      </c>
      <c r="AI25" s="31">
        <v>26</v>
      </c>
      <c r="AJ25" s="26">
        <v>3.8</v>
      </c>
      <c r="AK25" s="32">
        <v>210.9</v>
      </c>
      <c r="AL25" s="26">
        <v>8.1</v>
      </c>
      <c r="AM25" s="33">
        <v>6.7</v>
      </c>
    </row>
    <row r="26" spans="2:39" ht="15">
      <c r="B26">
        <f t="shared" si="0"/>
        <v>8</v>
      </c>
      <c r="C26" s="61" t="s">
        <v>105</v>
      </c>
      <c r="D26" s="62">
        <v>932.6</v>
      </c>
      <c r="E26" s="63">
        <v>55</v>
      </c>
      <c r="F26" s="63">
        <v>15</v>
      </c>
      <c r="G26" s="62">
        <v>1146.9</v>
      </c>
      <c r="H26" s="64">
        <v>1.23</v>
      </c>
      <c r="I26" s="65" t="s">
        <v>82</v>
      </c>
      <c r="J26" s="5" t="s">
        <v>92</v>
      </c>
      <c r="K26" s="66">
        <v>46.3</v>
      </c>
      <c r="L26" s="60">
        <v>8.2</v>
      </c>
      <c r="M26" s="73"/>
      <c r="N26" s="74"/>
      <c r="O26" s="73"/>
      <c r="P26" s="75" t="s">
        <v>157</v>
      </c>
      <c r="Q26" s="73"/>
      <c r="R26" s="76"/>
      <c r="S26" s="77"/>
      <c r="T26" s="61" t="s">
        <v>105</v>
      </c>
      <c r="U26" s="60"/>
      <c r="V26" s="60"/>
      <c r="W26" s="60"/>
      <c r="X26" s="60"/>
      <c r="Y26" s="66">
        <v>7</v>
      </c>
      <c r="Z26" s="1"/>
      <c r="AA26" s="64">
        <v>10</v>
      </c>
      <c r="AB26" s="67" t="s">
        <v>106</v>
      </c>
      <c r="AC26" s="67" t="s">
        <v>58</v>
      </c>
      <c r="AD26" s="64">
        <v>2.81</v>
      </c>
      <c r="AE26" s="68">
        <v>2.22</v>
      </c>
      <c r="AF26" s="69">
        <v>33.97</v>
      </c>
      <c r="AG26" s="68">
        <v>65.01</v>
      </c>
      <c r="AH26" s="70">
        <v>14.9</v>
      </c>
      <c r="AI26" s="71">
        <v>79</v>
      </c>
      <c r="AJ26" s="60">
        <v>3.4</v>
      </c>
      <c r="AK26" s="72">
        <v>191.4</v>
      </c>
      <c r="AL26" s="60">
        <v>6.5</v>
      </c>
      <c r="AM26" s="66">
        <v>23.1</v>
      </c>
    </row>
    <row r="27" spans="2:39" ht="15">
      <c r="B27">
        <f t="shared" si="0"/>
        <v>9</v>
      </c>
      <c r="C27" s="22" t="s">
        <v>107</v>
      </c>
      <c r="D27" s="34">
        <v>392.3</v>
      </c>
      <c r="E27" s="25">
        <v>20</v>
      </c>
      <c r="F27" s="25">
        <v>42</v>
      </c>
      <c r="G27" s="34">
        <v>497.4</v>
      </c>
      <c r="H27" s="23">
        <v>1.27</v>
      </c>
      <c r="I27" s="29" t="s">
        <v>108</v>
      </c>
      <c r="J27" s="7" t="s">
        <v>108</v>
      </c>
      <c r="K27" s="33">
        <v>64.9</v>
      </c>
      <c r="L27" s="26">
        <v>10.1</v>
      </c>
      <c r="M27" s="73"/>
      <c r="N27" s="74" t="s">
        <v>156</v>
      </c>
      <c r="O27" s="73" t="s">
        <v>156</v>
      </c>
      <c r="P27" s="73"/>
      <c r="Q27" s="73"/>
      <c r="R27" s="73"/>
      <c r="S27" s="78"/>
      <c r="T27" s="22" t="s">
        <v>107</v>
      </c>
      <c r="U27" s="26"/>
      <c r="V27" s="26"/>
      <c r="W27" s="26"/>
      <c r="X27" s="26"/>
      <c r="Y27" s="33">
        <v>8.9</v>
      </c>
      <c r="AA27" s="23">
        <v>10.5</v>
      </c>
      <c r="AB27" s="28" t="s">
        <v>65</v>
      </c>
      <c r="AC27" s="28" t="s">
        <v>58</v>
      </c>
      <c r="AD27" s="23">
        <v>2.56</v>
      </c>
      <c r="AE27" s="30">
        <v>1.46</v>
      </c>
      <c r="AF27" s="27">
        <v>25.91</v>
      </c>
      <c r="AG27" s="30">
        <v>46.42</v>
      </c>
      <c r="AH27" s="24">
        <v>9.6</v>
      </c>
      <c r="AI27" s="31">
        <v>57</v>
      </c>
      <c r="AJ27" s="26">
        <v>3.1</v>
      </c>
      <c r="AK27" s="32">
        <v>179.2</v>
      </c>
      <c r="AL27" s="26">
        <v>5.6</v>
      </c>
      <c r="AM27" s="33">
        <v>18.1</v>
      </c>
    </row>
    <row r="28" spans="2:39" ht="15">
      <c r="B28">
        <f t="shared" si="0"/>
        <v>10</v>
      </c>
      <c r="C28" s="22" t="s">
        <v>66</v>
      </c>
      <c r="D28" s="34">
        <v>1086.4</v>
      </c>
      <c r="E28" s="25">
        <v>94</v>
      </c>
      <c r="G28" s="34">
        <v>2906</v>
      </c>
      <c r="H28" s="23">
        <v>2.67</v>
      </c>
      <c r="I28" s="29" t="s">
        <v>63</v>
      </c>
      <c r="J28" s="7" t="s">
        <v>64</v>
      </c>
      <c r="K28" s="33">
        <v>51.9</v>
      </c>
      <c r="L28" s="26">
        <v>14.2</v>
      </c>
      <c r="M28" s="73"/>
      <c r="N28" s="73"/>
      <c r="O28" s="73"/>
      <c r="P28" s="73"/>
      <c r="Q28" s="73"/>
      <c r="R28" s="73"/>
      <c r="S28" s="73"/>
      <c r="T28" s="22" t="s">
        <v>66</v>
      </c>
      <c r="U28" s="26"/>
      <c r="V28" s="26"/>
      <c r="W28" s="26"/>
      <c r="X28" s="26"/>
      <c r="Y28" s="33">
        <v>9.3</v>
      </c>
      <c r="AA28" s="23">
        <v>10.7</v>
      </c>
      <c r="AB28" s="28" t="s">
        <v>67</v>
      </c>
      <c r="AC28" s="28" t="s">
        <v>58</v>
      </c>
      <c r="AD28" s="23">
        <v>3.24</v>
      </c>
      <c r="AE28" s="30">
        <v>1.25</v>
      </c>
      <c r="AF28" s="27">
        <v>23.77</v>
      </c>
      <c r="AG28" s="30">
        <v>43.77</v>
      </c>
      <c r="AH28" s="24">
        <v>60.5</v>
      </c>
      <c r="AI28" s="31">
        <v>39</v>
      </c>
      <c r="AJ28" s="26">
        <v>2.9</v>
      </c>
      <c r="AK28" s="32">
        <v>184.1</v>
      </c>
      <c r="AL28" s="26">
        <v>5.3</v>
      </c>
      <c r="AM28" s="33">
        <v>13.5</v>
      </c>
    </row>
    <row r="29" spans="2:39" ht="15">
      <c r="B29">
        <f t="shared" si="0"/>
        <v>11</v>
      </c>
      <c r="C29" s="36" t="s">
        <v>109</v>
      </c>
      <c r="D29" s="46">
        <v>6191</v>
      </c>
      <c r="E29" s="47">
        <v>62</v>
      </c>
      <c r="F29" s="25">
        <v>34</v>
      </c>
      <c r="G29" s="46">
        <v>10755</v>
      </c>
      <c r="H29" s="38">
        <v>1.74</v>
      </c>
      <c r="I29" s="48" t="s">
        <v>75</v>
      </c>
      <c r="J29" s="49" t="s">
        <v>64</v>
      </c>
      <c r="K29" s="45">
        <v>29.6</v>
      </c>
      <c r="L29" s="43">
        <v>11.7</v>
      </c>
      <c r="M29" s="73"/>
      <c r="N29" s="74"/>
      <c r="O29" s="73"/>
      <c r="P29" s="73"/>
      <c r="Q29" s="73"/>
      <c r="R29" s="73"/>
      <c r="S29" s="73"/>
      <c r="T29" s="36" t="s">
        <v>109</v>
      </c>
      <c r="U29" s="43"/>
      <c r="V29" s="43"/>
      <c r="W29" s="43"/>
      <c r="X29" s="43"/>
      <c r="Y29" s="45">
        <v>7.3</v>
      </c>
      <c r="Z29" s="35"/>
      <c r="AA29" s="38">
        <v>10.3</v>
      </c>
      <c r="AB29" s="37" t="s">
        <v>65</v>
      </c>
      <c r="AC29" s="37" t="s">
        <v>58</v>
      </c>
      <c r="AD29" s="38">
        <v>1.3</v>
      </c>
      <c r="AE29" s="39">
        <v>0.96</v>
      </c>
      <c r="AF29" s="40">
        <v>11.85</v>
      </c>
      <c r="AG29" s="39">
        <v>24.55</v>
      </c>
      <c r="AH29" s="41">
        <v>257.4</v>
      </c>
      <c r="AI29" s="42">
        <v>74</v>
      </c>
      <c r="AJ29" s="43">
        <v>3.9</v>
      </c>
      <c r="AK29" s="44">
        <v>207.2</v>
      </c>
      <c r="AL29" s="43">
        <v>8.1</v>
      </c>
      <c r="AM29" s="45">
        <v>18.9</v>
      </c>
    </row>
    <row r="30" spans="2:39" ht="15">
      <c r="B30">
        <f t="shared" si="0"/>
        <v>12</v>
      </c>
      <c r="C30" s="22" t="s">
        <v>110</v>
      </c>
      <c r="D30" s="34">
        <v>12666</v>
      </c>
      <c r="E30" s="25">
        <v>70</v>
      </c>
      <c r="F30" s="25">
        <v>13</v>
      </c>
      <c r="G30" s="34">
        <v>25255</v>
      </c>
      <c r="H30" s="23">
        <v>1.99</v>
      </c>
      <c r="I30" s="29" t="s">
        <v>59</v>
      </c>
      <c r="J30" s="7" t="s">
        <v>111</v>
      </c>
      <c r="K30" s="33">
        <v>51</v>
      </c>
      <c r="L30" s="26">
        <v>8.8</v>
      </c>
      <c r="M30" s="73"/>
      <c r="N30" s="74"/>
      <c r="O30" s="73"/>
      <c r="P30" s="73"/>
      <c r="Q30" s="73"/>
      <c r="R30" s="73"/>
      <c r="S30" s="73"/>
      <c r="T30" s="22" t="s">
        <v>110</v>
      </c>
      <c r="U30" s="26"/>
      <c r="V30" s="26"/>
      <c r="W30" s="26"/>
      <c r="X30" s="26"/>
      <c r="Y30" s="33">
        <v>7.1</v>
      </c>
      <c r="AA30" s="23">
        <v>9.93</v>
      </c>
      <c r="AB30" s="28" t="s">
        <v>65</v>
      </c>
      <c r="AC30" s="28" t="s">
        <v>58</v>
      </c>
      <c r="AD30" s="23">
        <v>3.45</v>
      </c>
      <c r="AE30" s="30">
        <v>2.42</v>
      </c>
      <c r="AF30" s="27">
        <v>39.42</v>
      </c>
      <c r="AG30" s="30">
        <v>63.8</v>
      </c>
      <c r="AH30" s="24">
        <v>292.9</v>
      </c>
      <c r="AI30" s="31">
        <v>70</v>
      </c>
      <c r="AJ30" s="26">
        <v>3.8</v>
      </c>
      <c r="AK30" s="32">
        <v>161.8</v>
      </c>
      <c r="AL30" s="26">
        <v>6.1</v>
      </c>
      <c r="AM30" s="33">
        <v>18.5</v>
      </c>
    </row>
    <row r="31" spans="2:39" ht="15">
      <c r="B31">
        <f t="shared" si="0"/>
        <v>13</v>
      </c>
      <c r="C31" s="22" t="s">
        <v>112</v>
      </c>
      <c r="D31" s="34">
        <v>13814</v>
      </c>
      <c r="E31" s="25">
        <v>51</v>
      </c>
      <c r="F31" s="25">
        <v>12</v>
      </c>
      <c r="G31" s="34">
        <v>30288</v>
      </c>
      <c r="H31" s="23">
        <v>2.19</v>
      </c>
      <c r="I31" s="29" t="s">
        <v>82</v>
      </c>
      <c r="J31" s="7" t="s">
        <v>88</v>
      </c>
      <c r="K31" s="33">
        <v>36.7</v>
      </c>
      <c r="L31" s="26">
        <v>11.9</v>
      </c>
      <c r="M31" s="73"/>
      <c r="N31" s="74"/>
      <c r="O31" s="73"/>
      <c r="P31" s="73"/>
      <c r="Q31" s="73"/>
      <c r="R31" s="73"/>
      <c r="S31" s="73"/>
      <c r="T31" s="22" t="s">
        <v>112</v>
      </c>
      <c r="U31" s="26"/>
      <c r="V31" s="26"/>
      <c r="W31" s="26"/>
      <c r="X31" s="26"/>
      <c r="Y31" s="33">
        <v>7.3</v>
      </c>
      <c r="AA31" s="23">
        <v>10.52</v>
      </c>
      <c r="AB31" s="28" t="s">
        <v>65</v>
      </c>
      <c r="AC31" s="28" t="s">
        <v>58</v>
      </c>
      <c r="AD31" s="23">
        <v>2.48</v>
      </c>
      <c r="AE31" s="30">
        <v>2.11</v>
      </c>
      <c r="AF31" s="27">
        <v>20.86</v>
      </c>
      <c r="AG31" s="30">
        <v>53.96</v>
      </c>
      <c r="AH31" s="24">
        <v>571</v>
      </c>
      <c r="AI31" s="31">
        <v>85</v>
      </c>
      <c r="AJ31" s="26">
        <v>3.9</v>
      </c>
      <c r="AK31" s="32">
        <v>258.7</v>
      </c>
      <c r="AL31" s="26">
        <v>10.1</v>
      </c>
      <c r="AM31" s="33">
        <v>21.8</v>
      </c>
    </row>
    <row r="32" spans="2:39" ht="15">
      <c r="B32">
        <f t="shared" si="0"/>
        <v>14</v>
      </c>
      <c r="C32" s="61" t="s">
        <v>113</v>
      </c>
      <c r="D32" s="62">
        <v>8715</v>
      </c>
      <c r="E32" s="63">
        <v>59</v>
      </c>
      <c r="F32" s="63">
        <v>16</v>
      </c>
      <c r="G32" s="62">
        <v>13924</v>
      </c>
      <c r="H32" s="64">
        <v>1.6</v>
      </c>
      <c r="I32" s="65" t="s">
        <v>82</v>
      </c>
      <c r="J32" s="5" t="s">
        <v>60</v>
      </c>
      <c r="K32" s="66">
        <v>47.1</v>
      </c>
      <c r="L32" s="60">
        <v>9.9</v>
      </c>
      <c r="M32" s="73"/>
      <c r="N32" s="74"/>
      <c r="O32" s="73"/>
      <c r="P32" s="73"/>
      <c r="Q32" s="73"/>
      <c r="R32" s="73"/>
      <c r="S32" s="73"/>
      <c r="T32" s="61" t="s">
        <v>113</v>
      </c>
      <c r="U32" s="60"/>
      <c r="V32" s="60"/>
      <c r="W32" s="60"/>
      <c r="X32" s="60"/>
      <c r="Y32" s="66">
        <v>7.9</v>
      </c>
      <c r="Z32" s="1"/>
      <c r="AA32" s="64">
        <v>10.75</v>
      </c>
      <c r="AB32" s="67" t="s">
        <v>65</v>
      </c>
      <c r="AC32" s="67" t="s">
        <v>58</v>
      </c>
      <c r="AD32" s="64">
        <v>4.05</v>
      </c>
      <c r="AE32" s="68">
        <v>2.35</v>
      </c>
      <c r="AF32" s="69">
        <v>41.76</v>
      </c>
      <c r="AG32" s="68">
        <v>61.04</v>
      </c>
      <c r="AH32" s="70">
        <v>170.1</v>
      </c>
      <c r="AI32" s="71">
        <v>58</v>
      </c>
      <c r="AJ32" s="60">
        <v>3.9</v>
      </c>
      <c r="AK32" s="72">
        <v>146.2</v>
      </c>
      <c r="AL32" s="60">
        <v>5.6</v>
      </c>
      <c r="AM32" s="66">
        <v>15.1</v>
      </c>
    </row>
    <row r="33" spans="2:39" ht="15">
      <c r="B33">
        <f t="shared" si="0"/>
        <v>15</v>
      </c>
      <c r="C33" s="22" t="s">
        <v>114</v>
      </c>
      <c r="D33" s="34">
        <v>14496</v>
      </c>
      <c r="E33" s="25">
        <v>73</v>
      </c>
      <c r="F33" s="25">
        <v>3</v>
      </c>
      <c r="G33" s="34">
        <v>42892</v>
      </c>
      <c r="H33" s="23">
        <v>2.96</v>
      </c>
      <c r="I33" s="29" t="s">
        <v>59</v>
      </c>
      <c r="J33" s="7" t="s">
        <v>92</v>
      </c>
      <c r="K33" s="33">
        <v>52.5</v>
      </c>
      <c r="L33" s="26">
        <v>6.5</v>
      </c>
      <c r="M33" s="73"/>
      <c r="N33" s="73"/>
      <c r="O33" s="73"/>
      <c r="P33" s="73"/>
      <c r="Q33" s="73"/>
      <c r="R33" s="73"/>
      <c r="S33" s="73"/>
      <c r="T33" s="22" t="s">
        <v>114</v>
      </c>
      <c r="U33" s="26"/>
      <c r="V33" s="26"/>
      <c r="W33" s="26"/>
      <c r="X33" s="26"/>
      <c r="Y33" s="33">
        <v>5.5</v>
      </c>
      <c r="AA33" s="23">
        <v>10.57</v>
      </c>
      <c r="AB33" s="28" t="s">
        <v>65</v>
      </c>
      <c r="AC33" s="28" t="s">
        <v>58</v>
      </c>
      <c r="AD33" s="23">
        <v>3.3</v>
      </c>
      <c r="AE33" s="30">
        <v>3</v>
      </c>
      <c r="AF33" s="27">
        <v>51.13</v>
      </c>
      <c r="AG33" s="30">
        <v>66.22</v>
      </c>
      <c r="AH33" s="24">
        <v>445.6</v>
      </c>
      <c r="AI33" s="31">
        <v>91</v>
      </c>
      <c r="AJ33" s="26">
        <v>4.5</v>
      </c>
      <c r="AK33" s="32">
        <v>129.5</v>
      </c>
      <c r="AL33" s="26">
        <v>5.9</v>
      </c>
      <c r="AM33" s="33">
        <v>20</v>
      </c>
    </row>
    <row r="34" spans="2:39" ht="15">
      <c r="B34">
        <f t="shared" si="0"/>
        <v>16</v>
      </c>
      <c r="C34" s="36" t="s">
        <v>68</v>
      </c>
      <c r="D34" s="46">
        <v>12834</v>
      </c>
      <c r="E34" s="47">
        <v>84</v>
      </c>
      <c r="G34" s="46">
        <v>32680</v>
      </c>
      <c r="H34" s="38">
        <v>2.55</v>
      </c>
      <c r="I34" s="48" t="s">
        <v>70</v>
      </c>
      <c r="J34" s="49" t="s">
        <v>71</v>
      </c>
      <c r="K34" s="45">
        <v>38.2</v>
      </c>
      <c r="L34" s="43" t="s">
        <v>69</v>
      </c>
      <c r="M34" s="73"/>
      <c r="N34" s="74"/>
      <c r="O34" s="73"/>
      <c r="Q34" s="73"/>
      <c r="R34" s="73"/>
      <c r="S34" s="73"/>
      <c r="T34" s="36" t="s">
        <v>68</v>
      </c>
      <c r="U34" s="43"/>
      <c r="V34" s="43"/>
      <c r="W34" s="43"/>
      <c r="X34" s="43"/>
      <c r="Y34" s="45">
        <v>2.9</v>
      </c>
      <c r="Z34" s="35"/>
      <c r="AA34" s="38">
        <v>10.65</v>
      </c>
      <c r="AB34" s="37" t="s">
        <v>65</v>
      </c>
      <c r="AC34" s="37" t="s">
        <v>58</v>
      </c>
      <c r="AD34" s="38">
        <v>-0.44</v>
      </c>
      <c r="AE34" s="39">
        <v>1.3</v>
      </c>
      <c r="AF34" s="40">
        <v>30.66</v>
      </c>
      <c r="AG34" s="39">
        <v>46</v>
      </c>
      <c r="AH34" s="41">
        <v>325.8</v>
      </c>
      <c r="AI34" s="42" t="s">
        <v>69</v>
      </c>
      <c r="AJ34" s="43">
        <v>2.8</v>
      </c>
      <c r="AK34" s="44">
        <v>150</v>
      </c>
      <c r="AL34" s="43">
        <v>4.2</v>
      </c>
      <c r="AM34" s="45" t="s">
        <v>69</v>
      </c>
    </row>
    <row r="35" spans="2:39" ht="15">
      <c r="B35">
        <f t="shared" si="0"/>
        <v>17</v>
      </c>
      <c r="C35" s="22" t="s">
        <v>72</v>
      </c>
      <c r="D35" s="34">
        <v>910.5</v>
      </c>
      <c r="E35" s="25">
        <v>78</v>
      </c>
      <c r="G35" s="34">
        <v>1996.2</v>
      </c>
      <c r="H35" s="23">
        <v>2.19</v>
      </c>
      <c r="I35" s="29" t="s">
        <v>63</v>
      </c>
      <c r="J35" s="7" t="s">
        <v>64</v>
      </c>
      <c r="K35" s="33">
        <v>44.6</v>
      </c>
      <c r="L35" s="26">
        <v>12.8</v>
      </c>
      <c r="M35" s="73" t="s">
        <v>156</v>
      </c>
      <c r="N35" s="73"/>
      <c r="O35" s="73"/>
      <c r="P35" s="73"/>
      <c r="Q35" s="73"/>
      <c r="R35" s="73"/>
      <c r="S35" s="73"/>
      <c r="T35" s="22" t="s">
        <v>72</v>
      </c>
      <c r="U35" s="26"/>
      <c r="V35" s="26"/>
      <c r="W35" s="26"/>
      <c r="X35" s="26"/>
      <c r="Y35" s="33">
        <v>8.9</v>
      </c>
      <c r="AA35" s="23">
        <v>11.25</v>
      </c>
      <c r="AB35" s="28" t="s">
        <v>65</v>
      </c>
      <c r="AC35" s="28" t="s">
        <v>58</v>
      </c>
      <c r="AD35" s="23">
        <v>2.42</v>
      </c>
      <c r="AE35" s="30">
        <v>1</v>
      </c>
      <c r="AF35" s="27">
        <v>19.09</v>
      </c>
      <c r="AG35" s="30">
        <v>33.46</v>
      </c>
      <c r="AH35" s="24">
        <v>39.8</v>
      </c>
      <c r="AI35" s="31">
        <v>41</v>
      </c>
      <c r="AJ35" s="26">
        <v>3</v>
      </c>
      <c r="AK35" s="32">
        <v>175.3</v>
      </c>
      <c r="AL35" s="26">
        <v>5.2</v>
      </c>
      <c r="AM35" s="33">
        <v>13.8</v>
      </c>
    </row>
    <row r="36" spans="2:39" ht="15">
      <c r="B36">
        <f t="shared" si="0"/>
        <v>18</v>
      </c>
      <c r="C36" s="22" t="s">
        <v>115</v>
      </c>
      <c r="D36" s="34">
        <v>563.3</v>
      </c>
      <c r="E36" s="25">
        <v>91</v>
      </c>
      <c r="F36" s="25">
        <v>7</v>
      </c>
      <c r="G36" s="34">
        <v>1585.2</v>
      </c>
      <c r="H36" s="23">
        <v>2.81</v>
      </c>
      <c r="I36" s="29" t="s">
        <v>70</v>
      </c>
      <c r="J36" s="7" t="s">
        <v>92</v>
      </c>
      <c r="K36" s="33">
        <v>49.8</v>
      </c>
      <c r="L36" s="26">
        <v>7.8</v>
      </c>
      <c r="M36" s="73" t="s">
        <v>156</v>
      </c>
      <c r="N36" s="73"/>
      <c r="O36" s="73"/>
      <c r="P36" s="73"/>
      <c r="Q36" s="73"/>
      <c r="R36" s="73"/>
      <c r="S36" s="73"/>
      <c r="T36" s="22" t="s">
        <v>115</v>
      </c>
      <c r="U36" s="26"/>
      <c r="V36" s="26"/>
      <c r="W36" s="26"/>
      <c r="X36" s="26"/>
      <c r="Y36" s="33">
        <v>6.9</v>
      </c>
      <c r="AA36" s="23" t="s">
        <v>69</v>
      </c>
      <c r="AB36" s="28" t="s">
        <v>65</v>
      </c>
      <c r="AC36" s="28" t="s">
        <v>58</v>
      </c>
      <c r="AD36" s="23">
        <v>1.25</v>
      </c>
      <c r="AE36" s="30">
        <v>1</v>
      </c>
      <c r="AF36" s="27">
        <v>16.54</v>
      </c>
      <c r="AG36" s="30">
        <v>21.65</v>
      </c>
      <c r="AH36" s="24">
        <v>42.1</v>
      </c>
      <c r="AI36" s="31">
        <v>80</v>
      </c>
      <c r="AJ36" s="26">
        <v>4.6</v>
      </c>
      <c r="AK36" s="32">
        <v>130.9</v>
      </c>
      <c r="AL36" s="26">
        <v>6</v>
      </c>
      <c r="AM36" s="33">
        <v>17.3</v>
      </c>
    </row>
    <row r="37" spans="2:39" ht="15">
      <c r="B37">
        <f t="shared" si="0"/>
        <v>19</v>
      </c>
      <c r="C37" s="22" t="s">
        <v>116</v>
      </c>
      <c r="D37" s="34">
        <v>11071.5</v>
      </c>
      <c r="E37" s="25">
        <v>79</v>
      </c>
      <c r="F37" s="25">
        <v>1</v>
      </c>
      <c r="G37" s="34">
        <v>25586.8</v>
      </c>
      <c r="H37" s="23">
        <v>2.31</v>
      </c>
      <c r="I37" s="29" t="s">
        <v>63</v>
      </c>
      <c r="J37" s="7" t="s">
        <v>64</v>
      </c>
      <c r="K37" s="33">
        <v>41.1</v>
      </c>
      <c r="L37" s="26">
        <v>10.7</v>
      </c>
      <c r="M37" s="73"/>
      <c r="N37" s="73"/>
      <c r="O37" s="73"/>
      <c r="P37" s="75" t="s">
        <v>161</v>
      </c>
      <c r="Q37" s="73"/>
      <c r="R37" s="73"/>
      <c r="S37" s="73"/>
      <c r="T37" s="22" t="s">
        <v>116</v>
      </c>
      <c r="U37" s="26"/>
      <c r="V37" s="26"/>
      <c r="W37" s="26"/>
      <c r="X37" s="26"/>
      <c r="Y37" s="33">
        <v>7.1</v>
      </c>
      <c r="AA37" s="23">
        <v>10.66</v>
      </c>
      <c r="AB37" s="28" t="s">
        <v>65</v>
      </c>
      <c r="AC37" s="28" t="s">
        <v>58</v>
      </c>
      <c r="AD37" s="23">
        <v>5.31</v>
      </c>
      <c r="AE37" s="30">
        <v>3.32</v>
      </c>
      <c r="AF37" s="27">
        <v>50.85</v>
      </c>
      <c r="AG37" s="30">
        <v>71.29</v>
      </c>
      <c r="AH37" s="24">
        <v>177.2</v>
      </c>
      <c r="AI37" s="31">
        <v>63</v>
      </c>
      <c r="AJ37" s="26">
        <v>4.7</v>
      </c>
      <c r="AK37" s="32">
        <v>140.2</v>
      </c>
      <c r="AL37" s="26">
        <v>6.5</v>
      </c>
      <c r="AM37" s="33">
        <v>13.4</v>
      </c>
    </row>
    <row r="38" spans="2:39" ht="15">
      <c r="B38">
        <f t="shared" si="0"/>
        <v>20</v>
      </c>
      <c r="C38" s="22" t="s">
        <v>117</v>
      </c>
      <c r="D38" s="34">
        <v>18559</v>
      </c>
      <c r="E38" s="25">
        <v>51</v>
      </c>
      <c r="F38" s="25">
        <v>4</v>
      </c>
      <c r="G38" s="34">
        <v>42105</v>
      </c>
      <c r="H38" s="23">
        <v>2.27</v>
      </c>
      <c r="I38" s="29" t="s">
        <v>118</v>
      </c>
      <c r="J38" s="7" t="s">
        <v>88</v>
      </c>
      <c r="K38" s="33">
        <v>53.5</v>
      </c>
      <c r="L38" s="26">
        <v>11.3</v>
      </c>
      <c r="M38" s="73"/>
      <c r="N38" s="74"/>
      <c r="O38" s="73"/>
      <c r="P38" s="73"/>
      <c r="Q38" s="73"/>
      <c r="R38" s="73"/>
      <c r="S38" s="73"/>
      <c r="T38" s="22" t="s">
        <v>117</v>
      </c>
      <c r="U38" s="26"/>
      <c r="V38" s="26"/>
      <c r="W38" s="26"/>
      <c r="X38" s="26"/>
      <c r="Y38" s="33">
        <v>8.1</v>
      </c>
      <c r="AA38" s="23">
        <v>10.5</v>
      </c>
      <c r="AB38" s="28" t="s">
        <v>65</v>
      </c>
      <c r="AC38" s="28" t="s">
        <v>58</v>
      </c>
      <c r="AD38" s="23">
        <v>3.02</v>
      </c>
      <c r="AE38" s="30">
        <v>1.52</v>
      </c>
      <c r="AF38" s="27">
        <v>26.94</v>
      </c>
      <c r="AG38" s="30">
        <v>39.23</v>
      </c>
      <c r="AH38" s="24">
        <v>817</v>
      </c>
      <c r="AI38" s="31">
        <v>50</v>
      </c>
      <c r="AJ38" s="26">
        <v>3.9</v>
      </c>
      <c r="AK38" s="32">
        <v>145.6</v>
      </c>
      <c r="AL38" s="26">
        <v>5.6</v>
      </c>
      <c r="AM38" s="33">
        <v>13</v>
      </c>
    </row>
    <row r="39" spans="2:39" ht="15">
      <c r="B39">
        <f t="shared" si="0"/>
        <v>21</v>
      </c>
      <c r="C39" s="61" t="s">
        <v>73</v>
      </c>
      <c r="D39" s="62">
        <v>16760</v>
      </c>
      <c r="E39" s="63">
        <v>63</v>
      </c>
      <c r="G39" s="62">
        <v>30566</v>
      </c>
      <c r="H39" s="64">
        <v>1.82</v>
      </c>
      <c r="I39" s="65" t="s">
        <v>63</v>
      </c>
      <c r="J39" s="5" t="s">
        <v>64</v>
      </c>
      <c r="K39" s="66">
        <v>42.1</v>
      </c>
      <c r="L39" s="60">
        <v>8.8</v>
      </c>
      <c r="M39" s="73"/>
      <c r="N39" s="74"/>
      <c r="O39" s="73"/>
      <c r="Q39" s="73"/>
      <c r="R39" s="73"/>
      <c r="S39" s="73"/>
      <c r="T39" s="61" t="s">
        <v>73</v>
      </c>
      <c r="U39" s="60"/>
      <c r="V39" s="60"/>
      <c r="W39" s="60"/>
      <c r="X39" s="60"/>
      <c r="Y39" s="66">
        <v>6.6</v>
      </c>
      <c r="Z39" s="1"/>
      <c r="AA39" s="64">
        <v>10.52</v>
      </c>
      <c r="AB39" s="67" t="s">
        <v>65</v>
      </c>
      <c r="AC39" s="67" t="s">
        <v>58</v>
      </c>
      <c r="AD39" s="64">
        <v>2.71</v>
      </c>
      <c r="AE39" s="68">
        <v>2.2</v>
      </c>
      <c r="AF39" s="69">
        <v>31.89</v>
      </c>
      <c r="AG39" s="68">
        <v>50.35</v>
      </c>
      <c r="AH39" s="70">
        <v>418.2</v>
      </c>
      <c r="AI39" s="71">
        <v>81</v>
      </c>
      <c r="AJ39" s="60">
        <v>4.4</v>
      </c>
      <c r="AK39" s="72">
        <v>157.9</v>
      </c>
      <c r="AL39" s="60">
        <v>6.9</v>
      </c>
      <c r="AM39" s="66">
        <v>18.6</v>
      </c>
    </row>
    <row r="40" spans="2:39" ht="15">
      <c r="B40">
        <f t="shared" si="0"/>
        <v>22</v>
      </c>
      <c r="C40" s="36" t="s">
        <v>74</v>
      </c>
      <c r="D40" s="46">
        <v>2304.8</v>
      </c>
      <c r="E40" s="47">
        <v>100</v>
      </c>
      <c r="F40" s="35"/>
      <c r="G40" s="46">
        <v>7119.2</v>
      </c>
      <c r="H40" s="38">
        <v>3.09</v>
      </c>
      <c r="I40" s="48" t="s">
        <v>75</v>
      </c>
      <c r="J40" s="49" t="s">
        <v>76</v>
      </c>
      <c r="K40" s="45">
        <v>41.8</v>
      </c>
      <c r="L40" s="43">
        <v>5.6</v>
      </c>
      <c r="M40" s="73"/>
      <c r="N40" s="74"/>
      <c r="O40" s="73"/>
      <c r="P40" s="73"/>
      <c r="Q40" s="73"/>
      <c r="R40" s="73"/>
      <c r="S40" s="73"/>
      <c r="T40" s="36" t="s">
        <v>74</v>
      </c>
      <c r="U40" s="43"/>
      <c r="V40" s="43"/>
      <c r="W40" s="43"/>
      <c r="X40" s="43"/>
      <c r="Y40" s="45">
        <v>5.8</v>
      </c>
      <c r="Z40" s="35"/>
      <c r="AA40" s="38">
        <v>10.25</v>
      </c>
      <c r="AB40" s="37" t="s">
        <v>65</v>
      </c>
      <c r="AC40" s="37" t="s">
        <v>58</v>
      </c>
      <c r="AD40" s="38">
        <v>1.16</v>
      </c>
      <c r="AE40" s="39">
        <v>0.85</v>
      </c>
      <c r="AF40" s="40">
        <v>21.47</v>
      </c>
      <c r="AG40" s="39">
        <v>22.41</v>
      </c>
      <c r="AH40" s="41">
        <v>136.3</v>
      </c>
      <c r="AI40" s="42">
        <v>73</v>
      </c>
      <c r="AJ40" s="43">
        <v>3.8</v>
      </c>
      <c r="AK40" s="44">
        <v>104.4</v>
      </c>
      <c r="AL40" s="43">
        <v>4</v>
      </c>
      <c r="AM40" s="45">
        <v>19.3</v>
      </c>
    </row>
    <row r="41" spans="2:39" ht="15">
      <c r="B41">
        <f t="shared" si="0"/>
        <v>23</v>
      </c>
      <c r="C41" s="22" t="s">
        <v>77</v>
      </c>
      <c r="D41" s="34">
        <v>3346.6</v>
      </c>
      <c r="E41" s="25">
        <v>92</v>
      </c>
      <c r="G41" s="34">
        <v>3375.7</v>
      </c>
      <c r="H41" s="23">
        <v>1.01</v>
      </c>
      <c r="I41" s="29" t="s">
        <v>78</v>
      </c>
      <c r="J41" s="7" t="s">
        <v>64</v>
      </c>
      <c r="K41" s="33">
        <v>47.7</v>
      </c>
      <c r="L41" s="26">
        <v>9.7</v>
      </c>
      <c r="M41" s="73"/>
      <c r="N41" s="73"/>
      <c r="O41" s="73"/>
      <c r="P41" s="73"/>
      <c r="Q41" s="73"/>
      <c r="R41" s="73"/>
      <c r="S41" s="73"/>
      <c r="T41" s="22" t="s">
        <v>77</v>
      </c>
      <c r="U41" s="26"/>
      <c r="V41" s="26"/>
      <c r="W41" s="26"/>
      <c r="X41" s="26"/>
      <c r="Y41" s="33">
        <v>7.4</v>
      </c>
      <c r="AA41" s="23">
        <v>10</v>
      </c>
      <c r="AB41" s="28" t="s">
        <v>65</v>
      </c>
      <c r="AC41" s="28" t="s">
        <v>58</v>
      </c>
      <c r="AD41" s="23">
        <v>1.53</v>
      </c>
      <c r="AE41" s="30">
        <v>1.24</v>
      </c>
      <c r="AF41" s="27">
        <v>16.1</v>
      </c>
      <c r="AG41" s="30">
        <v>28.81</v>
      </c>
      <c r="AH41" s="24">
        <v>96.5</v>
      </c>
      <c r="AI41" s="31">
        <v>81</v>
      </c>
      <c r="AJ41" s="26">
        <v>4.3</v>
      </c>
      <c r="AK41" s="32">
        <v>178.9</v>
      </c>
      <c r="AL41" s="26">
        <v>7.7</v>
      </c>
      <c r="AM41" s="33">
        <v>18.8</v>
      </c>
    </row>
    <row r="42" spans="2:39" ht="15">
      <c r="B42">
        <f t="shared" si="0"/>
        <v>24</v>
      </c>
      <c r="C42" s="22" t="s">
        <v>79</v>
      </c>
      <c r="D42" s="34">
        <v>1016.4</v>
      </c>
      <c r="E42" s="25">
        <v>100</v>
      </c>
      <c r="G42" s="34">
        <v>3420.6</v>
      </c>
      <c r="H42" s="23">
        <v>3.37</v>
      </c>
      <c r="I42" s="29" t="s">
        <v>59</v>
      </c>
      <c r="J42" s="7" t="s">
        <v>60</v>
      </c>
      <c r="K42" s="33">
        <v>51.8</v>
      </c>
      <c r="L42" s="26">
        <v>10.1</v>
      </c>
      <c r="M42" s="73"/>
      <c r="N42" s="73"/>
      <c r="O42" s="73"/>
      <c r="P42" s="73"/>
      <c r="Q42" s="73"/>
      <c r="R42" s="73"/>
      <c r="S42" s="73"/>
      <c r="T42" s="22" t="s">
        <v>79</v>
      </c>
      <c r="U42" s="26"/>
      <c r="V42" s="26"/>
      <c r="W42" s="26"/>
      <c r="X42" s="26"/>
      <c r="Y42" s="33">
        <v>7.6</v>
      </c>
      <c r="AA42" s="23">
        <v>10.18</v>
      </c>
      <c r="AB42" s="28" t="s">
        <v>80</v>
      </c>
      <c r="AC42" s="28" t="s">
        <v>58</v>
      </c>
      <c r="AD42" s="23">
        <v>3.25</v>
      </c>
      <c r="AE42" s="30">
        <v>1.32</v>
      </c>
      <c r="AF42" s="27">
        <v>33.35</v>
      </c>
      <c r="AG42" s="30">
        <v>43.06</v>
      </c>
      <c r="AH42" s="24">
        <v>50.1</v>
      </c>
      <c r="AI42" s="31">
        <v>41</v>
      </c>
      <c r="AJ42" s="26">
        <v>3.1</v>
      </c>
      <c r="AK42" s="32">
        <v>129.1</v>
      </c>
      <c r="AL42" s="26">
        <v>4</v>
      </c>
      <c r="AM42" s="33">
        <v>13.2</v>
      </c>
    </row>
    <row r="43" spans="2:39" ht="15">
      <c r="B43">
        <f t="shared" si="0"/>
        <v>25</v>
      </c>
      <c r="C43" s="61" t="s">
        <v>119</v>
      </c>
      <c r="D43" s="62">
        <v>4332.9</v>
      </c>
      <c r="E43" s="63">
        <v>30</v>
      </c>
      <c r="F43" s="63">
        <v>42</v>
      </c>
      <c r="G43" s="62">
        <v>5259</v>
      </c>
      <c r="H43" s="64">
        <v>1.21</v>
      </c>
      <c r="I43" s="65" t="s">
        <v>59</v>
      </c>
      <c r="J43" s="5" t="s">
        <v>95</v>
      </c>
      <c r="K43" s="66">
        <v>55.1</v>
      </c>
      <c r="L43" s="60">
        <v>6.7</v>
      </c>
      <c r="M43" s="73"/>
      <c r="N43" s="73"/>
      <c r="O43" s="73" t="s">
        <v>156</v>
      </c>
      <c r="P43" s="73"/>
      <c r="Q43" s="73"/>
      <c r="R43" s="73"/>
      <c r="S43" s="73"/>
      <c r="T43" s="61" t="s">
        <v>119</v>
      </c>
      <c r="U43" s="60"/>
      <c r="V43" s="60"/>
      <c r="W43" s="60"/>
      <c r="X43" s="60"/>
      <c r="Y43" s="66">
        <v>6</v>
      </c>
      <c r="Z43" s="1"/>
      <c r="AA43" s="64">
        <v>10.11</v>
      </c>
      <c r="AB43" s="67" t="s">
        <v>65</v>
      </c>
      <c r="AC43" s="67" t="s">
        <v>58</v>
      </c>
      <c r="AD43" s="64">
        <v>2.57</v>
      </c>
      <c r="AE43" s="68">
        <v>2.72</v>
      </c>
      <c r="AF43" s="69">
        <v>39.11</v>
      </c>
      <c r="AG43" s="68">
        <v>60.05</v>
      </c>
      <c r="AH43" s="70">
        <v>77.9</v>
      </c>
      <c r="AI43" s="71">
        <v>106</v>
      </c>
      <c r="AJ43" s="60">
        <v>4.5</v>
      </c>
      <c r="AK43" s="72">
        <v>153.5</v>
      </c>
      <c r="AL43" s="60">
        <v>7</v>
      </c>
      <c r="AM43" s="66">
        <v>23.4</v>
      </c>
    </row>
    <row r="44" spans="2:39" ht="15">
      <c r="B44">
        <f t="shared" si="0"/>
        <v>26</v>
      </c>
      <c r="C44" s="22" t="s">
        <v>120</v>
      </c>
      <c r="D44" s="34">
        <v>4001.5</v>
      </c>
      <c r="E44" s="25">
        <v>6</v>
      </c>
      <c r="F44" s="25">
        <v>22</v>
      </c>
      <c r="G44" s="34">
        <v>4379.2</v>
      </c>
      <c r="H44" s="23">
        <v>1.09</v>
      </c>
      <c r="I44" s="29" t="s">
        <v>70</v>
      </c>
      <c r="J44" s="7" t="s">
        <v>108</v>
      </c>
      <c r="K44" s="33">
        <v>65.8</v>
      </c>
      <c r="L44" s="26">
        <v>7.6</v>
      </c>
      <c r="M44" s="73"/>
      <c r="N44" s="73"/>
      <c r="O44" s="73" t="s">
        <v>156</v>
      </c>
      <c r="P44" s="73"/>
      <c r="Q44" s="73"/>
      <c r="R44" s="73"/>
      <c r="S44" s="73"/>
      <c r="T44" s="22" t="s">
        <v>120</v>
      </c>
      <c r="U44" s="26"/>
      <c r="V44" s="26"/>
      <c r="W44" s="26"/>
      <c r="X44" s="26"/>
      <c r="Y44" s="33">
        <v>7.2</v>
      </c>
      <c r="AA44" s="23">
        <v>10.63</v>
      </c>
      <c r="AB44" s="28" t="s">
        <v>65</v>
      </c>
      <c r="AC44" s="28" t="s">
        <v>58</v>
      </c>
      <c r="AD44" s="23">
        <v>0.99</v>
      </c>
      <c r="AE44" s="30">
        <v>0.67</v>
      </c>
      <c r="AF44" s="27">
        <v>14.61</v>
      </c>
      <c r="AG44" s="30">
        <v>22.77</v>
      </c>
      <c r="AH44" s="24">
        <v>188.8</v>
      </c>
      <c r="AI44" s="31">
        <v>68</v>
      </c>
      <c r="AJ44" s="26">
        <v>3</v>
      </c>
      <c r="AK44" s="32">
        <v>155.9</v>
      </c>
      <c r="AL44" s="26">
        <v>4.6</v>
      </c>
      <c r="AM44" s="33">
        <v>23</v>
      </c>
    </row>
    <row r="45" spans="2:39" ht="15">
      <c r="B45">
        <f t="shared" si="0"/>
        <v>27</v>
      </c>
      <c r="C45" s="36" t="s">
        <v>121</v>
      </c>
      <c r="D45" s="46">
        <v>531</v>
      </c>
      <c r="E45" s="47">
        <v>72</v>
      </c>
      <c r="F45" s="47">
        <v>27</v>
      </c>
      <c r="G45" s="46">
        <v>1006.9</v>
      </c>
      <c r="H45" s="38">
        <v>1.9</v>
      </c>
      <c r="I45" s="48" t="s">
        <v>122</v>
      </c>
      <c r="J45" s="49" t="s">
        <v>71</v>
      </c>
      <c r="K45" s="45">
        <v>60.6</v>
      </c>
      <c r="L45" s="43">
        <v>10.8</v>
      </c>
      <c r="M45" s="73"/>
      <c r="N45" s="74"/>
      <c r="O45" s="73"/>
      <c r="P45" s="73"/>
      <c r="Q45" s="73"/>
      <c r="R45" s="73"/>
      <c r="S45" s="73"/>
      <c r="T45" s="36" t="s">
        <v>121</v>
      </c>
      <c r="U45" s="43"/>
      <c r="V45" s="43"/>
      <c r="W45" s="43"/>
      <c r="X45" s="43"/>
      <c r="Y45" s="45">
        <v>8.7</v>
      </c>
      <c r="Z45" s="35"/>
      <c r="AA45" s="38">
        <v>10.3</v>
      </c>
      <c r="AB45" s="37" t="s">
        <v>123</v>
      </c>
      <c r="AC45" s="37" t="s">
        <v>58</v>
      </c>
      <c r="AD45" s="38">
        <v>2.56</v>
      </c>
      <c r="AE45" s="39">
        <v>1.53</v>
      </c>
      <c r="AF45" s="40">
        <v>24.15</v>
      </c>
      <c r="AG45" s="39">
        <v>48.59</v>
      </c>
      <c r="AH45" s="41">
        <v>23.1</v>
      </c>
      <c r="AI45" s="42">
        <v>60</v>
      </c>
      <c r="AJ45" s="43">
        <v>3.2</v>
      </c>
      <c r="AK45" s="44">
        <v>201.2</v>
      </c>
      <c r="AL45" s="43">
        <v>6.3</v>
      </c>
      <c r="AM45" s="45">
        <v>19</v>
      </c>
    </row>
    <row r="46" spans="2:39" ht="15">
      <c r="B46">
        <f t="shared" si="0"/>
        <v>28</v>
      </c>
      <c r="C46" s="22" t="s">
        <v>81</v>
      </c>
      <c r="D46" s="34">
        <v>15579</v>
      </c>
      <c r="E46" s="25">
        <v>68</v>
      </c>
      <c r="G46" s="34">
        <v>43968</v>
      </c>
      <c r="H46" s="23">
        <v>2.82</v>
      </c>
      <c r="I46" s="29" t="s">
        <v>82</v>
      </c>
      <c r="J46" s="7" t="s">
        <v>83</v>
      </c>
      <c r="K46" s="33">
        <v>38.8</v>
      </c>
      <c r="L46" s="26">
        <v>14.1</v>
      </c>
      <c r="M46" s="73"/>
      <c r="N46" s="74"/>
      <c r="O46" s="73"/>
      <c r="P46" s="73"/>
      <c r="Q46" s="73"/>
      <c r="R46" s="73"/>
      <c r="S46" s="73"/>
      <c r="T46" s="22" t="s">
        <v>81</v>
      </c>
      <c r="U46" s="26"/>
      <c r="V46" s="26"/>
      <c r="W46" s="26"/>
      <c r="X46" s="26"/>
      <c r="Y46" s="33">
        <v>8.4</v>
      </c>
      <c r="AA46" s="23">
        <v>10.5</v>
      </c>
      <c r="AB46" s="28" t="s">
        <v>84</v>
      </c>
      <c r="AC46" s="28" t="s">
        <v>58</v>
      </c>
      <c r="AD46" s="23">
        <v>5.05</v>
      </c>
      <c r="AE46" s="30">
        <v>2.4</v>
      </c>
      <c r="AF46" s="27">
        <v>36.51</v>
      </c>
      <c r="AG46" s="30">
        <v>70.49</v>
      </c>
      <c r="AH46" s="24">
        <v>417</v>
      </c>
      <c r="AI46" s="31">
        <v>48</v>
      </c>
      <c r="AJ46" s="26">
        <v>3.4</v>
      </c>
      <c r="AK46" s="32">
        <v>193.1</v>
      </c>
      <c r="AL46" s="26">
        <v>6.6</v>
      </c>
      <c r="AM46" s="33">
        <v>14</v>
      </c>
    </row>
    <row r="47" spans="2:39" ht="15">
      <c r="B47">
        <f t="shared" si="0"/>
        <v>29</v>
      </c>
      <c r="C47" s="22" t="s">
        <v>124</v>
      </c>
      <c r="D47" s="34">
        <v>5445.6</v>
      </c>
      <c r="E47" s="25">
        <v>26</v>
      </c>
      <c r="F47" s="25">
        <v>69</v>
      </c>
      <c r="G47" s="34">
        <v>11902</v>
      </c>
      <c r="H47" s="23">
        <v>2.19</v>
      </c>
      <c r="I47" s="29" t="s">
        <v>78</v>
      </c>
      <c r="J47" s="7" t="s">
        <v>64</v>
      </c>
      <c r="K47" s="33">
        <v>39.3</v>
      </c>
      <c r="L47" s="26">
        <v>5.7</v>
      </c>
      <c r="M47" s="73"/>
      <c r="N47" s="73"/>
      <c r="O47" s="73" t="s">
        <v>156</v>
      </c>
      <c r="P47" s="73"/>
      <c r="Q47" s="73"/>
      <c r="R47" s="73"/>
      <c r="S47" s="73"/>
      <c r="T47" s="22" t="s">
        <v>124</v>
      </c>
      <c r="U47" s="26"/>
      <c r="V47" s="26"/>
      <c r="W47" s="26"/>
      <c r="X47" s="26"/>
      <c r="Y47" s="33">
        <v>5.4</v>
      </c>
      <c r="AA47" s="23">
        <v>10.72</v>
      </c>
      <c r="AB47" s="28" t="s">
        <v>65</v>
      </c>
      <c r="AC47" s="28" t="s">
        <v>58</v>
      </c>
      <c r="AD47" s="23">
        <v>0.94</v>
      </c>
      <c r="AE47" s="30">
        <v>0.92</v>
      </c>
      <c r="AF47" s="27">
        <v>17.9</v>
      </c>
      <c r="AG47" s="30">
        <v>25.63</v>
      </c>
      <c r="AH47" s="24">
        <v>283.9</v>
      </c>
      <c r="AI47" s="31">
        <v>98</v>
      </c>
      <c r="AJ47" s="26">
        <v>3.6</v>
      </c>
      <c r="AK47" s="32">
        <v>143.2</v>
      </c>
      <c r="AL47" s="26">
        <v>5.1</v>
      </c>
      <c r="AM47" s="33">
        <v>27.3</v>
      </c>
    </row>
    <row r="48" spans="2:39" ht="15">
      <c r="B48">
        <f t="shared" si="0"/>
        <v>30</v>
      </c>
      <c r="C48" s="22" t="s">
        <v>125</v>
      </c>
      <c r="D48" s="34">
        <v>4330</v>
      </c>
      <c r="E48" s="25">
        <v>90</v>
      </c>
      <c r="F48" s="25">
        <v>9</v>
      </c>
      <c r="G48" s="34">
        <v>10613.2</v>
      </c>
      <c r="H48" s="23">
        <v>2.45</v>
      </c>
      <c r="I48" s="29" t="s">
        <v>59</v>
      </c>
      <c r="J48" s="7" t="s">
        <v>92</v>
      </c>
      <c r="K48" s="33">
        <v>40.3</v>
      </c>
      <c r="L48" s="26">
        <v>9.6</v>
      </c>
      <c r="M48" s="73"/>
      <c r="N48" s="74"/>
      <c r="O48" s="73"/>
      <c r="P48" s="73" t="s">
        <v>158</v>
      </c>
      <c r="Q48" s="73"/>
      <c r="R48" s="73"/>
      <c r="S48" s="73"/>
      <c r="T48" s="22" t="s">
        <v>125</v>
      </c>
      <c r="U48" s="26"/>
      <c r="V48" s="26"/>
      <c r="W48" s="26"/>
      <c r="X48" s="26"/>
      <c r="Y48" s="33">
        <v>6.6</v>
      </c>
      <c r="AA48" s="23">
        <v>9.38</v>
      </c>
      <c r="AB48" s="28" t="s">
        <v>65</v>
      </c>
      <c r="AC48" s="28" t="s">
        <v>58</v>
      </c>
      <c r="AD48" s="23">
        <v>2.15</v>
      </c>
      <c r="AE48" s="30">
        <v>1.37</v>
      </c>
      <c r="AF48" s="27">
        <v>12.97</v>
      </c>
      <c r="AG48" s="30">
        <v>40.26</v>
      </c>
      <c r="AH48" s="24">
        <v>313.6</v>
      </c>
      <c r="AI48" s="31">
        <v>64</v>
      </c>
      <c r="AJ48" s="26">
        <v>3.4</v>
      </c>
      <c r="AK48" s="32">
        <v>310.4</v>
      </c>
      <c r="AL48" s="26">
        <v>10.6</v>
      </c>
      <c r="AM48" s="33">
        <v>18.7</v>
      </c>
    </row>
    <row r="49" spans="2:39" ht="15">
      <c r="B49">
        <f t="shared" si="0"/>
        <v>31</v>
      </c>
      <c r="C49" s="61" t="s">
        <v>126</v>
      </c>
      <c r="D49" s="62">
        <v>1088.2</v>
      </c>
      <c r="E49" s="63">
        <v>73</v>
      </c>
      <c r="F49" s="63">
        <v>27</v>
      </c>
      <c r="G49" s="62">
        <v>2230.8</v>
      </c>
      <c r="H49" s="64">
        <v>2.05</v>
      </c>
      <c r="I49" s="65" t="s">
        <v>108</v>
      </c>
      <c r="J49" s="5" t="s">
        <v>108</v>
      </c>
      <c r="K49" s="66">
        <v>45.5</v>
      </c>
      <c r="L49" s="60">
        <v>10.7</v>
      </c>
      <c r="M49" s="73"/>
      <c r="N49" s="74" t="s">
        <v>156</v>
      </c>
      <c r="O49" s="73"/>
      <c r="P49" s="73"/>
      <c r="Q49" s="73"/>
      <c r="R49" s="73"/>
      <c r="S49" s="73"/>
      <c r="T49" s="61" t="s">
        <v>126</v>
      </c>
      <c r="U49" s="60"/>
      <c r="V49" s="60"/>
      <c r="W49" s="60"/>
      <c r="X49" s="60"/>
      <c r="Y49" s="66">
        <v>8.3</v>
      </c>
      <c r="Z49" s="1"/>
      <c r="AA49" s="64">
        <v>10.9</v>
      </c>
      <c r="AB49" s="67" t="s">
        <v>65</v>
      </c>
      <c r="AC49" s="67" t="s">
        <v>58</v>
      </c>
      <c r="AD49" s="64">
        <v>2.52</v>
      </c>
      <c r="AE49" s="68">
        <v>1.48</v>
      </c>
      <c r="AF49" s="69">
        <v>22.35</v>
      </c>
      <c r="AG49" s="68">
        <v>37.65</v>
      </c>
      <c r="AH49" s="70">
        <v>39.4</v>
      </c>
      <c r="AI49" s="71">
        <v>59</v>
      </c>
      <c r="AJ49" s="60">
        <v>3.9</v>
      </c>
      <c r="AK49" s="72">
        <v>168.5</v>
      </c>
      <c r="AL49" s="60">
        <v>6.6</v>
      </c>
      <c r="AM49" s="66">
        <v>14.9</v>
      </c>
    </row>
    <row r="50" spans="2:39" ht="15">
      <c r="B50">
        <f t="shared" si="0"/>
        <v>32</v>
      </c>
      <c r="C50" s="36" t="s">
        <v>127</v>
      </c>
      <c r="D50" s="46">
        <v>2913.7</v>
      </c>
      <c r="E50" s="47">
        <v>95</v>
      </c>
      <c r="F50" s="47">
        <v>5</v>
      </c>
      <c r="G50" s="46">
        <v>9270.9</v>
      </c>
      <c r="H50" s="38">
        <v>3.18</v>
      </c>
      <c r="I50" s="48" t="s">
        <v>63</v>
      </c>
      <c r="J50" s="49" t="s">
        <v>88</v>
      </c>
      <c r="K50" s="45">
        <v>39.6</v>
      </c>
      <c r="L50" s="43">
        <v>5.2</v>
      </c>
      <c r="M50" s="73"/>
      <c r="N50" s="74" t="s">
        <v>160</v>
      </c>
      <c r="O50" s="73"/>
      <c r="P50" s="73"/>
      <c r="Q50" s="73"/>
      <c r="R50" s="73"/>
      <c r="S50" s="73"/>
      <c r="T50" s="36" t="s">
        <v>127</v>
      </c>
      <c r="U50" s="43"/>
      <c r="V50" s="43"/>
      <c r="W50" s="43"/>
      <c r="X50" s="43"/>
      <c r="Y50" s="45">
        <v>5.8</v>
      </c>
      <c r="Z50" s="35"/>
      <c r="AA50" s="38">
        <v>10.58</v>
      </c>
      <c r="AB50" s="37" t="s">
        <v>65</v>
      </c>
      <c r="AC50" s="37" t="s">
        <v>58</v>
      </c>
      <c r="AD50" s="38">
        <v>0.72</v>
      </c>
      <c r="AE50" s="39">
        <v>0.68</v>
      </c>
      <c r="AF50" s="40">
        <v>14.35</v>
      </c>
      <c r="AG50" s="39">
        <v>18.16</v>
      </c>
      <c r="AH50" s="41">
        <v>236</v>
      </c>
      <c r="AI50" s="42">
        <v>94</v>
      </c>
      <c r="AJ50" s="43">
        <v>3.7</v>
      </c>
      <c r="AK50" s="44">
        <v>126.6</v>
      </c>
      <c r="AL50" s="43">
        <v>4.7</v>
      </c>
      <c r="AM50" s="45">
        <v>25.2</v>
      </c>
    </row>
    <row r="51" spans="2:39" ht="15">
      <c r="B51">
        <f t="shared" si="0"/>
        <v>33</v>
      </c>
      <c r="C51" s="22" t="s">
        <v>128</v>
      </c>
      <c r="D51" s="34">
        <v>3916.1</v>
      </c>
      <c r="E51" s="25">
        <v>57</v>
      </c>
      <c r="F51" s="25">
        <v>10</v>
      </c>
      <c r="G51" s="34">
        <v>7704.6</v>
      </c>
      <c r="H51" s="23">
        <v>1.97</v>
      </c>
      <c r="I51" s="29" t="s">
        <v>63</v>
      </c>
      <c r="J51" s="7" t="s">
        <v>88</v>
      </c>
      <c r="K51" s="33">
        <v>42.3</v>
      </c>
      <c r="L51" s="26">
        <v>14.6</v>
      </c>
      <c r="M51" s="73"/>
      <c r="N51" s="74"/>
      <c r="O51" s="73"/>
      <c r="P51" s="73"/>
      <c r="Q51" s="73"/>
      <c r="R51" s="73"/>
      <c r="S51" s="73"/>
      <c r="T51" s="22" t="s">
        <v>128</v>
      </c>
      <c r="U51" s="26"/>
      <c r="V51" s="26"/>
      <c r="W51" s="26"/>
      <c r="X51" s="26"/>
      <c r="Y51" s="33">
        <v>9.2</v>
      </c>
      <c r="AA51" s="23">
        <v>9.98</v>
      </c>
      <c r="AB51" s="28" t="s">
        <v>65</v>
      </c>
      <c r="AC51" s="28" t="s">
        <v>58</v>
      </c>
      <c r="AD51" s="23">
        <v>3.58</v>
      </c>
      <c r="AE51" s="30">
        <v>1.57</v>
      </c>
      <c r="AF51" s="27">
        <v>25.9</v>
      </c>
      <c r="AG51" s="30">
        <v>53.6</v>
      </c>
      <c r="AH51" s="24">
        <v>98.6</v>
      </c>
      <c r="AI51" s="31">
        <v>44</v>
      </c>
      <c r="AJ51" s="26">
        <v>2.9</v>
      </c>
      <c r="AK51" s="32">
        <v>206.9</v>
      </c>
      <c r="AL51" s="26">
        <v>6.1</v>
      </c>
      <c r="AM51" s="33">
        <v>15</v>
      </c>
    </row>
    <row r="52" spans="2:39" ht="15">
      <c r="B52">
        <f t="shared" si="0"/>
        <v>34</v>
      </c>
      <c r="C52" s="61" t="s">
        <v>85</v>
      </c>
      <c r="D52" s="62">
        <v>1074.1</v>
      </c>
      <c r="E52" s="63">
        <v>32</v>
      </c>
      <c r="G52" s="62">
        <v>1081.3</v>
      </c>
      <c r="H52" s="64">
        <v>1.01</v>
      </c>
      <c r="I52" s="65" t="s">
        <v>86</v>
      </c>
      <c r="J52" s="5" t="s">
        <v>64</v>
      </c>
      <c r="K52" s="66">
        <v>53.5</v>
      </c>
      <c r="L52" s="60" t="s">
        <v>69</v>
      </c>
      <c r="M52" s="73"/>
      <c r="N52" s="74"/>
      <c r="O52" s="73" t="s">
        <v>156</v>
      </c>
      <c r="P52" s="73"/>
      <c r="Q52" s="73"/>
      <c r="R52" s="73"/>
      <c r="S52" s="73"/>
      <c r="T52" s="61" t="s">
        <v>85</v>
      </c>
      <c r="U52" s="60"/>
      <c r="V52" s="60"/>
      <c r="W52" s="60"/>
      <c r="X52" s="60"/>
      <c r="Y52" s="66">
        <v>5</v>
      </c>
      <c r="Z52" s="1"/>
      <c r="AA52" s="64">
        <v>10.75</v>
      </c>
      <c r="AB52" s="67" t="s">
        <v>65</v>
      </c>
      <c r="AC52" s="67" t="s">
        <v>58</v>
      </c>
      <c r="AD52" s="64">
        <v>-0.35</v>
      </c>
      <c r="AE52" s="68">
        <v>1.19</v>
      </c>
      <c r="AF52" s="69">
        <v>15.73</v>
      </c>
      <c r="AG52" s="68">
        <v>23.67</v>
      </c>
      <c r="AH52" s="70">
        <v>36.1</v>
      </c>
      <c r="AI52" s="71" t="s">
        <v>69</v>
      </c>
      <c r="AJ52" s="60">
        <v>5</v>
      </c>
      <c r="AK52" s="72">
        <v>150.5</v>
      </c>
      <c r="AL52" s="60">
        <v>7.6</v>
      </c>
      <c r="AM52" s="66" t="s">
        <v>69</v>
      </c>
    </row>
    <row r="53" spans="2:39" ht="15">
      <c r="B53">
        <f t="shared" si="0"/>
        <v>35</v>
      </c>
      <c r="C53" s="22" t="s">
        <v>129</v>
      </c>
      <c r="D53" s="34">
        <v>5578</v>
      </c>
      <c r="E53" s="25">
        <v>76</v>
      </c>
      <c r="F53" s="25">
        <v>4</v>
      </c>
      <c r="G53" s="34">
        <v>8399</v>
      </c>
      <c r="H53" s="23">
        <v>1.51</v>
      </c>
      <c r="I53" s="29" t="s">
        <v>130</v>
      </c>
      <c r="J53" s="7" t="s">
        <v>76</v>
      </c>
      <c r="K53" s="33">
        <v>45.3</v>
      </c>
      <c r="L53" s="26">
        <v>6.1</v>
      </c>
      <c r="M53" s="73"/>
      <c r="N53" s="74"/>
      <c r="P53" s="73"/>
      <c r="Q53" s="73"/>
      <c r="R53" s="73"/>
      <c r="S53" s="73"/>
      <c r="T53" s="22" t="s">
        <v>129</v>
      </c>
      <c r="U53" s="26"/>
      <c r="V53" s="26"/>
      <c r="W53" s="26"/>
      <c r="X53" s="26"/>
      <c r="Y53" s="33">
        <v>5.6</v>
      </c>
      <c r="AA53" s="23">
        <v>9.95</v>
      </c>
      <c r="AB53" s="28" t="s">
        <v>65</v>
      </c>
      <c r="AC53" s="28" t="s">
        <v>58</v>
      </c>
      <c r="AD53" s="23">
        <v>1.16</v>
      </c>
      <c r="AE53" s="30">
        <v>1.08</v>
      </c>
      <c r="AF53" s="27">
        <v>19.13</v>
      </c>
      <c r="AG53" s="30">
        <v>19.69</v>
      </c>
      <c r="AH53" s="24">
        <v>228.2</v>
      </c>
      <c r="AI53" s="31">
        <v>93</v>
      </c>
      <c r="AJ53" s="26">
        <v>5.5</v>
      </c>
      <c r="AK53" s="32">
        <v>102.9</v>
      </c>
      <c r="AL53" s="26">
        <v>5.6</v>
      </c>
      <c r="AM53" s="33">
        <v>17</v>
      </c>
    </row>
    <row r="54" spans="2:39" ht="15">
      <c r="B54">
        <f t="shared" si="0"/>
        <v>36</v>
      </c>
      <c r="C54" s="22" t="s">
        <v>131</v>
      </c>
      <c r="D54" s="34">
        <v>15000</v>
      </c>
      <c r="E54" s="25">
        <v>78</v>
      </c>
      <c r="F54" s="25">
        <v>22</v>
      </c>
      <c r="G54" s="34">
        <v>34249</v>
      </c>
      <c r="H54" s="23">
        <v>2.28</v>
      </c>
      <c r="I54" s="29" t="s">
        <v>75</v>
      </c>
      <c r="J54" s="7" t="s">
        <v>111</v>
      </c>
      <c r="K54" s="33">
        <v>48.3</v>
      </c>
      <c r="L54" s="26">
        <v>7.3</v>
      </c>
      <c r="M54" s="73"/>
      <c r="Q54" s="73"/>
      <c r="R54" s="73"/>
      <c r="S54" s="73"/>
      <c r="T54" s="22" t="s">
        <v>131</v>
      </c>
      <c r="U54" s="26"/>
      <c r="V54" s="26"/>
      <c r="W54" s="26"/>
      <c r="X54" s="26"/>
      <c r="Y54" s="33">
        <v>6.3</v>
      </c>
      <c r="AA54" s="23">
        <v>11.35</v>
      </c>
      <c r="AB54" s="28" t="s">
        <v>132</v>
      </c>
      <c r="AC54" s="28" t="s">
        <v>58</v>
      </c>
      <c r="AD54" s="23">
        <v>2.17</v>
      </c>
      <c r="AE54" s="30">
        <v>1.82</v>
      </c>
      <c r="AF54" s="27">
        <v>29.78</v>
      </c>
      <c r="AG54" s="30">
        <v>45.42</v>
      </c>
      <c r="AH54" s="24">
        <v>421.8</v>
      </c>
      <c r="AI54" s="31">
        <v>84</v>
      </c>
      <c r="AJ54" s="26">
        <v>4</v>
      </c>
      <c r="AK54" s="32">
        <v>152.5</v>
      </c>
      <c r="AL54" s="26">
        <v>6.1</v>
      </c>
      <c r="AM54" s="33">
        <v>20.9</v>
      </c>
    </row>
    <row r="55" spans="2:39" ht="15">
      <c r="B55">
        <f t="shared" si="0"/>
        <v>37</v>
      </c>
      <c r="C55" s="36" t="s">
        <v>87</v>
      </c>
      <c r="D55" s="46">
        <v>3213.2</v>
      </c>
      <c r="E55" s="47">
        <v>100</v>
      </c>
      <c r="F55" s="35"/>
      <c r="G55" s="46">
        <v>9889</v>
      </c>
      <c r="H55" s="38">
        <v>3.08</v>
      </c>
      <c r="I55" s="48" t="s">
        <v>63</v>
      </c>
      <c r="J55" s="49" t="s">
        <v>88</v>
      </c>
      <c r="K55" s="45">
        <v>49.8</v>
      </c>
      <c r="L55" s="43">
        <v>9.4</v>
      </c>
      <c r="M55" s="73"/>
      <c r="N55" s="74"/>
      <c r="O55" s="73"/>
      <c r="P55" s="73"/>
      <c r="Q55" s="73"/>
      <c r="R55" s="73"/>
      <c r="S55" s="73"/>
      <c r="T55" s="36" t="s">
        <v>87</v>
      </c>
      <c r="U55" s="43"/>
      <c r="V55" s="43"/>
      <c r="W55" s="43"/>
      <c r="X55" s="43"/>
      <c r="Y55" s="45">
        <v>7.7</v>
      </c>
      <c r="Z55" s="35"/>
      <c r="AA55" s="38">
        <v>11</v>
      </c>
      <c r="AB55" s="37" t="s">
        <v>89</v>
      </c>
      <c r="AC55" s="37" t="s">
        <v>58</v>
      </c>
      <c r="AD55" s="38">
        <v>3.06</v>
      </c>
      <c r="AE55" s="39">
        <v>2.1</v>
      </c>
      <c r="AF55" s="40">
        <v>34.21</v>
      </c>
      <c r="AG55" s="39">
        <v>53.76</v>
      </c>
      <c r="AH55" s="41">
        <v>109.5</v>
      </c>
      <c r="AI55" s="42">
        <v>69</v>
      </c>
      <c r="AJ55" s="43">
        <v>3.9</v>
      </c>
      <c r="AK55" s="44">
        <v>157.1</v>
      </c>
      <c r="AL55" s="43">
        <v>6.1</v>
      </c>
      <c r="AM55" s="45">
        <v>17.6</v>
      </c>
    </row>
    <row r="56" spans="2:39" ht="15">
      <c r="B56">
        <f t="shared" si="0"/>
        <v>38</v>
      </c>
      <c r="C56" s="22" t="s">
        <v>90</v>
      </c>
      <c r="D56" s="34">
        <v>1618.3</v>
      </c>
      <c r="E56" s="25">
        <v>80</v>
      </c>
      <c r="G56" s="34">
        <v>3656.2</v>
      </c>
      <c r="H56" s="23">
        <v>2.26</v>
      </c>
      <c r="I56" s="29" t="s">
        <v>63</v>
      </c>
      <c r="J56" s="7" t="s">
        <v>76</v>
      </c>
      <c r="K56" s="33">
        <v>45.2</v>
      </c>
      <c r="L56" s="26">
        <v>11.3</v>
      </c>
      <c r="M56" s="73"/>
      <c r="N56" s="74"/>
      <c r="O56" s="73"/>
      <c r="P56" s="73"/>
      <c r="Q56" s="73"/>
      <c r="R56" s="73"/>
      <c r="S56" s="73"/>
      <c r="T56" s="22" t="s">
        <v>90</v>
      </c>
      <c r="U56" s="26"/>
      <c r="V56" s="26"/>
      <c r="W56" s="26"/>
      <c r="X56" s="26"/>
      <c r="Y56" s="33">
        <v>8.7</v>
      </c>
      <c r="AA56" s="23">
        <v>10.22</v>
      </c>
      <c r="AB56" s="28" t="s">
        <v>65</v>
      </c>
      <c r="AC56" s="28" t="s">
        <v>58</v>
      </c>
      <c r="AD56" s="23">
        <v>1.99</v>
      </c>
      <c r="AE56" s="30">
        <v>0.58</v>
      </c>
      <c r="AF56" s="27">
        <v>19.85</v>
      </c>
      <c r="AG56" s="30">
        <v>20.44</v>
      </c>
      <c r="AH56" s="24">
        <v>79.7</v>
      </c>
      <c r="AI56" s="31">
        <v>29</v>
      </c>
      <c r="AJ56" s="26">
        <v>2.8</v>
      </c>
      <c r="AK56" s="32">
        <v>103</v>
      </c>
      <c r="AL56" s="26">
        <v>2.9</v>
      </c>
      <c r="AM56" s="33">
        <v>10.3</v>
      </c>
    </row>
    <row r="57" spans="2:39" ht="15">
      <c r="B57">
        <f t="shared" si="0"/>
        <v>39</v>
      </c>
      <c r="C57" s="22" t="s">
        <v>91</v>
      </c>
      <c r="D57" s="34">
        <v>1808</v>
      </c>
      <c r="E57" s="25">
        <v>100</v>
      </c>
      <c r="G57" s="34">
        <v>4288</v>
      </c>
      <c r="H57" s="23">
        <v>2.37</v>
      </c>
      <c r="I57" s="29" t="s">
        <v>59</v>
      </c>
      <c r="J57" s="7" t="s">
        <v>92</v>
      </c>
      <c r="K57" s="33">
        <v>49.3</v>
      </c>
      <c r="L57" s="26">
        <v>7.6</v>
      </c>
      <c r="M57" s="73"/>
      <c r="N57" s="74"/>
      <c r="O57" s="73"/>
      <c r="P57" s="73"/>
      <c r="Q57" s="73"/>
      <c r="R57" s="73"/>
      <c r="S57" s="73"/>
      <c r="T57" s="22" t="s">
        <v>91</v>
      </c>
      <c r="U57" s="26"/>
      <c r="V57" s="26"/>
      <c r="W57" s="26"/>
      <c r="X57" s="26"/>
      <c r="Y57" s="33">
        <v>6.9</v>
      </c>
      <c r="AA57" s="23">
        <v>10</v>
      </c>
      <c r="AB57" s="28" t="s">
        <v>93</v>
      </c>
      <c r="AC57" s="28" t="s">
        <v>58</v>
      </c>
      <c r="AD57" s="23">
        <v>1.68</v>
      </c>
      <c r="AE57" s="30">
        <v>1.08</v>
      </c>
      <c r="AF57" s="27">
        <v>22.41</v>
      </c>
      <c r="AG57" s="30">
        <v>27.32</v>
      </c>
      <c r="AH57" s="24">
        <v>75.5</v>
      </c>
      <c r="AI57" s="31">
        <v>64</v>
      </c>
      <c r="AJ57" s="26">
        <v>4</v>
      </c>
      <c r="AK57" s="32">
        <v>121.9</v>
      </c>
      <c r="AL57" s="26">
        <v>4.8</v>
      </c>
      <c r="AM57" s="33">
        <v>16.3</v>
      </c>
    </row>
    <row r="58" spans="2:39" ht="15">
      <c r="B58">
        <f t="shared" si="0"/>
        <v>40</v>
      </c>
      <c r="C58" s="61" t="s">
        <v>133</v>
      </c>
      <c r="D58" s="62">
        <v>13939</v>
      </c>
      <c r="E58" s="63">
        <v>45</v>
      </c>
      <c r="F58" s="63">
        <v>2</v>
      </c>
      <c r="G58" s="62">
        <v>27706</v>
      </c>
      <c r="H58" s="64">
        <v>1.99</v>
      </c>
      <c r="I58" s="65" t="s">
        <v>59</v>
      </c>
      <c r="J58" s="5" t="s">
        <v>92</v>
      </c>
      <c r="K58" s="66">
        <v>37.2</v>
      </c>
      <c r="L58" s="60">
        <v>16.5</v>
      </c>
      <c r="M58" s="73"/>
      <c r="N58" s="74"/>
      <c r="O58" s="73" t="s">
        <v>156</v>
      </c>
      <c r="P58" s="73"/>
      <c r="Q58" s="73"/>
      <c r="R58" s="73"/>
      <c r="S58" s="73"/>
      <c r="T58" s="61" t="s">
        <v>133</v>
      </c>
      <c r="U58" s="60"/>
      <c r="V58" s="60"/>
      <c r="W58" s="60"/>
      <c r="X58" s="60"/>
      <c r="Y58" s="66">
        <v>9.8</v>
      </c>
      <c r="Z58" s="1"/>
      <c r="AA58" s="64">
        <v>10.3</v>
      </c>
      <c r="AB58" s="67" t="s">
        <v>65</v>
      </c>
      <c r="AC58" s="67" t="s">
        <v>58</v>
      </c>
      <c r="AD58" s="64">
        <v>2.83</v>
      </c>
      <c r="AE58" s="68">
        <v>1.44</v>
      </c>
      <c r="AF58" s="69">
        <v>19.44</v>
      </c>
      <c r="AG58" s="68">
        <v>29</v>
      </c>
      <c r="AH58" s="70">
        <v>579.5</v>
      </c>
      <c r="AI58" s="71">
        <v>51</v>
      </c>
      <c r="AJ58" s="60">
        <v>5</v>
      </c>
      <c r="AK58" s="72">
        <v>149.2</v>
      </c>
      <c r="AL58" s="60">
        <v>7.4</v>
      </c>
      <c r="AM58" s="66">
        <v>10.2</v>
      </c>
    </row>
    <row r="59" spans="2:39" ht="15">
      <c r="B59">
        <f t="shared" si="0"/>
        <v>41</v>
      </c>
      <c r="C59" s="22" t="s">
        <v>134</v>
      </c>
      <c r="D59" s="34">
        <v>10600</v>
      </c>
      <c r="E59" s="25">
        <v>43</v>
      </c>
      <c r="F59" s="25">
        <v>22</v>
      </c>
      <c r="G59" s="34">
        <v>18233</v>
      </c>
      <c r="H59" s="23">
        <v>1.72</v>
      </c>
      <c r="I59" s="29" t="s">
        <v>118</v>
      </c>
      <c r="J59" s="7" t="s">
        <v>71</v>
      </c>
      <c r="K59" s="33">
        <v>57.7</v>
      </c>
      <c r="L59" s="26">
        <v>14.3</v>
      </c>
      <c r="M59" s="73"/>
      <c r="N59" s="74"/>
      <c r="O59" s="73" t="s">
        <v>156</v>
      </c>
      <c r="P59" s="73"/>
      <c r="Q59" s="73"/>
      <c r="R59" s="73"/>
      <c r="S59" s="73"/>
      <c r="T59" s="22" t="s">
        <v>134</v>
      </c>
      <c r="U59" s="26"/>
      <c r="V59" s="26"/>
      <c r="W59" s="26"/>
      <c r="X59" s="26"/>
      <c r="Y59" s="33">
        <v>10.2</v>
      </c>
      <c r="AA59" s="23">
        <v>10.3</v>
      </c>
      <c r="AB59" s="28" t="s">
        <v>65</v>
      </c>
      <c r="AC59" s="28" t="s">
        <v>58</v>
      </c>
      <c r="AD59" s="23">
        <v>2.83</v>
      </c>
      <c r="AE59" s="30">
        <v>1.42</v>
      </c>
      <c r="AF59" s="27">
        <v>21</v>
      </c>
      <c r="AG59" s="30">
        <v>32.82</v>
      </c>
      <c r="AH59" s="24">
        <v>505.9</v>
      </c>
      <c r="AI59" s="31">
        <v>50</v>
      </c>
      <c r="AJ59" s="26">
        <v>4.3</v>
      </c>
      <c r="AK59" s="32">
        <v>156.3</v>
      </c>
      <c r="AL59" s="26">
        <v>6.8</v>
      </c>
      <c r="AM59" s="33">
        <v>11.6</v>
      </c>
    </row>
    <row r="60" spans="2:39" ht="15">
      <c r="B60">
        <f t="shared" si="0"/>
        <v>42</v>
      </c>
      <c r="C60" s="36" t="s">
        <v>135</v>
      </c>
      <c r="D60" s="46">
        <v>4234</v>
      </c>
      <c r="E60" s="47">
        <v>57</v>
      </c>
      <c r="F60" s="47">
        <v>18</v>
      </c>
      <c r="G60" s="46">
        <v>10255</v>
      </c>
      <c r="H60" s="38">
        <v>2.42</v>
      </c>
      <c r="I60" s="48" t="s">
        <v>70</v>
      </c>
      <c r="J60" s="49" t="s">
        <v>76</v>
      </c>
      <c r="K60" s="45">
        <v>42.1</v>
      </c>
      <c r="L60" s="43">
        <v>9.8</v>
      </c>
      <c r="M60" s="73"/>
      <c r="N60" s="74"/>
      <c r="O60" s="73"/>
      <c r="P60" s="73"/>
      <c r="Q60" s="73"/>
      <c r="R60" s="73"/>
      <c r="S60" s="73"/>
      <c r="T60" s="36" t="s">
        <v>135</v>
      </c>
      <c r="U60" s="43"/>
      <c r="V60" s="43"/>
      <c r="W60" s="43"/>
      <c r="X60" s="43"/>
      <c r="Y60" s="45">
        <v>7.3</v>
      </c>
      <c r="Z60" s="35"/>
      <c r="AA60" s="38">
        <v>10.72</v>
      </c>
      <c r="AB60" s="37" t="s">
        <v>65</v>
      </c>
      <c r="AC60" s="37" t="s">
        <v>58</v>
      </c>
      <c r="AD60" s="38">
        <v>2.89</v>
      </c>
      <c r="AE60" s="39">
        <v>1.98</v>
      </c>
      <c r="AF60" s="40">
        <v>30.5</v>
      </c>
      <c r="AG60" s="39">
        <v>48.67</v>
      </c>
      <c r="AH60" s="41">
        <v>130.4</v>
      </c>
      <c r="AI60" s="42">
        <v>69</v>
      </c>
      <c r="AJ60" s="43">
        <v>4.1</v>
      </c>
      <c r="AK60" s="44">
        <v>159.6</v>
      </c>
      <c r="AL60" s="43">
        <v>6.5</v>
      </c>
      <c r="AM60" s="45">
        <v>16.8</v>
      </c>
    </row>
    <row r="61" spans="2:39" ht="15">
      <c r="B61">
        <f t="shared" si="0"/>
        <v>43</v>
      </c>
      <c r="C61" s="22" t="s">
        <v>136</v>
      </c>
      <c r="D61" s="34">
        <v>9985</v>
      </c>
      <c r="E61" s="25">
        <v>28</v>
      </c>
      <c r="F61" s="25">
        <v>53</v>
      </c>
      <c r="G61" s="34">
        <v>24076</v>
      </c>
      <c r="H61" s="23">
        <v>2.41</v>
      </c>
      <c r="I61" s="29" t="s">
        <v>137</v>
      </c>
      <c r="J61" s="7" t="s">
        <v>60</v>
      </c>
      <c r="K61" s="33">
        <v>45.5</v>
      </c>
      <c r="L61" s="26">
        <v>14.2</v>
      </c>
      <c r="M61" s="73"/>
      <c r="N61" s="74"/>
      <c r="O61" s="73" t="s">
        <v>156</v>
      </c>
      <c r="P61" s="73"/>
      <c r="Q61" s="73"/>
      <c r="R61" s="73"/>
      <c r="S61" s="73"/>
      <c r="T61" s="22" t="s">
        <v>136</v>
      </c>
      <c r="U61" s="26"/>
      <c r="V61" s="26"/>
      <c r="W61" s="26"/>
      <c r="X61" s="26"/>
      <c r="Y61" s="33">
        <v>8.9</v>
      </c>
      <c r="AA61" s="23">
        <v>11.46</v>
      </c>
      <c r="AB61" s="28" t="s">
        <v>65</v>
      </c>
      <c r="AC61" s="28" t="s">
        <v>58</v>
      </c>
      <c r="AD61" s="23">
        <v>5.53</v>
      </c>
      <c r="AE61" s="30">
        <v>2.4</v>
      </c>
      <c r="AF61" s="27">
        <v>40.88</v>
      </c>
      <c r="AG61" s="30">
        <v>70.66</v>
      </c>
      <c r="AH61" s="24">
        <v>241</v>
      </c>
      <c r="AI61" s="31">
        <v>43</v>
      </c>
      <c r="AJ61" s="26">
        <v>3.4</v>
      </c>
      <c r="AK61" s="32">
        <v>172.8</v>
      </c>
      <c r="AL61" s="26">
        <v>5.9</v>
      </c>
      <c r="AM61" s="33">
        <v>12.8</v>
      </c>
    </row>
    <row r="62" spans="2:39" ht="15">
      <c r="B62">
        <f t="shared" si="0"/>
        <v>44</v>
      </c>
      <c r="C62" s="22" t="s">
        <v>94</v>
      </c>
      <c r="D62" s="34">
        <v>17249</v>
      </c>
      <c r="E62" s="25">
        <v>95</v>
      </c>
      <c r="G62" s="34">
        <v>45855</v>
      </c>
      <c r="H62" s="23">
        <v>2.66</v>
      </c>
      <c r="I62" s="29" t="s">
        <v>82</v>
      </c>
      <c r="J62" s="7" t="s">
        <v>95</v>
      </c>
      <c r="K62" s="33">
        <v>46.5</v>
      </c>
      <c r="L62" s="26">
        <v>12.1</v>
      </c>
      <c r="M62" s="73"/>
      <c r="N62" s="74"/>
      <c r="O62" s="73"/>
      <c r="P62" s="73"/>
      <c r="Q62" s="73"/>
      <c r="R62" s="73"/>
      <c r="S62" s="73"/>
      <c r="T62" s="22" t="s">
        <v>94</v>
      </c>
      <c r="U62" s="26"/>
      <c r="V62" s="26"/>
      <c r="W62" s="26"/>
      <c r="X62" s="26"/>
      <c r="Y62" s="33">
        <v>6.6</v>
      </c>
      <c r="AA62" s="23">
        <v>11.46</v>
      </c>
      <c r="AB62" s="28" t="s">
        <v>65</v>
      </c>
      <c r="AC62" s="28" t="s">
        <v>58</v>
      </c>
      <c r="AD62" s="23">
        <v>2.47</v>
      </c>
      <c r="AE62" s="30">
        <v>1.96</v>
      </c>
      <c r="AF62" s="27">
        <v>21.19</v>
      </c>
      <c r="AG62" s="30">
        <v>47.74</v>
      </c>
      <c r="AH62" s="24">
        <v>868.5</v>
      </c>
      <c r="AI62" s="31">
        <v>79</v>
      </c>
      <c r="AJ62" s="26">
        <v>4.1</v>
      </c>
      <c r="AK62" s="32">
        <v>225.3</v>
      </c>
      <c r="AL62" s="26">
        <v>9.2</v>
      </c>
      <c r="AM62" s="33">
        <v>19.3</v>
      </c>
    </row>
    <row r="63" spans="2:39" ht="15">
      <c r="B63">
        <f t="shared" si="0"/>
        <v>45</v>
      </c>
      <c r="C63" s="22" t="s">
        <v>138</v>
      </c>
      <c r="D63" s="34">
        <v>3277.3</v>
      </c>
      <c r="E63" s="25">
        <v>62</v>
      </c>
      <c r="F63" s="25">
        <v>12</v>
      </c>
      <c r="G63" s="34">
        <v>5985.6</v>
      </c>
      <c r="H63" s="23">
        <v>1.83</v>
      </c>
      <c r="I63" s="29" t="s">
        <v>70</v>
      </c>
      <c r="J63" s="7" t="s">
        <v>92</v>
      </c>
      <c r="K63" s="33">
        <v>42.9</v>
      </c>
      <c r="L63" s="26">
        <v>12.2</v>
      </c>
      <c r="M63" s="73"/>
      <c r="N63" s="74"/>
      <c r="O63" s="73"/>
      <c r="P63" s="73"/>
      <c r="Q63" s="73"/>
      <c r="R63" s="73"/>
      <c r="S63" s="73"/>
      <c r="T63" s="22" t="s">
        <v>138</v>
      </c>
      <c r="U63" s="26"/>
      <c r="V63" s="26"/>
      <c r="W63" s="26"/>
      <c r="X63" s="26"/>
      <c r="Y63" s="33">
        <v>8.9</v>
      </c>
      <c r="AA63" s="23">
        <v>11</v>
      </c>
      <c r="AB63" s="28" t="s">
        <v>65</v>
      </c>
      <c r="AC63" s="28" t="s">
        <v>58</v>
      </c>
      <c r="AD63" s="23">
        <v>1.26</v>
      </c>
      <c r="AE63" s="30">
        <v>0.88</v>
      </c>
      <c r="AF63" s="27">
        <v>10.54</v>
      </c>
      <c r="AG63" s="30">
        <v>18.22</v>
      </c>
      <c r="AH63" s="24">
        <v>215.8</v>
      </c>
      <c r="AI63" s="31">
        <v>70</v>
      </c>
      <c r="AJ63" s="26">
        <v>4.8</v>
      </c>
      <c r="AK63" s="32">
        <v>172.9</v>
      </c>
      <c r="AL63" s="26">
        <v>8.3</v>
      </c>
      <c r="AM63" s="33">
        <v>14.5</v>
      </c>
    </row>
    <row r="64" spans="2:39" ht="15">
      <c r="B64">
        <f t="shared" si="0"/>
        <v>46</v>
      </c>
      <c r="C64" s="61" t="s">
        <v>139</v>
      </c>
      <c r="D64" s="62">
        <v>6261</v>
      </c>
      <c r="E64" s="63">
        <v>2</v>
      </c>
      <c r="F64" s="63">
        <v>13</v>
      </c>
      <c r="G64" s="62">
        <v>4226.5</v>
      </c>
      <c r="H64" s="64">
        <v>0.68</v>
      </c>
      <c r="I64" s="65" t="s">
        <v>108</v>
      </c>
      <c r="J64" s="5" t="s">
        <v>92</v>
      </c>
      <c r="K64" s="66">
        <v>31.2</v>
      </c>
      <c r="L64" s="60">
        <v>8.5</v>
      </c>
      <c r="M64" s="73"/>
      <c r="N64" s="74"/>
      <c r="O64" s="73" t="s">
        <v>156</v>
      </c>
      <c r="P64" s="73"/>
      <c r="Q64" s="73"/>
      <c r="R64" s="73"/>
      <c r="S64" s="73"/>
      <c r="T64" s="61" t="s">
        <v>139</v>
      </c>
      <c r="U64" s="60"/>
      <c r="V64" s="60"/>
      <c r="W64" s="60"/>
      <c r="X64" s="60"/>
      <c r="Y64" s="66">
        <v>5.9</v>
      </c>
      <c r="Z64" s="1"/>
      <c r="AA64" s="64" t="s">
        <v>69</v>
      </c>
      <c r="AB64" s="67" t="s">
        <v>65</v>
      </c>
      <c r="AC64" s="67" t="s">
        <v>58</v>
      </c>
      <c r="AD64" s="64">
        <v>1.69</v>
      </c>
      <c r="AE64" s="68">
        <v>1.08</v>
      </c>
      <c r="AF64" s="69">
        <v>20.71</v>
      </c>
      <c r="AG64" s="68">
        <v>30.82</v>
      </c>
      <c r="AH64" s="70">
        <v>112.3</v>
      </c>
      <c r="AI64" s="71">
        <v>64</v>
      </c>
      <c r="AJ64" s="60">
        <v>3.5</v>
      </c>
      <c r="AK64" s="72">
        <v>148.8</v>
      </c>
      <c r="AL64" s="60">
        <v>5.2</v>
      </c>
      <c r="AM64" s="66">
        <v>18.2</v>
      </c>
    </row>
    <row r="65" spans="2:39" ht="15">
      <c r="B65">
        <f t="shared" si="0"/>
        <v>47</v>
      </c>
      <c r="C65" s="36" t="s">
        <v>140</v>
      </c>
      <c r="D65" s="46">
        <v>1467.7</v>
      </c>
      <c r="E65" s="47">
        <v>54</v>
      </c>
      <c r="F65" s="47">
        <v>46</v>
      </c>
      <c r="G65" s="46">
        <v>2605.6</v>
      </c>
      <c r="H65" s="38">
        <v>1.78</v>
      </c>
      <c r="I65" s="48" t="s">
        <v>63</v>
      </c>
      <c r="J65" s="49" t="s">
        <v>64</v>
      </c>
      <c r="K65" s="45">
        <v>38.8</v>
      </c>
      <c r="L65" s="43">
        <v>11.6</v>
      </c>
      <c r="M65" s="73"/>
      <c r="N65" s="74"/>
      <c r="O65" s="73"/>
      <c r="P65" s="73"/>
      <c r="Q65" s="73"/>
      <c r="R65" s="73"/>
      <c r="S65" s="73"/>
      <c r="T65" s="36" t="s">
        <v>140</v>
      </c>
      <c r="U65" s="43"/>
      <c r="V65" s="43"/>
      <c r="W65" s="43"/>
      <c r="X65" s="43"/>
      <c r="Y65" s="45">
        <v>7.9</v>
      </c>
      <c r="Z65" s="35"/>
      <c r="AA65" s="38">
        <v>8.75</v>
      </c>
      <c r="AB65" s="37" t="s">
        <v>141</v>
      </c>
      <c r="AC65" s="37" t="s">
        <v>58</v>
      </c>
      <c r="AD65" s="38">
        <v>1.85</v>
      </c>
      <c r="AE65" s="39">
        <v>1.73</v>
      </c>
      <c r="AF65" s="40">
        <v>22.19</v>
      </c>
      <c r="AG65" s="39">
        <v>37.42</v>
      </c>
      <c r="AH65" s="41">
        <v>50.6</v>
      </c>
      <c r="AI65" s="42">
        <v>93</v>
      </c>
      <c r="AJ65" s="43">
        <v>4.6</v>
      </c>
      <c r="AK65" s="44">
        <v>168.6</v>
      </c>
      <c r="AL65" s="43">
        <v>7.8</v>
      </c>
      <c r="AM65" s="45">
        <v>20.2</v>
      </c>
    </row>
    <row r="66" spans="2:39" ht="15">
      <c r="B66">
        <f t="shared" si="0"/>
        <v>48</v>
      </c>
      <c r="C66" s="22" t="s">
        <v>142</v>
      </c>
      <c r="D66" s="34">
        <v>351.6</v>
      </c>
      <c r="E66" s="25">
        <v>54</v>
      </c>
      <c r="F66" s="25">
        <v>45</v>
      </c>
      <c r="G66" s="34">
        <v>512.2</v>
      </c>
      <c r="H66" s="23">
        <v>1.46</v>
      </c>
      <c r="I66" s="29" t="s">
        <v>108</v>
      </c>
      <c r="J66" s="7" t="s">
        <v>108</v>
      </c>
      <c r="K66" s="33">
        <v>34.5</v>
      </c>
      <c r="L66" s="26">
        <v>8.6</v>
      </c>
      <c r="M66" s="73"/>
      <c r="N66" s="74" t="s">
        <v>156</v>
      </c>
      <c r="O66" s="73"/>
      <c r="P66" s="73"/>
      <c r="Q66" s="73"/>
      <c r="R66" s="73"/>
      <c r="S66" s="73"/>
      <c r="T66" s="22" t="s">
        <v>142</v>
      </c>
      <c r="U66" s="26"/>
      <c r="V66" s="26"/>
      <c r="W66" s="26"/>
      <c r="X66" s="26"/>
      <c r="Y66" s="33">
        <v>6.8</v>
      </c>
      <c r="AA66" s="23">
        <v>9.44</v>
      </c>
      <c r="AB66" s="28" t="s">
        <v>65</v>
      </c>
      <c r="AC66" s="28" t="s">
        <v>58</v>
      </c>
      <c r="AD66" s="23">
        <v>1.52</v>
      </c>
      <c r="AE66" s="30">
        <v>1.38</v>
      </c>
      <c r="AF66" s="27">
        <v>17.62</v>
      </c>
      <c r="AG66" s="30">
        <v>27.61</v>
      </c>
      <c r="AH66" s="24">
        <v>11</v>
      </c>
      <c r="AI66" s="31">
        <v>91</v>
      </c>
      <c r="AJ66" s="26">
        <v>5</v>
      </c>
      <c r="AK66" s="32">
        <v>156.7</v>
      </c>
      <c r="AL66" s="26">
        <v>7.8</v>
      </c>
      <c r="AM66" s="33">
        <v>18.2</v>
      </c>
    </row>
    <row r="67" spans="2:39" ht="15">
      <c r="B67">
        <f t="shared" si="0"/>
        <v>49</v>
      </c>
      <c r="C67" s="22" t="s">
        <v>143</v>
      </c>
      <c r="D67" s="34">
        <v>1483.6</v>
      </c>
      <c r="E67" s="25">
        <v>85</v>
      </c>
      <c r="F67" s="25">
        <v>9</v>
      </c>
      <c r="G67" s="34">
        <v>3203.9</v>
      </c>
      <c r="H67" s="23">
        <v>2.16</v>
      </c>
      <c r="I67" s="29" t="s">
        <v>78</v>
      </c>
      <c r="J67" s="7" t="s">
        <v>64</v>
      </c>
      <c r="K67" s="33">
        <v>33.3</v>
      </c>
      <c r="L67" s="26">
        <v>11.6</v>
      </c>
      <c r="M67" s="73"/>
      <c r="N67" s="74"/>
      <c r="O67" s="73"/>
      <c r="P67" s="73"/>
      <c r="Q67" s="73"/>
      <c r="R67" s="73"/>
      <c r="S67" s="73"/>
      <c r="T67" s="22" t="s">
        <v>143</v>
      </c>
      <c r="U67" s="26"/>
      <c r="V67" s="26"/>
      <c r="W67" s="26"/>
      <c r="X67" s="26"/>
      <c r="Y67" s="33">
        <v>7.7</v>
      </c>
      <c r="AA67" s="23">
        <v>9.92</v>
      </c>
      <c r="AB67" s="28" t="s">
        <v>65</v>
      </c>
      <c r="AC67" s="28" t="s">
        <v>58</v>
      </c>
      <c r="AD67" s="23">
        <v>2.56</v>
      </c>
      <c r="AE67" s="30">
        <v>1.72</v>
      </c>
      <c r="AF67" s="27">
        <v>24.41</v>
      </c>
      <c r="AG67" s="30">
        <v>41.37</v>
      </c>
      <c r="AH67" s="24">
        <v>39.1</v>
      </c>
      <c r="AI67" s="31">
        <v>67</v>
      </c>
      <c r="AJ67" s="26">
        <v>4.2</v>
      </c>
      <c r="AK67" s="32">
        <v>169.5</v>
      </c>
      <c r="AL67" s="26">
        <v>7</v>
      </c>
      <c r="AM67" s="33">
        <v>16.2</v>
      </c>
    </row>
    <row r="68" spans="2:39" ht="15">
      <c r="B68">
        <f t="shared" si="0"/>
        <v>50</v>
      </c>
      <c r="C68" s="22" t="s">
        <v>144</v>
      </c>
      <c r="D68" s="34">
        <v>2247.2</v>
      </c>
      <c r="E68" s="25">
        <v>28</v>
      </c>
      <c r="F68" s="25">
        <v>34</v>
      </c>
      <c r="G68" s="34">
        <v>3057.9</v>
      </c>
      <c r="H68" s="23">
        <v>1.36</v>
      </c>
      <c r="I68" s="29" t="s">
        <v>137</v>
      </c>
      <c r="J68" s="7" t="s">
        <v>60</v>
      </c>
      <c r="K68" s="33">
        <v>45.4</v>
      </c>
      <c r="L68" s="26">
        <v>10.1</v>
      </c>
      <c r="M68" s="73"/>
      <c r="N68" s="74"/>
      <c r="O68" s="73" t="s">
        <v>156</v>
      </c>
      <c r="P68" s="73"/>
      <c r="Q68" s="73"/>
      <c r="R68" s="73"/>
      <c r="S68" s="73"/>
      <c r="T68" s="22" t="s">
        <v>144</v>
      </c>
      <c r="U68" s="26"/>
      <c r="V68" s="26"/>
      <c r="W68" s="26"/>
      <c r="X68" s="26"/>
      <c r="Y68" s="33">
        <v>7.7</v>
      </c>
      <c r="AA68" s="23">
        <v>10.43</v>
      </c>
      <c r="AB68" s="28" t="s">
        <v>65</v>
      </c>
      <c r="AC68" s="28" t="s">
        <v>58</v>
      </c>
      <c r="AD68" s="23">
        <v>1.8</v>
      </c>
      <c r="AE68" s="30">
        <v>1.4</v>
      </c>
      <c r="AF68" s="27">
        <v>18.19</v>
      </c>
      <c r="AG68" s="30">
        <v>30.28</v>
      </c>
      <c r="AH68" s="24">
        <v>82</v>
      </c>
      <c r="AI68" s="31">
        <v>78</v>
      </c>
      <c r="AJ68" s="26">
        <v>4.6</v>
      </c>
      <c r="AK68" s="32">
        <v>166.5</v>
      </c>
      <c r="AL68" s="26">
        <v>7.7</v>
      </c>
      <c r="AM68" s="33">
        <v>16.8</v>
      </c>
    </row>
    <row r="69" spans="2:39" ht="15">
      <c r="B69">
        <f t="shared" si="0"/>
        <v>51</v>
      </c>
      <c r="C69" s="61" t="s">
        <v>96</v>
      </c>
      <c r="D69" s="62">
        <v>2164.9</v>
      </c>
      <c r="E69" s="63">
        <v>100</v>
      </c>
      <c r="G69" s="62">
        <v>6884.9</v>
      </c>
      <c r="H69" s="64">
        <v>3.18</v>
      </c>
      <c r="I69" s="65" t="s">
        <v>70</v>
      </c>
      <c r="J69" s="5" t="s">
        <v>92</v>
      </c>
      <c r="K69" s="66">
        <v>45.9</v>
      </c>
      <c r="L69" s="60">
        <v>8.7</v>
      </c>
      <c r="M69" s="73"/>
      <c r="P69" s="73"/>
      <c r="Q69" s="73"/>
      <c r="R69" s="73"/>
      <c r="S69" s="73"/>
      <c r="T69" s="61" t="s">
        <v>96</v>
      </c>
      <c r="U69" s="60"/>
      <c r="V69" s="60"/>
      <c r="W69" s="60"/>
      <c r="X69" s="60"/>
      <c r="Y69" s="66">
        <v>6.9</v>
      </c>
      <c r="Z69" s="1"/>
      <c r="AA69" s="64">
        <v>10.2</v>
      </c>
      <c r="AB69" s="67" t="s">
        <v>97</v>
      </c>
      <c r="AC69" s="67" t="s">
        <v>58</v>
      </c>
      <c r="AD69" s="64">
        <v>1.87</v>
      </c>
      <c r="AE69" s="68">
        <v>1.32</v>
      </c>
      <c r="AF69" s="69">
        <v>21.88</v>
      </c>
      <c r="AG69" s="68">
        <v>30.73</v>
      </c>
      <c r="AH69" s="70">
        <v>126.1</v>
      </c>
      <c r="AI69" s="71">
        <v>71</v>
      </c>
      <c r="AJ69" s="60">
        <v>4.3</v>
      </c>
      <c r="AK69" s="72">
        <v>140.4</v>
      </c>
      <c r="AL69" s="60">
        <v>6</v>
      </c>
      <c r="AM69" s="66">
        <v>16.4</v>
      </c>
    </row>
    <row r="70" spans="2:39" ht="15">
      <c r="B70">
        <f t="shared" si="0"/>
        <v>52</v>
      </c>
      <c r="C70" s="36" t="s">
        <v>145</v>
      </c>
      <c r="D70" s="46">
        <v>4348.9</v>
      </c>
      <c r="E70" s="47">
        <v>74</v>
      </c>
      <c r="F70" s="47">
        <v>24</v>
      </c>
      <c r="G70" s="46">
        <v>10235</v>
      </c>
      <c r="H70" s="38">
        <v>2.35</v>
      </c>
      <c r="I70" s="48" t="s">
        <v>130</v>
      </c>
      <c r="J70" s="49" t="s">
        <v>95</v>
      </c>
      <c r="K70" s="45">
        <v>43.9</v>
      </c>
      <c r="L70" s="43">
        <v>13.2</v>
      </c>
      <c r="M70" s="73"/>
      <c r="P70" s="73"/>
      <c r="Q70" s="73"/>
      <c r="R70" s="73"/>
      <c r="S70" s="73"/>
      <c r="T70" s="36" t="s">
        <v>145</v>
      </c>
      <c r="U70" s="43"/>
      <c r="V70" s="43"/>
      <c r="W70" s="43"/>
      <c r="X70" s="43"/>
      <c r="Y70" s="45">
        <v>8.1</v>
      </c>
      <c r="Z70" s="35"/>
      <c r="AA70" s="38">
        <v>10.38</v>
      </c>
      <c r="AB70" s="37" t="s">
        <v>65</v>
      </c>
      <c r="AC70" s="37" t="s">
        <v>58</v>
      </c>
      <c r="AD70" s="38">
        <v>2.25</v>
      </c>
      <c r="AE70" s="39">
        <v>1.2</v>
      </c>
      <c r="AF70" s="40">
        <v>17.71</v>
      </c>
      <c r="AG70" s="39">
        <v>41.17</v>
      </c>
      <c r="AH70" s="41">
        <v>230.5</v>
      </c>
      <c r="AI70" s="42">
        <v>53</v>
      </c>
      <c r="AJ70" s="43">
        <v>2.9</v>
      </c>
      <c r="AK70" s="44">
        <v>232.5</v>
      </c>
      <c r="AL70" s="43">
        <v>6.8</v>
      </c>
      <c r="AM70" s="45">
        <v>18.3</v>
      </c>
    </row>
    <row r="71" spans="2:39" ht="15">
      <c r="B71">
        <f t="shared" si="0"/>
        <v>53</v>
      </c>
      <c r="C71" s="22" t="s">
        <v>146</v>
      </c>
      <c r="D71" s="34">
        <v>10416.3</v>
      </c>
      <c r="E71" s="25">
        <v>83</v>
      </c>
      <c r="F71" s="25">
        <v>16</v>
      </c>
      <c r="G71" s="34">
        <v>22672.7</v>
      </c>
      <c r="H71" s="23">
        <v>2.18</v>
      </c>
      <c r="I71" s="29" t="s">
        <v>59</v>
      </c>
      <c r="J71" s="7" t="s">
        <v>92</v>
      </c>
      <c r="K71" s="33">
        <v>45.5</v>
      </c>
      <c r="L71" s="26">
        <v>9.8</v>
      </c>
      <c r="M71" s="73"/>
      <c r="N71" s="74"/>
      <c r="O71" s="73"/>
      <c r="P71" s="73"/>
      <c r="Q71" s="73"/>
      <c r="R71" s="73"/>
      <c r="S71" s="73"/>
      <c r="T71" s="22" t="s">
        <v>146</v>
      </c>
      <c r="U71" s="26"/>
      <c r="V71" s="26"/>
      <c r="W71" s="26"/>
      <c r="X71" s="26"/>
      <c r="Y71" s="33">
        <v>7.7</v>
      </c>
      <c r="AA71" s="23">
        <v>10.7</v>
      </c>
      <c r="AB71" s="28" t="s">
        <v>65</v>
      </c>
      <c r="AC71" s="28" t="s">
        <v>58</v>
      </c>
      <c r="AD71" s="23">
        <v>1.69</v>
      </c>
      <c r="AE71" s="30">
        <v>1.08</v>
      </c>
      <c r="AF71" s="27">
        <v>17.53</v>
      </c>
      <c r="AG71" s="30">
        <v>29.19</v>
      </c>
      <c r="AH71" s="24">
        <v>486.9</v>
      </c>
      <c r="AI71" s="31">
        <v>64</v>
      </c>
      <c r="AJ71" s="26">
        <v>3.7</v>
      </c>
      <c r="AK71" s="32">
        <v>166.5</v>
      </c>
      <c r="AL71" s="26">
        <v>6.2</v>
      </c>
      <c r="AM71" s="33">
        <v>17.3</v>
      </c>
    </row>
  </sheetData>
  <sheetProtection/>
  <mergeCells count="23">
    <mergeCell ref="AI17:AI18"/>
    <mergeCell ref="AJ17:AJ18"/>
    <mergeCell ref="AE16:AE18"/>
    <mergeCell ref="AF16:AF18"/>
    <mergeCell ref="AG16:AG17"/>
    <mergeCell ref="AH16:AH18"/>
    <mergeCell ref="AL16:AL18"/>
    <mergeCell ref="AM16:AM18"/>
    <mergeCell ref="AK17:AK18"/>
    <mergeCell ref="H14:H18"/>
    <mergeCell ref="K15:K18"/>
    <mergeCell ref="L15:Y16"/>
    <mergeCell ref="AC15:AC18"/>
    <mergeCell ref="L17:L18"/>
    <mergeCell ref="Y17:Y18"/>
    <mergeCell ref="AA17:AA18"/>
    <mergeCell ref="E16:E18"/>
    <mergeCell ref="F16:F18"/>
    <mergeCell ref="G16:G18"/>
    <mergeCell ref="I16:I18"/>
    <mergeCell ref="J16:J18"/>
    <mergeCell ref="AA16:AB16"/>
    <mergeCell ref="AB17:AB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Q53"/>
  <sheetViews>
    <sheetView zoomScalePageLayoutView="0" workbookViewId="0" topLeftCell="E1">
      <selection activeCell="C57" sqref="C57"/>
    </sheetView>
  </sheetViews>
  <sheetFormatPr defaultColWidth="9.140625" defaultRowHeight="15"/>
  <cols>
    <col min="1" max="2" width="3.7109375" style="0" customWidth="1"/>
    <col min="3" max="3" width="41.57421875" style="0" bestFit="1" customWidth="1"/>
    <col min="4" max="7" width="9.7109375" style="0" customWidth="1"/>
    <col min="8" max="8" width="11.7109375" style="0" customWidth="1"/>
    <col min="9" max="9" width="10.7109375" style="0" customWidth="1"/>
    <col min="10" max="10" width="11.7109375" style="0" customWidth="1"/>
    <col min="11" max="29" width="9.7109375" style="0" customWidth="1"/>
    <col min="30" max="30" width="2.7109375" style="0" customWidth="1"/>
    <col min="31" max="43" width="9.7109375" style="0" customWidth="1"/>
  </cols>
  <sheetData>
    <row r="3" spans="3:43" ht="15">
      <c r="C3" s="8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3:43" ht="1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3:43" ht="15">
      <c r="C5" s="9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3:43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3:43" ht="15">
      <c r="C7" s="8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10" spans="4:43" ht="15">
      <c r="D10" s="10" t="s">
        <v>17</v>
      </c>
      <c r="E10" s="10" t="s">
        <v>18</v>
      </c>
      <c r="F10" s="10" t="s">
        <v>19</v>
      </c>
      <c r="G10" s="10" t="s">
        <v>20</v>
      </c>
      <c r="H10" s="10"/>
      <c r="I10" s="10" t="s">
        <v>22</v>
      </c>
      <c r="J10" s="10" t="s">
        <v>23</v>
      </c>
      <c r="K10" s="10"/>
      <c r="L10" s="10"/>
      <c r="M10" s="10" t="s">
        <v>24</v>
      </c>
      <c r="N10" s="10" t="s">
        <v>25</v>
      </c>
      <c r="O10" s="10"/>
      <c r="P10" s="10" t="s">
        <v>13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 t="s">
        <v>26</v>
      </c>
      <c r="AD10" s="11"/>
      <c r="AE10" s="10" t="s">
        <v>27</v>
      </c>
      <c r="AF10" s="10" t="s">
        <v>28</v>
      </c>
      <c r="AG10" s="10" t="s">
        <v>5</v>
      </c>
      <c r="AH10" s="10" t="s">
        <v>6</v>
      </c>
      <c r="AI10" s="10" t="s">
        <v>7</v>
      </c>
      <c r="AJ10" s="10" t="s">
        <v>8</v>
      </c>
      <c r="AK10" s="10" t="s">
        <v>9</v>
      </c>
      <c r="AL10" s="10" t="s">
        <v>10</v>
      </c>
      <c r="AM10" s="10" t="s">
        <v>11</v>
      </c>
      <c r="AN10" s="10" t="s">
        <v>12</v>
      </c>
      <c r="AO10" s="10" t="s">
        <v>13</v>
      </c>
      <c r="AP10" s="10" t="s">
        <v>14</v>
      </c>
      <c r="AQ10" s="10" t="s">
        <v>15</v>
      </c>
    </row>
    <row r="12" spans="2:43" ht="15">
      <c r="B12" s="2"/>
      <c r="C12" s="12" t="s">
        <v>1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2:43" ht="1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2:43" ht="15" customHeight="1">
      <c r="B14" s="13"/>
      <c r="C14" s="13"/>
      <c r="D14" s="17"/>
      <c r="E14" s="17"/>
      <c r="F14" s="17"/>
      <c r="G14" s="17"/>
      <c r="H14" s="89" t="s">
        <v>159</v>
      </c>
      <c r="I14" s="17"/>
      <c r="J14" s="17"/>
      <c r="K14" s="17"/>
      <c r="L14" s="17"/>
      <c r="M14" s="17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 t="s">
        <v>30</v>
      </c>
      <c r="AI14" s="14"/>
      <c r="AJ14" s="14"/>
      <c r="AK14" s="14"/>
      <c r="AL14" s="13"/>
      <c r="AM14" s="13"/>
      <c r="AN14" s="13"/>
      <c r="AO14" s="13"/>
      <c r="AP14" s="13"/>
      <c r="AQ14" s="13"/>
    </row>
    <row r="15" spans="2:43" ht="15" customHeight="1">
      <c r="B15" s="13"/>
      <c r="C15" s="17"/>
      <c r="D15" s="16" t="s">
        <v>46</v>
      </c>
      <c r="E15" s="17"/>
      <c r="G15" s="17"/>
      <c r="H15" s="90"/>
      <c r="I15" s="17"/>
      <c r="J15" s="17"/>
      <c r="K15" s="17"/>
      <c r="L15" s="17"/>
      <c r="M15" s="89" t="s">
        <v>52</v>
      </c>
      <c r="N15" s="89" t="s">
        <v>32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3"/>
      <c r="AD15" s="13"/>
      <c r="AE15" s="13"/>
      <c r="AF15" s="13"/>
      <c r="AG15" s="89" t="s">
        <v>35</v>
      </c>
      <c r="AH15" s="17"/>
      <c r="AI15" s="17"/>
      <c r="AJ15" s="17"/>
      <c r="AK15" s="17"/>
      <c r="AL15" s="17"/>
      <c r="AM15" s="14" t="s">
        <v>31</v>
      </c>
      <c r="AN15" s="14"/>
      <c r="AO15" s="14"/>
      <c r="AP15" s="13"/>
      <c r="AQ15" s="13"/>
    </row>
    <row r="16" spans="2:43" ht="15" customHeight="1">
      <c r="B16" s="13"/>
      <c r="C16" s="17"/>
      <c r="D16" s="17"/>
      <c r="E16" s="89" t="s">
        <v>47</v>
      </c>
      <c r="F16" s="89" t="s">
        <v>99</v>
      </c>
      <c r="G16" s="89" t="s">
        <v>48</v>
      </c>
      <c r="H16" s="90"/>
      <c r="I16" s="89" t="s">
        <v>50</v>
      </c>
      <c r="J16" s="89" t="s">
        <v>51</v>
      </c>
      <c r="K16" s="16"/>
      <c r="L16" s="16"/>
      <c r="M16" s="90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13"/>
      <c r="AE16" s="91" t="s">
        <v>33</v>
      </c>
      <c r="AF16" s="91"/>
      <c r="AG16" s="90"/>
      <c r="AH16" s="17"/>
      <c r="AI16" s="89" t="s">
        <v>36</v>
      </c>
      <c r="AJ16" s="89" t="s">
        <v>37</v>
      </c>
      <c r="AK16" s="89" t="s">
        <v>38</v>
      </c>
      <c r="AL16" s="89" t="s">
        <v>40</v>
      </c>
      <c r="AM16" s="17"/>
      <c r="AN16" s="17"/>
      <c r="AO16" s="17"/>
      <c r="AP16" s="89" t="s">
        <v>44</v>
      </c>
      <c r="AQ16" s="89" t="s">
        <v>45</v>
      </c>
    </row>
    <row r="17" spans="2:43" ht="15">
      <c r="B17" s="13"/>
      <c r="C17" s="17"/>
      <c r="D17" s="17"/>
      <c r="E17" s="90"/>
      <c r="F17" s="90"/>
      <c r="G17" s="90"/>
      <c r="H17" s="90"/>
      <c r="I17" s="90"/>
      <c r="J17" s="90"/>
      <c r="K17" s="17"/>
      <c r="L17" s="17"/>
      <c r="M17" s="90"/>
      <c r="N17" s="92" t="s">
        <v>53</v>
      </c>
      <c r="O17" s="79"/>
      <c r="P17" s="89" t="s">
        <v>43</v>
      </c>
      <c r="R17" t="s">
        <v>147</v>
      </c>
      <c r="S17" t="s">
        <v>148</v>
      </c>
      <c r="X17" s="18"/>
      <c r="Y17" s="18"/>
      <c r="Z17" s="18"/>
      <c r="AA17" s="18"/>
      <c r="AB17" s="18"/>
      <c r="AC17" s="92" t="s">
        <v>54</v>
      </c>
      <c r="AD17" s="17"/>
      <c r="AE17" s="92" t="s">
        <v>55</v>
      </c>
      <c r="AF17" s="92" t="s">
        <v>56</v>
      </c>
      <c r="AG17" s="90"/>
      <c r="AH17" s="17"/>
      <c r="AI17" s="90"/>
      <c r="AJ17" s="90"/>
      <c r="AK17" s="90"/>
      <c r="AL17" s="90"/>
      <c r="AM17" s="89" t="s">
        <v>41</v>
      </c>
      <c r="AN17" s="89" t="s">
        <v>42</v>
      </c>
      <c r="AO17" s="89" t="s">
        <v>43</v>
      </c>
      <c r="AP17" s="90"/>
      <c r="AQ17" s="90"/>
    </row>
    <row r="18" spans="2:43" ht="15" customHeight="1">
      <c r="B18" s="19"/>
      <c r="C18" s="20" t="s">
        <v>34</v>
      </c>
      <c r="D18" s="20"/>
      <c r="E18" s="91"/>
      <c r="F18" s="91"/>
      <c r="G18" s="91"/>
      <c r="H18" s="91"/>
      <c r="I18" s="91"/>
      <c r="J18" s="91"/>
      <c r="K18" s="20"/>
      <c r="L18" s="20"/>
      <c r="M18" s="95"/>
      <c r="N18" s="95"/>
      <c r="O18" s="80"/>
      <c r="P18" s="91"/>
      <c r="Q18" t="s">
        <v>149</v>
      </c>
      <c r="R18" t="s">
        <v>150</v>
      </c>
      <c r="S18" t="s">
        <v>151</v>
      </c>
      <c r="T18" t="s">
        <v>152</v>
      </c>
      <c r="U18" t="s">
        <v>153</v>
      </c>
      <c r="V18" t="s">
        <v>154</v>
      </c>
      <c r="W18" t="s">
        <v>155</v>
      </c>
      <c r="X18" s="20"/>
      <c r="Y18" s="20"/>
      <c r="Z18" s="20"/>
      <c r="AA18" s="20"/>
      <c r="AB18" s="20"/>
      <c r="AC18" s="91"/>
      <c r="AD18" s="20"/>
      <c r="AE18" s="91"/>
      <c r="AF18" s="91"/>
      <c r="AG18" s="91"/>
      <c r="AH18" s="20" t="s">
        <v>2</v>
      </c>
      <c r="AI18" s="91"/>
      <c r="AJ18" s="91"/>
      <c r="AK18" s="21" t="s">
        <v>39</v>
      </c>
      <c r="AL18" s="91"/>
      <c r="AM18" s="91"/>
      <c r="AN18" s="91"/>
      <c r="AO18" s="91"/>
      <c r="AP18" s="91"/>
      <c r="AQ18" s="91"/>
    </row>
    <row r="19" spans="2:43" ht="15.75">
      <c r="B19" s="81">
        <v>1</v>
      </c>
      <c r="C19" s="82" t="s">
        <v>57</v>
      </c>
      <c r="D19" s="83">
        <v>926</v>
      </c>
      <c r="E19" s="84">
        <v>90</v>
      </c>
      <c r="F19" s="81"/>
      <c r="G19" s="83">
        <v>2002.8</v>
      </c>
      <c r="H19" s="85">
        <f>(AL19*AK19)/1000</f>
        <v>1.6009620000000002</v>
      </c>
      <c r="I19" s="86" t="s">
        <v>59</v>
      </c>
      <c r="J19" s="86" t="s">
        <v>60</v>
      </c>
      <c r="K19" s="86"/>
      <c r="L19" s="86"/>
      <c r="M19" s="87">
        <v>56.3</v>
      </c>
      <c r="N19" s="87">
        <v>7.7</v>
      </c>
      <c r="O19" s="88">
        <f>P19/100</f>
        <v>1.4380000000000002</v>
      </c>
      <c r="P19" s="32">
        <v>143.8</v>
      </c>
      <c r="Q19" s="73"/>
      <c r="R19" s="73"/>
      <c r="S19" s="73"/>
      <c r="T19" s="73"/>
      <c r="U19" s="73"/>
      <c r="V19" s="73"/>
      <c r="W19" s="73"/>
      <c r="X19" s="22" t="s">
        <v>57</v>
      </c>
      <c r="Y19" s="26"/>
      <c r="Z19" s="26"/>
      <c r="AA19" s="26"/>
      <c r="AB19" s="26"/>
      <c r="AC19" s="33">
        <v>6.9</v>
      </c>
      <c r="AE19" s="23">
        <v>10.38</v>
      </c>
      <c r="AF19" s="28" t="s">
        <v>61</v>
      </c>
      <c r="AG19" s="28" t="s">
        <v>58</v>
      </c>
      <c r="AH19" s="23">
        <v>2.24</v>
      </c>
      <c r="AI19" s="30">
        <v>1.84</v>
      </c>
      <c r="AJ19" s="27">
        <v>29.23</v>
      </c>
      <c r="AK19" s="30">
        <v>42.02</v>
      </c>
      <c r="AL19" s="24">
        <v>38.1</v>
      </c>
      <c r="AM19" s="31">
        <v>82</v>
      </c>
      <c r="AN19" s="26">
        <v>4.4</v>
      </c>
      <c r="AO19" s="32">
        <v>143.8</v>
      </c>
      <c r="AP19" s="26">
        <v>6.3</v>
      </c>
      <c r="AQ19" s="33">
        <v>18.8</v>
      </c>
    </row>
    <row r="20" spans="2:43" ht="15.75">
      <c r="B20" s="81">
        <f>B19+1</f>
        <v>2</v>
      </c>
      <c r="C20" s="82" t="s">
        <v>100</v>
      </c>
      <c r="D20" s="83">
        <v>3486</v>
      </c>
      <c r="E20" s="84">
        <v>74</v>
      </c>
      <c r="F20" s="84">
        <v>12</v>
      </c>
      <c r="G20" s="83">
        <v>7081.3</v>
      </c>
      <c r="H20" s="85">
        <f aca="true" t="shared" si="0" ref="H20:H53">(AL20*AK20)/1000</f>
        <v>5.27361</v>
      </c>
      <c r="I20" s="86" t="s">
        <v>70</v>
      </c>
      <c r="J20" s="86" t="s">
        <v>95</v>
      </c>
      <c r="K20" s="86"/>
      <c r="L20" s="86"/>
      <c r="M20" s="87">
        <v>51.2</v>
      </c>
      <c r="N20" s="87">
        <v>8.5</v>
      </c>
      <c r="O20" s="88">
        <f aca="true" t="shared" si="1" ref="O20:O53">P20/100</f>
        <v>1.6780000000000002</v>
      </c>
      <c r="P20" s="32">
        <v>167.8</v>
      </c>
      <c r="Q20" s="73"/>
      <c r="R20" s="74"/>
      <c r="S20" s="73"/>
      <c r="T20" s="73"/>
      <c r="U20" s="73"/>
      <c r="V20" s="73"/>
      <c r="W20" s="73"/>
      <c r="X20" s="22" t="s">
        <v>100</v>
      </c>
      <c r="Y20" s="26"/>
      <c r="Z20" s="26"/>
      <c r="AA20" s="26"/>
      <c r="AB20" s="26"/>
      <c r="AC20" s="33">
        <v>7.2</v>
      </c>
      <c r="AE20" s="23">
        <v>10.34</v>
      </c>
      <c r="AF20" s="28" t="s">
        <v>65</v>
      </c>
      <c r="AG20" s="28" t="s">
        <v>58</v>
      </c>
      <c r="AH20" s="23">
        <v>2.39</v>
      </c>
      <c r="AI20" s="30">
        <v>1.8</v>
      </c>
      <c r="AJ20" s="27">
        <v>28.32</v>
      </c>
      <c r="AK20" s="30">
        <v>47.51</v>
      </c>
      <c r="AL20" s="24">
        <v>111</v>
      </c>
      <c r="AM20" s="31">
        <v>75</v>
      </c>
      <c r="AN20" s="26">
        <v>3.8</v>
      </c>
      <c r="AO20" s="32">
        <v>167.8</v>
      </c>
      <c r="AP20" s="26">
        <v>6.4</v>
      </c>
      <c r="AQ20" s="33">
        <v>19.9</v>
      </c>
    </row>
    <row r="21" spans="2:43" ht="15.75">
      <c r="B21" s="81">
        <f aca="true" t="shared" si="2" ref="B21:B53">B20+1</f>
        <v>3</v>
      </c>
      <c r="C21" s="82" t="s">
        <v>101</v>
      </c>
      <c r="D21" s="83">
        <v>7285</v>
      </c>
      <c r="E21" s="84">
        <v>87</v>
      </c>
      <c r="F21" s="84">
        <v>13</v>
      </c>
      <c r="G21" s="83">
        <v>17535</v>
      </c>
      <c r="H21" s="85">
        <f t="shared" si="0"/>
        <v>8.207158</v>
      </c>
      <c r="I21" s="86" t="s">
        <v>75</v>
      </c>
      <c r="J21" s="86" t="s">
        <v>76</v>
      </c>
      <c r="K21" s="86"/>
      <c r="L21" s="86"/>
      <c r="M21" s="87">
        <v>51</v>
      </c>
      <c r="N21" s="87">
        <v>0.6</v>
      </c>
      <c r="O21" s="88">
        <f t="shared" si="1"/>
        <v>1.104</v>
      </c>
      <c r="P21" s="32">
        <v>110.4</v>
      </c>
      <c r="Q21" s="73"/>
      <c r="R21" s="74"/>
      <c r="S21" s="73"/>
      <c r="T21" s="73"/>
      <c r="U21" s="73"/>
      <c r="V21" s="73"/>
      <c r="W21" s="73"/>
      <c r="X21" s="22" t="s">
        <v>101</v>
      </c>
      <c r="Y21" s="26"/>
      <c r="Z21" s="26"/>
      <c r="AA21" s="26"/>
      <c r="AB21" s="26"/>
      <c r="AC21" s="33">
        <v>3.3</v>
      </c>
      <c r="AE21" s="23">
        <v>9.54</v>
      </c>
      <c r="AF21" s="28" t="s">
        <v>65</v>
      </c>
      <c r="AG21" s="28" t="s">
        <v>58</v>
      </c>
      <c r="AH21" s="23">
        <v>0.19</v>
      </c>
      <c r="AI21" s="30">
        <v>1.6</v>
      </c>
      <c r="AJ21" s="27">
        <v>30.63</v>
      </c>
      <c r="AK21" s="30">
        <v>33.83</v>
      </c>
      <c r="AL21" s="24">
        <v>242.6</v>
      </c>
      <c r="AM21" s="31" t="s">
        <v>69</v>
      </c>
      <c r="AN21" s="26">
        <v>4.7</v>
      </c>
      <c r="AO21" s="32">
        <v>110.4</v>
      </c>
      <c r="AP21" s="26">
        <v>5.2</v>
      </c>
      <c r="AQ21" s="33">
        <v>178.1</v>
      </c>
    </row>
    <row r="22" spans="2:43" ht="15.75">
      <c r="B22" s="81">
        <f t="shared" si="2"/>
        <v>4</v>
      </c>
      <c r="C22" s="82" t="s">
        <v>62</v>
      </c>
      <c r="D22" s="83">
        <v>15011</v>
      </c>
      <c r="E22" s="84">
        <v>95</v>
      </c>
      <c r="F22" s="81"/>
      <c r="G22" s="83">
        <v>37432</v>
      </c>
      <c r="H22" s="85">
        <f t="shared" si="0"/>
        <v>20.129984</v>
      </c>
      <c r="I22" s="86" t="s">
        <v>63</v>
      </c>
      <c r="J22" s="86" t="s">
        <v>64</v>
      </c>
      <c r="K22" s="86"/>
      <c r="L22" s="86"/>
      <c r="M22" s="87">
        <v>44.7</v>
      </c>
      <c r="N22" s="87">
        <v>13.8</v>
      </c>
      <c r="O22" s="88">
        <f t="shared" si="1"/>
        <v>1.355</v>
      </c>
      <c r="P22" s="32">
        <v>135.5</v>
      </c>
      <c r="Q22" s="73"/>
      <c r="R22" s="73"/>
      <c r="S22" s="73"/>
      <c r="T22" s="73"/>
      <c r="U22" s="73"/>
      <c r="V22" s="73"/>
      <c r="W22" s="73"/>
      <c r="X22" s="22" t="s">
        <v>62</v>
      </c>
      <c r="Y22" s="26"/>
      <c r="Z22" s="26"/>
      <c r="AA22" s="26"/>
      <c r="AB22" s="26"/>
      <c r="AC22" s="33">
        <v>8.9</v>
      </c>
      <c r="AE22" s="23">
        <v>10.65</v>
      </c>
      <c r="AF22" s="28" t="s">
        <v>65</v>
      </c>
      <c r="AG22" s="28" t="s">
        <v>58</v>
      </c>
      <c r="AH22" s="23">
        <v>4.08</v>
      </c>
      <c r="AI22" s="30">
        <v>1.88</v>
      </c>
      <c r="AJ22" s="27">
        <v>30.94</v>
      </c>
      <c r="AK22" s="30">
        <v>41.92</v>
      </c>
      <c r="AL22" s="24">
        <v>480.2</v>
      </c>
      <c r="AM22" s="31">
        <v>46</v>
      </c>
      <c r="AN22" s="26">
        <v>4.5</v>
      </c>
      <c r="AO22" s="32">
        <v>135.5</v>
      </c>
      <c r="AP22" s="26">
        <v>6.1</v>
      </c>
      <c r="AQ22" s="33">
        <v>10.3</v>
      </c>
    </row>
    <row r="23" spans="2:43" ht="15.75">
      <c r="B23" s="81">
        <f t="shared" si="2"/>
        <v>5</v>
      </c>
      <c r="C23" s="82" t="s">
        <v>102</v>
      </c>
      <c r="D23" s="83">
        <v>1595.5</v>
      </c>
      <c r="E23" s="84">
        <v>61</v>
      </c>
      <c r="F23" s="84">
        <v>34</v>
      </c>
      <c r="G23" s="83">
        <v>2872.9</v>
      </c>
      <c r="H23" s="85">
        <f t="shared" si="0"/>
        <v>1.6201200000000002</v>
      </c>
      <c r="I23" s="86" t="s">
        <v>59</v>
      </c>
      <c r="J23" s="86" t="s">
        <v>92</v>
      </c>
      <c r="K23" s="86"/>
      <c r="L23" s="86"/>
      <c r="M23" s="87">
        <v>44</v>
      </c>
      <c r="N23" s="87">
        <v>8.2</v>
      </c>
      <c r="O23" s="88">
        <f t="shared" si="1"/>
        <v>1.34</v>
      </c>
      <c r="P23" s="32">
        <v>134</v>
      </c>
      <c r="Q23" s="73"/>
      <c r="R23" s="74"/>
      <c r="S23" s="73"/>
      <c r="T23" s="73"/>
      <c r="U23" s="73"/>
      <c r="V23" s="73"/>
      <c r="W23" s="73"/>
      <c r="X23" s="22" t="s">
        <v>102</v>
      </c>
      <c r="Y23" s="26"/>
      <c r="Z23" s="26"/>
      <c r="AA23" s="26"/>
      <c r="AB23" s="26"/>
      <c r="AC23" s="33">
        <v>6.6</v>
      </c>
      <c r="AE23" s="23">
        <v>10.33</v>
      </c>
      <c r="AF23" s="28" t="s">
        <v>65</v>
      </c>
      <c r="AG23" s="28" t="s">
        <v>58</v>
      </c>
      <c r="AH23" s="23">
        <v>1.64</v>
      </c>
      <c r="AI23" s="30">
        <v>1.16</v>
      </c>
      <c r="AJ23" s="27">
        <v>20.59</v>
      </c>
      <c r="AK23" s="30">
        <v>27.6</v>
      </c>
      <c r="AL23" s="24">
        <v>58.7</v>
      </c>
      <c r="AM23" s="31">
        <v>71</v>
      </c>
      <c r="AN23" s="26">
        <v>4.2</v>
      </c>
      <c r="AO23" s="32">
        <v>134</v>
      </c>
      <c r="AP23" s="26">
        <v>5.6</v>
      </c>
      <c r="AQ23" s="33">
        <v>16.8</v>
      </c>
    </row>
    <row r="24" spans="2:43" ht="15.75">
      <c r="B24" s="81">
        <f t="shared" si="2"/>
        <v>6</v>
      </c>
      <c r="C24" s="82" t="s">
        <v>103</v>
      </c>
      <c r="D24" s="83">
        <v>1234.7</v>
      </c>
      <c r="E24" s="84">
        <v>50</v>
      </c>
      <c r="F24" s="84">
        <v>41</v>
      </c>
      <c r="G24" s="83">
        <v>2819.1</v>
      </c>
      <c r="H24" s="85">
        <f t="shared" si="0"/>
        <v>1.4200200000000003</v>
      </c>
      <c r="I24" s="86" t="s">
        <v>70</v>
      </c>
      <c r="J24" s="86" t="s">
        <v>92</v>
      </c>
      <c r="K24" s="86"/>
      <c r="L24" s="86"/>
      <c r="M24" s="87">
        <v>44.8</v>
      </c>
      <c r="N24" s="87">
        <v>4.5</v>
      </c>
      <c r="O24" s="88">
        <f t="shared" si="1"/>
        <v>1.159</v>
      </c>
      <c r="P24" s="44">
        <v>115.9</v>
      </c>
      <c r="Q24" s="73"/>
      <c r="R24" s="74"/>
      <c r="S24" s="73"/>
      <c r="T24" s="73"/>
      <c r="U24" s="73"/>
      <c r="V24" s="73"/>
      <c r="W24" s="73"/>
      <c r="X24" s="36" t="s">
        <v>103</v>
      </c>
      <c r="Y24" s="43"/>
      <c r="Z24" s="43"/>
      <c r="AA24" s="43"/>
      <c r="AB24" s="43"/>
      <c r="AC24" s="45">
        <v>5.8</v>
      </c>
      <c r="AD24" s="35"/>
      <c r="AE24" s="38">
        <v>10.72</v>
      </c>
      <c r="AF24" s="37" t="s">
        <v>65</v>
      </c>
      <c r="AG24" s="37" t="s">
        <v>58</v>
      </c>
      <c r="AH24" s="38">
        <v>1.23</v>
      </c>
      <c r="AI24" s="39">
        <v>1.48</v>
      </c>
      <c r="AJ24" s="40">
        <v>27.78</v>
      </c>
      <c r="AK24" s="39">
        <v>32.2</v>
      </c>
      <c r="AL24" s="41">
        <v>44.1</v>
      </c>
      <c r="AM24" s="42">
        <v>120</v>
      </c>
      <c r="AN24" s="43">
        <v>4.6</v>
      </c>
      <c r="AO24" s="44">
        <v>115.9</v>
      </c>
      <c r="AP24" s="43">
        <v>5.3</v>
      </c>
      <c r="AQ24" s="45">
        <v>26.2</v>
      </c>
    </row>
    <row r="25" spans="2:43" ht="15.75">
      <c r="B25" s="81">
        <f t="shared" si="2"/>
        <v>7</v>
      </c>
      <c r="C25" s="82" t="s">
        <v>66</v>
      </c>
      <c r="D25" s="83">
        <v>1086.4</v>
      </c>
      <c r="E25" s="84">
        <v>94</v>
      </c>
      <c r="F25" s="81"/>
      <c r="G25" s="83">
        <v>2906</v>
      </c>
      <c r="H25" s="85">
        <f t="shared" si="0"/>
        <v>2.648085</v>
      </c>
      <c r="I25" s="86" t="s">
        <v>63</v>
      </c>
      <c r="J25" s="86" t="s">
        <v>64</v>
      </c>
      <c r="K25" s="86"/>
      <c r="L25" s="86"/>
      <c r="M25" s="87">
        <v>51.9</v>
      </c>
      <c r="N25" s="87">
        <v>14.2</v>
      </c>
      <c r="O25" s="88">
        <f t="shared" si="1"/>
        <v>1.841</v>
      </c>
      <c r="P25" s="32">
        <v>184.1</v>
      </c>
      <c r="Q25" s="73"/>
      <c r="R25" s="73"/>
      <c r="S25" s="73"/>
      <c r="T25" s="73"/>
      <c r="U25" s="73"/>
      <c r="V25" s="73"/>
      <c r="W25" s="73"/>
      <c r="X25" s="22" t="s">
        <v>66</v>
      </c>
      <c r="Y25" s="26"/>
      <c r="Z25" s="26"/>
      <c r="AA25" s="26"/>
      <c r="AB25" s="26"/>
      <c r="AC25" s="33">
        <v>9.3</v>
      </c>
      <c r="AE25" s="23">
        <v>10.7</v>
      </c>
      <c r="AF25" s="28" t="s">
        <v>67</v>
      </c>
      <c r="AG25" s="28" t="s">
        <v>58</v>
      </c>
      <c r="AH25" s="23">
        <v>3.24</v>
      </c>
      <c r="AI25" s="30">
        <v>1.25</v>
      </c>
      <c r="AJ25" s="27">
        <v>23.77</v>
      </c>
      <c r="AK25" s="30">
        <v>43.77</v>
      </c>
      <c r="AL25" s="24">
        <v>60.5</v>
      </c>
      <c r="AM25" s="31">
        <v>39</v>
      </c>
      <c r="AN25" s="26">
        <v>2.9</v>
      </c>
      <c r="AO25" s="32">
        <v>184.1</v>
      </c>
      <c r="AP25" s="26">
        <v>5.3</v>
      </c>
      <c r="AQ25" s="33">
        <v>13.5</v>
      </c>
    </row>
    <row r="26" spans="2:43" ht="15.75">
      <c r="B26" s="81">
        <f t="shared" si="2"/>
        <v>8</v>
      </c>
      <c r="C26" s="82" t="s">
        <v>109</v>
      </c>
      <c r="D26" s="83">
        <v>6191</v>
      </c>
      <c r="E26" s="84">
        <v>62</v>
      </c>
      <c r="F26" s="84">
        <v>34</v>
      </c>
      <c r="G26" s="83">
        <v>10755</v>
      </c>
      <c r="H26" s="85">
        <f t="shared" si="0"/>
        <v>6.31917</v>
      </c>
      <c r="I26" s="86" t="s">
        <v>75</v>
      </c>
      <c r="J26" s="86" t="s">
        <v>64</v>
      </c>
      <c r="K26" s="86"/>
      <c r="L26" s="86"/>
      <c r="M26" s="87">
        <v>29.6</v>
      </c>
      <c r="N26" s="87">
        <v>11.7</v>
      </c>
      <c r="O26" s="88">
        <f t="shared" si="1"/>
        <v>2.072</v>
      </c>
      <c r="P26" s="44">
        <v>207.2</v>
      </c>
      <c r="Q26" s="73"/>
      <c r="R26" s="74"/>
      <c r="S26" s="73"/>
      <c r="T26" s="73"/>
      <c r="U26" s="73"/>
      <c r="V26" s="73"/>
      <c r="W26" s="73"/>
      <c r="X26" s="36" t="s">
        <v>109</v>
      </c>
      <c r="Y26" s="43"/>
      <c r="Z26" s="43"/>
      <c r="AA26" s="43"/>
      <c r="AB26" s="43"/>
      <c r="AC26" s="45">
        <v>7.3</v>
      </c>
      <c r="AD26" s="35"/>
      <c r="AE26" s="38">
        <v>10.3</v>
      </c>
      <c r="AF26" s="37" t="s">
        <v>65</v>
      </c>
      <c r="AG26" s="37" t="s">
        <v>58</v>
      </c>
      <c r="AH26" s="38">
        <v>1.3</v>
      </c>
      <c r="AI26" s="39">
        <v>0.96</v>
      </c>
      <c r="AJ26" s="40">
        <v>11.85</v>
      </c>
      <c r="AK26" s="39">
        <v>24.55</v>
      </c>
      <c r="AL26" s="41">
        <v>257.4</v>
      </c>
      <c r="AM26" s="42">
        <v>74</v>
      </c>
      <c r="AN26" s="43">
        <v>3.9</v>
      </c>
      <c r="AO26" s="44">
        <v>207.2</v>
      </c>
      <c r="AP26" s="43">
        <v>8.1</v>
      </c>
      <c r="AQ26" s="45">
        <v>18.9</v>
      </c>
    </row>
    <row r="27" spans="2:43" ht="15.75">
      <c r="B27" s="81">
        <f t="shared" si="2"/>
        <v>9</v>
      </c>
      <c r="C27" s="82" t="s">
        <v>110</v>
      </c>
      <c r="D27" s="83">
        <v>12666</v>
      </c>
      <c r="E27" s="84">
        <v>70</v>
      </c>
      <c r="F27" s="84">
        <v>13</v>
      </c>
      <c r="G27" s="83">
        <v>25255</v>
      </c>
      <c r="H27" s="85">
        <f t="shared" si="0"/>
        <v>18.687019999999997</v>
      </c>
      <c r="I27" s="86" t="s">
        <v>59</v>
      </c>
      <c r="J27" s="86" t="s">
        <v>111</v>
      </c>
      <c r="K27" s="86"/>
      <c r="L27" s="86"/>
      <c r="M27" s="87">
        <v>51</v>
      </c>
      <c r="N27" s="87">
        <v>8.8</v>
      </c>
      <c r="O27" s="88">
        <f t="shared" si="1"/>
        <v>1.618</v>
      </c>
      <c r="P27" s="32">
        <v>161.8</v>
      </c>
      <c r="Q27" s="73"/>
      <c r="R27" s="74"/>
      <c r="S27" s="73"/>
      <c r="T27" s="73"/>
      <c r="U27" s="73"/>
      <c r="V27" s="73"/>
      <c r="W27" s="73"/>
      <c r="X27" s="22" t="s">
        <v>110</v>
      </c>
      <c r="Y27" s="26"/>
      <c r="Z27" s="26"/>
      <c r="AA27" s="26"/>
      <c r="AB27" s="26"/>
      <c r="AC27" s="33">
        <v>7.1</v>
      </c>
      <c r="AE27" s="23">
        <v>9.93</v>
      </c>
      <c r="AF27" s="28" t="s">
        <v>65</v>
      </c>
      <c r="AG27" s="28" t="s">
        <v>58</v>
      </c>
      <c r="AH27" s="23">
        <v>3.45</v>
      </c>
      <c r="AI27" s="30">
        <v>2.42</v>
      </c>
      <c r="AJ27" s="27">
        <v>39.42</v>
      </c>
      <c r="AK27" s="30">
        <v>63.8</v>
      </c>
      <c r="AL27" s="24">
        <v>292.9</v>
      </c>
      <c r="AM27" s="31">
        <v>70</v>
      </c>
      <c r="AN27" s="26">
        <v>3.8</v>
      </c>
      <c r="AO27" s="32">
        <v>161.8</v>
      </c>
      <c r="AP27" s="26">
        <v>6.1</v>
      </c>
      <c r="AQ27" s="33">
        <v>18.5</v>
      </c>
    </row>
    <row r="28" spans="2:43" ht="15.75">
      <c r="B28" s="81">
        <f t="shared" si="2"/>
        <v>10</v>
      </c>
      <c r="C28" s="82" t="s">
        <v>112</v>
      </c>
      <c r="D28" s="83">
        <v>13814</v>
      </c>
      <c r="E28" s="84">
        <v>51</v>
      </c>
      <c r="F28" s="84">
        <v>12</v>
      </c>
      <c r="G28" s="83">
        <v>30288</v>
      </c>
      <c r="H28" s="85">
        <f t="shared" si="0"/>
        <v>30.81116</v>
      </c>
      <c r="I28" s="86" t="s">
        <v>82</v>
      </c>
      <c r="J28" s="86" t="s">
        <v>88</v>
      </c>
      <c r="K28" s="86"/>
      <c r="L28" s="86"/>
      <c r="M28" s="87">
        <v>36.7</v>
      </c>
      <c r="N28" s="87">
        <v>11.9</v>
      </c>
      <c r="O28" s="88">
        <f t="shared" si="1"/>
        <v>2.5869999999999997</v>
      </c>
      <c r="P28" s="32">
        <v>258.7</v>
      </c>
      <c r="Q28" s="73"/>
      <c r="R28" s="74"/>
      <c r="S28" s="73"/>
      <c r="T28" s="73"/>
      <c r="U28" s="73"/>
      <c r="V28" s="73"/>
      <c r="W28" s="73"/>
      <c r="X28" s="22" t="s">
        <v>112</v>
      </c>
      <c r="Y28" s="26"/>
      <c r="Z28" s="26"/>
      <c r="AA28" s="26"/>
      <c r="AB28" s="26"/>
      <c r="AC28" s="33">
        <v>7.3</v>
      </c>
      <c r="AE28" s="23">
        <v>10.52</v>
      </c>
      <c r="AF28" s="28" t="s">
        <v>65</v>
      </c>
      <c r="AG28" s="28" t="s">
        <v>58</v>
      </c>
      <c r="AH28" s="23">
        <v>2.48</v>
      </c>
      <c r="AI28" s="30">
        <v>2.11</v>
      </c>
      <c r="AJ28" s="27">
        <v>20.86</v>
      </c>
      <c r="AK28" s="30">
        <v>53.96</v>
      </c>
      <c r="AL28" s="24">
        <v>571</v>
      </c>
      <c r="AM28" s="31">
        <v>85</v>
      </c>
      <c r="AN28" s="26">
        <v>3.9</v>
      </c>
      <c r="AO28" s="32">
        <v>258.7</v>
      </c>
      <c r="AP28" s="26">
        <v>10.1</v>
      </c>
      <c r="AQ28" s="33">
        <v>21.8</v>
      </c>
    </row>
    <row r="29" spans="2:43" ht="15.75">
      <c r="B29" s="81">
        <f t="shared" si="2"/>
        <v>11</v>
      </c>
      <c r="C29" s="82" t="s">
        <v>113</v>
      </c>
      <c r="D29" s="83">
        <v>8715</v>
      </c>
      <c r="E29" s="84">
        <v>59</v>
      </c>
      <c r="F29" s="84">
        <v>16</v>
      </c>
      <c r="G29" s="83">
        <v>13924</v>
      </c>
      <c r="H29" s="85">
        <f t="shared" si="0"/>
        <v>10.382903999999998</v>
      </c>
      <c r="I29" s="86" t="s">
        <v>82</v>
      </c>
      <c r="J29" s="86" t="s">
        <v>60</v>
      </c>
      <c r="K29" s="86"/>
      <c r="L29" s="86"/>
      <c r="M29" s="87">
        <v>47.1</v>
      </c>
      <c r="N29" s="87">
        <v>9.9</v>
      </c>
      <c r="O29" s="88">
        <f t="shared" si="1"/>
        <v>1.462</v>
      </c>
      <c r="P29" s="72">
        <v>146.2</v>
      </c>
      <c r="Q29" s="73"/>
      <c r="R29" s="74"/>
      <c r="S29" s="73"/>
      <c r="T29" s="73"/>
      <c r="U29" s="73"/>
      <c r="V29" s="73"/>
      <c r="W29" s="73"/>
      <c r="X29" s="61" t="s">
        <v>113</v>
      </c>
      <c r="Y29" s="60"/>
      <c r="Z29" s="60"/>
      <c r="AA29" s="60"/>
      <c r="AB29" s="60"/>
      <c r="AC29" s="66">
        <v>7.9</v>
      </c>
      <c r="AD29" s="1"/>
      <c r="AE29" s="64">
        <v>10.75</v>
      </c>
      <c r="AF29" s="67" t="s">
        <v>65</v>
      </c>
      <c r="AG29" s="67" t="s">
        <v>58</v>
      </c>
      <c r="AH29" s="64">
        <v>4.05</v>
      </c>
      <c r="AI29" s="68">
        <v>2.35</v>
      </c>
      <c r="AJ29" s="69">
        <v>41.76</v>
      </c>
      <c r="AK29" s="68">
        <v>61.04</v>
      </c>
      <c r="AL29" s="70">
        <v>170.1</v>
      </c>
      <c r="AM29" s="71">
        <v>58</v>
      </c>
      <c r="AN29" s="60">
        <v>3.9</v>
      </c>
      <c r="AO29" s="72">
        <v>146.2</v>
      </c>
      <c r="AP29" s="60">
        <v>5.6</v>
      </c>
      <c r="AQ29" s="66">
        <v>15.1</v>
      </c>
    </row>
    <row r="30" spans="2:43" ht="15.75">
      <c r="B30" s="81">
        <f t="shared" si="2"/>
        <v>12</v>
      </c>
      <c r="C30" s="82" t="s">
        <v>114</v>
      </c>
      <c r="D30" s="83">
        <v>14496</v>
      </c>
      <c r="E30" s="84">
        <v>73</v>
      </c>
      <c r="F30" s="84">
        <v>3</v>
      </c>
      <c r="G30" s="83">
        <v>42892</v>
      </c>
      <c r="H30" s="85">
        <f t="shared" si="0"/>
        <v>29.507632</v>
      </c>
      <c r="I30" s="86" t="s">
        <v>59</v>
      </c>
      <c r="J30" s="86" t="s">
        <v>92</v>
      </c>
      <c r="K30" s="86"/>
      <c r="L30" s="86"/>
      <c r="M30" s="87">
        <v>52.5</v>
      </c>
      <c r="N30" s="87">
        <v>6.5</v>
      </c>
      <c r="O30" s="88">
        <f t="shared" si="1"/>
        <v>1.295</v>
      </c>
      <c r="P30" s="32">
        <v>129.5</v>
      </c>
      <c r="Q30" s="73"/>
      <c r="R30" s="73"/>
      <c r="S30" s="73"/>
      <c r="T30" s="73"/>
      <c r="U30" s="73"/>
      <c r="V30" s="73"/>
      <c r="W30" s="73"/>
      <c r="X30" s="22" t="s">
        <v>114</v>
      </c>
      <c r="Y30" s="26"/>
      <c r="Z30" s="26"/>
      <c r="AA30" s="26"/>
      <c r="AB30" s="26"/>
      <c r="AC30" s="33">
        <v>5.5</v>
      </c>
      <c r="AE30" s="23">
        <v>10.57</v>
      </c>
      <c r="AF30" s="28" t="s">
        <v>65</v>
      </c>
      <c r="AG30" s="28" t="s">
        <v>58</v>
      </c>
      <c r="AH30" s="23">
        <v>3.3</v>
      </c>
      <c r="AI30" s="30">
        <v>3</v>
      </c>
      <c r="AJ30" s="27">
        <v>51.13</v>
      </c>
      <c r="AK30" s="30">
        <v>66.22</v>
      </c>
      <c r="AL30" s="24">
        <v>445.6</v>
      </c>
      <c r="AM30" s="31">
        <v>91</v>
      </c>
      <c r="AN30" s="26">
        <v>4.5</v>
      </c>
      <c r="AO30" s="32">
        <v>129.5</v>
      </c>
      <c r="AP30" s="26">
        <v>5.9</v>
      </c>
      <c r="AQ30" s="33">
        <v>20</v>
      </c>
    </row>
    <row r="31" spans="2:43" ht="15.75">
      <c r="B31" s="81">
        <f t="shared" si="2"/>
        <v>13</v>
      </c>
      <c r="C31" s="82" t="s">
        <v>68</v>
      </c>
      <c r="D31" s="83">
        <v>12834</v>
      </c>
      <c r="E31" s="84">
        <v>84</v>
      </c>
      <c r="F31" s="81"/>
      <c r="G31" s="83">
        <v>32680</v>
      </c>
      <c r="H31" s="85">
        <f t="shared" si="0"/>
        <v>14.9868</v>
      </c>
      <c r="I31" s="86" t="s">
        <v>70</v>
      </c>
      <c r="J31" s="86" t="s">
        <v>71</v>
      </c>
      <c r="K31" s="86"/>
      <c r="L31" s="86"/>
      <c r="M31" s="87">
        <v>38.2</v>
      </c>
      <c r="N31" s="87" t="s">
        <v>69</v>
      </c>
      <c r="O31" s="88">
        <f t="shared" si="1"/>
        <v>1.5</v>
      </c>
      <c r="P31" s="44">
        <v>150</v>
      </c>
      <c r="Q31" s="73"/>
      <c r="R31" s="74"/>
      <c r="S31" s="73"/>
      <c r="U31" s="73"/>
      <c r="V31" s="73"/>
      <c r="W31" s="73"/>
      <c r="X31" s="36" t="s">
        <v>68</v>
      </c>
      <c r="Y31" s="43"/>
      <c r="Z31" s="43"/>
      <c r="AA31" s="43"/>
      <c r="AB31" s="43"/>
      <c r="AC31" s="45">
        <v>2.9</v>
      </c>
      <c r="AD31" s="35"/>
      <c r="AE31" s="38">
        <v>10.65</v>
      </c>
      <c r="AF31" s="37" t="s">
        <v>65</v>
      </c>
      <c r="AG31" s="37" t="s">
        <v>58</v>
      </c>
      <c r="AH31" s="38">
        <v>-0.44</v>
      </c>
      <c r="AI31" s="39">
        <v>1.3</v>
      </c>
      <c r="AJ31" s="40">
        <v>30.66</v>
      </c>
      <c r="AK31" s="39">
        <v>46</v>
      </c>
      <c r="AL31" s="41">
        <v>325.8</v>
      </c>
      <c r="AM31" s="42" t="s">
        <v>69</v>
      </c>
      <c r="AN31" s="43">
        <v>2.8</v>
      </c>
      <c r="AO31" s="44">
        <v>150</v>
      </c>
      <c r="AP31" s="43">
        <v>4.2</v>
      </c>
      <c r="AQ31" s="45" t="s">
        <v>69</v>
      </c>
    </row>
    <row r="32" spans="2:43" ht="15.75">
      <c r="B32" s="81">
        <f t="shared" si="2"/>
        <v>14</v>
      </c>
      <c r="C32" s="82" t="s">
        <v>117</v>
      </c>
      <c r="D32" s="83">
        <v>18559</v>
      </c>
      <c r="E32" s="84">
        <v>51</v>
      </c>
      <c r="F32" s="84">
        <v>4</v>
      </c>
      <c r="G32" s="83">
        <v>42105</v>
      </c>
      <c r="H32" s="85">
        <f t="shared" si="0"/>
        <v>32.050909999999995</v>
      </c>
      <c r="I32" s="86" t="s">
        <v>118</v>
      </c>
      <c r="J32" s="86" t="s">
        <v>88</v>
      </c>
      <c r="K32" s="86"/>
      <c r="L32" s="86"/>
      <c r="M32" s="87">
        <v>53.5</v>
      </c>
      <c r="N32" s="87">
        <v>11.3</v>
      </c>
      <c r="O32" s="88">
        <f t="shared" si="1"/>
        <v>1.456</v>
      </c>
      <c r="P32" s="32">
        <v>145.6</v>
      </c>
      <c r="Q32" s="73"/>
      <c r="R32" s="74"/>
      <c r="S32" s="73"/>
      <c r="T32" s="73"/>
      <c r="U32" s="73"/>
      <c r="V32" s="73"/>
      <c r="W32" s="73"/>
      <c r="X32" s="22" t="s">
        <v>117</v>
      </c>
      <c r="Y32" s="26"/>
      <c r="Z32" s="26"/>
      <c r="AA32" s="26"/>
      <c r="AB32" s="26"/>
      <c r="AC32" s="33">
        <v>8.1</v>
      </c>
      <c r="AE32" s="23">
        <v>10.5</v>
      </c>
      <c r="AF32" s="28" t="s">
        <v>65</v>
      </c>
      <c r="AG32" s="28" t="s">
        <v>58</v>
      </c>
      <c r="AH32" s="23">
        <v>3.02</v>
      </c>
      <c r="AI32" s="30">
        <v>1.52</v>
      </c>
      <c r="AJ32" s="27">
        <v>26.94</v>
      </c>
      <c r="AK32" s="30">
        <v>39.23</v>
      </c>
      <c r="AL32" s="24">
        <v>817</v>
      </c>
      <c r="AM32" s="31">
        <v>50</v>
      </c>
      <c r="AN32" s="26">
        <v>3.9</v>
      </c>
      <c r="AO32" s="32">
        <v>145.6</v>
      </c>
      <c r="AP32" s="26">
        <v>5.6</v>
      </c>
      <c r="AQ32" s="33">
        <v>13</v>
      </c>
    </row>
    <row r="33" spans="2:43" ht="15.75">
      <c r="B33" s="81">
        <f t="shared" si="2"/>
        <v>15</v>
      </c>
      <c r="C33" s="82" t="s">
        <v>73</v>
      </c>
      <c r="D33" s="83">
        <v>16760</v>
      </c>
      <c r="E33" s="84">
        <v>63</v>
      </c>
      <c r="F33" s="81"/>
      <c r="G33" s="83">
        <v>30566</v>
      </c>
      <c r="H33" s="85">
        <f t="shared" si="0"/>
        <v>21.056369999999998</v>
      </c>
      <c r="I33" s="86" t="s">
        <v>63</v>
      </c>
      <c r="J33" s="86" t="s">
        <v>64</v>
      </c>
      <c r="K33" s="86"/>
      <c r="L33" s="86"/>
      <c r="M33" s="87">
        <v>42.1</v>
      </c>
      <c r="N33" s="87">
        <v>8.8</v>
      </c>
      <c r="O33" s="88">
        <f t="shared" si="1"/>
        <v>1.579</v>
      </c>
      <c r="P33" s="72">
        <v>157.9</v>
      </c>
      <c r="Q33" s="73"/>
      <c r="R33" s="74"/>
      <c r="S33" s="73"/>
      <c r="U33" s="73"/>
      <c r="V33" s="73"/>
      <c r="W33" s="73"/>
      <c r="X33" s="61" t="s">
        <v>73</v>
      </c>
      <c r="Y33" s="60"/>
      <c r="Z33" s="60"/>
      <c r="AA33" s="60"/>
      <c r="AB33" s="60"/>
      <c r="AC33" s="66">
        <v>6.6</v>
      </c>
      <c r="AD33" s="1"/>
      <c r="AE33" s="64">
        <v>10.52</v>
      </c>
      <c r="AF33" s="67" t="s">
        <v>65</v>
      </c>
      <c r="AG33" s="67" t="s">
        <v>58</v>
      </c>
      <c r="AH33" s="64">
        <v>2.71</v>
      </c>
      <c r="AI33" s="68">
        <v>2.2</v>
      </c>
      <c r="AJ33" s="69">
        <v>31.89</v>
      </c>
      <c r="AK33" s="68">
        <v>50.35</v>
      </c>
      <c r="AL33" s="70">
        <v>418.2</v>
      </c>
      <c r="AM33" s="71">
        <v>81</v>
      </c>
      <c r="AN33" s="60">
        <v>4.4</v>
      </c>
      <c r="AO33" s="72">
        <v>157.9</v>
      </c>
      <c r="AP33" s="60">
        <v>6.9</v>
      </c>
      <c r="AQ33" s="66">
        <v>18.6</v>
      </c>
    </row>
    <row r="34" spans="2:43" ht="15.75">
      <c r="B34" s="81">
        <f t="shared" si="2"/>
        <v>16</v>
      </c>
      <c r="C34" s="82" t="s">
        <v>74</v>
      </c>
      <c r="D34" s="83">
        <v>2304.8</v>
      </c>
      <c r="E34" s="84">
        <v>100</v>
      </c>
      <c r="F34" s="81"/>
      <c r="G34" s="83">
        <v>7119.2</v>
      </c>
      <c r="H34" s="85">
        <f t="shared" si="0"/>
        <v>3.0544830000000003</v>
      </c>
      <c r="I34" s="86" t="s">
        <v>75</v>
      </c>
      <c r="J34" s="86" t="s">
        <v>76</v>
      </c>
      <c r="K34" s="86"/>
      <c r="L34" s="86"/>
      <c r="M34" s="87">
        <v>41.8</v>
      </c>
      <c r="N34" s="87">
        <v>5.6</v>
      </c>
      <c r="O34" s="88">
        <f t="shared" si="1"/>
        <v>1.044</v>
      </c>
      <c r="P34" s="44">
        <v>104.4</v>
      </c>
      <c r="Q34" s="73"/>
      <c r="R34" s="74"/>
      <c r="S34" s="73"/>
      <c r="T34" s="73"/>
      <c r="U34" s="73"/>
      <c r="V34" s="73"/>
      <c r="W34" s="73"/>
      <c r="X34" s="36" t="s">
        <v>74</v>
      </c>
      <c r="Y34" s="43"/>
      <c r="Z34" s="43"/>
      <c r="AA34" s="43"/>
      <c r="AB34" s="43"/>
      <c r="AC34" s="45">
        <v>5.8</v>
      </c>
      <c r="AD34" s="35"/>
      <c r="AE34" s="38">
        <v>10.25</v>
      </c>
      <c r="AF34" s="37" t="s">
        <v>65</v>
      </c>
      <c r="AG34" s="37" t="s">
        <v>58</v>
      </c>
      <c r="AH34" s="38">
        <v>1.16</v>
      </c>
      <c r="AI34" s="39">
        <v>0.85</v>
      </c>
      <c r="AJ34" s="40">
        <v>21.47</v>
      </c>
      <c r="AK34" s="39">
        <v>22.41</v>
      </c>
      <c r="AL34" s="41">
        <v>136.3</v>
      </c>
      <c r="AM34" s="42">
        <v>73</v>
      </c>
      <c r="AN34" s="43">
        <v>3.8</v>
      </c>
      <c r="AO34" s="44">
        <v>104.4</v>
      </c>
      <c r="AP34" s="43">
        <v>4</v>
      </c>
      <c r="AQ34" s="45">
        <v>19.3</v>
      </c>
    </row>
    <row r="35" spans="2:43" ht="15.75">
      <c r="B35" s="81">
        <f t="shared" si="2"/>
        <v>17</v>
      </c>
      <c r="C35" s="82" t="s">
        <v>77</v>
      </c>
      <c r="D35" s="83">
        <v>3346.6</v>
      </c>
      <c r="E35" s="84">
        <v>92</v>
      </c>
      <c r="F35" s="81"/>
      <c r="G35" s="83">
        <v>3375.7</v>
      </c>
      <c r="H35" s="85">
        <f t="shared" si="0"/>
        <v>2.7801649999999998</v>
      </c>
      <c r="I35" s="86" t="s">
        <v>78</v>
      </c>
      <c r="J35" s="86" t="s">
        <v>64</v>
      </c>
      <c r="K35" s="86"/>
      <c r="L35" s="86"/>
      <c r="M35" s="87">
        <v>47.7</v>
      </c>
      <c r="N35" s="87">
        <v>9.7</v>
      </c>
      <c r="O35" s="88">
        <f t="shared" si="1"/>
        <v>1.7890000000000001</v>
      </c>
      <c r="P35" s="32">
        <v>178.9</v>
      </c>
      <c r="Q35" s="73"/>
      <c r="R35" s="73"/>
      <c r="S35" s="73"/>
      <c r="T35" s="73"/>
      <c r="U35" s="73"/>
      <c r="V35" s="73"/>
      <c r="W35" s="73"/>
      <c r="X35" s="22" t="s">
        <v>77</v>
      </c>
      <c r="Y35" s="26"/>
      <c r="Z35" s="26"/>
      <c r="AA35" s="26"/>
      <c r="AB35" s="26"/>
      <c r="AC35" s="33">
        <v>7.4</v>
      </c>
      <c r="AE35" s="23">
        <v>10</v>
      </c>
      <c r="AF35" s="28" t="s">
        <v>65</v>
      </c>
      <c r="AG35" s="28" t="s">
        <v>58</v>
      </c>
      <c r="AH35" s="23">
        <v>1.53</v>
      </c>
      <c r="AI35" s="30">
        <v>1.24</v>
      </c>
      <c r="AJ35" s="27">
        <v>16.1</v>
      </c>
      <c r="AK35" s="30">
        <v>28.81</v>
      </c>
      <c r="AL35" s="24">
        <v>96.5</v>
      </c>
      <c r="AM35" s="31">
        <v>81</v>
      </c>
      <c r="AN35" s="26">
        <v>4.3</v>
      </c>
      <c r="AO35" s="32">
        <v>178.9</v>
      </c>
      <c r="AP35" s="26">
        <v>7.7</v>
      </c>
      <c r="AQ35" s="33">
        <v>18.8</v>
      </c>
    </row>
    <row r="36" spans="2:43" ht="15.75">
      <c r="B36" s="81">
        <f t="shared" si="2"/>
        <v>18</v>
      </c>
      <c r="C36" s="82" t="s">
        <v>79</v>
      </c>
      <c r="D36" s="83">
        <v>1016.4</v>
      </c>
      <c r="E36" s="84">
        <v>100</v>
      </c>
      <c r="F36" s="81"/>
      <c r="G36" s="83">
        <v>3420.6</v>
      </c>
      <c r="H36" s="85">
        <f t="shared" si="0"/>
        <v>2.157306</v>
      </c>
      <c r="I36" s="86" t="s">
        <v>59</v>
      </c>
      <c r="J36" s="86" t="s">
        <v>60</v>
      </c>
      <c r="K36" s="86"/>
      <c r="L36" s="86"/>
      <c r="M36" s="87">
        <v>51.8</v>
      </c>
      <c r="N36" s="87">
        <v>10.1</v>
      </c>
      <c r="O36" s="88">
        <f t="shared" si="1"/>
        <v>1.291</v>
      </c>
      <c r="P36" s="32">
        <v>129.1</v>
      </c>
      <c r="Q36" s="73"/>
      <c r="R36" s="73"/>
      <c r="S36" s="73"/>
      <c r="T36" s="73"/>
      <c r="U36" s="73"/>
      <c r="V36" s="73"/>
      <c r="W36" s="73"/>
      <c r="X36" s="22" t="s">
        <v>79</v>
      </c>
      <c r="Y36" s="26"/>
      <c r="Z36" s="26"/>
      <c r="AA36" s="26"/>
      <c r="AB36" s="26"/>
      <c r="AC36" s="33">
        <v>7.6</v>
      </c>
      <c r="AE36" s="23">
        <v>10.18</v>
      </c>
      <c r="AF36" s="28" t="s">
        <v>80</v>
      </c>
      <c r="AG36" s="28" t="s">
        <v>58</v>
      </c>
      <c r="AH36" s="23">
        <v>3.25</v>
      </c>
      <c r="AI36" s="30">
        <v>1.32</v>
      </c>
      <c r="AJ36" s="27">
        <v>33.35</v>
      </c>
      <c r="AK36" s="30">
        <v>43.06</v>
      </c>
      <c r="AL36" s="24">
        <v>50.1</v>
      </c>
      <c r="AM36" s="31">
        <v>41</v>
      </c>
      <c r="AN36" s="26">
        <v>3.1</v>
      </c>
      <c r="AO36" s="32">
        <v>129.1</v>
      </c>
      <c r="AP36" s="26">
        <v>4</v>
      </c>
      <c r="AQ36" s="33">
        <v>13.2</v>
      </c>
    </row>
    <row r="37" spans="2:43" ht="15.75">
      <c r="B37" s="81">
        <f t="shared" si="2"/>
        <v>19</v>
      </c>
      <c r="C37" s="82" t="s">
        <v>121</v>
      </c>
      <c r="D37" s="83">
        <v>531</v>
      </c>
      <c r="E37" s="84">
        <v>72</v>
      </c>
      <c r="F37" s="84">
        <v>27</v>
      </c>
      <c r="G37" s="83">
        <v>1006.9</v>
      </c>
      <c r="H37" s="85">
        <f t="shared" si="0"/>
        <v>1.1224290000000001</v>
      </c>
      <c r="I37" s="86" t="s">
        <v>122</v>
      </c>
      <c r="J37" s="86" t="s">
        <v>71</v>
      </c>
      <c r="K37" s="86"/>
      <c r="L37" s="86"/>
      <c r="M37" s="87">
        <v>60.6</v>
      </c>
      <c r="N37" s="87">
        <v>10.8</v>
      </c>
      <c r="O37" s="88">
        <f t="shared" si="1"/>
        <v>2.012</v>
      </c>
      <c r="P37" s="44">
        <v>201.2</v>
      </c>
      <c r="Q37" s="73"/>
      <c r="R37" s="74"/>
      <c r="S37" s="73"/>
      <c r="T37" s="73"/>
      <c r="U37" s="73"/>
      <c r="V37" s="73"/>
      <c r="W37" s="73"/>
      <c r="X37" s="36" t="s">
        <v>121</v>
      </c>
      <c r="Y37" s="43"/>
      <c r="Z37" s="43"/>
      <c r="AA37" s="43"/>
      <c r="AB37" s="43"/>
      <c r="AC37" s="45">
        <v>8.7</v>
      </c>
      <c r="AD37" s="35"/>
      <c r="AE37" s="38">
        <v>10.3</v>
      </c>
      <c r="AF37" s="37" t="s">
        <v>123</v>
      </c>
      <c r="AG37" s="37" t="s">
        <v>58</v>
      </c>
      <c r="AH37" s="38">
        <v>2.56</v>
      </c>
      <c r="AI37" s="39">
        <v>1.53</v>
      </c>
      <c r="AJ37" s="40">
        <v>24.15</v>
      </c>
      <c r="AK37" s="39">
        <v>48.59</v>
      </c>
      <c r="AL37" s="41">
        <v>23.1</v>
      </c>
      <c r="AM37" s="42">
        <v>60</v>
      </c>
      <c r="AN37" s="43">
        <v>3.2</v>
      </c>
      <c r="AO37" s="44">
        <v>201.2</v>
      </c>
      <c r="AP37" s="43">
        <v>6.3</v>
      </c>
      <c r="AQ37" s="45">
        <v>19</v>
      </c>
    </row>
    <row r="38" spans="2:43" ht="15.75">
      <c r="B38" s="81">
        <f t="shared" si="2"/>
        <v>20</v>
      </c>
      <c r="C38" s="82" t="s">
        <v>81</v>
      </c>
      <c r="D38" s="83">
        <v>15579</v>
      </c>
      <c r="E38" s="84">
        <v>68</v>
      </c>
      <c r="F38" s="81"/>
      <c r="G38" s="83">
        <v>43968</v>
      </c>
      <c r="H38" s="85">
        <f t="shared" si="0"/>
        <v>29.394329999999997</v>
      </c>
      <c r="I38" s="86" t="s">
        <v>82</v>
      </c>
      <c r="J38" s="86" t="s">
        <v>83</v>
      </c>
      <c r="K38" s="86"/>
      <c r="L38" s="86"/>
      <c r="M38" s="87">
        <v>38.8</v>
      </c>
      <c r="N38" s="87">
        <v>14.1</v>
      </c>
      <c r="O38" s="88">
        <f t="shared" si="1"/>
        <v>1.931</v>
      </c>
      <c r="P38" s="32">
        <v>193.1</v>
      </c>
      <c r="Q38" s="73"/>
      <c r="R38" s="74"/>
      <c r="S38" s="73"/>
      <c r="T38" s="73"/>
      <c r="U38" s="73"/>
      <c r="V38" s="73"/>
      <c r="W38" s="73"/>
      <c r="X38" s="22" t="s">
        <v>81</v>
      </c>
      <c r="Y38" s="26"/>
      <c r="Z38" s="26"/>
      <c r="AA38" s="26"/>
      <c r="AB38" s="26"/>
      <c r="AC38" s="33">
        <v>8.4</v>
      </c>
      <c r="AE38" s="23">
        <v>10.5</v>
      </c>
      <c r="AF38" s="28" t="s">
        <v>84</v>
      </c>
      <c r="AG38" s="28" t="s">
        <v>58</v>
      </c>
      <c r="AH38" s="23">
        <v>5.05</v>
      </c>
      <c r="AI38" s="30">
        <v>2.4</v>
      </c>
      <c r="AJ38" s="27">
        <v>36.51</v>
      </c>
      <c r="AK38" s="30">
        <v>70.49</v>
      </c>
      <c r="AL38" s="24">
        <v>417</v>
      </c>
      <c r="AM38" s="31">
        <v>48</v>
      </c>
      <c r="AN38" s="26">
        <v>3.4</v>
      </c>
      <c r="AO38" s="32">
        <v>193.1</v>
      </c>
      <c r="AP38" s="26">
        <v>6.6</v>
      </c>
      <c r="AQ38" s="33">
        <v>14</v>
      </c>
    </row>
    <row r="39" spans="2:43" ht="15.75">
      <c r="B39" s="81">
        <f t="shared" si="2"/>
        <v>21</v>
      </c>
      <c r="C39" s="82" t="s">
        <v>125</v>
      </c>
      <c r="D39" s="83">
        <v>4330</v>
      </c>
      <c r="E39" s="84">
        <v>90</v>
      </c>
      <c r="F39" s="84">
        <v>9</v>
      </c>
      <c r="G39" s="83">
        <v>10613.2</v>
      </c>
      <c r="H39" s="85">
        <f t="shared" si="0"/>
        <v>12.625536</v>
      </c>
      <c r="I39" s="86" t="s">
        <v>59</v>
      </c>
      <c r="J39" s="86" t="s">
        <v>92</v>
      </c>
      <c r="K39" s="86"/>
      <c r="L39" s="86"/>
      <c r="M39" s="87">
        <v>40.3</v>
      </c>
      <c r="N39" s="87">
        <v>9.6</v>
      </c>
      <c r="O39" s="88">
        <f t="shared" si="1"/>
        <v>3.1039999999999996</v>
      </c>
      <c r="P39" s="32">
        <v>310.4</v>
      </c>
      <c r="Q39" s="73"/>
      <c r="R39" s="74"/>
      <c r="S39" s="73"/>
      <c r="T39" s="73"/>
      <c r="U39" s="73"/>
      <c r="V39" s="73"/>
      <c r="W39" s="73"/>
      <c r="X39" s="22" t="s">
        <v>125</v>
      </c>
      <c r="Y39" s="26"/>
      <c r="Z39" s="26"/>
      <c r="AA39" s="26"/>
      <c r="AB39" s="26"/>
      <c r="AC39" s="33">
        <v>6.6</v>
      </c>
      <c r="AE39" s="23">
        <v>9.38</v>
      </c>
      <c r="AF39" s="28" t="s">
        <v>65</v>
      </c>
      <c r="AG39" s="28" t="s">
        <v>58</v>
      </c>
      <c r="AH39" s="23">
        <v>2.15</v>
      </c>
      <c r="AI39" s="30">
        <v>1.37</v>
      </c>
      <c r="AJ39" s="27">
        <v>12.97</v>
      </c>
      <c r="AK39" s="30">
        <v>40.26</v>
      </c>
      <c r="AL39" s="24">
        <v>313.6</v>
      </c>
      <c r="AM39" s="31">
        <v>64</v>
      </c>
      <c r="AN39" s="26">
        <v>3.4</v>
      </c>
      <c r="AO39" s="32">
        <v>310.4</v>
      </c>
      <c r="AP39" s="26">
        <v>10.6</v>
      </c>
      <c r="AQ39" s="33">
        <v>18.7</v>
      </c>
    </row>
    <row r="40" spans="2:43" ht="15.75">
      <c r="B40" s="81">
        <f t="shared" si="2"/>
        <v>22</v>
      </c>
      <c r="C40" s="82" t="s">
        <v>128</v>
      </c>
      <c r="D40" s="83">
        <v>3916.1</v>
      </c>
      <c r="E40" s="84">
        <v>57</v>
      </c>
      <c r="F40" s="84">
        <v>10</v>
      </c>
      <c r="G40" s="83">
        <v>7704.6</v>
      </c>
      <c r="H40" s="85">
        <f t="shared" si="0"/>
        <v>5.28496</v>
      </c>
      <c r="I40" s="86" t="s">
        <v>63</v>
      </c>
      <c r="J40" s="86" t="s">
        <v>88</v>
      </c>
      <c r="K40" s="86"/>
      <c r="L40" s="86"/>
      <c r="M40" s="87">
        <v>42.3</v>
      </c>
      <c r="N40" s="87">
        <v>14.6</v>
      </c>
      <c r="O40" s="88">
        <f t="shared" si="1"/>
        <v>2.069</v>
      </c>
      <c r="P40" s="32">
        <v>206.9</v>
      </c>
      <c r="Q40" s="73"/>
      <c r="R40" s="74"/>
      <c r="S40" s="73"/>
      <c r="T40" s="73"/>
      <c r="U40" s="73"/>
      <c r="V40" s="73"/>
      <c r="W40" s="73"/>
      <c r="X40" s="22" t="s">
        <v>128</v>
      </c>
      <c r="Y40" s="26"/>
      <c r="Z40" s="26"/>
      <c r="AA40" s="26"/>
      <c r="AB40" s="26"/>
      <c r="AC40" s="33">
        <v>9.2</v>
      </c>
      <c r="AE40" s="23">
        <v>9.98</v>
      </c>
      <c r="AF40" s="28" t="s">
        <v>65</v>
      </c>
      <c r="AG40" s="28" t="s">
        <v>58</v>
      </c>
      <c r="AH40" s="23">
        <v>3.58</v>
      </c>
      <c r="AI40" s="30">
        <v>1.57</v>
      </c>
      <c r="AJ40" s="27">
        <v>25.9</v>
      </c>
      <c r="AK40" s="30">
        <v>53.6</v>
      </c>
      <c r="AL40" s="24">
        <v>98.6</v>
      </c>
      <c r="AM40" s="31">
        <v>44</v>
      </c>
      <c r="AN40" s="26">
        <v>2.9</v>
      </c>
      <c r="AO40" s="32">
        <v>206.9</v>
      </c>
      <c r="AP40" s="26">
        <v>6.1</v>
      </c>
      <c r="AQ40" s="33">
        <v>15</v>
      </c>
    </row>
    <row r="41" spans="2:43" ht="15.75">
      <c r="B41" s="81">
        <f t="shared" si="2"/>
        <v>23</v>
      </c>
      <c r="C41" s="82" t="s">
        <v>129</v>
      </c>
      <c r="D41" s="83">
        <v>5578</v>
      </c>
      <c r="E41" s="84">
        <v>76</v>
      </c>
      <c r="F41" s="84">
        <v>4</v>
      </c>
      <c r="G41" s="83">
        <v>8399</v>
      </c>
      <c r="H41" s="85">
        <f t="shared" si="0"/>
        <v>4.493258</v>
      </c>
      <c r="I41" s="86" t="s">
        <v>130</v>
      </c>
      <c r="J41" s="86" t="s">
        <v>76</v>
      </c>
      <c r="K41" s="86"/>
      <c r="L41" s="86"/>
      <c r="M41" s="87">
        <v>45.3</v>
      </c>
      <c r="N41" s="87">
        <v>6.1</v>
      </c>
      <c r="O41" s="88">
        <f t="shared" si="1"/>
        <v>1.0290000000000001</v>
      </c>
      <c r="P41" s="32">
        <v>102.9</v>
      </c>
      <c r="Q41" s="73"/>
      <c r="R41" s="74"/>
      <c r="T41" s="73"/>
      <c r="U41" s="73"/>
      <c r="V41" s="73"/>
      <c r="W41" s="73"/>
      <c r="X41" s="22" t="s">
        <v>129</v>
      </c>
      <c r="Y41" s="26"/>
      <c r="Z41" s="26"/>
      <c r="AA41" s="26"/>
      <c r="AB41" s="26"/>
      <c r="AC41" s="33">
        <v>5.6</v>
      </c>
      <c r="AE41" s="23">
        <v>9.95</v>
      </c>
      <c r="AF41" s="28" t="s">
        <v>65</v>
      </c>
      <c r="AG41" s="28" t="s">
        <v>58</v>
      </c>
      <c r="AH41" s="23">
        <v>1.16</v>
      </c>
      <c r="AI41" s="30">
        <v>1.08</v>
      </c>
      <c r="AJ41" s="27">
        <v>19.13</v>
      </c>
      <c r="AK41" s="30">
        <v>19.69</v>
      </c>
      <c r="AL41" s="24">
        <v>228.2</v>
      </c>
      <c r="AM41" s="31">
        <v>93</v>
      </c>
      <c r="AN41" s="26">
        <v>5.5</v>
      </c>
      <c r="AO41" s="32">
        <v>102.9</v>
      </c>
      <c r="AP41" s="26">
        <v>5.6</v>
      </c>
      <c r="AQ41" s="33">
        <v>17</v>
      </c>
    </row>
    <row r="42" spans="2:43" ht="15.75">
      <c r="B42" s="81">
        <f t="shared" si="2"/>
        <v>24</v>
      </c>
      <c r="C42" s="82" t="s">
        <v>131</v>
      </c>
      <c r="D42" s="83">
        <v>15000</v>
      </c>
      <c r="E42" s="84">
        <v>78</v>
      </c>
      <c r="F42" s="84">
        <v>22</v>
      </c>
      <c r="G42" s="83">
        <v>34249</v>
      </c>
      <c r="H42" s="85">
        <f t="shared" si="0"/>
        <v>19.158156</v>
      </c>
      <c r="I42" s="86" t="s">
        <v>75</v>
      </c>
      <c r="J42" s="86" t="s">
        <v>111</v>
      </c>
      <c r="K42" s="86"/>
      <c r="L42" s="86"/>
      <c r="M42" s="87">
        <v>48.3</v>
      </c>
      <c r="N42" s="87">
        <v>7.3</v>
      </c>
      <c r="O42" s="88">
        <f t="shared" si="1"/>
        <v>1.525</v>
      </c>
      <c r="P42" s="32">
        <v>152.5</v>
      </c>
      <c r="Q42" s="73"/>
      <c r="U42" s="73"/>
      <c r="V42" s="73"/>
      <c r="W42" s="73"/>
      <c r="X42" s="22" t="s">
        <v>131</v>
      </c>
      <c r="Y42" s="26"/>
      <c r="Z42" s="26"/>
      <c r="AA42" s="26"/>
      <c r="AB42" s="26"/>
      <c r="AC42" s="33">
        <v>6.3</v>
      </c>
      <c r="AE42" s="23">
        <v>11.35</v>
      </c>
      <c r="AF42" s="28" t="s">
        <v>132</v>
      </c>
      <c r="AG42" s="28" t="s">
        <v>58</v>
      </c>
      <c r="AH42" s="23">
        <v>2.17</v>
      </c>
      <c r="AI42" s="30">
        <v>1.82</v>
      </c>
      <c r="AJ42" s="27">
        <v>29.78</v>
      </c>
      <c r="AK42" s="30">
        <v>45.42</v>
      </c>
      <c r="AL42" s="24">
        <v>421.8</v>
      </c>
      <c r="AM42" s="31">
        <v>84</v>
      </c>
      <c r="AN42" s="26">
        <v>4</v>
      </c>
      <c r="AO42" s="32">
        <v>152.5</v>
      </c>
      <c r="AP42" s="26">
        <v>6.1</v>
      </c>
      <c r="AQ42" s="33">
        <v>20.9</v>
      </c>
    </row>
    <row r="43" spans="2:43" ht="15.75">
      <c r="B43" s="81">
        <f t="shared" si="2"/>
        <v>25</v>
      </c>
      <c r="C43" s="82" t="s">
        <v>87</v>
      </c>
      <c r="D43" s="83">
        <v>3213.2</v>
      </c>
      <c r="E43" s="84">
        <v>100</v>
      </c>
      <c r="F43" s="81"/>
      <c r="G43" s="83">
        <v>9889</v>
      </c>
      <c r="H43" s="85">
        <f t="shared" si="0"/>
        <v>5.8867199999999995</v>
      </c>
      <c r="I43" s="86" t="s">
        <v>63</v>
      </c>
      <c r="J43" s="86" t="s">
        <v>88</v>
      </c>
      <c r="K43" s="86"/>
      <c r="L43" s="86"/>
      <c r="M43" s="87">
        <v>49.8</v>
      </c>
      <c r="N43" s="87">
        <v>9.4</v>
      </c>
      <c r="O43" s="88">
        <f t="shared" si="1"/>
        <v>1.571</v>
      </c>
      <c r="P43" s="44">
        <v>157.1</v>
      </c>
      <c r="Q43" s="73"/>
      <c r="R43" s="74"/>
      <c r="S43" s="73"/>
      <c r="T43" s="73"/>
      <c r="U43" s="73"/>
      <c r="V43" s="73"/>
      <c r="W43" s="73"/>
      <c r="X43" s="36" t="s">
        <v>87</v>
      </c>
      <c r="Y43" s="43"/>
      <c r="Z43" s="43"/>
      <c r="AA43" s="43"/>
      <c r="AB43" s="43"/>
      <c r="AC43" s="45">
        <v>7.7</v>
      </c>
      <c r="AD43" s="35"/>
      <c r="AE43" s="38">
        <v>11</v>
      </c>
      <c r="AF43" s="37" t="s">
        <v>89</v>
      </c>
      <c r="AG43" s="37" t="s">
        <v>58</v>
      </c>
      <c r="AH43" s="38">
        <v>3.06</v>
      </c>
      <c r="AI43" s="39">
        <v>2.1</v>
      </c>
      <c r="AJ43" s="40">
        <v>34.21</v>
      </c>
      <c r="AK43" s="39">
        <v>53.76</v>
      </c>
      <c r="AL43" s="41">
        <v>109.5</v>
      </c>
      <c r="AM43" s="42">
        <v>69</v>
      </c>
      <c r="AN43" s="43">
        <v>3.9</v>
      </c>
      <c r="AO43" s="44">
        <v>157.1</v>
      </c>
      <c r="AP43" s="43">
        <v>6.1</v>
      </c>
      <c r="AQ43" s="45">
        <v>17.6</v>
      </c>
    </row>
    <row r="44" spans="2:43" ht="15.75">
      <c r="B44" s="81">
        <f t="shared" si="2"/>
        <v>26</v>
      </c>
      <c r="C44" s="82" t="s">
        <v>90</v>
      </c>
      <c r="D44" s="83">
        <v>1618.3</v>
      </c>
      <c r="E44" s="84">
        <v>80</v>
      </c>
      <c r="F44" s="81"/>
      <c r="G44" s="83">
        <v>3656.2</v>
      </c>
      <c r="H44" s="85">
        <f t="shared" si="0"/>
        <v>1.6290680000000002</v>
      </c>
      <c r="I44" s="86" t="s">
        <v>63</v>
      </c>
      <c r="J44" s="86" t="s">
        <v>76</v>
      </c>
      <c r="K44" s="86"/>
      <c r="L44" s="86"/>
      <c r="M44" s="87">
        <v>45.2</v>
      </c>
      <c r="N44" s="87">
        <v>11.3</v>
      </c>
      <c r="O44" s="88">
        <f t="shared" si="1"/>
        <v>1.03</v>
      </c>
      <c r="P44" s="32">
        <v>103</v>
      </c>
      <c r="Q44" s="73"/>
      <c r="R44" s="74"/>
      <c r="S44" s="73"/>
      <c r="T44" s="73"/>
      <c r="U44" s="73"/>
      <c r="V44" s="73"/>
      <c r="W44" s="73"/>
      <c r="X44" s="22" t="s">
        <v>90</v>
      </c>
      <c r="Y44" s="26"/>
      <c r="Z44" s="26"/>
      <c r="AA44" s="26"/>
      <c r="AB44" s="26"/>
      <c r="AC44" s="33">
        <v>8.7</v>
      </c>
      <c r="AE44" s="23">
        <v>10.22</v>
      </c>
      <c r="AF44" s="28" t="s">
        <v>65</v>
      </c>
      <c r="AG44" s="28" t="s">
        <v>58</v>
      </c>
      <c r="AH44" s="23">
        <v>1.99</v>
      </c>
      <c r="AI44" s="30">
        <v>0.58</v>
      </c>
      <c r="AJ44" s="27">
        <v>19.85</v>
      </c>
      <c r="AK44" s="30">
        <v>20.44</v>
      </c>
      <c r="AL44" s="24">
        <v>79.7</v>
      </c>
      <c r="AM44" s="31">
        <v>29</v>
      </c>
      <c r="AN44" s="26">
        <v>2.8</v>
      </c>
      <c r="AO44" s="32">
        <v>103</v>
      </c>
      <c r="AP44" s="26">
        <v>2.9</v>
      </c>
      <c r="AQ44" s="33">
        <v>10.3</v>
      </c>
    </row>
    <row r="45" spans="2:43" ht="15.75">
      <c r="B45" s="81">
        <f t="shared" si="2"/>
        <v>27</v>
      </c>
      <c r="C45" s="82" t="s">
        <v>91</v>
      </c>
      <c r="D45" s="83">
        <v>1808</v>
      </c>
      <c r="E45" s="84">
        <v>100</v>
      </c>
      <c r="F45" s="81"/>
      <c r="G45" s="83">
        <v>4288</v>
      </c>
      <c r="H45" s="85">
        <f t="shared" si="0"/>
        <v>2.0626599999999997</v>
      </c>
      <c r="I45" s="86" t="s">
        <v>59</v>
      </c>
      <c r="J45" s="86" t="s">
        <v>92</v>
      </c>
      <c r="K45" s="86"/>
      <c r="L45" s="86"/>
      <c r="M45" s="87">
        <v>49.3</v>
      </c>
      <c r="N45" s="87">
        <v>7.6</v>
      </c>
      <c r="O45" s="88">
        <f t="shared" si="1"/>
        <v>1.219</v>
      </c>
      <c r="P45" s="32">
        <v>121.9</v>
      </c>
      <c r="Q45" s="73"/>
      <c r="R45" s="74"/>
      <c r="S45" s="73"/>
      <c r="T45" s="73"/>
      <c r="U45" s="73"/>
      <c r="V45" s="73"/>
      <c r="W45" s="73"/>
      <c r="X45" s="22" t="s">
        <v>91</v>
      </c>
      <c r="Y45" s="26"/>
      <c r="Z45" s="26"/>
      <c r="AA45" s="26"/>
      <c r="AB45" s="26"/>
      <c r="AC45" s="33">
        <v>6.9</v>
      </c>
      <c r="AE45" s="23">
        <v>10</v>
      </c>
      <c r="AF45" s="28" t="s">
        <v>93</v>
      </c>
      <c r="AG45" s="28" t="s">
        <v>58</v>
      </c>
      <c r="AH45" s="23">
        <v>1.68</v>
      </c>
      <c r="AI45" s="30">
        <v>1.08</v>
      </c>
      <c r="AJ45" s="27">
        <v>22.41</v>
      </c>
      <c r="AK45" s="30">
        <v>27.32</v>
      </c>
      <c r="AL45" s="24">
        <v>75.5</v>
      </c>
      <c r="AM45" s="31">
        <v>64</v>
      </c>
      <c r="AN45" s="26">
        <v>4</v>
      </c>
      <c r="AO45" s="32">
        <v>121.9</v>
      </c>
      <c r="AP45" s="26">
        <v>4.8</v>
      </c>
      <c r="AQ45" s="33">
        <v>16.3</v>
      </c>
    </row>
    <row r="46" spans="2:43" ht="15.75">
      <c r="B46" s="81">
        <f t="shared" si="2"/>
        <v>28</v>
      </c>
      <c r="C46" s="82" t="s">
        <v>135</v>
      </c>
      <c r="D46" s="83">
        <v>4234</v>
      </c>
      <c r="E46" s="84">
        <v>57</v>
      </c>
      <c r="F46" s="84">
        <v>18</v>
      </c>
      <c r="G46" s="83">
        <v>10255</v>
      </c>
      <c r="H46" s="85">
        <f t="shared" si="0"/>
        <v>6.346568</v>
      </c>
      <c r="I46" s="86" t="s">
        <v>70</v>
      </c>
      <c r="J46" s="86" t="s">
        <v>76</v>
      </c>
      <c r="K46" s="86"/>
      <c r="L46" s="86"/>
      <c r="M46" s="87">
        <v>42.1</v>
      </c>
      <c r="N46" s="87">
        <v>9.8</v>
      </c>
      <c r="O46" s="88">
        <f t="shared" si="1"/>
        <v>1.5959999999999999</v>
      </c>
      <c r="P46" s="44">
        <v>159.6</v>
      </c>
      <c r="Q46" s="73"/>
      <c r="R46" s="74"/>
      <c r="S46" s="73"/>
      <c r="T46" s="73"/>
      <c r="U46" s="73"/>
      <c r="V46" s="73"/>
      <c r="W46" s="73"/>
      <c r="X46" s="36" t="s">
        <v>135</v>
      </c>
      <c r="Y46" s="43"/>
      <c r="Z46" s="43"/>
      <c r="AA46" s="43"/>
      <c r="AB46" s="43"/>
      <c r="AC46" s="45">
        <v>7.3</v>
      </c>
      <c r="AD46" s="35"/>
      <c r="AE46" s="38">
        <v>10.72</v>
      </c>
      <c r="AF46" s="37" t="s">
        <v>65</v>
      </c>
      <c r="AG46" s="37" t="s">
        <v>58</v>
      </c>
      <c r="AH46" s="38">
        <v>2.89</v>
      </c>
      <c r="AI46" s="39">
        <v>1.98</v>
      </c>
      <c r="AJ46" s="40">
        <v>30.5</v>
      </c>
      <c r="AK46" s="39">
        <v>48.67</v>
      </c>
      <c r="AL46" s="41">
        <v>130.4</v>
      </c>
      <c r="AM46" s="42">
        <v>69</v>
      </c>
      <c r="AN46" s="43">
        <v>4.1</v>
      </c>
      <c r="AO46" s="44">
        <v>159.6</v>
      </c>
      <c r="AP46" s="43">
        <v>6.5</v>
      </c>
      <c r="AQ46" s="45">
        <v>16.8</v>
      </c>
    </row>
    <row r="47" spans="2:43" ht="15.75">
      <c r="B47" s="81">
        <f t="shared" si="2"/>
        <v>29</v>
      </c>
      <c r="C47" s="82" t="s">
        <v>94</v>
      </c>
      <c r="D47" s="83">
        <v>17249</v>
      </c>
      <c r="E47" s="84">
        <v>95</v>
      </c>
      <c r="F47" s="81"/>
      <c r="G47" s="83">
        <v>45855</v>
      </c>
      <c r="H47" s="85">
        <f t="shared" si="0"/>
        <v>41.46219</v>
      </c>
      <c r="I47" s="86" t="s">
        <v>82</v>
      </c>
      <c r="J47" s="86" t="s">
        <v>95</v>
      </c>
      <c r="K47" s="86"/>
      <c r="L47" s="86"/>
      <c r="M47" s="87">
        <v>46.5</v>
      </c>
      <c r="N47" s="87">
        <v>12.1</v>
      </c>
      <c r="O47" s="88">
        <f t="shared" si="1"/>
        <v>2.253</v>
      </c>
      <c r="P47" s="32">
        <v>225.3</v>
      </c>
      <c r="Q47" s="73"/>
      <c r="R47" s="74"/>
      <c r="S47" s="73"/>
      <c r="T47" s="73"/>
      <c r="U47" s="73"/>
      <c r="V47" s="73"/>
      <c r="W47" s="73"/>
      <c r="X47" s="22" t="s">
        <v>94</v>
      </c>
      <c r="Y47" s="26"/>
      <c r="Z47" s="26"/>
      <c r="AA47" s="26"/>
      <c r="AB47" s="26"/>
      <c r="AC47" s="33">
        <v>6.6</v>
      </c>
      <c r="AE47" s="23">
        <v>11.46</v>
      </c>
      <c r="AF47" s="28" t="s">
        <v>65</v>
      </c>
      <c r="AG47" s="28" t="s">
        <v>58</v>
      </c>
      <c r="AH47" s="23">
        <v>2.47</v>
      </c>
      <c r="AI47" s="30">
        <v>1.96</v>
      </c>
      <c r="AJ47" s="27">
        <v>21.19</v>
      </c>
      <c r="AK47" s="30">
        <v>47.74</v>
      </c>
      <c r="AL47" s="24">
        <v>868.5</v>
      </c>
      <c r="AM47" s="31">
        <v>79</v>
      </c>
      <c r="AN47" s="26">
        <v>4.1</v>
      </c>
      <c r="AO47" s="32">
        <v>225.3</v>
      </c>
      <c r="AP47" s="26">
        <v>9.2</v>
      </c>
      <c r="AQ47" s="33">
        <v>19.3</v>
      </c>
    </row>
    <row r="48" spans="2:43" ht="15.75">
      <c r="B48" s="81">
        <f t="shared" si="2"/>
        <v>30</v>
      </c>
      <c r="C48" s="82" t="s">
        <v>138</v>
      </c>
      <c r="D48" s="83">
        <v>3277.3</v>
      </c>
      <c r="E48" s="84">
        <v>62</v>
      </c>
      <c r="F48" s="84">
        <v>12</v>
      </c>
      <c r="G48" s="83">
        <v>5985.6</v>
      </c>
      <c r="H48" s="85">
        <f t="shared" si="0"/>
        <v>3.931876</v>
      </c>
      <c r="I48" s="86" t="s">
        <v>70</v>
      </c>
      <c r="J48" s="86" t="s">
        <v>92</v>
      </c>
      <c r="K48" s="86"/>
      <c r="L48" s="86"/>
      <c r="M48" s="87">
        <v>42.9</v>
      </c>
      <c r="N48" s="87">
        <v>12.2</v>
      </c>
      <c r="O48" s="88">
        <f t="shared" si="1"/>
        <v>1.729</v>
      </c>
      <c r="P48" s="32">
        <v>172.9</v>
      </c>
      <c r="Q48" s="73"/>
      <c r="R48" s="74"/>
      <c r="S48" s="73"/>
      <c r="T48" s="73"/>
      <c r="U48" s="73"/>
      <c r="V48" s="73"/>
      <c r="W48" s="73"/>
      <c r="X48" s="22" t="s">
        <v>138</v>
      </c>
      <c r="Y48" s="26"/>
      <c r="Z48" s="26"/>
      <c r="AA48" s="26"/>
      <c r="AB48" s="26"/>
      <c r="AC48" s="33">
        <v>8.9</v>
      </c>
      <c r="AE48" s="23">
        <v>11</v>
      </c>
      <c r="AF48" s="28" t="s">
        <v>65</v>
      </c>
      <c r="AG48" s="28" t="s">
        <v>58</v>
      </c>
      <c r="AH48" s="23">
        <v>1.26</v>
      </c>
      <c r="AI48" s="30">
        <v>0.88</v>
      </c>
      <c r="AJ48" s="27">
        <v>10.54</v>
      </c>
      <c r="AK48" s="30">
        <v>18.22</v>
      </c>
      <c r="AL48" s="24">
        <v>215.8</v>
      </c>
      <c r="AM48" s="31">
        <v>70</v>
      </c>
      <c r="AN48" s="26">
        <v>4.8</v>
      </c>
      <c r="AO48" s="32">
        <v>172.9</v>
      </c>
      <c r="AP48" s="26">
        <v>8.3</v>
      </c>
      <c r="AQ48" s="33">
        <v>14.5</v>
      </c>
    </row>
    <row r="49" spans="2:43" ht="15.75">
      <c r="B49" s="81">
        <f t="shared" si="2"/>
        <v>31</v>
      </c>
      <c r="C49" s="82" t="s">
        <v>140</v>
      </c>
      <c r="D49" s="83">
        <v>1467.7</v>
      </c>
      <c r="E49" s="84">
        <v>54</v>
      </c>
      <c r="F49" s="84">
        <v>46</v>
      </c>
      <c r="G49" s="83">
        <v>2605.6</v>
      </c>
      <c r="H49" s="85">
        <f t="shared" si="0"/>
        <v>1.8934520000000001</v>
      </c>
      <c r="I49" s="86" t="s">
        <v>63</v>
      </c>
      <c r="J49" s="86" t="s">
        <v>64</v>
      </c>
      <c r="K49" s="86"/>
      <c r="L49" s="86"/>
      <c r="M49" s="87">
        <v>38.8</v>
      </c>
      <c r="N49" s="87">
        <v>11.6</v>
      </c>
      <c r="O49" s="88">
        <f t="shared" si="1"/>
        <v>1.686</v>
      </c>
      <c r="P49" s="44">
        <v>168.6</v>
      </c>
      <c r="Q49" s="73"/>
      <c r="R49" s="74"/>
      <c r="S49" s="73"/>
      <c r="T49" s="73"/>
      <c r="U49" s="73"/>
      <c r="V49" s="73"/>
      <c r="W49" s="73"/>
      <c r="X49" s="36" t="s">
        <v>140</v>
      </c>
      <c r="Y49" s="43"/>
      <c r="Z49" s="43"/>
      <c r="AA49" s="43"/>
      <c r="AB49" s="43"/>
      <c r="AC49" s="45">
        <v>7.9</v>
      </c>
      <c r="AD49" s="35"/>
      <c r="AE49" s="38">
        <v>8.75</v>
      </c>
      <c r="AF49" s="37" t="s">
        <v>141</v>
      </c>
      <c r="AG49" s="37" t="s">
        <v>58</v>
      </c>
      <c r="AH49" s="38">
        <v>1.85</v>
      </c>
      <c r="AI49" s="39">
        <v>1.73</v>
      </c>
      <c r="AJ49" s="40">
        <v>22.19</v>
      </c>
      <c r="AK49" s="39">
        <v>37.42</v>
      </c>
      <c r="AL49" s="41">
        <v>50.6</v>
      </c>
      <c r="AM49" s="42">
        <v>93</v>
      </c>
      <c r="AN49" s="43">
        <v>4.6</v>
      </c>
      <c r="AO49" s="44">
        <v>168.6</v>
      </c>
      <c r="AP49" s="43">
        <v>7.8</v>
      </c>
      <c r="AQ49" s="45">
        <v>20.2</v>
      </c>
    </row>
    <row r="50" spans="2:43" ht="15.75">
      <c r="B50" s="81">
        <f t="shared" si="2"/>
        <v>32</v>
      </c>
      <c r="C50" s="82" t="s">
        <v>143</v>
      </c>
      <c r="D50" s="83">
        <v>1483.6</v>
      </c>
      <c r="E50" s="84">
        <v>85</v>
      </c>
      <c r="F50" s="84">
        <v>9</v>
      </c>
      <c r="G50" s="83">
        <v>3203.9</v>
      </c>
      <c r="H50" s="85">
        <f t="shared" si="0"/>
        <v>1.617567</v>
      </c>
      <c r="I50" s="86" t="s">
        <v>78</v>
      </c>
      <c r="J50" s="86" t="s">
        <v>64</v>
      </c>
      <c r="K50" s="86"/>
      <c r="L50" s="86"/>
      <c r="M50" s="87">
        <v>33.3</v>
      </c>
      <c r="N50" s="87">
        <v>11.6</v>
      </c>
      <c r="O50" s="88">
        <f t="shared" si="1"/>
        <v>1.695</v>
      </c>
      <c r="P50" s="32">
        <v>169.5</v>
      </c>
      <c r="Q50" s="73"/>
      <c r="R50" s="74"/>
      <c r="S50" s="73"/>
      <c r="T50" s="73"/>
      <c r="U50" s="73"/>
      <c r="V50" s="73"/>
      <c r="W50" s="73"/>
      <c r="X50" s="22" t="s">
        <v>143</v>
      </c>
      <c r="Y50" s="26"/>
      <c r="Z50" s="26"/>
      <c r="AA50" s="26"/>
      <c r="AB50" s="26"/>
      <c r="AC50" s="33">
        <v>7.7</v>
      </c>
      <c r="AE50" s="23">
        <v>9.92</v>
      </c>
      <c r="AF50" s="28" t="s">
        <v>65</v>
      </c>
      <c r="AG50" s="28" t="s">
        <v>58</v>
      </c>
      <c r="AH50" s="23">
        <v>2.56</v>
      </c>
      <c r="AI50" s="30">
        <v>1.72</v>
      </c>
      <c r="AJ50" s="27">
        <v>24.41</v>
      </c>
      <c r="AK50" s="30">
        <v>41.37</v>
      </c>
      <c r="AL50" s="24">
        <v>39.1</v>
      </c>
      <c r="AM50" s="31">
        <v>67</v>
      </c>
      <c r="AN50" s="26">
        <v>4.2</v>
      </c>
      <c r="AO50" s="32">
        <v>169.5</v>
      </c>
      <c r="AP50" s="26">
        <v>7</v>
      </c>
      <c r="AQ50" s="33">
        <v>16.2</v>
      </c>
    </row>
    <row r="51" spans="2:43" ht="15.75">
      <c r="B51" s="81">
        <f t="shared" si="2"/>
        <v>33</v>
      </c>
      <c r="C51" s="82" t="s">
        <v>96</v>
      </c>
      <c r="D51" s="83">
        <v>2164.9</v>
      </c>
      <c r="E51" s="84">
        <v>100</v>
      </c>
      <c r="F51" s="81"/>
      <c r="G51" s="83">
        <v>6884.9</v>
      </c>
      <c r="H51" s="85">
        <f t="shared" si="0"/>
        <v>3.875053</v>
      </c>
      <c r="I51" s="86" t="s">
        <v>70</v>
      </c>
      <c r="J51" s="86" t="s">
        <v>92</v>
      </c>
      <c r="K51" s="86"/>
      <c r="L51" s="86"/>
      <c r="M51" s="87">
        <v>45.9</v>
      </c>
      <c r="N51" s="87">
        <v>8.7</v>
      </c>
      <c r="O51" s="88">
        <f t="shared" si="1"/>
        <v>1.4040000000000001</v>
      </c>
      <c r="P51" s="72">
        <v>140.4</v>
      </c>
      <c r="Q51" s="73"/>
      <c r="T51" s="73"/>
      <c r="U51" s="73"/>
      <c r="V51" s="73"/>
      <c r="W51" s="73"/>
      <c r="X51" s="61" t="s">
        <v>96</v>
      </c>
      <c r="Y51" s="60"/>
      <c r="Z51" s="60"/>
      <c r="AA51" s="60"/>
      <c r="AB51" s="60"/>
      <c r="AC51" s="66">
        <v>6.9</v>
      </c>
      <c r="AD51" s="1"/>
      <c r="AE51" s="64">
        <v>10.2</v>
      </c>
      <c r="AF51" s="67" t="s">
        <v>97</v>
      </c>
      <c r="AG51" s="67" t="s">
        <v>58</v>
      </c>
      <c r="AH51" s="64">
        <v>1.87</v>
      </c>
      <c r="AI51" s="68">
        <v>1.32</v>
      </c>
      <c r="AJ51" s="69">
        <v>21.88</v>
      </c>
      <c r="AK51" s="68">
        <v>30.73</v>
      </c>
      <c r="AL51" s="70">
        <v>126.1</v>
      </c>
      <c r="AM51" s="71">
        <v>71</v>
      </c>
      <c r="AN51" s="60">
        <v>4.3</v>
      </c>
      <c r="AO51" s="72">
        <v>140.4</v>
      </c>
      <c r="AP51" s="60">
        <v>6</v>
      </c>
      <c r="AQ51" s="66">
        <v>16.4</v>
      </c>
    </row>
    <row r="52" spans="2:43" ht="15.75">
      <c r="B52" s="81">
        <f t="shared" si="2"/>
        <v>34</v>
      </c>
      <c r="C52" s="82" t="s">
        <v>145</v>
      </c>
      <c r="D52" s="83">
        <v>4348.9</v>
      </c>
      <c r="E52" s="84">
        <v>74</v>
      </c>
      <c r="F52" s="84">
        <v>24</v>
      </c>
      <c r="G52" s="83">
        <v>10235</v>
      </c>
      <c r="H52" s="85">
        <f t="shared" si="0"/>
        <v>9.489685</v>
      </c>
      <c r="I52" s="86" t="s">
        <v>130</v>
      </c>
      <c r="J52" s="86" t="s">
        <v>95</v>
      </c>
      <c r="K52" s="86"/>
      <c r="L52" s="86"/>
      <c r="M52" s="87">
        <v>43.9</v>
      </c>
      <c r="N52" s="87">
        <v>13.2</v>
      </c>
      <c r="O52" s="88">
        <f t="shared" si="1"/>
        <v>2.325</v>
      </c>
      <c r="P52" s="44">
        <v>232.5</v>
      </c>
      <c r="Q52" s="73"/>
      <c r="T52" s="73"/>
      <c r="U52" s="73"/>
      <c r="V52" s="73"/>
      <c r="W52" s="73"/>
      <c r="X52" s="36" t="s">
        <v>145</v>
      </c>
      <c r="Y52" s="43"/>
      <c r="Z52" s="43"/>
      <c r="AA52" s="43"/>
      <c r="AB52" s="43"/>
      <c r="AC52" s="45">
        <v>8.1</v>
      </c>
      <c r="AD52" s="35"/>
      <c r="AE52" s="38">
        <v>10.38</v>
      </c>
      <c r="AF52" s="37" t="s">
        <v>65</v>
      </c>
      <c r="AG52" s="37" t="s">
        <v>58</v>
      </c>
      <c r="AH52" s="38">
        <v>2.25</v>
      </c>
      <c r="AI52" s="39">
        <v>1.2</v>
      </c>
      <c r="AJ52" s="40">
        <v>17.71</v>
      </c>
      <c r="AK52" s="39">
        <v>41.17</v>
      </c>
      <c r="AL52" s="41">
        <v>230.5</v>
      </c>
      <c r="AM52" s="42">
        <v>53</v>
      </c>
      <c r="AN52" s="43">
        <v>2.9</v>
      </c>
      <c r="AO52" s="44">
        <v>232.5</v>
      </c>
      <c r="AP52" s="43">
        <v>6.8</v>
      </c>
      <c r="AQ52" s="45">
        <v>18.3</v>
      </c>
    </row>
    <row r="53" spans="2:43" ht="15.75">
      <c r="B53" s="81">
        <f t="shared" si="2"/>
        <v>35</v>
      </c>
      <c r="C53" s="82" t="s">
        <v>146</v>
      </c>
      <c r="D53" s="83">
        <v>10416.3</v>
      </c>
      <c r="E53" s="84">
        <v>83</v>
      </c>
      <c r="F53" s="84">
        <v>16</v>
      </c>
      <c r="G53" s="83">
        <v>22672.7</v>
      </c>
      <c r="H53" s="85">
        <f t="shared" si="0"/>
        <v>14.212611</v>
      </c>
      <c r="I53" s="86" t="s">
        <v>59</v>
      </c>
      <c r="J53" s="86" t="s">
        <v>92</v>
      </c>
      <c r="K53" s="86"/>
      <c r="L53" s="86"/>
      <c r="M53" s="87">
        <v>45.5</v>
      </c>
      <c r="N53" s="87">
        <v>9.8</v>
      </c>
      <c r="O53" s="88">
        <f t="shared" si="1"/>
        <v>1.665</v>
      </c>
      <c r="P53" s="32">
        <v>166.5</v>
      </c>
      <c r="Q53" s="73"/>
      <c r="R53" s="74"/>
      <c r="S53" s="73"/>
      <c r="T53" s="73"/>
      <c r="U53" s="73"/>
      <c r="V53" s="73"/>
      <c r="W53" s="73"/>
      <c r="X53" s="22" t="s">
        <v>146</v>
      </c>
      <c r="Y53" s="26"/>
      <c r="Z53" s="26"/>
      <c r="AA53" s="26"/>
      <c r="AB53" s="26"/>
      <c r="AC53" s="33">
        <v>7.7</v>
      </c>
      <c r="AE53" s="23">
        <v>10.7</v>
      </c>
      <c r="AF53" s="28" t="s">
        <v>65</v>
      </c>
      <c r="AG53" s="28" t="s">
        <v>58</v>
      </c>
      <c r="AH53" s="23">
        <v>1.69</v>
      </c>
      <c r="AI53" s="30">
        <v>1.08</v>
      </c>
      <c r="AJ53" s="27">
        <v>17.53</v>
      </c>
      <c r="AK53" s="30">
        <v>29.19</v>
      </c>
      <c r="AL53" s="24">
        <v>486.9</v>
      </c>
      <c r="AM53" s="31">
        <v>64</v>
      </c>
      <c r="AN53" s="26">
        <v>3.7</v>
      </c>
      <c r="AO53" s="32">
        <v>166.5</v>
      </c>
      <c r="AP53" s="26">
        <v>6.2</v>
      </c>
      <c r="AQ53" s="33">
        <v>17.3</v>
      </c>
    </row>
  </sheetData>
  <sheetProtection/>
  <mergeCells count="24">
    <mergeCell ref="AL16:AL18"/>
    <mergeCell ref="AP16:AP18"/>
    <mergeCell ref="P17:P18"/>
    <mergeCell ref="N17:N18"/>
    <mergeCell ref="AC17:AC18"/>
    <mergeCell ref="AE17:AE18"/>
    <mergeCell ref="AF17:AF18"/>
    <mergeCell ref="AM17:AM18"/>
    <mergeCell ref="AQ16:AQ18"/>
    <mergeCell ref="AO17:AO18"/>
    <mergeCell ref="H14:H18"/>
    <mergeCell ref="M15:M18"/>
    <mergeCell ref="N15:AC16"/>
    <mergeCell ref="AG15:AG18"/>
    <mergeCell ref="AN17:AN18"/>
    <mergeCell ref="AI16:AI18"/>
    <mergeCell ref="AJ16:AJ18"/>
    <mergeCell ref="AK16:AK17"/>
    <mergeCell ref="E16:E18"/>
    <mergeCell ref="F16:F18"/>
    <mergeCell ref="G16:G18"/>
    <mergeCell ref="I16:I18"/>
    <mergeCell ref="J16:J18"/>
    <mergeCell ref="AE16:AF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Megee</dc:creator>
  <cp:keywords/>
  <dc:description/>
  <cp:lastModifiedBy>J. Randall Woolridge</cp:lastModifiedBy>
  <cp:lastPrinted>2012-08-29T18:58:11Z</cp:lastPrinted>
  <dcterms:created xsi:type="dcterms:W3CDTF">2010-11-11T21:21:01Z</dcterms:created>
  <dcterms:modified xsi:type="dcterms:W3CDTF">2012-10-01T14:00:07Z</dcterms:modified>
  <cp:category/>
  <cp:version/>
  <cp:contentType/>
  <cp:contentStatus/>
</cp:coreProperties>
</file>