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310" activeTab="0"/>
  </bookViews>
  <sheets>
    <sheet name="JRW-10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Z" localSheetId="0">#REF!</definedName>
    <definedName name="\Z">#REF!</definedName>
    <definedName name="______________________DAT3">#REF!</definedName>
    <definedName name="______________________DAT5">#REF!</definedName>
    <definedName name="______________________DAT6">#REF!</definedName>
    <definedName name="__________DAT3">#REF!</definedName>
    <definedName name="__________DAT5">#REF!</definedName>
    <definedName name="__________DAT6">#REF!</definedName>
    <definedName name="________DAT3">#REF!</definedName>
    <definedName name="________DAT5">#REF!</definedName>
    <definedName name="________DAT6">#REF!</definedName>
    <definedName name="_______DAT3">#REF!</definedName>
    <definedName name="_______DAT5">#REF!</definedName>
    <definedName name="_______DAT6">#REF!</definedName>
    <definedName name="_____DAT1">#REF!</definedName>
    <definedName name="_____DAT2">#REF!</definedName>
    <definedName name="_____DAT4">#REF!</definedName>
    <definedName name="____DAT1">#REF!</definedName>
    <definedName name="____DAT2">#REF!</definedName>
    <definedName name="____DAT4">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123Graph_A" localSheetId="0" hidden="1">'[12]G'!#REF!</definedName>
    <definedName name="__123Graph_A" hidden="1">'[13]G'!#REF!</definedName>
    <definedName name="__123Graph_B" localSheetId="0" hidden="1">'[12]G'!#REF!</definedName>
    <definedName name="__123Graph_B" hidden="1">'[13]G'!#REF!</definedName>
    <definedName name="__123Graph_C" localSheetId="0" hidden="1">'[12]G'!#REF!</definedName>
    <definedName name="__123Graph_C" hidden="1">'[13]G'!#REF!</definedName>
    <definedName name="__123Graph_D" localSheetId="0" hidden="1">'[14]C-3.10'!#REF!</definedName>
    <definedName name="__123Graph_D" hidden="1">'[15]C-3.10'!#REF!</definedName>
    <definedName name="__123Graph_E" localSheetId="0" hidden="1">'[12]G'!#REF!</definedName>
    <definedName name="__123Graph_E" hidden="1">'[13]G'!#REF!</definedName>
    <definedName name="__123Graph_F" localSheetId="0" hidden="1">'[12]G'!#REF!</definedName>
    <definedName name="__123Graph_F" hidden="1">'[13]G'!#REF!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ebe1">#REF!</definedName>
    <definedName name="__ebe2">#REF!</definedName>
    <definedName name="__ebe3">#REF!</definedName>
    <definedName name="__ebe4">#REF!</definedName>
    <definedName name="__ebe5">#REF!</definedName>
    <definedName name="__ebe6">#REF!</definedName>
    <definedName name="__ebe7">#REF!</definedName>
    <definedName name="__ebx1">#REF!</definedName>
    <definedName name="__ebx2">#REF!</definedName>
    <definedName name="_1" localSheetId="0">#REF!</definedName>
    <definedName name="_1">#REF!</definedName>
    <definedName name="_1_181">#REF!</definedName>
    <definedName name="_12MEACT">'[18]Page 1'!#REF!</definedName>
    <definedName name="_12MEBUD">'[18]Page 1'!#REF!</definedName>
    <definedName name="_2" localSheetId="0">#REF!</definedName>
    <definedName name="_2">#REF!</definedName>
    <definedName name="_2B_15">#REF!</definedName>
    <definedName name="_3" localSheetId="0">#REF!</definedName>
    <definedName name="_3">#REF!</definedName>
    <definedName name="_331" localSheetId="0">'[14]C-3.10'!#REF!</definedName>
    <definedName name="_331">'[15]C-3.10'!#REF!</definedName>
    <definedName name="_34" localSheetId="0">'[14]C-3.10'!#REF!</definedName>
    <definedName name="_34">'[15]C-3.10'!#REF!</definedName>
    <definedName name="_347" localSheetId="0">'[14]C-3.10'!#REF!</definedName>
    <definedName name="_347">'[15]C-3.10'!#REF!</definedName>
    <definedName name="_348" localSheetId="0">'[14]C-3.10'!#REF!</definedName>
    <definedName name="_348">'[15]C-3.10'!#REF!</definedName>
    <definedName name="_34a1" localSheetId="0">'[14]C-3.10'!#REF!</definedName>
    <definedName name="_34a1">'[15]C-3.10'!#REF!</definedName>
    <definedName name="_34a2" localSheetId="0">'[14]C-3.10'!#REF!</definedName>
    <definedName name="_34a2">'[15]C-3.10'!#REF!</definedName>
    <definedName name="_34E" localSheetId="0">'[14]C-3.10'!#REF!</definedName>
    <definedName name="_34E">'[15]C-3.10'!#REF!</definedName>
    <definedName name="_35" localSheetId="0">'[14]C-3.10'!#REF!</definedName>
    <definedName name="_35">'[15]C-3.10'!#REF!</definedName>
    <definedName name="_351" localSheetId="0">'[14]C-3.10'!#REF!</definedName>
    <definedName name="_351">'[15]C-3.10'!#REF!</definedName>
    <definedName name="_36" localSheetId="0">'[14]C-3.10'!#REF!</definedName>
    <definedName name="_36">'[15]C-3.10'!#REF!</definedName>
    <definedName name="_3TEFIS_00_08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ebe1">#REF!</definedName>
    <definedName name="_ebe2">#REF!</definedName>
    <definedName name="_ebe3">#REF!</definedName>
    <definedName name="_ebe4">#REF!</definedName>
    <definedName name="_ebe5">#REF!</definedName>
    <definedName name="_ebe6">#REF!</definedName>
    <definedName name="_ebe7">#REF!</definedName>
    <definedName name="_ebx1">#REF!</definedName>
    <definedName name="_ebx2">#REF!</definedName>
    <definedName name="_Fill" localSheetId="0" hidden="1">'[20]Bond Returns'!$A$8:$A$107</definedName>
    <definedName name="_Fill" hidden="1">'[21]Bond Returns'!$A$8:$A$107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x" hidden="1">#REF!</definedName>
    <definedName name="_xlfn.IFERROR" hidden="1">#NAME?</definedName>
    <definedName name="181">#REF!</definedName>
    <definedName name="A" localSheetId="0">#REF!</definedName>
    <definedName name="A">#REF!</definedName>
    <definedName name="ADJTS">#REF!</definedName>
    <definedName name="ALL">'[29]A'!$P$10:$Q$117</definedName>
    <definedName name="AP_OTHER">#REF!</definedName>
    <definedName name="ASD">#REF!</definedName>
    <definedName name="ASSUMPTIONS">#REF!</definedName>
    <definedName name="B" localSheetId="0">#REF!</definedName>
    <definedName name="B">#REF!</definedName>
    <definedName name="B-15">#REF!</definedName>
    <definedName name="BACKUP">'[31]CAPM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>#REF!</definedName>
    <definedName name="betaadj">#REF!</definedName>
    <definedName name="BORDER1">#REF!</definedName>
    <definedName name="BORDER2">#REF!</definedName>
    <definedName name="BOTH">#REF!</definedName>
    <definedName name="bruce" localSheetId="0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0">#REF!</definedName>
    <definedName name="BUDGET3">#REF!</definedName>
    <definedName name="C_" localSheetId="0">#REF!</definedName>
    <definedName name="C_">#REF!</definedName>
    <definedName name="capitalization">'[35]CS Data'!$B$11:$I$64</definedName>
    <definedName name="CASHFLS">'[36]CASH FLOWS BKUP'!#REF!</definedName>
    <definedName name="CF_Forecast">#REF!</definedName>
    <definedName name="CF_Plan2">#REF!</definedName>
    <definedName name="CMACT">'[18]Page 1'!#REF!</definedName>
    <definedName name="CMBUD">'[18]Page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>#REF!</definedName>
    <definedName name="CONSCF4A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0">'[14]C-3.10'!#REF!</definedName>
    <definedName name="D">'[15]C-3.10'!#REF!</definedName>
    <definedName name="DAT">'[39]DAT ACCOUNTS'!$A:$D</definedName>
    <definedName name="DAT1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A">#N/A</definedName>
    <definedName name="Date">'[40]Debt Info'!$B$3</definedName>
    <definedName name="DCpropor">#REF!</definedName>
    <definedName name="DEC">#REF!</definedName>
    <definedName name="DEC_Proj">#REF!</definedName>
    <definedName name="DETAIL146234">#REF!</definedName>
    <definedName name="DocketNum">'[41]ANNUALIZE CTs'!$B$5</definedName>
    <definedName name="DOWNLOAD">'[42]Download'!$A$1:$D$2443</definedName>
    <definedName name="DOWNLOAD_1099">#REF!</definedName>
    <definedName name="E" localSheetId="0">'[14]C-3.10'!#REF!</definedName>
    <definedName name="E">'[15]C-3.10'!#REF!</definedName>
    <definedName name="ebe1">#REF!</definedName>
    <definedName name="ebe2">#REF!</definedName>
    <definedName name="ebe3">#REF!</definedName>
    <definedName name="ebe4">#REF!</definedName>
    <definedName name="ebe5">#REF!</definedName>
    <definedName name="ebe6">#REF!</definedName>
    <definedName name="ebe7">#REF!</definedName>
    <definedName name="ebx1">#REF!</definedName>
    <definedName name="ebx2">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>#REF!</definedName>
    <definedName name="F_2">#REF!</definedName>
    <definedName name="F_2_2">#REF!</definedName>
    <definedName name="F_4">#REF!</definedName>
    <definedName name="F_6">#REF!</definedName>
    <definedName name="F_7">#REF!</definedName>
    <definedName name="F_8">#REF!</definedName>
    <definedName name="FILE">#REF!</definedName>
    <definedName name="FINANCIALREQ">#REF!</definedName>
    <definedName name="FIVEYR" localSheetId="0">#REF!</definedName>
    <definedName name="FIVEYR">#REF!</definedName>
    <definedName name="FOR_DENISE_O.">#REF!</definedName>
    <definedName name="FY4_LACTUAL">"a"</definedName>
    <definedName name="GLDOWNLOAD">#REF!</definedName>
    <definedName name="GRANDTOT">#REF!</definedName>
    <definedName name="GROWTH">#REF!</definedName>
    <definedName name="HistYear">'[44]Sheet1'!$B$17</definedName>
    <definedName name="hldgpd">#REF!</definedName>
    <definedName name="HTML_CodePage" hidden="1">1252</definedName>
    <definedName name="HTML_Control" localSheetId="0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hidden="1">{"'Sheet1'!$A$1:$O$40"}</definedName>
    <definedName name="JIM" localSheetId="0">#REF!</definedName>
    <definedName name="JIM">#REF!</definedName>
    <definedName name="LORICLARKDATA">#REF!</definedName>
    <definedName name="LYN">#REF!</definedName>
    <definedName name="map">#REF!</definedName>
    <definedName name="MB">'[29]A'!$I$125:$HH$180</definedName>
    <definedName name="N" localSheetId="0">#REF!</definedName>
    <definedName name="N">#REF!</definedName>
    <definedName name="NAME" localSheetId="0">#REF!</definedName>
    <definedName name="NAME">#REF!</definedName>
    <definedName name="NBUDGET3" localSheetId="0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0">#REF!</definedName>
    <definedName name="one">#REF!</definedName>
    <definedName name="OTHER_CF">#REF!</definedName>
    <definedName name="OTHER_CR">#REF!</definedName>
    <definedName name="OUTPUT">'[47]A'!$C$11:$Z$98</definedName>
    <definedName name="Page_8">'[27]LTD Principal'!#REF!</definedName>
    <definedName name="PAGE1" localSheetId="0">#REF!</definedName>
    <definedName name="PAGE1">#REF!</definedName>
    <definedName name="PAGE10">#REF!</definedName>
    <definedName name="PAGE1A">'[48]Page 1 last month YTD'!#REF!</definedName>
    <definedName name="PAGE1C">'[48]Page 1 last month YTD'!#REF!</definedName>
    <definedName name="PAGE1D">'[48]Page 1 last month YTD'!#REF!</definedName>
    <definedName name="PAGE1D2">'[48]Page 1 last month YTD'!#REF!</definedName>
    <definedName name="PAGE2" localSheetId="0">#REF!</definedName>
    <definedName name="PAGE2">#REF!</definedName>
    <definedName name="PAGE2A">#REF!</definedName>
    <definedName name="PAGE2B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7">#REF!</definedName>
    <definedName name="PAGE8">#REF!</definedName>
    <definedName name="PAGE9">#REF!</definedName>
    <definedName name="PE_CPYIS">'[18]PEC Income Stmt'!#REF!</definedName>
    <definedName name="PED">'[49]04 '!#REF!</definedName>
    <definedName name="PLine1">'[41]ANNUALIZE CTs'!$B$8</definedName>
    <definedName name="PLine2">'[41]ANNUALIZE CTs'!$B$9</definedName>
    <definedName name="PLine3">'[41]ANNUALIZE CTs'!$B$10</definedName>
    <definedName name="PLine4">'[44]Sheet1'!$B$11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'JRW-10.5'!$B$1:$F$53</definedName>
    <definedName name="Print_Area_MI" localSheetId="0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>#REF!</definedName>
    <definedName name="PriorYear">'[44]Sheet1'!$B$16</definedName>
    <definedName name="PRN">'[29]A'!$S$11</definedName>
    <definedName name="PRNGROWTH">'[29]A'!$S$11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>#REF!</definedName>
    <definedName name="RATE1" localSheetId="0">#REF!</definedName>
    <definedName name="RATE1">#REF!</definedName>
    <definedName name="RECON_ASSETS">#REF!</definedName>
    <definedName name="RECON_LIABILITIES">#REF!</definedName>
    <definedName name="RECON_SUMMARY">#REF!</definedName>
    <definedName name="RETURN">'[29]A'!$M$129:$M$143</definedName>
    <definedName name="RID">#REF!</definedName>
    <definedName name="riskmeasures">'[35]Combination Utility Group'!$B$8:$N$60</definedName>
    <definedName name="riskprem">#REF!</definedName>
    <definedName name="ROE_COMPARISON">#REF!</definedName>
    <definedName name="ROR_Rate" localSheetId="0">'[51]Input '!$C$25</definedName>
    <definedName name="ROR_Rate">'[52]Input '!$C$25</definedName>
    <definedName name="RORD" localSheetId="0">'[53]ROR'!$A$2:$O$201</definedName>
    <definedName name="RORD">'[54]ROR'!$A$2:$O$201</definedName>
    <definedName name="s">'[55]Sheet1'!$B$10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>#REF!</definedName>
    <definedName name="Schedule_4">'[56]JRW-2.4'!#REF!</definedName>
    <definedName name="Schedule_5">'[56]JRW-2.4'!#REF!</definedName>
    <definedName name="Schedule_5_1">#REF!</definedName>
    <definedName name="Schedule_6">#REF!</definedName>
    <definedName name="Schedule_7">#REF!</definedName>
    <definedName name="Schedule_8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0">#REF!</definedName>
    <definedName name="START">#REF!</definedName>
    <definedName name="SUMMARY">#REF!</definedName>
    <definedName name="SURV">'[57]SURV ACCOUNTS'!$A$1:$C$453</definedName>
    <definedName name="TEAB">#REF!</definedName>
    <definedName name="TEFIS00-08">#REF!</definedName>
    <definedName name="TEFIS99">#REF!</definedName>
    <definedName name="TEMP" localSheetId="0">'[20]Bond Returns'!$O$8</definedName>
    <definedName name="TEMP">'[21]Bond Returns'!$O$8</definedName>
    <definedName name="TEST0">#REF!</definedName>
    <definedName name="TESTHKEY">#REF!</definedName>
    <definedName name="TESTKEYS">#REF!</definedName>
    <definedName name="TESTVKEY">#REF!</definedName>
    <definedName name="TestYear">'[44]Sheet1'!$B$15</definedName>
    <definedName name="three" localSheetId="0">#REF!</definedName>
    <definedName name="three">#REF!</definedName>
    <definedName name="Ticker">""</definedName>
    <definedName name="two" localSheetId="0">#REF!</definedName>
    <definedName name="two">#REF!</definedName>
    <definedName name="vlapp">'[31]CAPM VL Appr Pot. (Sc 12 - WP)'!$A$1:$J$51</definedName>
    <definedName name="vldatabase">'[35]Value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0">#REF!</definedName>
    <definedName name="X">#REF!</definedName>
    <definedName name="xx">'[58]C-3.10'!$A$1:$I$22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S">#REF!</definedName>
    <definedName name="YTDACT">'[18]Page 1'!#REF!</definedName>
    <definedName name="YTDBUD">'[18]Page 1'!#REF!</definedName>
    <definedName name="Z" localSheetId="0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>#REF!</definedName>
    <definedName name="ZPAGE9">#REF!</definedName>
  </definedNames>
  <calcPr fullCalcOnLoad="1"/>
</workbook>
</file>

<file path=xl/sharedStrings.xml><?xml version="1.0" encoding="utf-8"?>
<sst xmlns="http://schemas.openxmlformats.org/spreadsheetml/2006/main" count="58" uniqueCount="54">
  <si>
    <t>Docket No. E-22, Sub 479</t>
  </si>
  <si>
    <t>Exhibit JRW-10</t>
  </si>
  <si>
    <t>DCF Study</t>
  </si>
  <si>
    <t>Page 5 of 6</t>
  </si>
  <si>
    <t>Dominion North Carolina Power</t>
  </si>
  <si>
    <t>DCF Equity Cost Growth Rate Measures</t>
  </si>
  <si>
    <t>Analysts Projected EPS Growth Rate Estimates</t>
  </si>
  <si>
    <t>Electric Proxy Group</t>
  </si>
  <si>
    <t>Company</t>
  </si>
  <si>
    <t>Yahoo</t>
  </si>
  <si>
    <t>Zack's</t>
  </si>
  <si>
    <t>Reuters</t>
  </si>
  <si>
    <t>Average</t>
  </si>
  <si>
    <t>ALLETE, Inc. (NYSE-ALE)</t>
  </si>
  <si>
    <t>Alliant  Energy Corporation (NYSE-LNT)</t>
  </si>
  <si>
    <t>Ameren Corporation (NYSE-AEE)</t>
  </si>
  <si>
    <t>American Electric Power Co. (NYSE-AEP)</t>
  </si>
  <si>
    <t>Avista Corporation (NYSE-AVA)</t>
  </si>
  <si>
    <t>Black Hills Corporation (NYSE-BKH)</t>
  </si>
  <si>
    <t>na</t>
  </si>
  <si>
    <t>Cleco Corporation (NYSE-CNL)</t>
  </si>
  <si>
    <t>CMS Energy Corporation (NYSE-CMS)</t>
  </si>
  <si>
    <t>Consolidated Edison, Inc. (NYSE-ED)</t>
  </si>
  <si>
    <t>Dominion Resources, Inc. (NYSE-D)</t>
  </si>
  <si>
    <t>DTE Energy Company (NYSE-DTE)</t>
  </si>
  <si>
    <t>Duke Energy Corporation (NYSE-DUK)</t>
  </si>
  <si>
    <t>Edison International (NYSE-EIX)</t>
  </si>
  <si>
    <t>Entergy Corporation (NYSE-ETR)</t>
  </si>
  <si>
    <t>Exelon Corporation (NYSE-EXC)</t>
  </si>
  <si>
    <t>FirstEnergy Corporation (ASE-FE)</t>
  </si>
  <si>
    <t>Great Plains Energy Incorporated (NYSE-GXP)</t>
  </si>
  <si>
    <t>Hawaiian Electric Industries, Inc. (NYSE-HE)</t>
  </si>
  <si>
    <t>IDACORP, Inc. (NYSE-IDA)</t>
  </si>
  <si>
    <t>MGE Energy, Inc. (NYSE-MGEE)</t>
  </si>
  <si>
    <t>Nextera Energy (NYSE-NEE)</t>
  </si>
  <si>
    <t>Northeast Utilities (NYSE-NU)</t>
  </si>
  <si>
    <t>NV Energy (NYSE-NVE)</t>
  </si>
  <si>
    <t>OGE Energy Corp. (NYSE-OGE)</t>
  </si>
  <si>
    <t>Pepco Holdings, Inc. (NYSE-POM)</t>
  </si>
  <si>
    <t>PG&amp;E Corporation (NYSE-PCG)</t>
  </si>
  <si>
    <t>Pinnacle West Capital Corp. (NYSE-PNW)</t>
  </si>
  <si>
    <t>PNM Resources, Inc. (NYSE-PNM)</t>
  </si>
  <si>
    <t>Portland General Electric (NYSE-POR)</t>
  </si>
  <si>
    <t>SCANA Corporation (NYSE-SCG)</t>
  </si>
  <si>
    <t>Southern Company (NYSE-SO)</t>
  </si>
  <si>
    <t>TECO Energy, Inc. (NYSE-TE)</t>
  </si>
  <si>
    <t>UIL Holdings Corporation (NYSE-UIL)</t>
  </si>
  <si>
    <t>UNS Energy Corp. (NYSE-UNS)</t>
  </si>
  <si>
    <t>Westar Energy, Inc. (NYSE-WR)</t>
  </si>
  <si>
    <t>Wisconsin Energy Corporation (NYSE-WEC)</t>
  </si>
  <si>
    <t>Xcel Energy Inc. (NYSE-XEL)</t>
  </si>
  <si>
    <t>Mean</t>
  </si>
  <si>
    <t>Median</t>
  </si>
  <si>
    <t>Data Sources: www.reuters.com, www.zacks.com, http://quote.yahoo.com, August 31, 2012.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</si>
</sst>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%"/>
    <numFmt numFmtId="166" formatCode="0.000000"/>
    <numFmt numFmtId="167" formatCode="0.0"/>
    <numFmt numFmtId="168" formatCode="0_)"/>
    <numFmt numFmtId="169" formatCode="0.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sz val="12"/>
      <name val="Helv"/>
      <family val="0"/>
    </font>
    <font>
      <sz val="10"/>
      <name val="Courier"/>
      <family val="3"/>
    </font>
    <font>
      <sz val="8"/>
      <name val="Helv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87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" fillId="0" borderId="0">
      <alignment horizontal="center"/>
      <protection/>
    </xf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5" fillId="0" borderId="0" applyProtection="0">
      <alignment/>
    </xf>
    <xf numFmtId="0" fontId="62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10" fillId="0" borderId="0" applyProtection="0">
      <alignment/>
    </xf>
    <xf numFmtId="0" fontId="4" fillId="0" borderId="0" applyProtection="0">
      <alignment/>
    </xf>
    <xf numFmtId="0" fontId="11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2" fontId="5" fillId="0" borderId="0" applyProtection="0">
      <alignment/>
    </xf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4" fillId="0" borderId="0" applyProtection="0">
      <alignment/>
    </xf>
    <xf numFmtId="0" fontId="6" fillId="0" borderId="0" applyProtection="0">
      <alignment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16" fillId="0" borderId="0">
      <alignment/>
      <protection/>
    </xf>
    <xf numFmtId="37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7" fillId="32" borderId="7" applyNumberFormat="0" applyFont="0" applyAlignment="0" applyProtection="0"/>
    <xf numFmtId="0" fontId="70" fillId="27" borderId="8" applyNumberFormat="0" applyAlignment="0" applyProtection="0"/>
    <xf numFmtId="40" fontId="18" fillId="33" borderId="0">
      <alignment horizontal="right"/>
      <protection/>
    </xf>
    <xf numFmtId="0" fontId="19" fillId="33" borderId="0">
      <alignment horizontal="right"/>
      <protection/>
    </xf>
    <xf numFmtId="0" fontId="20" fillId="33" borderId="9">
      <alignment/>
      <protection/>
    </xf>
    <xf numFmtId="0" fontId="20" fillId="0" borderId="0" applyBorder="0">
      <alignment horizontal="centerContinuous"/>
      <protection/>
    </xf>
    <xf numFmtId="0" fontId="21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10">
      <alignment horizontal="center"/>
      <protection/>
    </xf>
    <xf numFmtId="3" fontId="22" fillId="0" borderId="0" applyFont="0" applyFill="0" applyBorder="0" applyAlignment="0" applyProtection="0"/>
    <xf numFmtId="0" fontId="22" fillId="34" borderId="0" applyNumberFormat="0" applyFont="0" applyBorder="0" applyAlignment="0" applyProtection="0"/>
    <xf numFmtId="4" fontId="24" fillId="35" borderId="11" applyNumberFormat="0" applyProtection="0">
      <alignment vertical="center"/>
    </xf>
    <xf numFmtId="4" fontId="25" fillId="35" borderId="11" applyNumberFormat="0" applyProtection="0">
      <alignment vertical="center"/>
    </xf>
    <xf numFmtId="4" fontId="24" fillId="35" borderId="11" applyNumberFormat="0" applyProtection="0">
      <alignment horizontal="left" vertical="center" indent="1"/>
    </xf>
    <xf numFmtId="0" fontId="24" fillId="35" borderId="11" applyNumberFormat="0" applyProtection="0">
      <alignment horizontal="left" vertical="top" indent="1"/>
    </xf>
    <xf numFmtId="4" fontId="24" fillId="36" borderId="0" applyNumberFormat="0" applyProtection="0">
      <alignment horizontal="left" vertical="center" indent="1"/>
    </xf>
    <xf numFmtId="4" fontId="7" fillId="37" borderId="11" applyNumberFormat="0" applyProtection="0">
      <alignment horizontal="right" vertical="center"/>
    </xf>
    <xf numFmtId="4" fontId="7" fillId="38" borderId="11" applyNumberFormat="0" applyProtection="0">
      <alignment horizontal="right" vertical="center"/>
    </xf>
    <xf numFmtId="4" fontId="7" fillId="39" borderId="11" applyNumberFormat="0" applyProtection="0">
      <alignment horizontal="right" vertical="center"/>
    </xf>
    <xf numFmtId="4" fontId="7" fillId="40" borderId="11" applyNumberFormat="0" applyProtection="0">
      <alignment horizontal="right" vertical="center"/>
    </xf>
    <xf numFmtId="4" fontId="7" fillId="41" borderId="11" applyNumberFormat="0" applyProtection="0">
      <alignment horizontal="right" vertical="center"/>
    </xf>
    <xf numFmtId="4" fontId="7" fillId="42" borderId="11" applyNumberFormat="0" applyProtection="0">
      <alignment horizontal="right" vertical="center"/>
    </xf>
    <xf numFmtId="4" fontId="7" fillId="43" borderId="11" applyNumberFormat="0" applyProtection="0">
      <alignment horizontal="right" vertical="center"/>
    </xf>
    <xf numFmtId="4" fontId="7" fillId="44" borderId="11" applyNumberFormat="0" applyProtection="0">
      <alignment horizontal="right" vertical="center"/>
    </xf>
    <xf numFmtId="4" fontId="7" fillId="45" borderId="11" applyNumberFormat="0" applyProtection="0">
      <alignment horizontal="right" vertical="center"/>
    </xf>
    <xf numFmtId="4" fontId="24" fillId="46" borderId="12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7" fillId="36" borderId="11" applyNumberFormat="0" applyProtection="0">
      <alignment horizontal="right" vertical="center"/>
    </xf>
    <xf numFmtId="4" fontId="7" fillId="47" borderId="0" applyNumberFormat="0" applyProtection="0">
      <alignment horizontal="left" vertical="center" indent="1"/>
    </xf>
    <xf numFmtId="4" fontId="7" fillId="36" borderId="0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top" indent="1"/>
    </xf>
    <xf numFmtId="0" fontId="0" fillId="36" borderId="11" applyNumberFormat="0" applyProtection="0">
      <alignment horizontal="left" vertical="center" indent="1"/>
    </xf>
    <xf numFmtId="0" fontId="0" fillId="36" borderId="11" applyNumberFormat="0" applyProtection="0">
      <alignment horizontal="left" vertical="top" indent="1"/>
    </xf>
    <xf numFmtId="0" fontId="0" fillId="49" borderId="11" applyNumberFormat="0" applyProtection="0">
      <alignment horizontal="left" vertical="center" indent="1"/>
    </xf>
    <xf numFmtId="0" fontId="0" fillId="49" borderId="11" applyNumberFormat="0" applyProtection="0">
      <alignment horizontal="left" vertical="top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top" indent="1"/>
    </xf>
    <xf numFmtId="4" fontId="7" fillId="50" borderId="11" applyNumberFormat="0" applyProtection="0">
      <alignment vertical="center"/>
    </xf>
    <xf numFmtId="4" fontId="27" fillId="50" borderId="11" applyNumberFormat="0" applyProtection="0">
      <alignment vertical="center"/>
    </xf>
    <xf numFmtId="4" fontId="7" fillId="50" borderId="11" applyNumberFormat="0" applyProtection="0">
      <alignment horizontal="left" vertical="center" indent="1"/>
    </xf>
    <xf numFmtId="0" fontId="7" fillId="50" borderId="11" applyNumberFormat="0" applyProtection="0">
      <alignment horizontal="left" vertical="top" indent="1"/>
    </xf>
    <xf numFmtId="4" fontId="7" fillId="47" borderId="11" applyNumberFormat="0" applyProtection="0">
      <alignment horizontal="right" vertical="center"/>
    </xf>
    <xf numFmtId="4" fontId="27" fillId="47" borderId="11" applyNumberFormat="0" applyProtection="0">
      <alignment horizontal="right" vertical="center"/>
    </xf>
    <xf numFmtId="4" fontId="7" fillId="36" borderId="11" applyNumberFormat="0" applyProtection="0">
      <alignment horizontal="left" vertical="center" indent="1"/>
    </xf>
    <xf numFmtId="0" fontId="7" fillId="36" borderId="11" applyNumberFormat="0" applyProtection="0">
      <alignment horizontal="left" vertical="top" indent="1"/>
    </xf>
    <xf numFmtId="4" fontId="28" fillId="51" borderId="0" applyNumberFormat="0" applyProtection="0">
      <alignment horizontal="left" vertical="center" indent="1"/>
    </xf>
    <xf numFmtId="4" fontId="29" fillId="47" borderId="11" applyNumberFormat="0" applyProtection="0">
      <alignment horizontal="right" vertical="center"/>
    </xf>
    <xf numFmtId="166" fontId="0" fillId="0" borderId="0">
      <alignment horizontal="left" wrapText="1"/>
      <protection/>
    </xf>
    <xf numFmtId="0" fontId="30" fillId="5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Protection="0">
      <alignment horizontal="center"/>
    </xf>
    <xf numFmtId="0" fontId="35" fillId="53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54" borderId="0" applyNumberFormat="0" applyFont="0" applyBorder="0" applyAlignment="0" applyProtection="0"/>
    <xf numFmtId="16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10" applyNumberFormat="0" applyFont="0" applyFill="0" applyAlignment="0" applyProtection="0"/>
    <xf numFmtId="0" fontId="37" fillId="0" borderId="0" applyNumberFormat="0" applyBorder="0" applyAlignment="0">
      <protection/>
    </xf>
    <xf numFmtId="0" fontId="38" fillId="0" borderId="0" applyNumberFormat="0" applyBorder="0" applyAlignment="0">
      <protection/>
    </xf>
    <xf numFmtId="0" fontId="39" fillId="0" borderId="0" applyNumberFormat="0" applyBorder="0" applyAlignment="0">
      <protection/>
    </xf>
    <xf numFmtId="0" fontId="39" fillId="0" borderId="0" applyNumberFormat="0" applyBorder="0" applyAlignment="0">
      <protection/>
    </xf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7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144">
      <alignment/>
      <protection/>
    </xf>
    <xf numFmtId="0" fontId="0" fillId="33" borderId="0" xfId="144" applyFill="1">
      <alignment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187" applyFont="1" applyAlignment="1" applyProtection="1">
      <alignment horizontal="right"/>
      <protection/>
    </xf>
    <xf numFmtId="0" fontId="2" fillId="0" borderId="0" xfId="187" applyFont="1" applyBorder="1" applyAlignment="1" applyProtection="1">
      <alignment/>
      <protection/>
    </xf>
    <xf numFmtId="0" fontId="4" fillId="33" borderId="0" xfId="144" applyFont="1" applyFill="1">
      <alignment/>
      <protection/>
    </xf>
    <xf numFmtId="0" fontId="2" fillId="33" borderId="0" xfId="187" applyFont="1" applyFill="1" applyAlignment="1">
      <alignment horizontal="right"/>
      <protection/>
    </xf>
    <xf numFmtId="0" fontId="2" fillId="33" borderId="0" xfId="187" applyFont="1" applyFill="1" applyBorder="1" applyAlignment="1">
      <alignment/>
      <protection/>
    </xf>
    <xf numFmtId="0" fontId="2" fillId="0" borderId="0" xfId="144" applyFont="1" applyAlignment="1">
      <alignment horizontal="centerContinuous"/>
      <protection/>
    </xf>
    <xf numFmtId="0" fontId="4" fillId="33" borderId="0" xfId="144" applyFont="1" applyFill="1" applyAlignment="1">
      <alignment horizontal="centerContinuous"/>
      <protection/>
    </xf>
    <xf numFmtId="0" fontId="5" fillId="33" borderId="0" xfId="144" applyFont="1" applyFill="1" applyAlignment="1">
      <alignment horizontal="centerContinuous"/>
      <protection/>
    </xf>
    <xf numFmtId="0" fontId="5" fillId="33" borderId="0" xfId="144" applyFont="1" applyFill="1" applyBorder="1" applyAlignment="1">
      <alignment/>
      <protection/>
    </xf>
    <xf numFmtId="0" fontId="2" fillId="0" borderId="0" xfId="0" applyFont="1" applyAlignment="1">
      <alignment horizontal="centerContinuous"/>
    </xf>
    <xf numFmtId="0" fontId="2" fillId="33" borderId="0" xfId="144" applyFont="1" applyFill="1" applyAlignment="1">
      <alignment horizontal="centerContinuous"/>
      <protection/>
    </xf>
    <xf numFmtId="0" fontId="6" fillId="33" borderId="0" xfId="144" applyFont="1" applyFill="1" applyAlignment="1">
      <alignment horizontal="centerContinuous"/>
      <protection/>
    </xf>
    <xf numFmtId="0" fontId="6" fillId="33" borderId="0" xfId="144" applyFont="1" applyFill="1" applyBorder="1" applyAlignment="1">
      <alignment/>
      <protection/>
    </xf>
    <xf numFmtId="0" fontId="2" fillId="33" borderId="0" xfId="0" applyFont="1" applyFill="1" applyAlignment="1">
      <alignment horizontal="centerContinuous"/>
    </xf>
    <xf numFmtId="0" fontId="0" fillId="0" borderId="0" xfId="144" applyBorder="1">
      <alignment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14" xfId="0" applyFont="1" applyFill="1" applyBorder="1" applyAlignment="1">
      <alignment horizontal="left"/>
    </xf>
    <xf numFmtId="165" fontId="2" fillId="33" borderId="0" xfId="144" applyNumberFormat="1" applyFont="1" applyFill="1" applyBorder="1" applyAlignment="1">
      <alignment/>
      <protection/>
    </xf>
    <xf numFmtId="165" fontId="2" fillId="0" borderId="15" xfId="144" applyNumberFormat="1" applyFont="1" applyFill="1" applyBorder="1" applyAlignment="1">
      <alignment horizontal="center"/>
      <protection/>
    </xf>
    <xf numFmtId="165" fontId="2" fillId="0" borderId="16" xfId="144" applyNumberFormat="1" applyFont="1" applyFill="1" applyBorder="1" applyAlignment="1">
      <alignment horizontal="center"/>
      <protection/>
    </xf>
    <xf numFmtId="165" fontId="2" fillId="33" borderId="17" xfId="144" applyNumberFormat="1" applyFont="1" applyFill="1" applyBorder="1" applyAlignment="1">
      <alignment horizontal="center"/>
      <protection/>
    </xf>
    <xf numFmtId="0" fontId="74" fillId="0" borderId="18" xfId="0" applyFont="1" applyFill="1" applyBorder="1" applyAlignment="1">
      <alignment horizontal="left"/>
    </xf>
    <xf numFmtId="165" fontId="2" fillId="0" borderId="19" xfId="144" applyNumberFormat="1" applyFont="1" applyFill="1" applyBorder="1" applyAlignment="1">
      <alignment horizontal="center"/>
      <protection/>
    </xf>
    <xf numFmtId="165" fontId="2" fillId="0" borderId="20" xfId="144" applyNumberFormat="1" applyFont="1" applyFill="1" applyBorder="1" applyAlignment="1">
      <alignment horizontal="center"/>
      <protection/>
    </xf>
    <xf numFmtId="165" fontId="2" fillId="33" borderId="21" xfId="144" applyNumberFormat="1" applyFont="1" applyFill="1" applyBorder="1" applyAlignment="1">
      <alignment horizontal="center"/>
      <protection/>
    </xf>
    <xf numFmtId="0" fontId="74" fillId="0" borderId="22" xfId="0" applyFont="1" applyFill="1" applyBorder="1" applyAlignment="1">
      <alignment horizontal="left"/>
    </xf>
    <xf numFmtId="165" fontId="2" fillId="0" borderId="23" xfId="144" applyNumberFormat="1" applyFont="1" applyFill="1" applyBorder="1" applyAlignment="1">
      <alignment horizontal="center"/>
      <protection/>
    </xf>
    <xf numFmtId="165" fontId="2" fillId="0" borderId="24" xfId="144" applyNumberFormat="1" applyFont="1" applyFill="1" applyBorder="1" applyAlignment="1">
      <alignment horizontal="center"/>
      <protection/>
    </xf>
    <xf numFmtId="165" fontId="2" fillId="33" borderId="25" xfId="144" applyNumberFormat="1" applyFont="1" applyFill="1" applyBorder="1" applyAlignment="1">
      <alignment horizontal="center"/>
      <protection/>
    </xf>
    <xf numFmtId="0" fontId="2" fillId="0" borderId="26" xfId="144" applyFont="1" applyFill="1" applyBorder="1">
      <alignment/>
      <protection/>
    </xf>
    <xf numFmtId="165" fontId="2" fillId="0" borderId="27" xfId="195" applyNumberFormat="1" applyFont="1" applyFill="1" applyBorder="1" applyAlignment="1">
      <alignment horizontal="center"/>
    </xf>
    <xf numFmtId="165" fontId="2" fillId="0" borderId="0" xfId="195" applyNumberFormat="1" applyFont="1" applyFill="1" applyBorder="1" applyAlignment="1">
      <alignment/>
    </xf>
    <xf numFmtId="0" fontId="2" fillId="0" borderId="22" xfId="144" applyFont="1" applyFill="1" applyBorder="1">
      <alignment/>
      <protection/>
    </xf>
    <xf numFmtId="165" fontId="2" fillId="0" borderId="25" xfId="195" applyNumberFormat="1" applyFont="1" applyFill="1" applyBorder="1" applyAlignment="1">
      <alignment horizontal="center"/>
    </xf>
    <xf numFmtId="0" fontId="4" fillId="33" borderId="0" xfId="144" applyFont="1" applyFill="1" applyBorder="1">
      <alignment/>
      <protection/>
    </xf>
    <xf numFmtId="0" fontId="0" fillId="33" borderId="0" xfId="144" applyFill="1" applyBorder="1" applyAlignment="1">
      <alignment/>
      <protection/>
    </xf>
    <xf numFmtId="0" fontId="0" fillId="0" borderId="0" xfId="144" applyBorder="1" applyAlignment="1">
      <alignment/>
      <protection/>
    </xf>
    <xf numFmtId="165" fontId="0" fillId="0" borderId="15" xfId="195" applyNumberFormat="1" applyBorder="1" applyAlignment="1">
      <alignment/>
    </xf>
    <xf numFmtId="165" fontId="0" fillId="0" borderId="28" xfId="195" applyNumberFormat="1" applyBorder="1" applyAlignment="1">
      <alignment/>
    </xf>
    <xf numFmtId="165" fontId="0" fillId="0" borderId="19" xfId="195" applyNumberFormat="1" applyBorder="1" applyAlignment="1">
      <alignment/>
    </xf>
    <xf numFmtId="165" fontId="0" fillId="0" borderId="29" xfId="195" applyNumberFormat="1" applyBorder="1" applyAlignment="1">
      <alignment/>
    </xf>
    <xf numFmtId="165" fontId="0" fillId="0" borderId="23" xfId="195" applyNumberFormat="1" applyBorder="1" applyAlignment="1">
      <alignment/>
    </xf>
    <xf numFmtId="165" fontId="0" fillId="0" borderId="30" xfId="195" applyNumberFormat="1" applyBorder="1" applyAlignment="1">
      <alignment/>
    </xf>
    <xf numFmtId="165" fontId="0" fillId="0" borderId="19" xfId="195" applyNumberFormat="1" applyBorder="1" applyAlignment="1">
      <alignment horizontal="right"/>
    </xf>
  </cellXfs>
  <cellStyles count="273">
    <cellStyle name="Normal" xfId="0"/>
    <cellStyle name="_2008 Reforecast 0+12  03.14.08" xfId="15"/>
    <cellStyle name="_2008 Reforecast 0+12  03.14.08_Avera UIL NEEWS Analyses 2011" xfId="16"/>
    <cellStyle name="_2008 Reforecast 0+12  03.14.08_Value Line Data Base" xfId="17"/>
    <cellStyle name="_2008_ACCT 17103" xfId="18"/>
    <cellStyle name="_2008_ACCT 17103_Avera UIL NEEWS Analyses 2011" xfId="19"/>
    <cellStyle name="_2008_ACCT 17103_Value Line Data Base" xfId="20"/>
    <cellStyle name="_2009 Budget 5_02_08  FINAL" xfId="21"/>
    <cellStyle name="_2009 Budget 5_02_08  FINAL_Avera UIL NEEWS Analyses 2011" xfId="22"/>
    <cellStyle name="_2009 Budget 5_02_08  FINAL_Value Line Data Base" xfId="23"/>
    <cellStyle name="_Reformatted Cash Flow Consolidation 0706" xfId="24"/>
    <cellStyle name="_Reformatted Cash Flow Consolidation 0706_Avera UIL NEEWS Analyses 2011" xfId="25"/>
    <cellStyle name="_Reformatted Cash Flow Consolidation 0706_Value Line Data Base" xfId="26"/>
    <cellStyle name="_Reformatted Cash Flow Consolidation 0906" xfId="27"/>
    <cellStyle name="_Reformatted Cash Flow Consolidation 0906_Avera UIL NEEWS Analyses 2011" xfId="28"/>
    <cellStyle name="_Reformatted Cash Flow Consolidation 0906_Value Line Data Base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lternate1" xfId="54"/>
    <cellStyle name="Bad" xfId="55"/>
    <cellStyle name="Calculation" xfId="56"/>
    <cellStyle name="Check Cell" xfId="57"/>
    <cellStyle name="Comma" xfId="58"/>
    <cellStyle name="Comma [0]" xfId="59"/>
    <cellStyle name="Comma 10" xfId="60"/>
    <cellStyle name="Comma 11" xfId="61"/>
    <cellStyle name="Comma 2" xfId="62"/>
    <cellStyle name="Comma 2 2" xfId="63"/>
    <cellStyle name="Comma 2 3" xfId="64"/>
    <cellStyle name="Comma 2 4" xfId="65"/>
    <cellStyle name="Comma 2 5" xfId="66"/>
    <cellStyle name="Comma 2 6" xfId="67"/>
    <cellStyle name="Comma 3" xfId="68"/>
    <cellStyle name="Comma 3 2" xfId="69"/>
    <cellStyle name="Comma 3 3" xfId="70"/>
    <cellStyle name="Comma 3 4" xfId="71"/>
    <cellStyle name="Comma 3 5" xfId="72"/>
    <cellStyle name="Comma 3 6" xfId="73"/>
    <cellStyle name="Comma 4" xfId="74"/>
    <cellStyle name="Comma 4 2" xfId="75"/>
    <cellStyle name="Comma 4 2 2" xfId="76"/>
    <cellStyle name="Comma 4 3" xfId="77"/>
    <cellStyle name="Comma 4 4" xfId="78"/>
    <cellStyle name="Comma 4 5" xfId="79"/>
    <cellStyle name="Comma 5" xfId="80"/>
    <cellStyle name="Comma 6" xfId="81"/>
    <cellStyle name="Comma 7" xfId="82"/>
    <cellStyle name="Comma 7 2" xfId="83"/>
    <cellStyle name="Comma 8" xfId="84"/>
    <cellStyle name="Comma 9" xfId="85"/>
    <cellStyle name="Comma0" xfId="86"/>
    <cellStyle name="Currency" xfId="87"/>
    <cellStyle name="Currency [0]" xfId="88"/>
    <cellStyle name="Currency 2" xfId="89"/>
    <cellStyle name="Currency 2 2" xfId="90"/>
    <cellStyle name="Currency 2 3" xfId="91"/>
    <cellStyle name="Currency 2 4" xfId="92"/>
    <cellStyle name="Currency 2 5" xfId="93"/>
    <cellStyle name="Currency 2 6" xfId="94"/>
    <cellStyle name="Currency 3" xfId="95"/>
    <cellStyle name="Currency 3 2" xfId="96"/>
    <cellStyle name="Currency 3 3" xfId="97"/>
    <cellStyle name="Currency 4" xfId="98"/>
    <cellStyle name="Currency 5" xfId="99"/>
    <cellStyle name="Currency0" xfId="100"/>
    <cellStyle name="Date" xfId="101"/>
    <cellStyle name="Explanatory Text" xfId="102"/>
    <cellStyle name="F2" xfId="103"/>
    <cellStyle name="F3" xfId="104"/>
    <cellStyle name="F4" xfId="105"/>
    <cellStyle name="F5" xfId="106"/>
    <cellStyle name="F6" xfId="107"/>
    <cellStyle name="F7" xfId="108"/>
    <cellStyle name="F8" xfId="109"/>
    <cellStyle name="Fixed" xfId="110"/>
    <cellStyle name="Good" xfId="111"/>
    <cellStyle name="Heading 1" xfId="112"/>
    <cellStyle name="Heading 2" xfId="113"/>
    <cellStyle name="Heading 3" xfId="114"/>
    <cellStyle name="Heading 4" xfId="115"/>
    <cellStyle name="HEADING1" xfId="116"/>
    <cellStyle name="HEADING2" xfId="117"/>
    <cellStyle name="HeadlineStyle" xfId="118"/>
    <cellStyle name="HeadlineStyleJustified" xfId="119"/>
    <cellStyle name="Input" xfId="120"/>
    <cellStyle name="Linked Cell" xfId="121"/>
    <cellStyle name="Neutral" xfId="122"/>
    <cellStyle name="Normal - Style1" xfId="123"/>
    <cellStyle name="Normal - Style2" xfId="124"/>
    <cellStyle name="Normal - Style3" xfId="125"/>
    <cellStyle name="Normal - Style4" xfId="126"/>
    <cellStyle name="Normal - Style5" xfId="127"/>
    <cellStyle name="Normal - Style6" xfId="128"/>
    <cellStyle name="Normal - Style7" xfId="129"/>
    <cellStyle name="Normal - Style8" xfId="130"/>
    <cellStyle name="Normal 10" xfId="131"/>
    <cellStyle name="Normal 10 2" xfId="132"/>
    <cellStyle name="Normal 10 3" xfId="133"/>
    <cellStyle name="Normal 10 70" xfId="134"/>
    <cellStyle name="Normal 11" xfId="135"/>
    <cellStyle name="Normal 11 2" xfId="136"/>
    <cellStyle name="Normal 11 3" xfId="137"/>
    <cellStyle name="Normal 12" xfId="138"/>
    <cellStyle name="Normal 13" xfId="139"/>
    <cellStyle name="Normal 13 2" xfId="140"/>
    <cellStyle name="Normal 14" xfId="141"/>
    <cellStyle name="Normal 15" xfId="142"/>
    <cellStyle name="Normal 16" xfId="143"/>
    <cellStyle name="Normal 2" xfId="144"/>
    <cellStyle name="Normal 2 2" xfId="145"/>
    <cellStyle name="Normal 2 2 2" xfId="146"/>
    <cellStyle name="Normal 2 3" xfId="147"/>
    <cellStyle name="Normal 2 4" xfId="148"/>
    <cellStyle name="Normal 2 4 2" xfId="149"/>
    <cellStyle name="Normal 2 4 2 2" xfId="150"/>
    <cellStyle name="Normal 2 4 3" xfId="151"/>
    <cellStyle name="Normal 2 4 4" xfId="152"/>
    <cellStyle name="Normal 2 4_Avera Rebuttal Analyses" xfId="153"/>
    <cellStyle name="Normal 2 5" xfId="154"/>
    <cellStyle name="Normal 2 5 2" xfId="155"/>
    <cellStyle name="Normal 2_Avera UIL NEEWS Analyses 2011" xfId="156"/>
    <cellStyle name="Normal 3" xfId="157"/>
    <cellStyle name="Normal 3 2" xfId="158"/>
    <cellStyle name="Normal 3 3" xfId="159"/>
    <cellStyle name="Normal 4" xfId="160"/>
    <cellStyle name="Normal 5" xfId="161"/>
    <cellStyle name="Normal 5 2" xfId="162"/>
    <cellStyle name="Normal 5 3" xfId="163"/>
    <cellStyle name="Normal 5 4" xfId="164"/>
    <cellStyle name="Normal 5 5" xfId="165"/>
    <cellStyle name="Normal 5_Avera Rebuttal Analyses" xfId="166"/>
    <cellStyle name="Normal 6" xfId="167"/>
    <cellStyle name="Normal 6 2" xfId="168"/>
    <cellStyle name="Normal 6 3" xfId="169"/>
    <cellStyle name="Normal 6 4" xfId="170"/>
    <cellStyle name="Normal 6 5" xfId="171"/>
    <cellStyle name="Normal 6 6" xfId="172"/>
    <cellStyle name="Normal 7" xfId="173"/>
    <cellStyle name="Normal 7 2" xfId="174"/>
    <cellStyle name="Normal 7 3" xfId="175"/>
    <cellStyle name="Normal 7 4" xfId="176"/>
    <cellStyle name="Normal 7 5" xfId="177"/>
    <cellStyle name="Normal 7 6" xfId="178"/>
    <cellStyle name="Normal 8" xfId="179"/>
    <cellStyle name="Normal 8 2" xfId="180"/>
    <cellStyle name="Normal 8 3" xfId="181"/>
    <cellStyle name="Normal 8 4" xfId="182"/>
    <cellStyle name="Normal 9" xfId="183"/>
    <cellStyle name="Normal 9 2" xfId="184"/>
    <cellStyle name="Normal 9 3" xfId="185"/>
    <cellStyle name="Normal 9 4" xfId="186"/>
    <cellStyle name="Normal_rcjrw1" xfId="187"/>
    <cellStyle name="Note" xfId="188"/>
    <cellStyle name="Output" xfId="189"/>
    <cellStyle name="Output Amounts" xfId="190"/>
    <cellStyle name="Output Column Headings" xfId="191"/>
    <cellStyle name="Output Line Items" xfId="192"/>
    <cellStyle name="Output Report Heading" xfId="193"/>
    <cellStyle name="Output Report Title" xfId="194"/>
    <cellStyle name="Percent" xfId="195"/>
    <cellStyle name="Percent 10" xfId="196"/>
    <cellStyle name="Percent 11" xfId="197"/>
    <cellStyle name="Percent 12" xfId="198"/>
    <cellStyle name="Percent 13" xfId="199"/>
    <cellStyle name="Percent 2" xfId="200"/>
    <cellStyle name="Percent 2 2" xfId="201"/>
    <cellStyle name="Percent 2 2 2" xfId="202"/>
    <cellStyle name="Percent 2 2 2 2" xfId="203"/>
    <cellStyle name="Percent 2 3" xfId="204"/>
    <cellStyle name="Percent 2 4" xfId="205"/>
    <cellStyle name="Percent 2 5" xfId="206"/>
    <cellStyle name="Percent 2 6" xfId="207"/>
    <cellStyle name="Percent 3" xfId="208"/>
    <cellStyle name="Percent 4" xfId="209"/>
    <cellStyle name="Percent 4 2" xfId="210"/>
    <cellStyle name="Percent 5" xfId="211"/>
    <cellStyle name="Percent 6" xfId="212"/>
    <cellStyle name="Percent 7" xfId="213"/>
    <cellStyle name="Percent 8" xfId="214"/>
    <cellStyle name="Percent 8 2" xfId="215"/>
    <cellStyle name="Percent 8 3" xfId="216"/>
    <cellStyle name="Percent 9" xfId="217"/>
    <cellStyle name="PSChar" xfId="218"/>
    <cellStyle name="PSDate" xfId="219"/>
    <cellStyle name="PSDec" xfId="220"/>
    <cellStyle name="PSHeading" xfId="221"/>
    <cellStyle name="PSInt" xfId="222"/>
    <cellStyle name="PSSpacer" xfId="223"/>
    <cellStyle name="SAPBEXaggData" xfId="224"/>
    <cellStyle name="SAPBEXaggDataEmph" xfId="225"/>
    <cellStyle name="SAPBEXaggItem" xfId="226"/>
    <cellStyle name="SAPBEXaggItemX" xfId="227"/>
    <cellStyle name="SAPBEXchaText" xfId="228"/>
    <cellStyle name="SAPBEXexcBad7" xfId="229"/>
    <cellStyle name="SAPBEXexcBad8" xfId="230"/>
    <cellStyle name="SAPBEXexcBad9" xfId="231"/>
    <cellStyle name="SAPBEXexcCritical4" xfId="232"/>
    <cellStyle name="SAPBEXexcCritical5" xfId="233"/>
    <cellStyle name="SAPBEXexcCritical6" xfId="234"/>
    <cellStyle name="SAPBEXexcGood1" xfId="235"/>
    <cellStyle name="SAPBEXexcGood2" xfId="236"/>
    <cellStyle name="SAPBEXexcGood3" xfId="237"/>
    <cellStyle name="SAPBEXfilterDrill" xfId="238"/>
    <cellStyle name="SAPBEXfilterItem" xfId="239"/>
    <cellStyle name="SAPBEXfilterText" xfId="240"/>
    <cellStyle name="SAPBEXformats" xfId="241"/>
    <cellStyle name="SAPBEXheaderItem" xfId="242"/>
    <cellStyle name="SAPBEXheaderText" xfId="243"/>
    <cellStyle name="SAPBEXHLevel0" xfId="244"/>
    <cellStyle name="SAPBEXHLevel0X" xfId="245"/>
    <cellStyle name="SAPBEXHLevel1" xfId="246"/>
    <cellStyle name="SAPBEXHLevel1X" xfId="247"/>
    <cellStyle name="SAPBEXHLevel2" xfId="248"/>
    <cellStyle name="SAPBEXHLevel2X" xfId="249"/>
    <cellStyle name="SAPBEXHLevel3" xfId="250"/>
    <cellStyle name="SAPBEXHLevel3X" xfId="251"/>
    <cellStyle name="SAPBEXresData" xfId="252"/>
    <cellStyle name="SAPBEXresDataEmph" xfId="253"/>
    <cellStyle name="SAPBEXresItem" xfId="254"/>
    <cellStyle name="SAPBEXresItemX" xfId="255"/>
    <cellStyle name="SAPBEXstdData" xfId="256"/>
    <cellStyle name="SAPBEXstdDataEmph" xfId="257"/>
    <cellStyle name="SAPBEXstdItem" xfId="258"/>
    <cellStyle name="SAPBEXstdItemX" xfId="259"/>
    <cellStyle name="SAPBEXtitle" xfId="260"/>
    <cellStyle name="SAPBEXundefined" xfId="261"/>
    <cellStyle name="Style 1" xfId="262"/>
    <cellStyle name="Style 21" xfId="263"/>
    <cellStyle name="Style 22" xfId="264"/>
    <cellStyle name="Style 23" xfId="265"/>
    <cellStyle name="Style 24" xfId="266"/>
    <cellStyle name="Style 25" xfId="267"/>
    <cellStyle name="Style 26" xfId="268"/>
    <cellStyle name="Style 27" xfId="269"/>
    <cellStyle name="Style 28" xfId="270"/>
    <cellStyle name="Style 29" xfId="271"/>
    <cellStyle name="Style 30" xfId="272"/>
    <cellStyle name="Style 31" xfId="273"/>
    <cellStyle name="Style 32" xfId="274"/>
    <cellStyle name="Style 33" xfId="275"/>
    <cellStyle name="Style 34" xfId="276"/>
    <cellStyle name="Style 35" xfId="277"/>
    <cellStyle name="Style 36" xfId="278"/>
    <cellStyle name="Style 39" xfId="279"/>
    <cellStyle name="STYLE1" xfId="280"/>
    <cellStyle name="STYLE2" xfId="281"/>
    <cellStyle name="STYLE3" xfId="282"/>
    <cellStyle name="STYLE4" xfId="283"/>
    <cellStyle name="Title" xfId="284"/>
    <cellStyle name="Total" xfId="285"/>
    <cellStyle name="Warning Text" xfId="2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Profiles\VBOLOGNA\LOCALS~1\Temp\C-3.6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CNG%20CT%202009\CNG%20DR%20Responses\GA-099_Attachment%20-%20short-term%20debt%20cost%20rat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%20-%20Drive\Utility\Current%20Cases\FL%20-%20FP&amp;L%20-%202012\Electric%20Utility%20Group%20Capital%20Structure%20-%20June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1998Mulvey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\TEMP\1998Mulvey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TECASE\1999\Rate%20Cas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\TEMP\RATECASE\1999\Rate%20Cas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Lone%20Star%20Pipeline\RRC%20Rebuttal\Risk%20Premiu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Lone%20Star%20Pipeline\RRC%20Rebuttal\Risk%20Premium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OSEOUT\PAGES\2006\FEB%20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wc2\acctg\Accounting%20Department\Gladys%20Farrow\State%20Water%20Project\State%20Water%20Project%20-%20Ray%20Stokes%20-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\Profiles\VBOLOGNA\LOCALS~1\Temp\C-3.6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rw\Excel\Stock%20and%20Bond%20Returns\bond%20and%20stock%20returns%20-%2020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jrw\Excel\Stock%20and%20Bond%20Returns\bond%20and%20stock%20returns%20-%2020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UI%202005\WEA-5%20(new%20Data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GS%202006\UI%202005\WEA-5%20(new%20Data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Kansas%20Gas%20Services\bhf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bhf-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wc2\acctg\audits\2009\Current%20Portion%20LTD%20-%20200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Tampa%20Electric%20FL%20-%202008\TECO%20-%20FL%20-%202008\TECO%20Responses\POD%2090%20-%20Historic%20Cap%20Structur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45R8\NAMES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Kansas%20Gas%20Services\CAPM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\WRK_GRP\Capital_Planning\2008%20Rate%20Case\SFRs\C%20Schedule%20Info\Other%20Amortization%20Expense\WP%20C-3.35%20pg%204%20of%204%20'08%20Rate%20Case%20Expense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closeout\Reg.%20A&amp;L%2010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Documents%20and%20Settings\Bruce%20H.%20Fairchild\Desktop\DEFS\LDC%20Cost%20of%20Equity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ocuments%20and%20Settings\Bruce%20H.%20Fairchild\Desktop\DEFS\LDC%20Cost%20of%20Equity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CURB_1-92_Att40%20-%20Avera%20Exhibit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s\2010\Current%20Portion%20LTD%20-%202009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%20-%20Drive\Utility\Current%20Cases\KAWC%20--%20KY%20-%202010\KAWC%20-%202010%20-%20DR%20V%20Group%20--%20AUS%20-%20May%20201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CAPM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mnerys\MFR's\MFR_2008%20Actual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Cal%20Water%20Cases%202012\CAL%20Water%20Co%20%20Cost%20of%20Capital%20Exhibits%20-%202012%20-%20JRW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FILE\RATECASE\97\Rate%20Review%20Fiscal\E-Filing\F-1.0%20(PROTECTED%20ORDER)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FILE\RATECASE\97\Rate%20Review%20Fiscal\E-Filing\F-1.0%20(PROTECTED%20ORDER)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2r8\NAMES.WK4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\D%20-%20Drive\Utility\Current%20Cases\DC%20-%202010%20-%20WGL\Copy%20of%20OPC%20DR%202-76%20Attachmen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st%20of%20Capital%20March%202011%20v02%20(as%20filed)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Requirements\Mid-States\Missouri\2005%20Sept%2030\Missouri%20Study%20ending%209-30-0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Revenue%20Requirements\Mid-States\Missouri\2005%20Sept%2030\Missouri%20Study%20ending%209-30-0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mailboxes\attach\Yankee%20Gas\YGS%20ROR%20Schedule%20December%202003%20Revised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my%20documents\eudora%20mailboxes\attach\Yankee%20Gas\YGS%20ROR%20Schedule%20December%202003%20Revised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\D%20-%20Drive\Utility\Current%20Cases\California%20Water%20Cases%20-%202011\CAL%20Water%20Co%20%20Cost%20of%20Capital%20Exhibits%20-%202011%20-%20JRW%20-%20August%202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tecase%20199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Peoples%20Gas%20FL%20-%202008\Peoples%20FL%202008%20Exhibits%20-%20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El%20Paso%20Electric\Bundled\Group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El%20Paso%20Electric\Bundled\Group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tility\Current%20Cases\CNG%20CT%202009\CNG%20DR%20Responses\GA-099_Attachment%20-%20short-term%20debt%20cost%20r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-9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RW-5.2 (1)  (2)"/>
      <sheetName val="JRW-5.2 (6)"/>
      <sheetName val="JRW-5.2 (7)"/>
      <sheetName val="JRW-5.2 (8)"/>
      <sheetName val="JRW-5.2 (9)"/>
      <sheetName val="JRW-5.2 (1) "/>
      <sheetName val="JRW-5.2 (2)"/>
      <sheetName val="JRW-5.2 (3)"/>
      <sheetName val="JRW-5.2 (4)"/>
      <sheetName val="JRW-5.2 (5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o Cal Water"/>
      <sheetName val="So Cal 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  <sheetName val="3 V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-3.35 WP pg 4 of 4 A - B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1.15</v>
          </cell>
          <cell r="E24">
            <v>8.17</v>
          </cell>
          <cell r="I24">
            <v>12.95</v>
          </cell>
        </row>
        <row r="25">
          <cell r="A25" t="str">
            <v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>SJW Corp.           </v>
          </cell>
          <cell r="C27">
            <v>1.15</v>
          </cell>
          <cell r="E27">
            <v>8.17</v>
          </cell>
          <cell r="I27">
            <v>12.95</v>
          </cell>
        </row>
        <row r="28">
          <cell r="A28" t="str">
            <v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1.15</v>
          </cell>
          <cell r="E56">
            <v>7.9</v>
          </cell>
          <cell r="I56">
            <v>12.68</v>
          </cell>
        </row>
        <row r="57">
          <cell r="A57" t="str">
            <v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>SJW Corp.           </v>
          </cell>
          <cell r="C59">
            <v>1.15</v>
          </cell>
          <cell r="E59">
            <v>7.9</v>
          </cell>
          <cell r="I59">
            <v>12.68</v>
          </cell>
        </row>
        <row r="60">
          <cell r="A60" t="str">
            <v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</v>
          </cell>
          <cell r="I61">
            <v>9.22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0.023</v>
          </cell>
          <cell r="J8">
            <v>0.1813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0.023</v>
          </cell>
          <cell r="J9">
            <v>0.1732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0.025</v>
          </cell>
          <cell r="J10">
            <v>0.2067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0.022</v>
          </cell>
          <cell r="J11">
            <v>0.1639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0.0233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0.023</v>
          </cell>
          <cell r="J18">
            <v>0.1813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0.0232</v>
          </cell>
          <cell r="J20">
            <v>0.1815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5.1</v>
          </cell>
          <cell r="H34" t="str">
            <v>Risk Premium</v>
          </cell>
        </row>
        <row r="35">
          <cell r="B35" t="str">
            <v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>   Risk Premium</v>
          </cell>
          <cell r="H47">
            <v>10.24</v>
          </cell>
          <cell r="I47" t="str">
            <v>%</v>
          </cell>
        </row>
        <row r="51">
          <cell r="B51" t="str">
            <v>Source of Information:  </v>
          </cell>
          <cell r="C51" t="str">
            <v>Value Line Investment Survey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G. A. L. (2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34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0.8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1418.72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0.8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0.65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0.65</v>
          </cell>
          <cell r="N16">
            <v>2179.69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0.8</v>
          </cell>
          <cell r="N17">
            <v>8325.05</v>
          </cell>
        </row>
        <row r="18">
          <cell r="B18" t="str">
            <v>CV</v>
          </cell>
          <cell r="C18" t="str">
            <v>Central Vermont P S </v>
          </cell>
          <cell r="E18" t="str">
            <v>NR</v>
          </cell>
          <cell r="F18" t="str">
            <v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8666.26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0.65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0.65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0.8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12152.7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0.8</v>
          </cell>
          <cell r="N29">
            <v>18715.17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2469.17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0.8</v>
          </cell>
          <cell r="N33">
            <v>3777.3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4594.61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0.65</v>
          </cell>
          <cell r="N37">
            <v>4651.01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0.8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1847.46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0.65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0.65</v>
          </cell>
          <cell r="N50">
            <v>5455.17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0.8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0.9</v>
          </cell>
          <cell r="N54">
            <v>3996.94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2380.38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0.65</v>
          </cell>
          <cell r="N58">
            <v>7530.05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0.65</v>
          </cell>
          <cell r="N60">
            <v>12603.8</v>
          </cell>
        </row>
      </sheetData>
      <sheetData sheetId="35">
        <row r="8">
          <cell r="B8" t="str">
            <v>AEE</v>
          </cell>
          <cell r="C8" t="str">
            <v>Ameren Corp.</v>
          </cell>
          <cell r="E8">
            <v>1.54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1.54</v>
          </cell>
          <cell r="L8">
            <v>1.54</v>
          </cell>
          <cell r="M8">
            <v>1.54</v>
          </cell>
          <cell r="N8">
            <v>32.65</v>
          </cell>
          <cell r="O8">
            <v>33.45</v>
          </cell>
          <cell r="P8">
            <v>36</v>
          </cell>
          <cell r="Q8">
            <v>240.4</v>
          </cell>
          <cell r="R8">
            <v>256</v>
          </cell>
          <cell r="S8">
            <v>0.482</v>
          </cell>
          <cell r="T8">
            <v>0.455</v>
          </cell>
          <cell r="U8">
            <v>0.509</v>
          </cell>
          <cell r="V8">
            <v>0.535</v>
          </cell>
          <cell r="W8">
            <v>15185</v>
          </cell>
          <cell r="X8">
            <v>17200</v>
          </cell>
          <cell r="Y8">
            <v>0.086</v>
          </cell>
          <cell r="Z8">
            <v>0.07</v>
          </cell>
          <cell r="AA8">
            <v>0.07</v>
          </cell>
          <cell r="AB8">
            <v>0.07</v>
          </cell>
          <cell r="AC8">
            <v>-0.02</v>
          </cell>
          <cell r="AD8">
            <v>-0.03</v>
          </cell>
          <cell r="AE8">
            <v>0.015</v>
          </cell>
        </row>
        <row r="9">
          <cell r="B9" t="str">
            <v>AEP</v>
          </cell>
          <cell r="C9" t="str">
            <v>American Elec Pwr</v>
          </cell>
          <cell r="E9">
            <v>1.84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1.84</v>
          </cell>
          <cell r="L9">
            <v>1.9</v>
          </cell>
          <cell r="M9">
            <v>2.1</v>
          </cell>
          <cell r="N9">
            <v>29.6</v>
          </cell>
          <cell r="O9">
            <v>31.05</v>
          </cell>
          <cell r="P9">
            <v>36</v>
          </cell>
          <cell r="Q9">
            <v>480.81</v>
          </cell>
          <cell r="R9">
            <v>500</v>
          </cell>
          <cell r="S9">
            <v>0.531</v>
          </cell>
          <cell r="T9">
            <v>0.495</v>
          </cell>
          <cell r="U9">
            <v>0.467</v>
          </cell>
          <cell r="V9">
            <v>0.505</v>
          </cell>
          <cell r="W9">
            <v>29184</v>
          </cell>
          <cell r="X9">
            <v>35800</v>
          </cell>
          <cell r="Y9">
            <v>0.091</v>
          </cell>
          <cell r="Z9">
            <v>0.105</v>
          </cell>
          <cell r="AA9">
            <v>0.105</v>
          </cell>
          <cell r="AB9">
            <v>0.105</v>
          </cell>
          <cell r="AC9">
            <v>0.045</v>
          </cell>
          <cell r="AD9">
            <v>0.04</v>
          </cell>
          <cell r="AE9">
            <v>0.045</v>
          </cell>
        </row>
        <row r="10">
          <cell r="B10" t="str">
            <v>ALE</v>
          </cell>
          <cell r="C10" t="str">
            <v>ALLETE</v>
          </cell>
          <cell r="E10">
            <v>1.78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1.78</v>
          </cell>
          <cell r="L10">
            <v>1.8</v>
          </cell>
          <cell r="M10">
            <v>1.95</v>
          </cell>
          <cell r="N10">
            <v>28.45</v>
          </cell>
          <cell r="O10">
            <v>29.55</v>
          </cell>
          <cell r="P10">
            <v>40</v>
          </cell>
          <cell r="Q10">
            <v>35.8</v>
          </cell>
          <cell r="R10">
            <v>40</v>
          </cell>
          <cell r="S10">
            <v>0.442</v>
          </cell>
          <cell r="T10">
            <v>0.415</v>
          </cell>
          <cell r="U10">
            <v>0.558</v>
          </cell>
          <cell r="V10">
            <v>0.585</v>
          </cell>
          <cell r="W10">
            <v>1747.6</v>
          </cell>
          <cell r="X10">
            <v>2250</v>
          </cell>
          <cell r="Y10">
            <v>0.077</v>
          </cell>
          <cell r="Z10">
            <v>0.09</v>
          </cell>
          <cell r="AA10">
            <v>0.09</v>
          </cell>
          <cell r="AB10">
            <v>0.095</v>
          </cell>
          <cell r="AC10">
            <v>0.045</v>
          </cell>
          <cell r="AD10">
            <v>0.02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</v>
          </cell>
          <cell r="F11">
            <v>35</v>
          </cell>
          <cell r="G11">
            <v>25</v>
          </cell>
          <cell r="H11">
            <v>1.8</v>
          </cell>
          <cell r="I11">
            <v>1.8</v>
          </cell>
          <cell r="J11">
            <v>2</v>
          </cell>
          <cell r="K11">
            <v>1.1</v>
          </cell>
          <cell r="L11">
            <v>1.18</v>
          </cell>
          <cell r="M11">
            <v>1.4</v>
          </cell>
          <cell r="N11">
            <v>20.35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</v>
          </cell>
          <cell r="T11">
            <v>0.515</v>
          </cell>
          <cell r="U11">
            <v>0.484</v>
          </cell>
          <cell r="V11">
            <v>0.485</v>
          </cell>
          <cell r="W11">
            <v>2325.3</v>
          </cell>
          <cell r="X11">
            <v>2850</v>
          </cell>
          <cell r="Y11">
            <v>0.082</v>
          </cell>
          <cell r="Z11">
            <v>0.09</v>
          </cell>
          <cell r="AA11">
            <v>0.085</v>
          </cell>
          <cell r="AB11">
            <v>0.09</v>
          </cell>
          <cell r="AC11">
            <v>0.045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1.55</v>
          </cell>
          <cell r="N12">
            <v>28.15</v>
          </cell>
          <cell r="O12">
            <v>28.6</v>
          </cell>
          <cell r="P12">
            <v>30.5</v>
          </cell>
          <cell r="Q12">
            <v>39.27</v>
          </cell>
          <cell r="R12">
            <v>45</v>
          </cell>
          <cell r="S12">
            <v>0.519</v>
          </cell>
          <cell r="T12">
            <v>0.5</v>
          </cell>
          <cell r="U12">
            <v>0.481</v>
          </cell>
          <cell r="V12">
            <v>0.5</v>
          </cell>
          <cell r="W12">
            <v>2286.3</v>
          </cell>
          <cell r="X12">
            <v>2750</v>
          </cell>
          <cell r="Y12">
            <v>0.059</v>
          </cell>
          <cell r="Z12">
            <v>0.06</v>
          </cell>
          <cell r="AA12">
            <v>0.07</v>
          </cell>
          <cell r="AB12">
            <v>0.075</v>
          </cell>
          <cell r="AC12">
            <v>0.085</v>
          </cell>
          <cell r="AD12">
            <v>0.015</v>
          </cell>
          <cell r="AE12">
            <v>0.015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2.3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0.357</v>
          </cell>
          <cell r="T13">
            <v>0.32</v>
          </cell>
          <cell r="U13">
            <v>0.628</v>
          </cell>
          <cell r="V13">
            <v>0.665</v>
          </cell>
          <cell r="W13">
            <v>12468</v>
          </cell>
          <cell r="X13">
            <v>14500</v>
          </cell>
          <cell r="Y13">
            <v>0.041</v>
          </cell>
          <cell r="Z13">
            <v>0.045</v>
          </cell>
          <cell r="AA13">
            <v>0.055</v>
          </cell>
          <cell r="AB13">
            <v>0.07</v>
          </cell>
          <cell r="AC13">
            <v>0.165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2.16</v>
          </cell>
          <cell r="F14">
            <v>55</v>
          </cell>
          <cell r="G14">
            <v>45</v>
          </cell>
          <cell r="H14">
            <v>3</v>
          </cell>
          <cell r="I14">
            <v>3.1</v>
          </cell>
          <cell r="J14">
            <v>3.35</v>
          </cell>
          <cell r="K14">
            <v>2.22</v>
          </cell>
          <cell r="L14">
            <v>2.22</v>
          </cell>
          <cell r="M14">
            <v>2.24</v>
          </cell>
          <cell r="N14">
            <v>35.5</v>
          </cell>
          <cell r="O14">
            <v>35.75</v>
          </cell>
          <cell r="P14">
            <v>37.5</v>
          </cell>
          <cell r="Q14">
            <v>15.8</v>
          </cell>
          <cell r="R14">
            <v>15</v>
          </cell>
          <cell r="S14">
            <v>0.474</v>
          </cell>
          <cell r="T14">
            <v>0.48</v>
          </cell>
          <cell r="U14">
            <v>0.507</v>
          </cell>
          <cell r="V14">
            <v>0.51</v>
          </cell>
          <cell r="W14">
            <v>1061.8</v>
          </cell>
          <cell r="X14">
            <v>1180</v>
          </cell>
          <cell r="Y14">
            <v>0.086</v>
          </cell>
          <cell r="Z14">
            <v>0.085</v>
          </cell>
          <cell r="AA14">
            <v>0.085</v>
          </cell>
          <cell r="AB14">
            <v>0.09</v>
          </cell>
          <cell r="AC14">
            <v>0.04</v>
          </cell>
          <cell r="AD14">
            <v>0.01</v>
          </cell>
          <cell r="AE14">
            <v>0.02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1.55</v>
          </cell>
          <cell r="J15">
            <v>1.75</v>
          </cell>
          <cell r="K15">
            <v>0.84</v>
          </cell>
          <cell r="L15">
            <v>0.92</v>
          </cell>
          <cell r="M15">
            <v>1.1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0.701</v>
          </cell>
          <cell r="T15">
            <v>0.64</v>
          </cell>
          <cell r="U15">
            <v>0.295</v>
          </cell>
          <cell r="V15">
            <v>0.355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0.07</v>
          </cell>
          <cell r="AD15">
            <v>0.14</v>
          </cell>
          <cell r="AE15">
            <v>0.05</v>
          </cell>
        </row>
        <row r="16">
          <cell r="B16" t="str">
            <v>CNL</v>
          </cell>
          <cell r="C16" t="str">
            <v>Cleco Corp.</v>
          </cell>
          <cell r="E16">
            <v>1.09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</v>
          </cell>
          <cell r="L16">
            <v>1.22</v>
          </cell>
          <cell r="M16">
            <v>1.6</v>
          </cell>
          <cell r="N16">
            <v>23.65</v>
          </cell>
          <cell r="O16">
            <v>24.9</v>
          </cell>
          <cell r="P16">
            <v>28.5</v>
          </cell>
          <cell r="Q16">
            <v>60.53</v>
          </cell>
          <cell r="R16">
            <v>60.7</v>
          </cell>
          <cell r="S16">
            <v>0.515</v>
          </cell>
          <cell r="T16">
            <v>0.42</v>
          </cell>
          <cell r="U16">
            <v>0.485</v>
          </cell>
          <cell r="V16">
            <v>0.58</v>
          </cell>
          <cell r="W16">
            <v>2717.9</v>
          </cell>
          <cell r="X16">
            <v>2975</v>
          </cell>
          <cell r="Y16">
            <v>0.106</v>
          </cell>
          <cell r="Z16">
            <v>0.1</v>
          </cell>
          <cell r="AA16">
            <v>0.1</v>
          </cell>
          <cell r="AB16">
            <v>0.095</v>
          </cell>
          <cell r="AC16">
            <v>0.06</v>
          </cell>
          <cell r="AD16">
            <v>0.095</v>
          </cell>
          <cell r="AE16">
            <v>0.065</v>
          </cell>
        </row>
        <row r="17">
          <cell r="B17" t="str">
            <v>CNP</v>
          </cell>
          <cell r="C17" t="str">
            <v>CenterPoint Energy</v>
          </cell>
          <cell r="E17">
            <v>0.79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1.35</v>
          </cell>
          <cell r="K17">
            <v>0.79</v>
          </cell>
          <cell r="L17">
            <v>0.8</v>
          </cell>
          <cell r="M17">
            <v>0.9</v>
          </cell>
          <cell r="N17">
            <v>9.9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0.738</v>
          </cell>
          <cell r="T17">
            <v>0.685</v>
          </cell>
          <cell r="U17">
            <v>0.262</v>
          </cell>
          <cell r="V17">
            <v>0.315</v>
          </cell>
          <cell r="W17">
            <v>12199</v>
          </cell>
          <cell r="X17">
            <v>16200</v>
          </cell>
          <cell r="Y17">
            <v>0.138</v>
          </cell>
          <cell r="Z17">
            <v>0.12</v>
          </cell>
          <cell r="AA17">
            <v>0.12</v>
          </cell>
          <cell r="AB17">
            <v>0.115</v>
          </cell>
          <cell r="AC17">
            <v>0.03</v>
          </cell>
          <cell r="AD17">
            <v>0.03</v>
          </cell>
          <cell r="AE17">
            <v>0.1</v>
          </cell>
        </row>
        <row r="18">
          <cell r="B18" t="str">
            <v>CV</v>
          </cell>
          <cell r="C18" t="str">
            <v>Central Vermont P S </v>
          </cell>
          <cell r="E18">
            <v>0.92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1.85</v>
          </cell>
          <cell r="K18">
            <v>0.92</v>
          </cell>
          <cell r="L18">
            <v>0.92</v>
          </cell>
          <cell r="M18">
            <v>1</v>
          </cell>
          <cell r="N18">
            <v>21.1</v>
          </cell>
          <cell r="O18">
            <v>22</v>
          </cell>
          <cell r="P18">
            <v>23.5</v>
          </cell>
          <cell r="Q18">
            <v>13.34</v>
          </cell>
          <cell r="R18">
            <v>13.4</v>
          </cell>
          <cell r="S18">
            <v>0.401</v>
          </cell>
          <cell r="T18">
            <v>0.37</v>
          </cell>
          <cell r="U18">
            <v>0.581</v>
          </cell>
          <cell r="V18">
            <v>0.61</v>
          </cell>
          <cell r="W18">
            <v>469.1</v>
          </cell>
          <cell r="X18">
            <v>515</v>
          </cell>
          <cell r="Y18">
            <v>0.075</v>
          </cell>
          <cell r="Z18" t="str">
            <v>NMF</v>
          </cell>
          <cell r="AA18">
            <v>0.08</v>
          </cell>
          <cell r="AB18">
            <v>0.08</v>
          </cell>
          <cell r="AC18">
            <v>0.02</v>
          </cell>
          <cell r="AD18">
            <v>0.015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</v>
          </cell>
          <cell r="N19">
            <v>20.9</v>
          </cell>
          <cell r="O19">
            <v>22.05</v>
          </cell>
          <cell r="P19">
            <v>26.5</v>
          </cell>
          <cell r="Q19">
            <v>581</v>
          </cell>
          <cell r="R19">
            <v>585</v>
          </cell>
          <cell r="S19">
            <v>0.563</v>
          </cell>
          <cell r="T19">
            <v>0.575</v>
          </cell>
          <cell r="U19">
            <v>0.428</v>
          </cell>
          <cell r="V19">
            <v>0.42</v>
          </cell>
          <cell r="W19">
            <v>28012</v>
          </cell>
          <cell r="X19">
            <v>37200</v>
          </cell>
          <cell r="Y19">
            <v>0.142</v>
          </cell>
          <cell r="Z19">
            <v>0.135</v>
          </cell>
          <cell r="AA19">
            <v>0.15</v>
          </cell>
          <cell r="AB19">
            <v>0.14</v>
          </cell>
          <cell r="AC19">
            <v>0.045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1.33</v>
          </cell>
          <cell r="F20">
            <v>50</v>
          </cell>
          <cell r="G20">
            <v>30</v>
          </cell>
          <cell r="H20">
            <v>2.3</v>
          </cell>
          <cell r="I20">
            <v>2.45</v>
          </cell>
          <cell r="J20">
            <v>3.05</v>
          </cell>
          <cell r="K20">
            <v>1.33</v>
          </cell>
          <cell r="L20">
            <v>1.4</v>
          </cell>
          <cell r="M20">
            <v>1.6</v>
          </cell>
          <cell r="N20">
            <v>10.7</v>
          </cell>
          <cell r="O20">
            <v>11.5</v>
          </cell>
          <cell r="P20">
            <v>14.1</v>
          </cell>
          <cell r="Q20">
            <v>116.92</v>
          </cell>
          <cell r="R20">
            <v>110</v>
          </cell>
          <cell r="S20">
            <v>0.453</v>
          </cell>
          <cell r="T20">
            <v>0.47</v>
          </cell>
          <cell r="U20">
            <v>0.537</v>
          </cell>
          <cell r="V20">
            <v>0.52</v>
          </cell>
          <cell r="W20">
            <v>2268</v>
          </cell>
          <cell r="X20">
            <v>2950</v>
          </cell>
          <cell r="Y20">
            <v>0.238</v>
          </cell>
          <cell r="Z20">
            <v>0.21</v>
          </cell>
          <cell r="AA20">
            <v>0.21</v>
          </cell>
          <cell r="AB20">
            <v>0.22</v>
          </cell>
          <cell r="AC20">
            <v>0.055</v>
          </cell>
          <cell r="AD20">
            <v>0.055</v>
          </cell>
          <cell r="AE20">
            <v>0.07</v>
          </cell>
        </row>
        <row r="21">
          <cell r="B21" t="str">
            <v>DTE</v>
          </cell>
          <cell r="C21" t="str">
            <v>DTE Energy Co.</v>
          </cell>
          <cell r="E21">
            <v>2.32</v>
          </cell>
          <cell r="F21">
            <v>70</v>
          </cell>
          <cell r="G21">
            <v>45</v>
          </cell>
          <cell r="H21">
            <v>3.6</v>
          </cell>
          <cell r="I21">
            <v>3.75</v>
          </cell>
          <cell r="J21">
            <v>4.25</v>
          </cell>
          <cell r="K21">
            <v>2.32</v>
          </cell>
          <cell r="L21">
            <v>2.42</v>
          </cell>
          <cell r="M21">
            <v>2.7</v>
          </cell>
          <cell r="N21">
            <v>41</v>
          </cell>
          <cell r="O21">
            <v>42.3</v>
          </cell>
          <cell r="P21">
            <v>46.5</v>
          </cell>
          <cell r="Q21">
            <v>169.43</v>
          </cell>
          <cell r="R21">
            <v>174</v>
          </cell>
          <cell r="S21">
            <v>0.513</v>
          </cell>
          <cell r="T21">
            <v>0.52</v>
          </cell>
          <cell r="U21">
            <v>0.487</v>
          </cell>
          <cell r="V21">
            <v>0.48</v>
          </cell>
          <cell r="W21">
            <v>13811</v>
          </cell>
          <cell r="X21">
            <v>16900</v>
          </cell>
          <cell r="Y21">
            <v>0.094</v>
          </cell>
          <cell r="Z21">
            <v>0.09</v>
          </cell>
          <cell r="AA21">
            <v>0.09</v>
          </cell>
          <cell r="AB21">
            <v>0.09</v>
          </cell>
          <cell r="AC21">
            <v>0.045</v>
          </cell>
          <cell r="AD21">
            <v>0.04</v>
          </cell>
          <cell r="AE21">
            <v>0.035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1.01</v>
          </cell>
          <cell r="M22">
            <v>1.07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0.443</v>
          </cell>
          <cell r="T22">
            <v>0.505</v>
          </cell>
          <cell r="U22">
            <v>0.557</v>
          </cell>
          <cell r="V22">
            <v>0.495</v>
          </cell>
          <cell r="W22">
            <v>40457</v>
          </cell>
          <cell r="X22">
            <v>52100</v>
          </cell>
          <cell r="Y22">
            <v>0.078</v>
          </cell>
          <cell r="Z22">
            <v>0.08</v>
          </cell>
          <cell r="AA22">
            <v>0.085</v>
          </cell>
          <cell r="AB22">
            <v>0.085</v>
          </cell>
          <cell r="AC22">
            <v>0.06</v>
          </cell>
          <cell r="AD22">
            <v>0.02</v>
          </cell>
          <cell r="AE22">
            <v>0.025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3.95</v>
          </cell>
          <cell r="K23">
            <v>2.4</v>
          </cell>
          <cell r="L23">
            <v>2.42</v>
          </cell>
          <cell r="M23">
            <v>2.48</v>
          </cell>
          <cell r="N23">
            <v>38.45</v>
          </cell>
          <cell r="O23">
            <v>40.95</v>
          </cell>
          <cell r="P23">
            <v>42.6</v>
          </cell>
          <cell r="Q23">
            <v>291.62</v>
          </cell>
          <cell r="R23">
            <v>310</v>
          </cell>
          <cell r="S23">
            <v>0.491</v>
          </cell>
          <cell r="T23">
            <v>0.495</v>
          </cell>
          <cell r="U23">
            <v>0.509</v>
          </cell>
          <cell r="V23">
            <v>0.505</v>
          </cell>
          <cell r="W23">
            <v>21732</v>
          </cell>
          <cell r="X23">
            <v>26200</v>
          </cell>
          <cell r="Y23">
            <v>0.09</v>
          </cell>
          <cell r="Z23">
            <v>0.095</v>
          </cell>
          <cell r="AA23">
            <v>0.09</v>
          </cell>
          <cell r="AB23">
            <v>0.095</v>
          </cell>
          <cell r="AC23">
            <v>0.03</v>
          </cell>
          <cell r="AD23">
            <v>0.01</v>
          </cell>
          <cell r="AE23">
            <v>0.025</v>
          </cell>
        </row>
        <row r="24">
          <cell r="B24" t="str">
            <v>EDE</v>
          </cell>
          <cell r="C24" t="str">
            <v>Empire District Elec</v>
          </cell>
          <cell r="E24">
            <v>0.64</v>
          </cell>
          <cell r="F24">
            <v>25</v>
          </cell>
          <cell r="G24">
            <v>17</v>
          </cell>
          <cell r="H24">
            <v>1.25</v>
          </cell>
          <cell r="I24">
            <v>1.15</v>
          </cell>
          <cell r="J24">
            <v>1.75</v>
          </cell>
          <cell r="K24">
            <v>0.64</v>
          </cell>
          <cell r="L24">
            <v>1</v>
          </cell>
          <cell r="M24">
            <v>1.2</v>
          </cell>
          <cell r="N24">
            <v>16.4</v>
          </cell>
          <cell r="O24">
            <v>16.55</v>
          </cell>
          <cell r="P24">
            <v>17.75</v>
          </cell>
          <cell r="Q24">
            <v>41.58</v>
          </cell>
          <cell r="R24">
            <v>43</v>
          </cell>
          <cell r="S24">
            <v>0.513</v>
          </cell>
          <cell r="T24">
            <v>0.47</v>
          </cell>
          <cell r="U24">
            <v>0.487</v>
          </cell>
          <cell r="V24">
            <v>0.53</v>
          </cell>
          <cell r="W24">
            <v>1350.7</v>
          </cell>
          <cell r="X24">
            <v>1450</v>
          </cell>
          <cell r="Y24">
            <v>0.072</v>
          </cell>
          <cell r="Z24">
            <v>0.075</v>
          </cell>
          <cell r="AA24">
            <v>0.07</v>
          </cell>
          <cell r="AB24">
            <v>0.095</v>
          </cell>
          <cell r="AC24">
            <v>0.07</v>
          </cell>
          <cell r="AD24">
            <v>-0.01</v>
          </cell>
          <cell r="AE24">
            <v>0.02</v>
          </cell>
        </row>
        <row r="25">
          <cell r="B25" t="str">
            <v>EE</v>
          </cell>
          <cell r="C25" t="str">
            <v>El Paso Electric</v>
          </cell>
          <cell r="E25">
            <v>0.66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0.66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42.57</v>
          </cell>
          <cell r="R25">
            <v>39</v>
          </cell>
          <cell r="S25">
            <v>0.512</v>
          </cell>
          <cell r="T25">
            <v>0.52</v>
          </cell>
          <cell r="U25">
            <v>0.488</v>
          </cell>
          <cell r="V25">
            <v>0.48</v>
          </cell>
          <cell r="W25">
            <v>1660.1</v>
          </cell>
          <cell r="X25">
            <v>2050</v>
          </cell>
          <cell r="Y25">
            <v>0.111</v>
          </cell>
          <cell r="Z25">
            <v>0.125</v>
          </cell>
          <cell r="AA25">
            <v>0.115</v>
          </cell>
          <cell r="AB25">
            <v>0.115</v>
          </cell>
          <cell r="AC25">
            <v>0.075</v>
          </cell>
          <cell r="AD25" t="str">
            <v>NMF</v>
          </cell>
          <cell r="AE25">
            <v>0.07</v>
          </cell>
        </row>
        <row r="26">
          <cell r="B26" t="str">
            <v>EIX</v>
          </cell>
          <cell r="C26" t="str">
            <v>Edison International</v>
          </cell>
          <cell r="E26">
            <v>1.29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1.29</v>
          </cell>
          <cell r="L26">
            <v>1.31</v>
          </cell>
          <cell r="M26">
            <v>1.4</v>
          </cell>
          <cell r="N26">
            <v>33.85</v>
          </cell>
          <cell r="O26">
            <v>35.3</v>
          </cell>
          <cell r="P26">
            <v>40.25</v>
          </cell>
          <cell r="Q26">
            <v>325.81</v>
          </cell>
          <cell r="R26">
            <v>325.81</v>
          </cell>
          <cell r="S26">
            <v>0.518</v>
          </cell>
          <cell r="T26">
            <v>0.535</v>
          </cell>
          <cell r="U26">
            <v>0.443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0.08</v>
          </cell>
          <cell r="AA26">
            <v>0.085</v>
          </cell>
          <cell r="AB26">
            <v>0.08</v>
          </cell>
          <cell r="AC26">
            <v>-0.01</v>
          </cell>
          <cell r="AD26">
            <v>0.02</v>
          </cell>
          <cell r="AE26">
            <v>0.045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6.7</v>
          </cell>
          <cell r="I27">
            <v>6.7</v>
          </cell>
          <cell r="J27">
            <v>7</v>
          </cell>
          <cell r="K27">
            <v>3.32</v>
          </cell>
          <cell r="L27">
            <v>3.32</v>
          </cell>
          <cell r="M27">
            <v>3.6</v>
          </cell>
          <cell r="N27">
            <v>50.6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0.563</v>
          </cell>
          <cell r="T27">
            <v>0.565</v>
          </cell>
          <cell r="U27">
            <v>0.421</v>
          </cell>
          <cell r="V27">
            <v>0.425</v>
          </cell>
          <cell r="W27">
            <v>20166</v>
          </cell>
          <cell r="X27">
            <v>26300</v>
          </cell>
          <cell r="Y27">
            <v>0.147</v>
          </cell>
          <cell r="Z27">
            <v>0.135</v>
          </cell>
          <cell r="AA27">
            <v>0.13</v>
          </cell>
          <cell r="AB27">
            <v>0.115</v>
          </cell>
          <cell r="AC27">
            <v>0.015</v>
          </cell>
          <cell r="AD27">
            <v>0.025</v>
          </cell>
          <cell r="AE27">
            <v>0.065</v>
          </cell>
        </row>
        <row r="28">
          <cell r="B28" t="str">
            <v>EXC</v>
          </cell>
          <cell r="C28" t="str">
            <v>Exelon Corp.</v>
          </cell>
          <cell r="E28">
            <v>2.1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2.1</v>
          </cell>
          <cell r="L28">
            <v>2.1</v>
          </cell>
          <cell r="M28">
            <v>2.1</v>
          </cell>
          <cell r="N28">
            <v>22.1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</v>
          </cell>
          <cell r="T28">
            <v>0.475</v>
          </cell>
          <cell r="U28">
            <v>0.529</v>
          </cell>
          <cell r="V28">
            <v>0.52</v>
          </cell>
          <cell r="W28">
            <v>25651</v>
          </cell>
          <cell r="X28">
            <v>31100</v>
          </cell>
          <cell r="Y28">
            <v>0.189</v>
          </cell>
          <cell r="Z28">
            <v>0.165</v>
          </cell>
          <cell r="AA28">
            <v>0.125</v>
          </cell>
          <cell r="AB28">
            <v>0.15</v>
          </cell>
          <cell r="AC28">
            <v>-0.015</v>
          </cell>
          <cell r="AD28">
            <v>0</v>
          </cell>
          <cell r="AE28">
            <v>0.055</v>
          </cell>
        </row>
        <row r="29">
          <cell r="B29" t="str">
            <v>FE</v>
          </cell>
          <cell r="C29" t="str">
            <v>FirstEnergy Corp.</v>
          </cell>
          <cell r="E29">
            <v>2.2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</v>
          </cell>
          <cell r="L29">
            <v>2.2</v>
          </cell>
          <cell r="M29">
            <v>2.3</v>
          </cell>
          <cell r="N29">
            <v>32.05</v>
          </cell>
          <cell r="O29">
            <v>33.3</v>
          </cell>
          <cell r="P29">
            <v>37.25</v>
          </cell>
          <cell r="Q29">
            <v>304.84</v>
          </cell>
          <cell r="R29">
            <v>418.22</v>
          </cell>
          <cell r="S29">
            <v>0.595</v>
          </cell>
          <cell r="T29">
            <v>0.535</v>
          </cell>
          <cell r="U29">
            <v>0.405</v>
          </cell>
          <cell r="V29">
            <v>0.465</v>
          </cell>
          <cell r="W29">
            <v>21124</v>
          </cell>
          <cell r="X29">
            <v>33600</v>
          </cell>
          <cell r="Y29">
            <v>0.116</v>
          </cell>
          <cell r="Z29">
            <v>0.075</v>
          </cell>
          <cell r="AA29">
            <v>0.105</v>
          </cell>
          <cell r="AB29">
            <v>0.1</v>
          </cell>
          <cell r="AC29">
            <v>0.005</v>
          </cell>
          <cell r="AD29">
            <v>0.005</v>
          </cell>
          <cell r="AE29">
            <v>0.05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</v>
          </cell>
          <cell r="N30">
            <v>21.65</v>
          </cell>
          <cell r="O30">
            <v>21.5</v>
          </cell>
          <cell r="P30">
            <v>23.5</v>
          </cell>
          <cell r="Q30">
            <v>135.71</v>
          </cell>
          <cell r="R30">
            <v>155</v>
          </cell>
          <cell r="S30">
            <v>0.502</v>
          </cell>
          <cell r="T30">
            <v>0.51</v>
          </cell>
          <cell r="U30">
            <v>0.492</v>
          </cell>
          <cell r="V30">
            <v>0.485</v>
          </cell>
          <cell r="W30">
            <v>5867.6</v>
          </cell>
          <cell r="X30">
            <v>7500</v>
          </cell>
          <cell r="Y30">
            <v>0.073</v>
          </cell>
          <cell r="Z30">
            <v>0.055</v>
          </cell>
          <cell r="AA30">
            <v>0.065</v>
          </cell>
          <cell r="AB30">
            <v>0.075</v>
          </cell>
          <cell r="AC30">
            <v>0.06</v>
          </cell>
          <cell r="AD30">
            <v>0</v>
          </cell>
          <cell r="AE30">
            <v>0.02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1.3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1.3</v>
          </cell>
          <cell r="N31">
            <v>16</v>
          </cell>
          <cell r="O31">
            <v>16.05</v>
          </cell>
          <cell r="P31">
            <v>18</v>
          </cell>
          <cell r="Q31">
            <v>94.69</v>
          </cell>
          <cell r="R31">
            <v>108</v>
          </cell>
          <cell r="S31">
            <v>0.445</v>
          </cell>
          <cell r="T31">
            <v>0.46</v>
          </cell>
          <cell r="U31">
            <v>0.543</v>
          </cell>
          <cell r="V31">
            <v>0.53</v>
          </cell>
          <cell r="W31">
            <v>2732.9</v>
          </cell>
          <cell r="X31">
            <v>3700</v>
          </cell>
          <cell r="Y31">
            <v>0.077</v>
          </cell>
          <cell r="Z31">
            <v>0.08</v>
          </cell>
          <cell r="AA31">
            <v>0.09</v>
          </cell>
          <cell r="AB31">
            <v>0.105</v>
          </cell>
          <cell r="AC31">
            <v>0.11</v>
          </cell>
          <cell r="AD31">
            <v>0.01</v>
          </cell>
          <cell r="AE31">
            <v>0.025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3.1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</v>
          </cell>
          <cell r="Q32">
            <v>49.41</v>
          </cell>
          <cell r="R32">
            <v>51</v>
          </cell>
          <cell r="S32">
            <v>0.493</v>
          </cell>
          <cell r="T32">
            <v>0.49</v>
          </cell>
          <cell r="U32">
            <v>0.507</v>
          </cell>
          <cell r="V32">
            <v>0.51</v>
          </cell>
          <cell r="W32">
            <v>3020.4</v>
          </cell>
          <cell r="X32">
            <v>3900</v>
          </cell>
          <cell r="Y32">
            <v>0.093</v>
          </cell>
          <cell r="Z32">
            <v>0.095</v>
          </cell>
          <cell r="AA32">
            <v>0.09</v>
          </cell>
          <cell r="AB32">
            <v>0.085</v>
          </cell>
          <cell r="AC32">
            <v>0.04</v>
          </cell>
          <cell r="AD32">
            <v>0.04</v>
          </cell>
          <cell r="AE32">
            <v>0.05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3.85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0.691</v>
          </cell>
          <cell r="T33">
            <v>0.65</v>
          </cell>
          <cell r="U33">
            <v>0.309</v>
          </cell>
          <cell r="V33">
            <v>0.35</v>
          </cell>
          <cell r="W33">
            <v>3614.3</v>
          </cell>
          <cell r="X33">
            <v>5725</v>
          </cell>
          <cell r="Y33">
            <v>0.13</v>
          </cell>
          <cell r="Z33">
            <v>0.135</v>
          </cell>
          <cell r="AA33">
            <v>0.145</v>
          </cell>
          <cell r="AB33">
            <v>0.155</v>
          </cell>
          <cell r="AC33">
            <v>0.14</v>
          </cell>
          <cell r="AD33">
            <v>0.055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3.6</v>
          </cell>
          <cell r="K34">
            <v>1.7</v>
          </cell>
          <cell r="L34">
            <v>1.8</v>
          </cell>
          <cell r="M34">
            <v>2.1</v>
          </cell>
          <cell r="N34">
            <v>26.45</v>
          </cell>
          <cell r="O34">
            <v>27</v>
          </cell>
          <cell r="P34">
            <v>30.15</v>
          </cell>
          <cell r="Q34">
            <v>110.89</v>
          </cell>
          <cell r="R34">
            <v>116</v>
          </cell>
          <cell r="S34">
            <v>0.463</v>
          </cell>
          <cell r="T34">
            <v>0.455</v>
          </cell>
          <cell r="U34">
            <v>0.495</v>
          </cell>
          <cell r="V34">
            <v>0.515</v>
          </cell>
          <cell r="W34">
            <v>5841</v>
          </cell>
          <cell r="X34">
            <v>6805</v>
          </cell>
          <cell r="Y34">
            <v>0.105</v>
          </cell>
          <cell r="Z34">
            <v>0.11</v>
          </cell>
          <cell r="AA34">
            <v>0.11</v>
          </cell>
          <cell r="AB34">
            <v>0.12</v>
          </cell>
          <cell r="AC34">
            <v>0.07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1.52</v>
          </cell>
          <cell r="F35">
            <v>50</v>
          </cell>
          <cell r="G35">
            <v>40</v>
          </cell>
          <cell r="H35">
            <v>2.7</v>
          </cell>
          <cell r="I35">
            <v>2.65</v>
          </cell>
          <cell r="J35">
            <v>3</v>
          </cell>
          <cell r="K35">
            <v>1.52</v>
          </cell>
          <cell r="L35">
            <v>1.55</v>
          </cell>
          <cell r="M35">
            <v>1.64</v>
          </cell>
          <cell r="N35">
            <v>25.1</v>
          </cell>
          <cell r="O35">
            <v>27.65</v>
          </cell>
          <cell r="P35">
            <v>26.3</v>
          </cell>
          <cell r="Q35">
            <v>23.11</v>
          </cell>
          <cell r="R35">
            <v>23.5</v>
          </cell>
          <cell r="S35">
            <v>0.389</v>
          </cell>
          <cell r="T35">
            <v>0.38</v>
          </cell>
          <cell r="U35">
            <v>0.611</v>
          </cell>
          <cell r="V35">
            <v>0.62</v>
          </cell>
          <cell r="W35">
            <v>859.4</v>
          </cell>
          <cell r="X35">
            <v>950</v>
          </cell>
          <cell r="Y35">
            <v>0.11</v>
          </cell>
          <cell r="Z35">
            <v>0.105</v>
          </cell>
          <cell r="AA35">
            <v>0.095</v>
          </cell>
          <cell r="AB35">
            <v>0.12</v>
          </cell>
          <cell r="AC35">
            <v>0.04</v>
          </cell>
          <cell r="AD35">
            <v>0.02</v>
          </cell>
          <cell r="AE35">
            <v>0.04</v>
          </cell>
        </row>
        <row r="36">
          <cell r="B36" t="str">
            <v>NEE</v>
          </cell>
          <cell r="C36" t="str">
            <v>NextEra Energy, Inc.</v>
          </cell>
          <cell r="E36">
            <v>2.2</v>
          </cell>
          <cell r="F36">
            <v>85</v>
          </cell>
          <cell r="G36">
            <v>65</v>
          </cell>
          <cell r="H36">
            <v>4.15</v>
          </cell>
          <cell r="I36">
            <v>4.5</v>
          </cell>
          <cell r="J36">
            <v>5.5</v>
          </cell>
          <cell r="K36">
            <v>2.2</v>
          </cell>
          <cell r="L36">
            <v>2.3</v>
          </cell>
          <cell r="M36">
            <v>2.6</v>
          </cell>
          <cell r="N36">
            <v>36.3</v>
          </cell>
          <cell r="O36">
            <v>38.45</v>
          </cell>
          <cell r="P36">
            <v>46.25</v>
          </cell>
          <cell r="Q36">
            <v>420.86</v>
          </cell>
          <cell r="R36">
            <v>420</v>
          </cell>
          <cell r="S36">
            <v>0.555</v>
          </cell>
          <cell r="T36">
            <v>0.545</v>
          </cell>
          <cell r="U36">
            <v>0.445</v>
          </cell>
          <cell r="V36">
            <v>0.455</v>
          </cell>
          <cell r="W36">
            <v>32474</v>
          </cell>
          <cell r="X36">
            <v>42700</v>
          </cell>
          <cell r="Y36">
            <v>0.135</v>
          </cell>
          <cell r="Z36">
            <v>0.115</v>
          </cell>
          <cell r="AA36">
            <v>0.12</v>
          </cell>
          <cell r="AB36">
            <v>0.12</v>
          </cell>
          <cell r="AC36">
            <v>0.045</v>
          </cell>
          <cell r="AD36">
            <v>0.055</v>
          </cell>
          <cell r="AE36">
            <v>0.065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2.55</v>
          </cell>
          <cell r="I37">
            <v>2.75</v>
          </cell>
          <cell r="J37">
            <v>3.5</v>
          </cell>
          <cell r="K37">
            <v>1.73</v>
          </cell>
          <cell r="L37">
            <v>1.83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103.59</v>
          </cell>
          <cell r="R37">
            <v>101</v>
          </cell>
          <cell r="S37">
            <v>0.538</v>
          </cell>
          <cell r="T37">
            <v>0.48</v>
          </cell>
          <cell r="U37">
            <v>0.452</v>
          </cell>
          <cell r="V37">
            <v>0.515</v>
          </cell>
          <cell r="W37">
            <v>4278.8</v>
          </cell>
          <cell r="X37">
            <v>4750</v>
          </cell>
          <cell r="Y37">
            <v>0.133</v>
          </cell>
          <cell r="Z37">
            <v>0.13</v>
          </cell>
          <cell r="AA37">
            <v>0.14</v>
          </cell>
          <cell r="AB37">
            <v>0.15</v>
          </cell>
          <cell r="AC37">
            <v>0.07</v>
          </cell>
          <cell r="AD37">
            <v>0.06</v>
          </cell>
          <cell r="AE37">
            <v>0.055</v>
          </cell>
        </row>
        <row r="38">
          <cell r="B38" t="str">
            <v>NU</v>
          </cell>
          <cell r="C38" t="str">
            <v>Northeast Utilities</v>
          </cell>
          <cell r="E38">
            <v>1.1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</v>
          </cell>
          <cell r="T38">
            <v>0.545</v>
          </cell>
          <cell r="U38">
            <v>0.436</v>
          </cell>
          <cell r="V38">
            <v>0.445</v>
          </cell>
          <cell r="W38">
            <v>8741.8</v>
          </cell>
          <cell r="X38">
            <v>11825</v>
          </cell>
          <cell r="Y38">
            <v>0.098</v>
          </cell>
          <cell r="Z38">
            <v>0.095</v>
          </cell>
          <cell r="AA38">
            <v>0.105</v>
          </cell>
          <cell r="AB38">
            <v>0.105</v>
          </cell>
          <cell r="AC38">
            <v>0.075</v>
          </cell>
          <cell r="AD38">
            <v>0.07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</v>
          </cell>
          <cell r="J39">
            <v>1.5</v>
          </cell>
          <cell r="K39">
            <v>0.48</v>
          </cell>
          <cell r="L39">
            <v>0.54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0.595</v>
          </cell>
          <cell r="T39">
            <v>0.54</v>
          </cell>
          <cell r="U39">
            <v>0.405</v>
          </cell>
          <cell r="V39">
            <v>0.46</v>
          </cell>
          <cell r="W39">
            <v>8274.9</v>
          </cell>
          <cell r="X39">
            <v>9375</v>
          </cell>
          <cell r="Y39">
            <v>0.068</v>
          </cell>
          <cell r="Z39">
            <v>0.055</v>
          </cell>
          <cell r="AA39">
            <v>0.07</v>
          </cell>
          <cell r="AB39">
            <v>0.09</v>
          </cell>
          <cell r="AC39">
            <v>0.095</v>
          </cell>
          <cell r="AD39">
            <v>0.11</v>
          </cell>
          <cell r="AE39">
            <v>0.04</v>
          </cell>
        </row>
        <row r="40">
          <cell r="B40" t="str">
            <v>OGE</v>
          </cell>
          <cell r="C40" t="str">
            <v>OGE Energy Corp.</v>
          </cell>
          <cell r="E40">
            <v>1.52</v>
          </cell>
          <cell r="F40">
            <v>60</v>
          </cell>
          <cell r="G40">
            <v>45</v>
          </cell>
          <cell r="H40">
            <v>3.5</v>
          </cell>
          <cell r="I40">
            <v>3.35</v>
          </cell>
          <cell r="J40">
            <v>4</v>
          </cell>
          <cell r="K40">
            <v>1.52</v>
          </cell>
          <cell r="L40">
            <v>1.58</v>
          </cell>
          <cell r="M40">
            <v>1.8</v>
          </cell>
          <cell r="N40">
            <v>25.55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</v>
          </cell>
          <cell r="T40">
            <v>0.505</v>
          </cell>
          <cell r="U40">
            <v>0.492</v>
          </cell>
          <cell r="V40">
            <v>0.495</v>
          </cell>
          <cell r="W40">
            <v>4652.5</v>
          </cell>
          <cell r="X40">
            <v>6800</v>
          </cell>
          <cell r="Y40">
            <v>0.129</v>
          </cell>
          <cell r="Z40">
            <v>0.14</v>
          </cell>
          <cell r="AA40">
            <v>0.125</v>
          </cell>
          <cell r="AB40">
            <v>0.12</v>
          </cell>
          <cell r="AC40">
            <v>0.065</v>
          </cell>
          <cell r="AD40">
            <v>0.04</v>
          </cell>
          <cell r="AE40">
            <v>0.075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1.3</v>
          </cell>
          <cell r="N41">
            <v>17.85</v>
          </cell>
          <cell r="O41">
            <v>18.4</v>
          </cell>
          <cell r="P41">
            <v>20.25</v>
          </cell>
          <cell r="Q41">
            <v>36</v>
          </cell>
          <cell r="R41">
            <v>42</v>
          </cell>
          <cell r="S41">
            <v>0.408</v>
          </cell>
          <cell r="T41">
            <v>0.405</v>
          </cell>
          <cell r="U41">
            <v>0.592</v>
          </cell>
          <cell r="V41">
            <v>0.595</v>
          </cell>
          <cell r="W41">
            <v>1067.3</v>
          </cell>
          <cell r="X41">
            <v>1425</v>
          </cell>
          <cell r="Y41">
            <v>0.022</v>
          </cell>
          <cell r="Z41">
            <v>0.04</v>
          </cell>
          <cell r="AA41">
            <v>0.05</v>
          </cell>
          <cell r="AB41">
            <v>0.07</v>
          </cell>
          <cell r="AC41">
            <v>0.13</v>
          </cell>
          <cell r="AD41">
            <v>0.015</v>
          </cell>
          <cell r="AE41">
            <v>0.015</v>
          </cell>
        </row>
        <row r="42">
          <cell r="B42" t="str">
            <v>PCG</v>
          </cell>
          <cell r="C42" t="str">
            <v>PG&amp;E Corp.</v>
          </cell>
          <cell r="E42">
            <v>1.82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1.82</v>
          </cell>
          <cell r="L42">
            <v>1.82</v>
          </cell>
          <cell r="M42">
            <v>2.2</v>
          </cell>
          <cell r="N42">
            <v>29.8</v>
          </cell>
          <cell r="O42">
            <v>32</v>
          </cell>
          <cell r="P42">
            <v>38</v>
          </cell>
          <cell r="Q42">
            <v>395.23</v>
          </cell>
          <cell r="R42">
            <v>425</v>
          </cell>
          <cell r="S42">
            <v>0.496</v>
          </cell>
          <cell r="T42">
            <v>0.455</v>
          </cell>
          <cell r="U42">
            <v>0.493</v>
          </cell>
          <cell r="V42">
            <v>0.535</v>
          </cell>
          <cell r="W42">
            <v>22863</v>
          </cell>
          <cell r="X42">
            <v>30200</v>
          </cell>
          <cell r="Y42">
            <v>0.097</v>
          </cell>
          <cell r="Z42">
            <v>0.09</v>
          </cell>
          <cell r="AA42">
            <v>0.11</v>
          </cell>
          <cell r="AB42">
            <v>0.115</v>
          </cell>
          <cell r="AC42">
            <v>0.06</v>
          </cell>
          <cell r="AD42">
            <v>0.045</v>
          </cell>
          <cell r="AE42">
            <v>0.055</v>
          </cell>
        </row>
        <row r="43">
          <cell r="B43" t="str">
            <v>PEG</v>
          </cell>
          <cell r="C43" t="str">
            <v>Pub Sv Enterprise Grp</v>
          </cell>
          <cell r="E43">
            <v>1.37</v>
          </cell>
          <cell r="F43">
            <v>45</v>
          </cell>
          <cell r="G43">
            <v>35</v>
          </cell>
          <cell r="H43">
            <v>2.75</v>
          </cell>
          <cell r="I43">
            <v>2.55</v>
          </cell>
          <cell r="J43">
            <v>3.25</v>
          </cell>
          <cell r="K43">
            <v>1.37</v>
          </cell>
          <cell r="L43">
            <v>1.37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505.97</v>
          </cell>
          <cell r="R43">
            <v>505.9</v>
          </cell>
          <cell r="S43">
            <v>0.448</v>
          </cell>
          <cell r="T43">
            <v>0.45</v>
          </cell>
          <cell r="U43">
            <v>0.552</v>
          </cell>
          <cell r="V43">
            <v>0.55</v>
          </cell>
          <cell r="W43">
            <v>17452</v>
          </cell>
          <cell r="X43">
            <v>24000</v>
          </cell>
          <cell r="Y43">
            <v>0.162</v>
          </cell>
          <cell r="Z43">
            <v>0.135</v>
          </cell>
          <cell r="AA43">
            <v>0.12</v>
          </cell>
          <cell r="AB43">
            <v>0.125</v>
          </cell>
          <cell r="AC43">
            <v>0.01</v>
          </cell>
          <cell r="AD43">
            <v>0.015</v>
          </cell>
          <cell r="AE43">
            <v>0.075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3.1</v>
          </cell>
          <cell r="I44">
            <v>3.15</v>
          </cell>
          <cell r="J44">
            <v>3.6</v>
          </cell>
          <cell r="K44">
            <v>2.48</v>
          </cell>
          <cell r="L44">
            <v>2.52</v>
          </cell>
          <cell r="M44">
            <v>2.6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</v>
          </cell>
          <cell r="T44">
            <v>0.53</v>
          </cell>
          <cell r="U44">
            <v>0.446</v>
          </cell>
          <cell r="V44">
            <v>0.47</v>
          </cell>
          <cell r="W44">
            <v>22253</v>
          </cell>
          <cell r="X44">
            <v>26000</v>
          </cell>
          <cell r="Y44">
            <v>0.086</v>
          </cell>
          <cell r="Z44">
            <v>0.085</v>
          </cell>
          <cell r="AA44">
            <v>0.085</v>
          </cell>
          <cell r="AB44">
            <v>0.09</v>
          </cell>
          <cell r="AC44">
            <v>0.035</v>
          </cell>
          <cell r="AD44">
            <v>0.01</v>
          </cell>
          <cell r="AE44">
            <v>0.035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0.8</v>
          </cell>
          <cell r="N45">
            <v>17.8</v>
          </cell>
          <cell r="O45">
            <v>18.7</v>
          </cell>
          <cell r="P45">
            <v>22.3</v>
          </cell>
          <cell r="Q45">
            <v>86.67</v>
          </cell>
          <cell r="R45">
            <v>87</v>
          </cell>
          <cell r="S45">
            <v>0.504</v>
          </cell>
          <cell r="T45">
            <v>0.475</v>
          </cell>
          <cell r="U45">
            <v>0.492</v>
          </cell>
          <cell r="V45">
            <v>0.525</v>
          </cell>
          <cell r="W45">
            <v>3100.3</v>
          </cell>
          <cell r="X45">
            <v>3700</v>
          </cell>
          <cell r="Y45">
            <v>0.043</v>
          </cell>
          <cell r="Z45">
            <v>0.055</v>
          </cell>
          <cell r="AA45">
            <v>0.065</v>
          </cell>
          <cell r="AB45">
            <v>0.065</v>
          </cell>
          <cell r="AC45">
            <v>0.195</v>
          </cell>
          <cell r="AD45">
            <v>0.07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2.1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2.1</v>
          </cell>
          <cell r="L46">
            <v>2.1</v>
          </cell>
          <cell r="M46">
            <v>2.3</v>
          </cell>
          <cell r="N46">
            <v>34.5</v>
          </cell>
          <cell r="O46">
            <v>35.6</v>
          </cell>
          <cell r="P46">
            <v>39.25</v>
          </cell>
          <cell r="Q46">
            <v>108.77</v>
          </cell>
          <cell r="R46">
            <v>123</v>
          </cell>
          <cell r="S46">
            <v>0.453</v>
          </cell>
          <cell r="T46">
            <v>0.46</v>
          </cell>
          <cell r="U46">
            <v>0.547</v>
          </cell>
          <cell r="V46">
            <v>0.54</v>
          </cell>
          <cell r="W46">
            <v>6729.1</v>
          </cell>
          <cell r="X46">
            <v>8950</v>
          </cell>
          <cell r="Y46">
            <v>0.09</v>
          </cell>
          <cell r="Z46">
            <v>0.08</v>
          </cell>
          <cell r="AA46">
            <v>0.09</v>
          </cell>
          <cell r="AB46">
            <v>0.09</v>
          </cell>
          <cell r="AC46">
            <v>0.06</v>
          </cell>
          <cell r="AD46">
            <v>0.015</v>
          </cell>
          <cell r="AE46">
            <v>0.025</v>
          </cell>
        </row>
        <row r="47">
          <cell r="B47" t="str">
            <v>POM</v>
          </cell>
          <cell r="C47" t="str">
            <v>Pepco Holdings</v>
          </cell>
          <cell r="E47">
            <v>1.08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1.08</v>
          </cell>
          <cell r="L47">
            <v>1.08</v>
          </cell>
          <cell r="M47">
            <v>1.16</v>
          </cell>
          <cell r="N47">
            <v>19</v>
          </cell>
          <cell r="O47">
            <v>20</v>
          </cell>
          <cell r="P47">
            <v>21.2</v>
          </cell>
          <cell r="Q47">
            <v>225.08</v>
          </cell>
          <cell r="R47">
            <v>250</v>
          </cell>
          <cell r="S47">
            <v>0.49</v>
          </cell>
          <cell r="T47">
            <v>0.48</v>
          </cell>
          <cell r="U47">
            <v>0.51</v>
          </cell>
          <cell r="V47">
            <v>0.52</v>
          </cell>
          <cell r="W47">
            <v>8292</v>
          </cell>
          <cell r="X47">
            <v>10200</v>
          </cell>
          <cell r="Y47">
            <v>0.065</v>
          </cell>
          <cell r="Z47">
            <v>0.065</v>
          </cell>
          <cell r="AA47">
            <v>0.06</v>
          </cell>
          <cell r="AB47">
            <v>0.075</v>
          </cell>
          <cell r="AC47">
            <v>0.025</v>
          </cell>
          <cell r="AD47">
            <v>0.01</v>
          </cell>
          <cell r="AE47">
            <v>0.02</v>
          </cell>
        </row>
        <row r="48">
          <cell r="B48" t="str">
            <v>POR</v>
          </cell>
          <cell r="C48" t="str">
            <v>Portland General Elec.</v>
          </cell>
          <cell r="E48">
            <v>1.06</v>
          </cell>
          <cell r="F48">
            <v>30</v>
          </cell>
          <cell r="G48">
            <v>20</v>
          </cell>
          <cell r="H48">
            <v>2</v>
          </cell>
          <cell r="I48">
            <v>2.05</v>
          </cell>
          <cell r="J48">
            <v>2.25</v>
          </cell>
          <cell r="K48">
            <v>1.06</v>
          </cell>
          <cell r="L48">
            <v>1.08</v>
          </cell>
          <cell r="M48">
            <v>1.2</v>
          </cell>
          <cell r="N48">
            <v>22.05</v>
          </cell>
          <cell r="O48">
            <v>22.95</v>
          </cell>
          <cell r="P48">
            <v>25.75</v>
          </cell>
          <cell r="Q48">
            <v>75.32</v>
          </cell>
          <cell r="R48">
            <v>76.5</v>
          </cell>
          <cell r="S48">
            <v>0.53</v>
          </cell>
          <cell r="T48">
            <v>0.52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0.079</v>
          </cell>
          <cell r="Z48">
            <v>0.09</v>
          </cell>
          <cell r="AA48">
            <v>0.09</v>
          </cell>
          <cell r="AB48">
            <v>0.09</v>
          </cell>
          <cell r="AC48">
            <v>0.075</v>
          </cell>
          <cell r="AD48">
            <v>0.03</v>
          </cell>
          <cell r="AE48">
            <v>0.035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2.55</v>
          </cell>
          <cell r="I49">
            <v>2.7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0.13</v>
          </cell>
          <cell r="AB49">
            <v>0.12</v>
          </cell>
          <cell r="AC49">
            <v>0.07</v>
          </cell>
          <cell r="AD49">
            <v>0.035</v>
          </cell>
          <cell r="AE49">
            <v>0.095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2.1</v>
          </cell>
          <cell r="N50">
            <v>30.4</v>
          </cell>
          <cell r="O50">
            <v>32.05</v>
          </cell>
          <cell r="P50">
            <v>37.25</v>
          </cell>
          <cell r="Q50">
            <v>127</v>
          </cell>
          <cell r="R50">
            <v>155</v>
          </cell>
          <cell r="S50">
            <v>0.529</v>
          </cell>
          <cell r="T50">
            <v>0.505</v>
          </cell>
          <cell r="U50">
            <v>0.471</v>
          </cell>
          <cell r="V50">
            <v>0.495</v>
          </cell>
          <cell r="W50">
            <v>7854</v>
          </cell>
          <cell r="X50">
            <v>11650</v>
          </cell>
          <cell r="Y50">
            <v>0.102</v>
          </cell>
          <cell r="Z50">
            <v>0.1</v>
          </cell>
          <cell r="AA50">
            <v>0.095</v>
          </cell>
          <cell r="AB50">
            <v>0.09</v>
          </cell>
          <cell r="AC50">
            <v>0.03</v>
          </cell>
          <cell r="AD50">
            <v>0.02</v>
          </cell>
          <cell r="AE50">
            <v>0.05</v>
          </cell>
        </row>
        <row r="51">
          <cell r="B51" t="str">
            <v>SO</v>
          </cell>
          <cell r="C51" t="str">
            <v>Southern Company</v>
          </cell>
          <cell r="E51">
            <v>1.87</v>
          </cell>
          <cell r="F51">
            <v>50</v>
          </cell>
          <cell r="G51">
            <v>40</v>
          </cell>
          <cell r="H51">
            <v>2.55</v>
          </cell>
          <cell r="I51">
            <v>2.7</v>
          </cell>
          <cell r="J51">
            <v>3.25</v>
          </cell>
          <cell r="K51">
            <v>1.87</v>
          </cell>
          <cell r="L51">
            <v>1.94</v>
          </cell>
          <cell r="M51">
            <v>2.2</v>
          </cell>
          <cell r="N51">
            <v>20.15</v>
          </cell>
          <cell r="O51">
            <v>21.25</v>
          </cell>
          <cell r="P51">
            <v>25</v>
          </cell>
          <cell r="Q51">
            <v>843.34</v>
          </cell>
          <cell r="R51">
            <v>910</v>
          </cell>
          <cell r="S51">
            <v>0.512</v>
          </cell>
          <cell r="T51">
            <v>0.525</v>
          </cell>
          <cell r="U51">
            <v>0.457</v>
          </cell>
          <cell r="V51">
            <v>0.455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0.13</v>
          </cell>
          <cell r="AC51">
            <v>0.06</v>
          </cell>
          <cell r="AD51">
            <v>0.04</v>
          </cell>
          <cell r="AE51">
            <v>0.055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4.2</v>
          </cell>
          <cell r="I52">
            <v>4.5</v>
          </cell>
          <cell r="J52">
            <v>5.5</v>
          </cell>
          <cell r="K52">
            <v>1.92</v>
          </cell>
          <cell r="L52">
            <v>2.08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0.494</v>
          </cell>
          <cell r="T52">
            <v>0.49</v>
          </cell>
          <cell r="U52">
            <v>0.496</v>
          </cell>
          <cell r="V52">
            <v>0.51</v>
          </cell>
          <cell r="W52">
            <v>18186</v>
          </cell>
          <cell r="X52">
            <v>25200</v>
          </cell>
          <cell r="Y52">
            <v>0.111</v>
          </cell>
          <cell r="Z52">
            <v>0.105</v>
          </cell>
          <cell r="AA52">
            <v>0.105</v>
          </cell>
          <cell r="AB52">
            <v>0.105</v>
          </cell>
          <cell r="AC52">
            <v>0.035</v>
          </cell>
          <cell r="AD52">
            <v>0.09</v>
          </cell>
          <cell r="AE52">
            <v>0.065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1.3</v>
          </cell>
          <cell r="I53">
            <v>1.45</v>
          </cell>
          <cell r="J53">
            <v>1.75</v>
          </cell>
          <cell r="K53">
            <v>0.85</v>
          </cell>
          <cell r="L53">
            <v>0.89</v>
          </cell>
          <cell r="M53">
            <v>1.05</v>
          </cell>
          <cell r="N53">
            <v>10.55</v>
          </cell>
          <cell r="O53">
            <v>11.1</v>
          </cell>
          <cell r="P53">
            <v>13.25</v>
          </cell>
          <cell r="Q53">
            <v>214.9</v>
          </cell>
          <cell r="R53">
            <v>220</v>
          </cell>
          <cell r="S53">
            <v>0.592</v>
          </cell>
          <cell r="T53">
            <v>0.525</v>
          </cell>
          <cell r="U53">
            <v>0.408</v>
          </cell>
          <cell r="V53">
            <v>0.475</v>
          </cell>
          <cell r="W53">
            <v>5317.8</v>
          </cell>
          <cell r="X53">
            <v>6125</v>
          </cell>
          <cell r="Y53">
            <v>0.112</v>
          </cell>
          <cell r="Z53">
            <v>0.125</v>
          </cell>
          <cell r="AA53">
            <v>0.13</v>
          </cell>
          <cell r="AB53">
            <v>0.14</v>
          </cell>
          <cell r="AC53">
            <v>0.105</v>
          </cell>
          <cell r="AD53">
            <v>0.045</v>
          </cell>
          <cell r="AE53">
            <v>0.05</v>
          </cell>
        </row>
        <row r="54">
          <cell r="B54" t="str">
            <v>TEG</v>
          </cell>
          <cell r="C54" t="str">
            <v>Integrys Energy Group</v>
          </cell>
          <cell r="E54">
            <v>2.72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2.72</v>
          </cell>
          <cell r="L54">
            <v>2.72</v>
          </cell>
          <cell r="M54">
            <v>2.72</v>
          </cell>
          <cell r="N54">
            <v>37.8</v>
          </cell>
          <cell r="O54">
            <v>38.65</v>
          </cell>
          <cell r="P54">
            <v>41.75</v>
          </cell>
          <cell r="Q54">
            <v>77.35</v>
          </cell>
          <cell r="R54">
            <v>78.3</v>
          </cell>
          <cell r="S54">
            <v>0.422</v>
          </cell>
          <cell r="T54">
            <v>0.45</v>
          </cell>
          <cell r="U54">
            <v>0.568</v>
          </cell>
          <cell r="V54">
            <v>0.545</v>
          </cell>
          <cell r="W54">
            <v>5118.5</v>
          </cell>
          <cell r="X54">
            <v>6025</v>
          </cell>
          <cell r="Y54">
            <v>0.087</v>
          </cell>
          <cell r="Z54">
            <v>0.09</v>
          </cell>
          <cell r="AA54">
            <v>0.09</v>
          </cell>
          <cell r="AB54">
            <v>0.095</v>
          </cell>
          <cell r="AC54">
            <v>0.09</v>
          </cell>
          <cell r="AD54">
            <v>0</v>
          </cell>
          <cell r="AE54">
            <v>0.015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</v>
          </cell>
          <cell r="J55">
            <v>2.35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24.6</v>
          </cell>
          <cell r="P55">
            <v>27</v>
          </cell>
          <cell r="Q55">
            <v>50.51</v>
          </cell>
          <cell r="R55">
            <v>50</v>
          </cell>
          <cell r="S55">
            <v>0.584</v>
          </cell>
          <cell r="T55">
            <v>0.585</v>
          </cell>
          <cell r="U55">
            <v>0.416</v>
          </cell>
          <cell r="V55">
            <v>0.415</v>
          </cell>
          <cell r="W55">
            <v>2587.9</v>
          </cell>
          <cell r="X55">
            <v>3250</v>
          </cell>
          <cell r="Y55">
            <v>0.065</v>
          </cell>
          <cell r="Z55">
            <v>0.085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0.055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2.7</v>
          </cell>
          <cell r="J56">
            <v>3.4</v>
          </cell>
          <cell r="K56">
            <v>1.68</v>
          </cell>
          <cell r="L56">
            <v>1.76</v>
          </cell>
          <cell r="M56">
            <v>2.08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</v>
          </cell>
          <cell r="T56">
            <v>0.62</v>
          </cell>
          <cell r="U56">
            <v>0.315</v>
          </cell>
          <cell r="V56">
            <v>0.38</v>
          </cell>
          <cell r="W56">
            <v>2602.8</v>
          </cell>
          <cell r="X56">
            <v>2750</v>
          </cell>
          <cell r="Y56">
            <v>0.136</v>
          </cell>
          <cell r="Z56">
            <v>0.115</v>
          </cell>
          <cell r="AA56">
            <v>0.115</v>
          </cell>
          <cell r="AB56">
            <v>0.125</v>
          </cell>
          <cell r="AC56">
            <v>0.095</v>
          </cell>
          <cell r="AD56">
            <v>0.09</v>
          </cell>
          <cell r="AE56">
            <v>0.05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2.3</v>
          </cell>
          <cell r="K57">
            <v>1.39</v>
          </cell>
          <cell r="L57">
            <v>1.41</v>
          </cell>
          <cell r="M57">
            <v>1.6</v>
          </cell>
          <cell r="N57">
            <v>17.9</v>
          </cell>
          <cell r="O57">
            <v>18.65</v>
          </cell>
          <cell r="P57">
            <v>21.2</v>
          </cell>
          <cell r="Q57">
            <v>81.7</v>
          </cell>
          <cell r="R57">
            <v>85</v>
          </cell>
          <cell r="S57">
            <v>0.499</v>
          </cell>
          <cell r="T57">
            <v>0.5</v>
          </cell>
          <cell r="U57">
            <v>0.501</v>
          </cell>
          <cell r="V57">
            <v>0.5</v>
          </cell>
          <cell r="W57">
            <v>2874</v>
          </cell>
          <cell r="X57">
            <v>3600</v>
          </cell>
          <cell r="Y57">
            <v>0.093</v>
          </cell>
          <cell r="Z57">
            <v>0.095</v>
          </cell>
          <cell r="AA57">
            <v>0.1</v>
          </cell>
          <cell r="AB57">
            <v>0.11</v>
          </cell>
          <cell r="AC57">
            <v>0.055</v>
          </cell>
          <cell r="AD57">
            <v>0.03</v>
          </cell>
          <cell r="AE57">
            <v>0.035</v>
          </cell>
        </row>
        <row r="58">
          <cell r="B58" t="str">
            <v>WEC</v>
          </cell>
          <cell r="C58" t="str">
            <v>Wisconsin Energy</v>
          </cell>
          <cell r="E58">
            <v>1.04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1.04</v>
          </cell>
          <cell r="L58">
            <v>1.14</v>
          </cell>
          <cell r="M58">
            <v>1.65</v>
          </cell>
          <cell r="N58">
            <v>17.05</v>
          </cell>
          <cell r="O58">
            <v>17.6</v>
          </cell>
          <cell r="P58">
            <v>19.75</v>
          </cell>
          <cell r="Q58">
            <v>233.77</v>
          </cell>
          <cell r="R58">
            <v>224</v>
          </cell>
          <cell r="S58">
            <v>0.506</v>
          </cell>
          <cell r="T58">
            <v>0.535</v>
          </cell>
          <cell r="U58">
            <v>0.49</v>
          </cell>
          <cell r="V58">
            <v>0.465</v>
          </cell>
          <cell r="W58">
            <v>7764.5</v>
          </cell>
          <cell r="X58">
            <v>9475</v>
          </cell>
          <cell r="Y58">
            <v>0.12</v>
          </cell>
          <cell r="Z58">
            <v>0.13</v>
          </cell>
          <cell r="AA58">
            <v>0.13</v>
          </cell>
          <cell r="AB58">
            <v>0.14</v>
          </cell>
          <cell r="AC58">
            <v>0.085</v>
          </cell>
          <cell r="AD58">
            <v>0.16</v>
          </cell>
          <cell r="AE58">
            <v>0.045</v>
          </cell>
        </row>
        <row r="59">
          <cell r="B59" t="str">
            <v>WR</v>
          </cell>
          <cell r="C59" t="str">
            <v>Westar Energy</v>
          </cell>
          <cell r="E59">
            <v>1.28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1.28</v>
          </cell>
          <cell r="L59">
            <v>1.32</v>
          </cell>
          <cell r="M59">
            <v>1.44</v>
          </cell>
          <cell r="N59">
            <v>21.6</v>
          </cell>
          <cell r="O59">
            <v>22.1</v>
          </cell>
          <cell r="P59">
            <v>23.45</v>
          </cell>
          <cell r="Q59">
            <v>112.13</v>
          </cell>
          <cell r="R59">
            <v>128</v>
          </cell>
          <cell r="S59">
            <v>0.536</v>
          </cell>
          <cell r="T59">
            <v>0.54</v>
          </cell>
          <cell r="U59">
            <v>0.464</v>
          </cell>
          <cell r="V59">
            <v>0.46</v>
          </cell>
          <cell r="W59">
            <v>5180.8</v>
          </cell>
          <cell r="X59">
            <v>6500</v>
          </cell>
          <cell r="Y59">
            <v>0.082</v>
          </cell>
          <cell r="Z59">
            <v>0.075</v>
          </cell>
          <cell r="AA59">
            <v>0.085</v>
          </cell>
          <cell r="AB59">
            <v>0.1</v>
          </cell>
          <cell r="AC59">
            <v>0.085</v>
          </cell>
          <cell r="AD59">
            <v>0.03</v>
          </cell>
          <cell r="AE59">
            <v>0.02</v>
          </cell>
        </row>
        <row r="60">
          <cell r="B60" t="str">
            <v>XEL</v>
          </cell>
          <cell r="C60" t="str">
            <v>Xcel Energy, Inc.</v>
          </cell>
          <cell r="E60">
            <v>1.03</v>
          </cell>
          <cell r="F60">
            <v>30</v>
          </cell>
          <cell r="G60">
            <v>20</v>
          </cell>
          <cell r="H60">
            <v>1.75</v>
          </cell>
          <cell r="I60">
            <v>1.85</v>
          </cell>
          <cell r="J60">
            <v>2</v>
          </cell>
          <cell r="K60">
            <v>1.03</v>
          </cell>
          <cell r="L60">
            <v>1.06</v>
          </cell>
          <cell r="M60">
            <v>1.15</v>
          </cell>
          <cell r="N60">
            <v>17.5</v>
          </cell>
          <cell r="O60">
            <v>18.3</v>
          </cell>
          <cell r="P60">
            <v>21</v>
          </cell>
          <cell r="Q60">
            <v>482.33</v>
          </cell>
          <cell r="R60">
            <v>498</v>
          </cell>
          <cell r="S60">
            <v>0.531</v>
          </cell>
          <cell r="T60">
            <v>0.515</v>
          </cell>
          <cell r="U60">
            <v>0.463</v>
          </cell>
          <cell r="V60">
            <v>0.485</v>
          </cell>
          <cell r="W60">
            <v>17452</v>
          </cell>
          <cell r="X60">
            <v>21500</v>
          </cell>
          <cell r="Y60">
            <v>0.089</v>
          </cell>
          <cell r="Z60">
            <v>0.1</v>
          </cell>
          <cell r="AA60">
            <v>0.1</v>
          </cell>
          <cell r="AB60">
            <v>0.1</v>
          </cell>
          <cell r="AC60">
            <v>0.05</v>
          </cell>
          <cell r="AD60">
            <v>0.03</v>
          </cell>
          <cell r="AE60">
            <v>0.045</v>
          </cell>
        </row>
      </sheetData>
      <sheetData sheetId="36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13.4</v>
          </cell>
          <cell r="F13">
            <v>771.6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0.358</v>
          </cell>
          <cell r="F14">
            <v>1101.499</v>
          </cell>
          <cell r="G14">
            <v>51.547</v>
          </cell>
          <cell r="H14">
            <v>46.122</v>
          </cell>
          <cell r="I14">
            <v>1125.784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5.181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12.269</v>
          </cell>
          <cell r="F20">
            <v>1399.709</v>
          </cell>
          <cell r="G20">
            <v>1.029</v>
          </cell>
          <cell r="H20">
            <v>0</v>
          </cell>
          <cell r="I20">
            <v>1317.178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1026.6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</v>
          </cell>
          <cell r="F28">
            <v>693.072</v>
          </cell>
          <cell r="G28">
            <v>0</v>
          </cell>
          <cell r="H28">
            <v>0</v>
          </cell>
          <cell r="I28">
            <v>657.624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154.135</v>
          </cell>
          <cell r="E31">
            <v>299.548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2885.9</v>
          </cell>
        </row>
        <row r="35">
          <cell r="B35" t="str">
            <v>HE</v>
          </cell>
          <cell r="C35" t="str">
            <v>Hawaiian Elec.</v>
          </cell>
          <cell r="D35">
            <v>24.923</v>
          </cell>
          <cell r="E35">
            <v>0</v>
          </cell>
          <cell r="F35">
            <v>1364.942</v>
          </cell>
          <cell r="G35">
            <v>34.293</v>
          </cell>
          <cell r="H35">
            <v>0</v>
          </cell>
          <cell r="I35">
            <v>1483.637</v>
          </cell>
        </row>
        <row r="36">
          <cell r="B36" t="str">
            <v>IDA</v>
          </cell>
          <cell r="C36" t="str">
            <v>IDACORP, Inc.</v>
          </cell>
          <cell r="D36">
            <v>66.9</v>
          </cell>
          <cell r="E36">
            <v>122.572</v>
          </cell>
          <cell r="F36">
            <v>1488.287</v>
          </cell>
          <cell r="G36">
            <v>0</v>
          </cell>
          <cell r="H36">
            <v>3.871</v>
          </cell>
          <cell r="I36">
            <v>1532.113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1.3</v>
          </cell>
          <cell r="F38">
            <v>2703.4</v>
          </cell>
          <cell r="G38">
            <v>243.8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2362.9</v>
          </cell>
          <cell r="G44">
            <v>0</v>
          </cell>
          <cell r="H44">
            <v>110.4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79.49</v>
          </cell>
          <cell r="E45">
            <v>0.604</v>
          </cell>
          <cell r="F45">
            <v>435.446</v>
          </cell>
          <cell r="G45">
            <v>15.5</v>
          </cell>
          <cell r="H45">
            <v>0</v>
          </cell>
          <cell r="I45">
            <v>631.863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2.252</v>
          </cell>
          <cell r="F49">
            <v>1563.595</v>
          </cell>
          <cell r="G49">
            <v>11.529</v>
          </cell>
          <cell r="H49">
            <v>85.177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</v>
          </cell>
          <cell r="E50">
            <v>631.879</v>
          </cell>
          <cell r="F50">
            <v>3045.794</v>
          </cell>
          <cell r="G50">
            <v>0</v>
          </cell>
          <cell r="H50">
            <v>91.899</v>
          </cell>
          <cell r="I50">
            <v>3683.327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67.1</v>
          </cell>
          <cell r="F57">
            <v>3114.6</v>
          </cell>
          <cell r="G57">
            <v>0</v>
          </cell>
          <cell r="H57">
            <v>0.9</v>
          </cell>
          <cell r="I57">
            <v>2169.7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2905.8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154.114</v>
          </cell>
          <cell r="F59">
            <v>1511.768</v>
          </cell>
          <cell r="G59">
            <v>0.828</v>
          </cell>
          <cell r="H59">
            <v>0</v>
          </cell>
          <cell r="I59">
            <v>1076.142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1435.2</v>
          </cell>
          <cell r="G61">
            <v>0</v>
          </cell>
          <cell r="H61">
            <v>0</v>
          </cell>
          <cell r="I61">
            <v>1438.9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</v>
          </cell>
          <cell r="F63">
            <v>2769.033</v>
          </cell>
          <cell r="G63">
            <v>21.436</v>
          </cell>
          <cell r="H63">
            <v>6.07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55.415</v>
          </cell>
          <cell r="F64">
            <v>9263.144</v>
          </cell>
          <cell r="G64">
            <v>104.98</v>
          </cell>
          <cell r="H64">
            <v>0</v>
          </cell>
          <cell r="I64">
            <v>8083.519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ATMASTER"/>
      <sheetName val="CATMASTER (2)"/>
      <sheetName val="CATMASTER (3)"/>
      <sheetName val="CATMASTER (4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</sheetNames>
    <sheetDataSet>
      <sheetData sheetId="1">
        <row r="3">
          <cell r="B3">
            <v>40086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18">
        <row r="8">
          <cell r="B8">
            <v>39790</v>
          </cell>
        </row>
        <row r="10">
          <cell r="B10">
            <v>50279.24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4174.48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71470.56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32705628.49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67657412.82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67657412.82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-1971767923.81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-665603.84</v>
          </cell>
          <cell r="D45">
            <v>-122111069.46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129.98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2483.47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1084.6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282.96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-18604.69</v>
          </cell>
          <cell r="D74">
            <v>-2313297.99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-17250.94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109905034.32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1249.1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-6716181.02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-93986255.13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11352699.36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38995.02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78200.76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14502960.44</v>
          </cell>
          <cell r="D118">
            <v>135126792.36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</v>
          </cell>
          <cell r="D120">
            <v>132869964.79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33933.2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7761085.14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32.23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581943.69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</v>
          </cell>
          <cell r="D207">
            <v>75.15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5242832.31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52677699.19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56618299.62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-8.87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-8.87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41137324.05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43108937.05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263.46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-8396.05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1235686.15</v>
          </cell>
          <cell r="D334">
            <v>1235686.15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</v>
          </cell>
        </row>
        <row r="349">
          <cell r="A349" t="str">
            <v>17103</v>
          </cell>
          <cell r="B349" t="str">
            <v>INT REC</v>
          </cell>
          <cell r="C349">
            <v>-8371.2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59985433.8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35856960.8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</v>
          </cell>
          <cell r="D419">
            <v>139289189.32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7380238.31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</v>
          </cell>
          <cell r="D461">
            <v>-9248134.98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281661.91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79198.18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19443644.63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5758820.89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299220.35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-73443751.27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-165117.05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-7048551.27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2683764.26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-39966.96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-83087.84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-290.65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</v>
          </cell>
          <cell r="D630">
            <v>-35204369.06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-5529562.85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-13011213.37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-570.3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-559895.83</v>
          </cell>
          <cell r="D728">
            <v>-2519531.32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-590102.07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-147375.05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-35637.92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-264270.66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-11339017.78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-11339017.78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64.07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-145933.52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-575625.32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-27129327.33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</v>
          </cell>
          <cell r="D826">
            <v>-619922.93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-1257.36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0.07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4688.9</v>
          </cell>
          <cell r="D835">
            <v>-9377.8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8.28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-270390.79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4867.65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31350.96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16719.17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-637091.32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-20936336.33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10257.8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-7344393.14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-8469544.68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</v>
          </cell>
          <cell r="D939">
            <v>-381641712.32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</v>
          </cell>
        </row>
        <row r="946">
          <cell r="A946" t="str">
            <v>28313</v>
          </cell>
          <cell r="B946" t="str">
            <v>DIT ST OTHER</v>
          </cell>
          <cell r="C946">
            <v>-9785.87</v>
          </cell>
          <cell r="D946">
            <v>4975689.94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31971.76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34160.52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9366647.44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275696964.51</v>
          </cell>
        </row>
        <row r="967">
          <cell r="A967" t="str">
            <v>40102</v>
          </cell>
          <cell r="B967" t="str">
            <v>OPERATIONS OTHER</v>
          </cell>
          <cell r="C967">
            <v>40438105.12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452207636.57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7911645.68</v>
          </cell>
          <cell r="D969">
            <v>41288955.53</v>
          </cell>
        </row>
        <row r="970">
          <cell r="A970" t="str">
            <v>402</v>
          </cell>
          <cell r="B970" t="str">
            <v>ACCOUNT TOTAL</v>
          </cell>
          <cell r="C970">
            <v>7911645.68</v>
          </cell>
          <cell r="D970">
            <v>41288955.53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</v>
          </cell>
          <cell r="D971">
            <v>81542366.66</v>
          </cell>
        </row>
        <row r="972">
          <cell r="A972" t="str">
            <v>40303</v>
          </cell>
          <cell r="B972" t="str">
            <v>DISMANTLING ACCRUAL</v>
          </cell>
          <cell r="C972">
            <v>665603.84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</v>
          </cell>
          <cell r="D974">
            <v>87838821.86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6222959.92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60903580.05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7326800.55</v>
          </cell>
          <cell r="D1005">
            <v>28372717.24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-34160.52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-75.96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-18273.42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-12125569.87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-20271.51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</v>
          </cell>
          <cell r="D1136">
            <v>-34383160.88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-1279558.63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1234.36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-4886.61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-18877.35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</v>
          </cell>
        </row>
        <row r="1184">
          <cell r="A1184" t="str">
            <v>419</v>
          </cell>
          <cell r="B1184" t="str">
            <v>ACCOUNT TOTAL</v>
          </cell>
          <cell r="C1184">
            <v>-20692.35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</v>
          </cell>
          <cell r="D1204">
            <v>96288.32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283670.91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559895.83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</v>
          </cell>
        </row>
        <row r="1238">
          <cell r="A1238" t="str">
            <v>427</v>
          </cell>
          <cell r="B1238" t="str">
            <v>ACCOUNT TOTAL</v>
          </cell>
          <cell r="C1238">
            <v>6772070.23</v>
          </cell>
          <cell r="D1238">
            <v>42494489.81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37671.02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41882.63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22680.96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2625623.07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2211346.57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-277390.66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-277390.66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-41286939.3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-33053440.88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-2238079.55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</v>
          </cell>
          <cell r="D1301">
            <v>-5482765.61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-1265450.64</v>
          </cell>
          <cell r="D1302">
            <v>-5825230.87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</v>
          </cell>
        </row>
        <row r="1304">
          <cell r="A1304" t="str">
            <v>440</v>
          </cell>
          <cell r="B1304" t="str">
            <v>ACCOUNT TOTAL</v>
          </cell>
          <cell r="C1304">
            <v>-81977808.06</v>
          </cell>
          <cell r="D1304">
            <v>-379161880.02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-18333646.11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-1077246.16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</v>
          </cell>
          <cell r="D1314">
            <v>-76502611.46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-17787220.06</v>
          </cell>
          <cell r="D1315">
            <v>-91247888.93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-4763.94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-273.4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-9900439.37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-557648.07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-4291.94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-60825133.79</v>
          </cell>
          <cell r="D1353">
            <v>-322832186.95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-41062.52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-5910913.13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-28393589.31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</v>
          </cell>
          <cell r="D1370">
            <v>-60843174.21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-19632832.15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-298103.91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-11150277.94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</v>
          </cell>
          <cell r="D1477">
            <v>101655695.18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-10123.21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2428.47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136755.8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-278.59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77658.76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41214.64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15517181.37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592894.32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271.46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134117.52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22630361.08</v>
          </cell>
          <cell r="D1708">
            <v>90862237.28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4973.48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</v>
          </cell>
          <cell r="D1711">
            <v>172086723.2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73345.29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34177.63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32853.45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38421.92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5060381.1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9199718.43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600957.07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-600957.07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8781361.01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2371111.53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</v>
          </cell>
          <cell r="D1849">
            <v>82096125.95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41763.38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2358.74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10389.47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5059.94</v>
          </cell>
          <cell r="D1933">
            <v>5059.94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153330.33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579.43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4715.69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-146752.3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71169.9</v>
          </cell>
          <cell r="D2032">
            <v>538212.8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1302.85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634.43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148.2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69443.01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143508.05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9951.63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603704.2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5645572.63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-152.7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2063.47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8799395.11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1162.86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581.43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138453.33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287141.66</v>
          </cell>
        </row>
        <row r="2243">
          <cell r="A2243" t="str">
            <v>912</v>
          </cell>
          <cell r="B2243" t="str">
            <v>ACCOUNT TOTAL</v>
          </cell>
          <cell r="C2243">
            <v>150732.8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20164.35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20164.35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22321.44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6087742.93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-17.83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328689.91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260.59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9736.8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1211431.64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2456401.82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5892168.85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</v>
          </cell>
        </row>
        <row r="2352">
          <cell r="A2352" t="str">
            <v>92636</v>
          </cell>
          <cell r="B2352" t="str">
            <v>LTD EXPENSES</v>
          </cell>
          <cell r="C2352">
            <v>81392.74</v>
          </cell>
          <cell r="D2352">
            <v>575603.93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17020420.83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-4336544.1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-4336544.1</v>
          </cell>
        </row>
        <row r="2373">
          <cell r="A2373" t="str">
            <v>93001</v>
          </cell>
          <cell r="B2373" t="str">
            <v>MISC EXP REGULAR</v>
          </cell>
          <cell r="C2373">
            <v>5193.35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66.74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6916462.39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4.02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4.02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9500228.84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639568.83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jrw-1.1 "/>
      <sheetName val="jrw-2.2"/>
      <sheetName val="JRW-3.1"/>
      <sheetName val="JRW-3.2 "/>
      <sheetName val="JRW-3.3"/>
      <sheetName val="JRW-4.1 "/>
      <sheetName val="JRW-4.2"/>
      <sheetName val="JRW-5.1a"/>
      <sheetName val="JRW-5.2a"/>
      <sheetName val="JRW-5.3a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3.1"/>
      <sheetName val="JRW-13.2"/>
      <sheetName val="JRW-13.3"/>
      <sheetName val="JRW-13.4"/>
      <sheetName val="JRW-13.5"/>
      <sheetName val="JRW-14.1"/>
      <sheetName val="JRW-14.2a"/>
      <sheetName val="JRW-14.3a"/>
      <sheetName val="JRW-14.4a"/>
      <sheetName val="jrw-15.1"/>
      <sheetName val="JRW-15.2"/>
      <sheetName val="JRW-15.3"/>
      <sheetName val="JRW-15.4"/>
      <sheetName val="JRW-15.5a"/>
      <sheetName val="JRW-15.6a"/>
      <sheetName val="JRW-16.1"/>
      <sheetName val="JRW-16.2"/>
      <sheetName val="JRW-16.3 "/>
      <sheetName val="JRW-16.4 "/>
      <sheetName val="JRW-16.5"/>
      <sheetName val="JRW-16.6"/>
      <sheetName val="JRW-17.1  (2)"/>
      <sheetName val="JRW-17.2 (2)"/>
      <sheetName val="JRW-18.1"/>
      <sheetName val="JRW-18.2"/>
      <sheetName val="JRW-18.3"/>
      <sheetName val="Sheet1"/>
      <sheetName val="Sheet2"/>
      <sheetName val="Sheet5"/>
      <sheetName val="Sheet9"/>
      <sheetName val="jrw-2.1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 of Proxy Companies"/>
      <sheetName val="Summary"/>
      <sheetName val="AGL (2)"/>
      <sheetName val="AGL"/>
      <sheetName val="ATO"/>
      <sheetName val="ED"/>
      <sheetName val="NJR"/>
      <sheetName val="GAS"/>
      <sheetName val="NWN"/>
      <sheetName val="POM"/>
      <sheetName val="PNY"/>
      <sheetName val="SJI"/>
      <sheetName val="SWX"/>
      <sheetName val="WGL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(1) Current debt "/>
      <sheetName val="(2) Miramar"/>
      <sheetName val="(3) Eff cost history"/>
      <sheetName val="(4) Cost of New Debt"/>
      <sheetName val="(5) New issuance &amp; redemptions"/>
      <sheetName val="(6) Sinking fund"/>
      <sheetName val="(7) eff cost proj."/>
      <sheetName val="(8) Cap Ratio"/>
      <sheetName val="(9) Cost of Cap"/>
      <sheetName val="8.5% Amor Sch (support)"/>
      <sheetName val="Three Valley-Miramar (support)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>
        <row r="10">
          <cell r="B10" t="str">
            <v>Historical Prior Year Ended 12/31/2007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4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</v>
          </cell>
          <cell r="C3">
            <v>4911683369.892306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71065692.30769232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302980923.0769231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-67384461.53846154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-517095692.3076923</v>
          </cell>
        </row>
        <row r="81">
          <cell r="A81">
            <v>283</v>
          </cell>
          <cell r="B81">
            <v>-45621000</v>
          </cell>
          <cell r="C81">
            <v>-74954692.30769232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7179234.050000001</v>
          </cell>
          <cell r="C109">
            <v>7179216.046153846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983923.0769230769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6307.692307692308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-70769230.76923077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-76923076.92307693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>
        <row r="1">
          <cell r="E1" t="str">
            <v> SCHEDULE C-3.10</v>
          </cell>
        </row>
        <row r="2">
          <cell r="D2" t="str">
            <v>                       DETAILED ADJUSTMENT</v>
          </cell>
        </row>
        <row r="4">
          <cell r="A4" t="str">
            <v> COMPANY:  THE SOUTHERN CONNECTICUT GAS COMPANY</v>
          </cell>
          <cell r="G4" t="str">
            <v>TEST YEAR:  7/1/96-6/30/97</v>
          </cell>
        </row>
        <row r="5">
          <cell r="A5" t="str">
            <v> DOCKET NO:  xx-xx-xx</v>
          </cell>
          <cell r="G5" t="str">
            <v>PAGE 1 OF 1</v>
          </cell>
        </row>
        <row r="6">
          <cell r="G6" t="str">
            <v>WITNESS RESPONSIBLE:  </v>
          </cell>
        </row>
        <row r="9">
          <cell r="D9" t="str">
            <v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>         VEHICLE INSURANCE</v>
          </cell>
          <cell r="G18">
            <v>-3878.720000000001</v>
          </cell>
        </row>
        <row r="20">
          <cell r="A20" t="str">
            <v>4</v>
          </cell>
          <cell r="C20" t="str">
            <v>WPC-3.10e</v>
          </cell>
          <cell r="D20" t="str">
            <v>         SELF INSURED CLAIMS</v>
          </cell>
          <cell r="G20">
            <v>125943</v>
          </cell>
        </row>
        <row r="22">
          <cell r="D22" t="str">
            <v>         PRO FORMA INCREASE</v>
          </cell>
          <cell r="G22">
            <v>13759.080000000045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RW-1.1"/>
      <sheetName val="JRW-2.1"/>
      <sheetName val="JRW-3.1"/>
      <sheetName val="JRW-4.1"/>
      <sheetName val="JRW-4.2"/>
      <sheetName val="JRW-4.3"/>
      <sheetName val="JRW-4.4"/>
      <sheetName val="JRW-5.1"/>
      <sheetName val="JRW-6.1"/>
      <sheetName val="JRW-6.2"/>
      <sheetName val="jrw-7.1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 "/>
      <sheetName val="JRW-10.6"/>
      <sheetName val="JRW-11.1"/>
      <sheetName val="JRW-11.2"/>
      <sheetName val="JRW-11.3"/>
      <sheetName val="JRW-11.4"/>
      <sheetName val="JRW-11.5"/>
      <sheetName val="JRW-11.6"/>
      <sheetName val="JRW-11.7"/>
      <sheetName val="JRW-11.8"/>
      <sheetName val="JRW-11.9"/>
      <sheetName val="JRW-11.10"/>
      <sheetName val="JRW-12.1"/>
      <sheetName val="JRW-13.1"/>
      <sheetName val="JRW-13.2"/>
      <sheetName val="JRW-13.3"/>
      <sheetName val="JRW-14.1"/>
      <sheetName val="JRW-15.1"/>
      <sheetName val="jrw-15.2"/>
      <sheetName val="jrw-15.3"/>
      <sheetName val="jrw-15.4"/>
      <sheetName val="JRW-16.1"/>
      <sheetName val="Sheet1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-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0.140625" style="1" customWidth="1"/>
    <col min="3" max="5" width="12.421875" style="1" customWidth="1"/>
    <col min="6" max="6" width="9.7109375" style="1" bestFit="1" customWidth="1"/>
    <col min="7" max="8" width="9.7109375" style="45" customWidth="1"/>
    <col min="9" max="16384" width="9.140625" style="1" customWidth="1"/>
  </cols>
  <sheetData>
    <row r="1" spans="2:8" ht="15.75">
      <c r="B1" s="2"/>
      <c r="C1" s="2"/>
      <c r="D1" s="2"/>
      <c r="F1" s="3" t="s">
        <v>0</v>
      </c>
      <c r="G1" s="4"/>
      <c r="H1" s="4"/>
    </row>
    <row r="2" spans="2:8" ht="15.75">
      <c r="B2" s="2"/>
      <c r="C2" s="2"/>
      <c r="D2" s="2"/>
      <c r="F2" s="5" t="s">
        <v>1</v>
      </c>
      <c r="G2" s="6"/>
      <c r="H2" s="6"/>
    </row>
    <row r="3" spans="2:8" ht="15.75">
      <c r="B3" s="2"/>
      <c r="C3" s="2"/>
      <c r="D3" s="2"/>
      <c r="F3" s="5" t="s">
        <v>2</v>
      </c>
      <c r="G3" s="6"/>
      <c r="H3" s="6"/>
    </row>
    <row r="4" spans="2:8" ht="15.75">
      <c r="B4" s="7"/>
      <c r="C4" s="7"/>
      <c r="D4" s="7"/>
      <c r="F4" s="8" t="s">
        <v>3</v>
      </c>
      <c r="G4" s="9"/>
      <c r="H4" s="9"/>
    </row>
    <row r="5" spans="2:8" ht="15.75">
      <c r="B5" s="7"/>
      <c r="C5" s="7"/>
      <c r="D5" s="7"/>
      <c r="F5" s="8"/>
      <c r="G5" s="9"/>
      <c r="H5" s="9"/>
    </row>
    <row r="6" spans="2:8" ht="15.75">
      <c r="B6" s="10" t="s">
        <v>1</v>
      </c>
      <c r="C6" s="11"/>
      <c r="D6" s="11"/>
      <c r="E6" s="12"/>
      <c r="F6" s="12"/>
      <c r="G6" s="13"/>
      <c r="H6" s="13"/>
    </row>
    <row r="7" spans="2:8" ht="15.75">
      <c r="B7" s="10"/>
      <c r="C7" s="11"/>
      <c r="D7" s="11"/>
      <c r="E7" s="12"/>
      <c r="F7" s="12"/>
      <c r="G7" s="13"/>
      <c r="H7" s="13"/>
    </row>
    <row r="8" spans="2:8" ht="15.75">
      <c r="B8" s="14" t="s">
        <v>4</v>
      </c>
      <c r="C8" s="11"/>
      <c r="D8" s="11"/>
      <c r="E8" s="12"/>
      <c r="F8" s="12"/>
      <c r="G8" s="13"/>
      <c r="H8" s="13"/>
    </row>
    <row r="9" spans="2:8" ht="15.75">
      <c r="B9" s="15" t="s">
        <v>5</v>
      </c>
      <c r="C9" s="11"/>
      <c r="D9" s="11"/>
      <c r="E9" s="11"/>
      <c r="F9" s="12"/>
      <c r="G9" s="13"/>
      <c r="H9" s="13"/>
    </row>
    <row r="10" spans="2:8" ht="15.75">
      <c r="B10" s="15" t="s">
        <v>6</v>
      </c>
      <c r="C10" s="11"/>
      <c r="D10" s="11"/>
      <c r="E10" s="15"/>
      <c r="F10" s="16"/>
      <c r="G10" s="17"/>
      <c r="H10" s="17"/>
    </row>
    <row r="11" spans="2:8" ht="15.75">
      <c r="B11" s="15"/>
      <c r="C11" s="11"/>
      <c r="D11" s="11"/>
      <c r="E11" s="15"/>
      <c r="F11" s="16"/>
      <c r="G11" s="17"/>
      <c r="H11" s="17"/>
    </row>
    <row r="12" spans="2:8" ht="15.75">
      <c r="B12" s="18" t="s">
        <v>7</v>
      </c>
      <c r="C12" s="14"/>
      <c r="D12" s="14"/>
      <c r="E12" s="14"/>
      <c r="F12" s="14"/>
      <c r="G12" s="4"/>
      <c r="H12" s="4"/>
    </row>
    <row r="13" spans="1:8" ht="16.5" thickBot="1">
      <c r="A13" s="19"/>
      <c r="B13" s="20" t="s">
        <v>8</v>
      </c>
      <c r="C13" s="21" t="s">
        <v>9</v>
      </c>
      <c r="D13" s="22" t="s">
        <v>10</v>
      </c>
      <c r="E13" s="22" t="s">
        <v>11</v>
      </c>
      <c r="F13" s="21" t="s">
        <v>12</v>
      </c>
      <c r="G13" s="23"/>
      <c r="H13" s="23"/>
    </row>
    <row r="14" spans="1:13" ht="15.75">
      <c r="A14" s="24">
        <v>1</v>
      </c>
      <c r="B14" s="25" t="s">
        <v>13</v>
      </c>
      <c r="C14" s="46">
        <v>0.05</v>
      </c>
      <c r="D14" s="46">
        <v>0.05</v>
      </c>
      <c r="E14" s="46">
        <v>0.065</v>
      </c>
      <c r="F14" s="47">
        <f>AVERAGE(C14:E14)</f>
        <v>0.055</v>
      </c>
      <c r="G14" s="26"/>
      <c r="H14" s="26"/>
      <c r="J14" s="27">
        <v>0.05</v>
      </c>
      <c r="K14" s="27">
        <v>0.05</v>
      </c>
      <c r="L14" s="28">
        <v>0.065</v>
      </c>
      <c r="M14" s="29">
        <f>AVERAGE(J14:L14)</f>
        <v>0.055</v>
      </c>
    </row>
    <row r="15" spans="1:13" ht="15.75">
      <c r="A15" s="24">
        <v>2</v>
      </c>
      <c r="B15" s="30" t="s">
        <v>14</v>
      </c>
      <c r="C15" s="48">
        <v>0.063</v>
      </c>
      <c r="D15" s="48">
        <v>0.0615</v>
      </c>
      <c r="E15" s="48">
        <v>0.0592</v>
      </c>
      <c r="F15" s="49">
        <f aca="true" t="shared" si="0" ref="F15:F50">AVERAGE(C15:E15)</f>
        <v>0.061233333333333334</v>
      </c>
      <c r="G15" s="26"/>
      <c r="H15" s="26"/>
      <c r="J15" s="31">
        <v>0.063</v>
      </c>
      <c r="K15" s="31">
        <v>0.0615</v>
      </c>
      <c r="L15" s="32">
        <v>0.063</v>
      </c>
      <c r="M15" s="33">
        <f aca="true" t="shared" si="1" ref="M15:M50">AVERAGE(J15:L15)</f>
        <v>0.0625</v>
      </c>
    </row>
    <row r="16" spans="1:13" ht="15.75">
      <c r="A16" s="24">
        <v>3</v>
      </c>
      <c r="B16" s="30" t="s">
        <v>15</v>
      </c>
      <c r="C16" s="48">
        <v>-0.0405</v>
      </c>
      <c r="D16" s="48">
        <v>-0.005</v>
      </c>
      <c r="E16" s="48">
        <v>-0.0405</v>
      </c>
      <c r="F16" s="49">
        <f t="shared" si="0"/>
        <v>-0.028666666666666663</v>
      </c>
      <c r="G16" s="26"/>
      <c r="H16" s="26"/>
      <c r="J16" s="31">
        <v>-0.027</v>
      </c>
      <c r="K16" s="31">
        <v>-0.0005</v>
      </c>
      <c r="L16" s="32">
        <v>-0.027</v>
      </c>
      <c r="M16" s="33">
        <f>AVERAGE(J16:L16)</f>
        <v>-0.018166666666666668</v>
      </c>
    </row>
    <row r="17" spans="1:13" ht="15.75">
      <c r="A17" s="24">
        <v>4</v>
      </c>
      <c r="B17" s="30" t="s">
        <v>16</v>
      </c>
      <c r="C17" s="48">
        <v>0.0337</v>
      </c>
      <c r="D17" s="48">
        <v>0.036</v>
      </c>
      <c r="E17" s="48">
        <v>0.0337</v>
      </c>
      <c r="F17" s="49">
        <f t="shared" si="0"/>
        <v>0.034466666666666666</v>
      </c>
      <c r="G17" s="26"/>
      <c r="H17" s="26"/>
      <c r="J17" s="31">
        <v>0.0337</v>
      </c>
      <c r="K17" s="31">
        <v>0.036</v>
      </c>
      <c r="L17" s="32">
        <v>0.0337</v>
      </c>
      <c r="M17" s="33">
        <f t="shared" si="1"/>
        <v>0.034466666666666666</v>
      </c>
    </row>
    <row r="18" spans="1:13" ht="15.75">
      <c r="A18" s="24">
        <v>5</v>
      </c>
      <c r="B18" s="30" t="s">
        <v>17</v>
      </c>
      <c r="C18" s="48">
        <v>0.04</v>
      </c>
      <c r="D18" s="48">
        <v>0.0467</v>
      </c>
      <c r="E18" s="48">
        <v>0.045</v>
      </c>
      <c r="F18" s="49">
        <f t="shared" si="0"/>
        <v>0.043899999999999995</v>
      </c>
      <c r="G18" s="26"/>
      <c r="H18" s="26"/>
      <c r="J18" s="31">
        <v>0.04</v>
      </c>
      <c r="K18" s="31">
        <v>0.0467</v>
      </c>
      <c r="L18" s="32">
        <v>0.045</v>
      </c>
      <c r="M18" s="33">
        <f t="shared" si="1"/>
        <v>0.043899999999999995</v>
      </c>
    </row>
    <row r="19" spans="1:13" ht="15.75">
      <c r="A19" s="24">
        <v>6</v>
      </c>
      <c r="B19" s="30" t="s">
        <v>18</v>
      </c>
      <c r="C19" s="48">
        <v>0.06</v>
      </c>
      <c r="D19" s="48">
        <v>0.06</v>
      </c>
      <c r="E19" s="52" t="s">
        <v>19</v>
      </c>
      <c r="F19" s="49">
        <f t="shared" si="0"/>
        <v>0.06</v>
      </c>
      <c r="G19" s="26"/>
      <c r="H19" s="26"/>
      <c r="J19" s="31">
        <v>0.06</v>
      </c>
      <c r="K19" s="31">
        <v>0.06</v>
      </c>
      <c r="L19" s="32" t="s">
        <v>19</v>
      </c>
      <c r="M19" s="33">
        <f t="shared" si="1"/>
        <v>0.06</v>
      </c>
    </row>
    <row r="20" spans="1:13" ht="15.75">
      <c r="A20" s="24">
        <v>7</v>
      </c>
      <c r="B20" s="30" t="s">
        <v>20</v>
      </c>
      <c r="C20" s="48">
        <v>0.03</v>
      </c>
      <c r="D20" s="52" t="s">
        <v>19</v>
      </c>
      <c r="E20" s="48">
        <v>0.03</v>
      </c>
      <c r="F20" s="49">
        <f t="shared" si="0"/>
        <v>0.03</v>
      </c>
      <c r="G20" s="26"/>
      <c r="H20" s="26"/>
      <c r="J20" s="31">
        <v>0.03</v>
      </c>
      <c r="K20" s="31" t="s">
        <v>19</v>
      </c>
      <c r="L20" s="32">
        <v>0.03</v>
      </c>
      <c r="M20" s="33">
        <f t="shared" si="1"/>
        <v>0.03</v>
      </c>
    </row>
    <row r="21" spans="1:13" ht="15.75">
      <c r="A21" s="24">
        <v>8</v>
      </c>
      <c r="B21" s="30" t="s">
        <v>21</v>
      </c>
      <c r="C21" s="48">
        <v>0.0606</v>
      </c>
      <c r="D21" s="48">
        <v>0.0563</v>
      </c>
      <c r="E21" s="48">
        <v>0.0605</v>
      </c>
      <c r="F21" s="49">
        <f t="shared" si="0"/>
        <v>0.059133333333333336</v>
      </c>
      <c r="G21" s="26"/>
      <c r="H21" s="26"/>
      <c r="J21" s="31">
        <v>0.0606</v>
      </c>
      <c r="K21" s="31">
        <v>0.0563</v>
      </c>
      <c r="L21" s="32">
        <v>0.0605</v>
      </c>
      <c r="M21" s="33">
        <f t="shared" si="1"/>
        <v>0.059133333333333336</v>
      </c>
    </row>
    <row r="22" spans="1:13" ht="15.75">
      <c r="A22" s="24">
        <v>9</v>
      </c>
      <c r="B22" s="30" t="s">
        <v>22</v>
      </c>
      <c r="C22" s="48">
        <v>0.0302</v>
      </c>
      <c r="D22" s="48">
        <v>0.0339</v>
      </c>
      <c r="E22" s="48">
        <v>0.0322</v>
      </c>
      <c r="F22" s="49">
        <f t="shared" si="0"/>
        <v>0.0321</v>
      </c>
      <c r="G22" s="26"/>
      <c r="H22" s="26"/>
      <c r="J22" s="31">
        <v>0.0302</v>
      </c>
      <c r="K22" s="31">
        <v>0.0339</v>
      </c>
      <c r="L22" s="32">
        <v>0.0323</v>
      </c>
      <c r="M22" s="33">
        <f t="shared" si="1"/>
        <v>0.03213333333333334</v>
      </c>
    </row>
    <row r="23" spans="1:13" ht="15.75">
      <c r="A23" s="24">
        <v>10</v>
      </c>
      <c r="B23" s="30" t="s">
        <v>23</v>
      </c>
      <c r="C23" s="48">
        <v>0.05</v>
      </c>
      <c r="D23" s="48">
        <v>0.0465</v>
      </c>
      <c r="E23" s="48">
        <v>0.054</v>
      </c>
      <c r="F23" s="49">
        <f t="shared" si="0"/>
        <v>0.050166666666666665</v>
      </c>
      <c r="G23" s="26"/>
      <c r="H23" s="26"/>
      <c r="J23" s="31">
        <v>0.05</v>
      </c>
      <c r="K23" s="31">
        <v>0.0465</v>
      </c>
      <c r="L23" s="32">
        <v>0.054</v>
      </c>
      <c r="M23" s="33">
        <f t="shared" si="1"/>
        <v>0.050166666666666665</v>
      </c>
    </row>
    <row r="24" spans="1:13" ht="15.75">
      <c r="A24" s="24">
        <v>11</v>
      </c>
      <c r="B24" s="30" t="s">
        <v>24</v>
      </c>
      <c r="C24" s="48">
        <v>0.0459</v>
      </c>
      <c r="D24" s="48">
        <v>0.0493</v>
      </c>
      <c r="E24" s="48">
        <v>0.0444</v>
      </c>
      <c r="F24" s="49">
        <f t="shared" si="0"/>
        <v>0.046533333333333336</v>
      </c>
      <c r="G24" s="26"/>
      <c r="H24" s="26"/>
      <c r="J24" s="31">
        <v>0.0459</v>
      </c>
      <c r="K24" s="31">
        <v>0.0493</v>
      </c>
      <c r="L24" s="32">
        <v>0.0433</v>
      </c>
      <c r="M24" s="33">
        <f t="shared" si="1"/>
        <v>0.04616666666666667</v>
      </c>
    </row>
    <row r="25" spans="1:13" ht="15.75">
      <c r="A25" s="24">
        <v>12</v>
      </c>
      <c r="B25" s="30" t="s">
        <v>25</v>
      </c>
      <c r="C25" s="48">
        <v>0.0239</v>
      </c>
      <c r="D25" s="48">
        <v>0.0367</v>
      </c>
      <c r="E25" s="48">
        <v>0.0353</v>
      </c>
      <c r="F25" s="49">
        <f t="shared" si="0"/>
        <v>0.031966666666666664</v>
      </c>
      <c r="G25" s="26"/>
      <c r="H25" s="26"/>
      <c r="J25" s="31"/>
      <c r="K25" s="31"/>
      <c r="L25" s="32"/>
      <c r="M25" s="33"/>
    </row>
    <row r="26" spans="1:13" ht="15.75">
      <c r="A26" s="24">
        <v>13</v>
      </c>
      <c r="B26" s="30" t="s">
        <v>26</v>
      </c>
      <c r="C26" s="48">
        <v>-0.009</v>
      </c>
      <c r="D26" s="48">
        <v>0.037</v>
      </c>
      <c r="E26" s="48">
        <v>0.0238</v>
      </c>
      <c r="F26" s="49">
        <f t="shared" si="0"/>
        <v>0.017266666666666666</v>
      </c>
      <c r="G26" s="26"/>
      <c r="H26" s="26"/>
      <c r="J26" s="31">
        <v>0.0033</v>
      </c>
      <c r="K26" s="31">
        <v>0.037</v>
      </c>
      <c r="L26" s="32">
        <v>0.0248</v>
      </c>
      <c r="M26" s="33">
        <f t="shared" si="1"/>
        <v>0.021699999999999997</v>
      </c>
    </row>
    <row r="27" spans="1:13" ht="15.75">
      <c r="A27" s="24">
        <v>14</v>
      </c>
      <c r="B27" s="30" t="s">
        <v>27</v>
      </c>
      <c r="C27" s="48">
        <v>-0.017</v>
      </c>
      <c r="D27" s="48">
        <v>-0.0155</v>
      </c>
      <c r="E27" s="48">
        <v>0.0099</v>
      </c>
      <c r="F27" s="49">
        <f t="shared" si="0"/>
        <v>-0.007533333333333334</v>
      </c>
      <c r="G27" s="26"/>
      <c r="H27" s="26"/>
      <c r="J27" s="31">
        <v>0.01</v>
      </c>
      <c r="K27" s="31">
        <v>-0.0155</v>
      </c>
      <c r="L27" s="32">
        <v>0.0099</v>
      </c>
      <c r="M27" s="33">
        <f t="shared" si="1"/>
        <v>0.0014666666666666671</v>
      </c>
    </row>
    <row r="28" spans="1:13" ht="15.75">
      <c r="A28" s="24">
        <v>15</v>
      </c>
      <c r="B28" s="30" t="s">
        <v>28</v>
      </c>
      <c r="C28" s="48">
        <v>-0.0945</v>
      </c>
      <c r="D28" s="48">
        <v>0.049</v>
      </c>
      <c r="E28" s="48">
        <v>-0.0148</v>
      </c>
      <c r="F28" s="49">
        <f t="shared" si="0"/>
        <v>-0.0201</v>
      </c>
      <c r="G28" s="26"/>
      <c r="H28" s="26"/>
      <c r="J28" s="31">
        <v>-0.0945</v>
      </c>
      <c r="K28" s="31">
        <v>0.049</v>
      </c>
      <c r="L28" s="32">
        <v>-0.0148</v>
      </c>
      <c r="M28" s="33">
        <f t="shared" si="1"/>
        <v>-0.0201</v>
      </c>
    </row>
    <row r="29" spans="1:13" ht="15.75">
      <c r="A29" s="24">
        <v>16</v>
      </c>
      <c r="B29" s="30" t="s">
        <v>29</v>
      </c>
      <c r="C29" s="48">
        <v>-0.0824</v>
      </c>
      <c r="D29" s="48">
        <v>0.0045</v>
      </c>
      <c r="E29" s="48">
        <v>0.04</v>
      </c>
      <c r="F29" s="49">
        <f t="shared" si="0"/>
        <v>-0.012633333333333331</v>
      </c>
      <c r="G29" s="26"/>
      <c r="H29" s="26"/>
      <c r="J29" s="31">
        <v>0.021</v>
      </c>
      <c r="K29" s="31">
        <v>0.0005</v>
      </c>
      <c r="L29" s="32">
        <v>0.0333</v>
      </c>
      <c r="M29" s="33">
        <f t="shared" si="1"/>
        <v>0.018266666666666667</v>
      </c>
    </row>
    <row r="30" spans="1:13" ht="15.75">
      <c r="A30" s="24">
        <v>17</v>
      </c>
      <c r="B30" s="30" t="s">
        <v>30</v>
      </c>
      <c r="C30" s="48">
        <v>0.065</v>
      </c>
      <c r="D30" s="48">
        <v>0.0775</v>
      </c>
      <c r="E30" s="48">
        <v>0.0638</v>
      </c>
      <c r="F30" s="49">
        <f t="shared" si="0"/>
        <v>0.06876666666666667</v>
      </c>
      <c r="G30" s="26"/>
      <c r="H30" s="26"/>
      <c r="J30" s="31">
        <v>0.065</v>
      </c>
      <c r="K30" s="31">
        <v>0.0775</v>
      </c>
      <c r="L30" s="32">
        <v>0.0638</v>
      </c>
      <c r="M30" s="33">
        <f t="shared" si="1"/>
        <v>0.06876666666666667</v>
      </c>
    </row>
    <row r="31" spans="1:13" ht="15.75">
      <c r="A31" s="24">
        <v>18</v>
      </c>
      <c r="B31" s="30" t="s">
        <v>31</v>
      </c>
      <c r="C31" s="48">
        <v>0.086</v>
      </c>
      <c r="D31" s="48">
        <v>0.0672</v>
      </c>
      <c r="E31" s="48">
        <v>0.063</v>
      </c>
      <c r="F31" s="49">
        <f t="shared" si="0"/>
        <v>0.07206666666666667</v>
      </c>
      <c r="G31" s="26"/>
      <c r="H31" s="26"/>
      <c r="J31" s="31">
        <v>0.0915</v>
      </c>
      <c r="K31" s="31">
        <v>0.0672</v>
      </c>
      <c r="L31" s="32">
        <v>0.063</v>
      </c>
      <c r="M31" s="33">
        <f t="shared" si="1"/>
        <v>0.07390000000000001</v>
      </c>
    </row>
    <row r="32" spans="1:13" ht="15.75">
      <c r="A32" s="24">
        <v>19</v>
      </c>
      <c r="B32" s="30" t="s">
        <v>32</v>
      </c>
      <c r="C32" s="48">
        <v>0.04</v>
      </c>
      <c r="D32" s="48">
        <v>0.05</v>
      </c>
      <c r="E32" s="48">
        <v>0.045</v>
      </c>
      <c r="F32" s="49">
        <f t="shared" si="0"/>
        <v>0.045000000000000005</v>
      </c>
      <c r="G32" s="26"/>
      <c r="H32" s="26"/>
      <c r="J32" s="31">
        <v>0.04</v>
      </c>
      <c r="K32" s="31">
        <v>0.05</v>
      </c>
      <c r="L32" s="32">
        <v>0.045</v>
      </c>
      <c r="M32" s="33">
        <f t="shared" si="1"/>
        <v>0.045000000000000005</v>
      </c>
    </row>
    <row r="33" spans="1:13" ht="15.75">
      <c r="A33" s="24">
        <v>20</v>
      </c>
      <c r="B33" s="30" t="s">
        <v>33</v>
      </c>
      <c r="C33" s="48">
        <v>0.04</v>
      </c>
      <c r="D33" s="48">
        <v>0.04</v>
      </c>
      <c r="E33" s="48">
        <v>0.04</v>
      </c>
      <c r="F33" s="49">
        <f t="shared" si="0"/>
        <v>0.04</v>
      </c>
      <c r="G33" s="26"/>
      <c r="H33" s="26"/>
      <c r="J33" s="31">
        <v>0.04</v>
      </c>
      <c r="K33" s="31">
        <v>0.04</v>
      </c>
      <c r="L33" s="32">
        <v>0.04</v>
      </c>
      <c r="M33" s="33">
        <f t="shared" si="1"/>
        <v>0.04</v>
      </c>
    </row>
    <row r="34" spans="1:13" ht="15.75">
      <c r="A34" s="24">
        <v>21</v>
      </c>
      <c r="B34" s="30" t="s">
        <v>34</v>
      </c>
      <c r="C34" s="48">
        <v>0.0523</v>
      </c>
      <c r="D34" s="48">
        <v>0.057</v>
      </c>
      <c r="E34" s="48">
        <v>0.0572</v>
      </c>
      <c r="F34" s="49">
        <f t="shared" si="0"/>
        <v>0.0555</v>
      </c>
      <c r="G34" s="26"/>
      <c r="H34" s="26"/>
      <c r="J34" s="31">
        <v>0.0523</v>
      </c>
      <c r="K34" s="31">
        <v>0.057</v>
      </c>
      <c r="L34" s="32">
        <v>0.0572</v>
      </c>
      <c r="M34" s="33">
        <f t="shared" si="1"/>
        <v>0.0555</v>
      </c>
    </row>
    <row r="35" spans="1:13" ht="15.75">
      <c r="A35" s="24">
        <v>22</v>
      </c>
      <c r="B35" s="30" t="s">
        <v>35</v>
      </c>
      <c r="C35" s="48">
        <v>0.0492</v>
      </c>
      <c r="D35" s="48">
        <v>0.0661</v>
      </c>
      <c r="E35" s="48">
        <v>0.0567</v>
      </c>
      <c r="F35" s="49">
        <f t="shared" si="0"/>
        <v>0.05733333333333334</v>
      </c>
      <c r="G35" s="26"/>
      <c r="H35" s="26"/>
      <c r="J35" s="31"/>
      <c r="K35" s="31"/>
      <c r="L35" s="32"/>
      <c r="M35" s="33"/>
    </row>
    <row r="36" spans="1:13" ht="15.75">
      <c r="A36" s="24">
        <v>23</v>
      </c>
      <c r="B36" s="30" t="s">
        <v>36</v>
      </c>
      <c r="C36" s="48">
        <v>0.095</v>
      </c>
      <c r="D36" s="48">
        <v>0.1885</v>
      </c>
      <c r="E36" s="48">
        <v>0.0833</v>
      </c>
      <c r="F36" s="49">
        <f t="shared" si="0"/>
        <v>0.12226666666666665</v>
      </c>
      <c r="G36" s="26"/>
      <c r="H36" s="26"/>
      <c r="J36" s="31"/>
      <c r="K36" s="31"/>
      <c r="L36" s="32"/>
      <c r="M36" s="33"/>
    </row>
    <row r="37" spans="1:13" ht="15.75">
      <c r="A37" s="24">
        <v>24</v>
      </c>
      <c r="B37" s="30" t="s">
        <v>37</v>
      </c>
      <c r="C37" s="48">
        <v>0.054</v>
      </c>
      <c r="D37" s="48">
        <v>0.057</v>
      </c>
      <c r="E37" s="48">
        <v>0.053</v>
      </c>
      <c r="F37" s="49">
        <f t="shared" si="0"/>
        <v>0.05466666666666667</v>
      </c>
      <c r="G37" s="26"/>
      <c r="H37" s="26"/>
      <c r="J37" s="31">
        <v>0.05</v>
      </c>
      <c r="K37" s="31">
        <v>0.056</v>
      </c>
      <c r="L37" s="32">
        <v>0.0512</v>
      </c>
      <c r="M37" s="33">
        <f t="shared" si="1"/>
        <v>0.0524</v>
      </c>
    </row>
    <row r="38" spans="1:13" ht="15.75">
      <c r="A38" s="24">
        <v>25</v>
      </c>
      <c r="B38" s="30" t="s">
        <v>38</v>
      </c>
      <c r="C38" s="48">
        <v>0.045</v>
      </c>
      <c r="D38" s="48">
        <v>0.0383</v>
      </c>
      <c r="E38" s="48">
        <v>0.0462</v>
      </c>
      <c r="F38" s="49">
        <f t="shared" si="0"/>
        <v>0.043166666666666666</v>
      </c>
      <c r="G38" s="26"/>
      <c r="H38" s="26"/>
      <c r="J38" s="31">
        <v>0.0475</v>
      </c>
      <c r="K38" s="31">
        <v>0.0383</v>
      </c>
      <c r="L38" s="32">
        <v>0.0483</v>
      </c>
      <c r="M38" s="33">
        <f t="shared" si="1"/>
        <v>0.0447</v>
      </c>
    </row>
    <row r="39" spans="1:13" ht="15.75">
      <c r="A39" s="24">
        <v>26</v>
      </c>
      <c r="B39" s="30" t="s">
        <v>39</v>
      </c>
      <c r="C39" s="48">
        <v>0.004</v>
      </c>
      <c r="D39" s="48">
        <v>0.026</v>
      </c>
      <c r="E39" s="48">
        <v>0.0285</v>
      </c>
      <c r="F39" s="49">
        <f t="shared" si="0"/>
        <v>0.0195</v>
      </c>
      <c r="G39" s="26"/>
      <c r="H39" s="26"/>
      <c r="J39" s="31">
        <v>0.0053</v>
      </c>
      <c r="K39" s="31">
        <v>0.0247</v>
      </c>
      <c r="L39" s="32">
        <v>0.0273</v>
      </c>
      <c r="M39" s="33">
        <f t="shared" si="1"/>
        <v>0.019100000000000002</v>
      </c>
    </row>
    <row r="40" spans="1:13" ht="15.75">
      <c r="A40" s="24">
        <v>27</v>
      </c>
      <c r="B40" s="30" t="s">
        <v>40</v>
      </c>
      <c r="C40" s="48">
        <v>0.0587</v>
      </c>
      <c r="D40" s="48">
        <v>0.059</v>
      </c>
      <c r="E40" s="48">
        <v>0.0627</v>
      </c>
      <c r="F40" s="49">
        <f t="shared" si="0"/>
        <v>0.06013333333333334</v>
      </c>
      <c r="G40" s="26"/>
      <c r="H40" s="26"/>
      <c r="J40" s="31">
        <v>0.0652</v>
      </c>
      <c r="K40" s="31">
        <v>0.059</v>
      </c>
      <c r="L40" s="32">
        <v>0.0627</v>
      </c>
      <c r="M40" s="33">
        <f t="shared" si="1"/>
        <v>0.0623</v>
      </c>
    </row>
    <row r="41" spans="1:13" ht="15.75">
      <c r="A41" s="24">
        <v>28</v>
      </c>
      <c r="B41" s="30" t="s">
        <v>41</v>
      </c>
      <c r="C41" s="48">
        <v>0.093</v>
      </c>
      <c r="D41" s="48">
        <v>0.093</v>
      </c>
      <c r="E41" s="48">
        <v>0.0955</v>
      </c>
      <c r="F41" s="49">
        <f t="shared" si="0"/>
        <v>0.09383333333333332</v>
      </c>
      <c r="G41" s="26"/>
      <c r="H41" s="26"/>
      <c r="J41" s="31">
        <v>0.0287</v>
      </c>
      <c r="K41" s="31">
        <v>0.093</v>
      </c>
      <c r="L41" s="32">
        <v>0.0952</v>
      </c>
      <c r="M41" s="33">
        <f t="shared" si="1"/>
        <v>0.0723</v>
      </c>
    </row>
    <row r="42" spans="1:13" ht="15.75">
      <c r="A42" s="24">
        <v>29</v>
      </c>
      <c r="B42" s="30" t="s">
        <v>42</v>
      </c>
      <c r="C42" s="48">
        <v>0.0357</v>
      </c>
      <c r="D42" s="48">
        <v>0.0413</v>
      </c>
      <c r="E42" s="48">
        <v>0.0418</v>
      </c>
      <c r="F42" s="49">
        <f t="shared" si="0"/>
        <v>0.0396</v>
      </c>
      <c r="G42" s="26"/>
      <c r="H42" s="26"/>
      <c r="J42" s="31">
        <v>0.0352</v>
      </c>
      <c r="K42" s="31">
        <v>0.041</v>
      </c>
      <c r="L42" s="32">
        <v>0.0414</v>
      </c>
      <c r="M42" s="33">
        <f t="shared" si="1"/>
        <v>0.039200000000000006</v>
      </c>
    </row>
    <row r="43" spans="1:13" ht="15.75">
      <c r="A43" s="24">
        <v>30</v>
      </c>
      <c r="B43" s="30" t="s">
        <v>43</v>
      </c>
      <c r="C43" s="48">
        <v>0.048</v>
      </c>
      <c r="D43" s="48">
        <v>0.0438</v>
      </c>
      <c r="E43" s="48">
        <v>0.0485</v>
      </c>
      <c r="F43" s="49">
        <f t="shared" si="0"/>
        <v>0.04676666666666666</v>
      </c>
      <c r="G43" s="26"/>
      <c r="H43" s="26"/>
      <c r="J43" s="31">
        <v>0.0234</v>
      </c>
      <c r="K43" s="31">
        <v>0.0438</v>
      </c>
      <c r="L43" s="32">
        <v>0.0585</v>
      </c>
      <c r="M43" s="33">
        <f t="shared" si="1"/>
        <v>0.0419</v>
      </c>
    </row>
    <row r="44" spans="1:13" ht="15.75">
      <c r="A44" s="24">
        <v>31</v>
      </c>
      <c r="B44" s="30" t="s">
        <v>44</v>
      </c>
      <c r="C44" s="48">
        <v>0.0538</v>
      </c>
      <c r="D44" s="48">
        <v>0.0506</v>
      </c>
      <c r="E44" s="48">
        <v>0.0538</v>
      </c>
      <c r="F44" s="49">
        <f t="shared" si="0"/>
        <v>0.05273333333333333</v>
      </c>
      <c r="G44" s="26"/>
      <c r="H44" s="26"/>
      <c r="J44" s="31">
        <v>0.0538</v>
      </c>
      <c r="K44" s="31">
        <v>0.0506</v>
      </c>
      <c r="L44" s="32">
        <v>0.0538</v>
      </c>
      <c r="M44" s="33">
        <f t="shared" si="1"/>
        <v>0.05273333333333333</v>
      </c>
    </row>
    <row r="45" spans="1:13" ht="15.75">
      <c r="A45" s="24">
        <v>32</v>
      </c>
      <c r="B45" s="30" t="s">
        <v>45</v>
      </c>
      <c r="C45" s="48">
        <v>0.0266</v>
      </c>
      <c r="D45" s="48">
        <v>0.033</v>
      </c>
      <c r="E45" s="48">
        <v>0.0378</v>
      </c>
      <c r="F45" s="49">
        <f t="shared" si="0"/>
        <v>0.032466666666666665</v>
      </c>
      <c r="G45" s="26"/>
      <c r="H45" s="26"/>
      <c r="J45" s="31">
        <v>0.0257</v>
      </c>
      <c r="K45" s="31">
        <v>0.033</v>
      </c>
      <c r="L45" s="32">
        <v>0.0411</v>
      </c>
      <c r="M45" s="33">
        <f t="shared" si="1"/>
        <v>0.03326666666666667</v>
      </c>
    </row>
    <row r="46" spans="1:13" ht="15.75">
      <c r="A46" s="24">
        <v>33</v>
      </c>
      <c r="B46" s="30" t="s">
        <v>46</v>
      </c>
      <c r="C46" s="48">
        <v>0.041</v>
      </c>
      <c r="D46" s="48">
        <v>0.0449</v>
      </c>
      <c r="E46" s="48">
        <v>0.0425</v>
      </c>
      <c r="F46" s="49">
        <f t="shared" si="0"/>
        <v>0.042800000000000005</v>
      </c>
      <c r="G46" s="26"/>
      <c r="H46" s="26"/>
      <c r="J46" s="31">
        <v>0.041</v>
      </c>
      <c r="K46" s="31">
        <v>0.0449</v>
      </c>
      <c r="L46" s="32">
        <v>0.0425</v>
      </c>
      <c r="M46" s="33">
        <f t="shared" si="1"/>
        <v>0.042800000000000005</v>
      </c>
    </row>
    <row r="47" spans="1:13" ht="15.75">
      <c r="A47" s="24">
        <v>34</v>
      </c>
      <c r="B47" s="30" t="s">
        <v>47</v>
      </c>
      <c r="C47" s="48">
        <v>0.08</v>
      </c>
      <c r="D47" s="48">
        <v>0.063</v>
      </c>
      <c r="E47" s="48">
        <v>0.08</v>
      </c>
      <c r="F47" s="49">
        <f t="shared" si="0"/>
        <v>0.07433333333333335</v>
      </c>
      <c r="G47" s="26"/>
      <c r="H47" s="26"/>
      <c r="J47" s="31">
        <v>0.055</v>
      </c>
      <c r="K47" s="31">
        <v>0.063</v>
      </c>
      <c r="L47" s="32">
        <v>0.055</v>
      </c>
      <c r="M47" s="33">
        <f t="shared" si="1"/>
        <v>0.057666666666666665</v>
      </c>
    </row>
    <row r="48" spans="1:13" ht="15.75">
      <c r="A48" s="24">
        <v>35</v>
      </c>
      <c r="B48" s="30" t="s">
        <v>48</v>
      </c>
      <c r="C48" s="48">
        <v>0.058</v>
      </c>
      <c r="D48" s="48">
        <v>0.0609</v>
      </c>
      <c r="E48" s="48">
        <v>0.0548</v>
      </c>
      <c r="F48" s="49">
        <f t="shared" si="0"/>
        <v>0.05790000000000001</v>
      </c>
      <c r="G48" s="26"/>
      <c r="H48" s="26"/>
      <c r="J48" s="31">
        <v>0.046</v>
      </c>
      <c r="K48" s="31">
        <v>0.0622</v>
      </c>
      <c r="L48" s="32">
        <v>0.0555</v>
      </c>
      <c r="M48" s="33">
        <f t="shared" si="1"/>
        <v>0.05456666666666666</v>
      </c>
    </row>
    <row r="49" spans="1:13" ht="15.75">
      <c r="A49" s="24">
        <v>36</v>
      </c>
      <c r="B49" s="30" t="s">
        <v>49</v>
      </c>
      <c r="C49" s="48">
        <v>0.0605</v>
      </c>
      <c r="D49" s="48">
        <v>0.0553</v>
      </c>
      <c r="E49" s="48">
        <v>0.0686</v>
      </c>
      <c r="F49" s="49">
        <f t="shared" si="0"/>
        <v>0.06146666666666667</v>
      </c>
      <c r="G49" s="26"/>
      <c r="H49" s="26"/>
      <c r="J49" s="31">
        <v>0.0605</v>
      </c>
      <c r="K49" s="31">
        <v>0.0553</v>
      </c>
      <c r="L49" s="32">
        <v>0.0686</v>
      </c>
      <c r="M49" s="33">
        <f t="shared" si="1"/>
        <v>0.06146666666666667</v>
      </c>
    </row>
    <row r="50" spans="1:13" ht="16.5" thickBot="1">
      <c r="A50" s="24">
        <v>37</v>
      </c>
      <c r="B50" s="34" t="s">
        <v>50</v>
      </c>
      <c r="C50" s="50">
        <v>0.0508</v>
      </c>
      <c r="D50" s="50">
        <v>0.0486</v>
      </c>
      <c r="E50" s="50">
        <v>0.0488</v>
      </c>
      <c r="F50" s="51">
        <f t="shared" si="0"/>
        <v>0.0494</v>
      </c>
      <c r="G50" s="26"/>
      <c r="H50" s="26"/>
      <c r="J50" s="35">
        <v>0.0508</v>
      </c>
      <c r="K50" s="35">
        <v>0.0486</v>
      </c>
      <c r="L50" s="36">
        <v>0.0488</v>
      </c>
      <c r="M50" s="37">
        <f t="shared" si="1"/>
        <v>0.0494</v>
      </c>
    </row>
    <row r="51" spans="1:8" ht="15.75">
      <c r="A51"/>
      <c r="B51" s="38" t="s">
        <v>51</v>
      </c>
      <c r="C51" s="39">
        <f>AVERAGE(C14:C50)</f>
        <v>0.03731081081081081</v>
      </c>
      <c r="D51" s="39">
        <f>AVERAGE(D14:D50)</f>
        <v>0.050219444444444435</v>
      </c>
      <c r="E51" s="39">
        <f>AVERAGE(E14:E50)</f>
        <v>0.045811111111111115</v>
      </c>
      <c r="F51" s="39">
        <f>AVERAGE(F14:F50)</f>
        <v>0.04439279279279279</v>
      </c>
      <c r="G51" s="40"/>
      <c r="H51" s="40"/>
    </row>
    <row r="52" spans="2:8" ht="16.5" thickBot="1">
      <c r="B52" s="41" t="s">
        <v>52</v>
      </c>
      <c r="C52" s="42">
        <f>MEDIAN(C14:C50)</f>
        <v>0.048</v>
      </c>
      <c r="D52" s="42">
        <f>MEDIAN(D14:D50)</f>
        <v>0.04915</v>
      </c>
      <c r="E52" s="42">
        <f>MEDIAN(E14:E50)</f>
        <v>0.04735</v>
      </c>
      <c r="F52" s="42">
        <f>MEDIAN(F14:F50)</f>
        <v>0.04676666666666666</v>
      </c>
      <c r="G52" s="40"/>
      <c r="H52" s="40"/>
    </row>
    <row r="53" spans="2:8" ht="15.75">
      <c r="B53" s="43" t="s">
        <v>53</v>
      </c>
      <c r="C53" s="2"/>
      <c r="D53" s="2"/>
      <c r="E53" s="2"/>
      <c r="F53" s="2"/>
      <c r="G53" s="44"/>
      <c r="H53" s="44"/>
    </row>
    <row r="54" spans="2:8" ht="12.75">
      <c r="B54" s="2"/>
      <c r="C54" s="2"/>
      <c r="D54" s="2"/>
      <c r="E54" s="2"/>
      <c r="F54" s="2"/>
      <c r="G54" s="44"/>
      <c r="H54" s="44"/>
    </row>
    <row r="55" spans="2:8" ht="12.75">
      <c r="B55" s="2"/>
      <c r="C55" s="2"/>
      <c r="D55" s="2"/>
      <c r="E55" s="2"/>
      <c r="F55" s="2"/>
      <c r="G55" s="44"/>
      <c r="H55" s="44"/>
    </row>
    <row r="56" spans="2:8" ht="12.75">
      <c r="B56" s="2"/>
      <c r="C56" s="2"/>
      <c r="D56" s="2"/>
      <c r="E56" s="2"/>
      <c r="F56" s="2"/>
      <c r="G56" s="44"/>
      <c r="H56" s="44"/>
    </row>
    <row r="57" spans="2:8" ht="12.75">
      <c r="B57" s="2"/>
      <c r="C57" s="2"/>
      <c r="D57" s="2"/>
      <c r="E57" s="2"/>
      <c r="F57" s="2"/>
      <c r="G57" s="44"/>
      <c r="H57" s="44"/>
    </row>
    <row r="58" spans="2:8" ht="12.75">
      <c r="B58" s="2"/>
      <c r="C58" s="2"/>
      <c r="D58" s="2"/>
      <c r="E58" s="2"/>
      <c r="F58" s="2"/>
      <c r="G58" s="44"/>
      <c r="H58" s="44"/>
    </row>
    <row r="59" spans="2:8" ht="12.75">
      <c r="B59" s="2"/>
      <c r="C59" s="2"/>
      <c r="D59" s="2"/>
      <c r="E59" s="2"/>
      <c r="F59" s="2"/>
      <c r="G59" s="44"/>
      <c r="H59" s="44"/>
    </row>
    <row r="60" spans="2:8" ht="12.75">
      <c r="B60" s="2"/>
      <c r="C60" s="2"/>
      <c r="D60" s="2"/>
      <c r="E60" s="2"/>
      <c r="F60" s="2"/>
      <c r="G60" s="44"/>
      <c r="H60" s="44"/>
    </row>
    <row r="61" spans="2:8" ht="12.75">
      <c r="B61" s="2"/>
      <c r="C61" s="2"/>
      <c r="D61" s="2"/>
      <c r="E61" s="2"/>
      <c r="F61" s="2"/>
      <c r="G61" s="44"/>
      <c r="H61" s="44"/>
    </row>
    <row r="62" spans="2:8" ht="12.75">
      <c r="B62" s="2"/>
      <c r="C62" s="2"/>
      <c r="D62" s="2"/>
      <c r="E62" s="2"/>
      <c r="F62" s="2"/>
      <c r="G62" s="44"/>
      <c r="H62" s="44"/>
    </row>
    <row r="63" spans="2:8" ht="12.75">
      <c r="B63" s="2"/>
      <c r="C63" s="2"/>
      <c r="D63" s="2"/>
      <c r="E63" s="2"/>
      <c r="F63" s="2"/>
      <c r="G63" s="44"/>
      <c r="H63" s="44"/>
    </row>
    <row r="64" spans="2:8" ht="12.75">
      <c r="B64" s="2"/>
      <c r="C64" s="2"/>
      <c r="D64" s="2"/>
      <c r="E64" s="2"/>
      <c r="F64" s="2"/>
      <c r="G64" s="44"/>
      <c r="H64" s="44"/>
    </row>
    <row r="65" spans="2:8" ht="12.75">
      <c r="B65" s="2"/>
      <c r="C65" s="2"/>
      <c r="D65" s="2"/>
      <c r="E65" s="2"/>
      <c r="F65" s="2"/>
      <c r="G65" s="44"/>
      <c r="H65" s="44"/>
    </row>
    <row r="66" spans="2:8" ht="12.75">
      <c r="B66" s="2"/>
      <c r="C66" s="2"/>
      <c r="D66" s="2"/>
      <c r="E66" s="2"/>
      <c r="F66" s="2"/>
      <c r="G66" s="44"/>
      <c r="H66" s="44"/>
    </row>
    <row r="67" spans="2:8" ht="12.75">
      <c r="B67" s="2"/>
      <c r="C67" s="2"/>
      <c r="D67" s="2"/>
      <c r="E67" s="2"/>
      <c r="F67" s="2"/>
      <c r="G67" s="44"/>
      <c r="H67" s="44"/>
    </row>
    <row r="68" spans="2:8" ht="12.75">
      <c r="B68" s="2"/>
      <c r="C68" s="2"/>
      <c r="D68" s="2"/>
      <c r="E68" s="2"/>
      <c r="F68" s="2"/>
      <c r="G68" s="44"/>
      <c r="H68" s="44"/>
    </row>
    <row r="69" spans="2:8" ht="12.75">
      <c r="B69" s="2"/>
      <c r="C69" s="2"/>
      <c r="D69" s="2"/>
      <c r="E69" s="2"/>
      <c r="F69" s="2"/>
      <c r="G69" s="44"/>
      <c r="H69" s="44"/>
    </row>
    <row r="70" spans="2:8" ht="12.75">
      <c r="B70" s="2"/>
      <c r="C70" s="2"/>
      <c r="D70" s="2"/>
      <c r="E70" s="2"/>
      <c r="F70" s="2"/>
      <c r="G70" s="44"/>
      <c r="H70" s="44"/>
    </row>
    <row r="71" spans="2:8" ht="12.75">
      <c r="B71" s="2"/>
      <c r="C71" s="2"/>
      <c r="D71" s="2"/>
      <c r="E71" s="2"/>
      <c r="F71" s="2"/>
      <c r="G71" s="44"/>
      <c r="H71" s="44"/>
    </row>
    <row r="72" spans="2:8" ht="12.75">
      <c r="B72" s="2"/>
      <c r="C72" s="2"/>
      <c r="D72" s="2"/>
      <c r="E72" s="2"/>
      <c r="F72" s="2"/>
      <c r="G72" s="44"/>
      <c r="H72" s="44"/>
    </row>
    <row r="73" spans="2:8" ht="12.75">
      <c r="B73" s="2"/>
      <c r="C73" s="2"/>
      <c r="D73" s="2"/>
      <c r="E73" s="2"/>
      <c r="F73" s="2"/>
      <c r="G73" s="44"/>
      <c r="H73" s="44"/>
    </row>
    <row r="74" spans="2:8" ht="12.75">
      <c r="B74" s="2"/>
      <c r="C74" s="2"/>
      <c r="D74" s="2"/>
      <c r="E74" s="2"/>
      <c r="F74" s="2"/>
      <c r="G74" s="44"/>
      <c r="H74" s="44"/>
    </row>
    <row r="75" spans="2:8" ht="12.75">
      <c r="B75" s="2"/>
      <c r="C75" s="2"/>
      <c r="D75" s="2"/>
      <c r="E75" s="2"/>
      <c r="F75" s="2"/>
      <c r="G75" s="44"/>
      <c r="H75" s="44"/>
    </row>
    <row r="76" spans="2:8" ht="12.75">
      <c r="B76" s="2"/>
      <c r="C76" s="2"/>
      <c r="D76" s="2"/>
      <c r="E76" s="2"/>
      <c r="F76" s="2"/>
      <c r="G76" s="44"/>
      <c r="H76" s="44"/>
    </row>
    <row r="77" spans="2:8" ht="12.75">
      <c r="B77" s="2"/>
      <c r="C77" s="2"/>
      <c r="D77" s="2"/>
      <c r="E77" s="2"/>
      <c r="F77" s="2"/>
      <c r="G77" s="44"/>
      <c r="H77" s="44"/>
    </row>
    <row r="78" spans="2:8" ht="12.75">
      <c r="B78" s="2"/>
      <c r="C78" s="2"/>
      <c r="D78" s="2"/>
      <c r="E78" s="2"/>
      <c r="F78" s="2"/>
      <c r="G78" s="44"/>
      <c r="H78" s="44"/>
    </row>
    <row r="79" spans="2:8" ht="12.75">
      <c r="B79" s="2"/>
      <c r="C79" s="2"/>
      <c r="D79" s="2"/>
      <c r="E79" s="2"/>
      <c r="F79" s="2"/>
      <c r="G79" s="44"/>
      <c r="H79" s="44"/>
    </row>
    <row r="80" spans="2:8" ht="12.75">
      <c r="B80" s="2"/>
      <c r="C80" s="2"/>
      <c r="D80" s="2"/>
      <c r="E80" s="2"/>
      <c r="F80" s="2"/>
      <c r="G80" s="44"/>
      <c r="H80" s="44"/>
    </row>
    <row r="81" spans="2:8" ht="12.75">
      <c r="B81" s="2"/>
      <c r="C81" s="2"/>
      <c r="D81" s="2"/>
      <c r="E81" s="2"/>
      <c r="F81" s="2"/>
      <c r="G81" s="44"/>
      <c r="H81" s="44"/>
    </row>
    <row r="82" spans="2:8" ht="12.75">
      <c r="B82" s="2"/>
      <c r="C82" s="2"/>
      <c r="D82" s="2"/>
      <c r="E82" s="2"/>
      <c r="F82" s="2"/>
      <c r="G82" s="44"/>
      <c r="H82" s="44"/>
    </row>
    <row r="83" spans="2:8" ht="12.75">
      <c r="B83" s="2"/>
      <c r="C83" s="2"/>
      <c r="D83" s="2"/>
      <c r="E83" s="2"/>
      <c r="F83" s="2"/>
      <c r="G83" s="44"/>
      <c r="H83" s="44"/>
    </row>
    <row r="84" spans="2:8" ht="12.75">
      <c r="B84" s="2"/>
      <c r="C84" s="2"/>
      <c r="D84" s="2"/>
      <c r="E84" s="2"/>
      <c r="F84" s="2"/>
      <c r="G84" s="44"/>
      <c r="H84" s="44"/>
    </row>
    <row r="85" spans="2:8" ht="12.75">
      <c r="B85" s="2"/>
      <c r="C85" s="2"/>
      <c r="D85" s="2"/>
      <c r="E85" s="2"/>
      <c r="F85" s="2"/>
      <c r="G85" s="44"/>
      <c r="H85" s="44"/>
    </row>
    <row r="86" spans="2:8" ht="12.75">
      <c r="B86" s="2"/>
      <c r="C86" s="2"/>
      <c r="D86" s="2"/>
      <c r="E86" s="2"/>
      <c r="F86" s="2"/>
      <c r="G86" s="44"/>
      <c r="H86" s="44"/>
    </row>
    <row r="87" spans="2:8" ht="12.75">
      <c r="B87" s="2"/>
      <c r="C87" s="2"/>
      <c r="D87" s="2"/>
      <c r="E87" s="2"/>
      <c r="F87" s="2"/>
      <c r="G87" s="44"/>
      <c r="H87" s="44"/>
    </row>
    <row r="88" spans="2:8" ht="12.75">
      <c r="B88" s="2"/>
      <c r="C88" s="2"/>
      <c r="D88" s="2"/>
      <c r="E88" s="2"/>
      <c r="F88" s="2"/>
      <c r="G88" s="44"/>
      <c r="H88" s="44"/>
    </row>
    <row r="89" spans="2:8" ht="12.75">
      <c r="B89" s="2"/>
      <c r="C89" s="2"/>
      <c r="D89" s="2"/>
      <c r="E89" s="2"/>
      <c r="F89" s="2"/>
      <c r="G89" s="44"/>
      <c r="H89" s="44"/>
    </row>
    <row r="90" spans="2:8" ht="12.75">
      <c r="B90" s="2"/>
      <c r="C90" s="2"/>
      <c r="D90" s="2"/>
      <c r="E90" s="2"/>
      <c r="F90" s="2"/>
      <c r="G90" s="44"/>
      <c r="H90" s="44"/>
    </row>
    <row r="91" spans="2:8" ht="12.75">
      <c r="B91" s="2"/>
      <c r="C91" s="2"/>
      <c r="D91" s="2"/>
      <c r="E91" s="2"/>
      <c r="F91" s="2"/>
      <c r="G91" s="44"/>
      <c r="H91" s="44"/>
    </row>
    <row r="92" spans="2:8" ht="12.75">
      <c r="B92" s="2"/>
      <c r="C92" s="2"/>
      <c r="D92" s="2"/>
      <c r="E92" s="2"/>
      <c r="F92" s="2"/>
      <c r="G92" s="44"/>
      <c r="H92" s="44"/>
    </row>
    <row r="93" spans="2:8" ht="12.75">
      <c r="B93" s="2"/>
      <c r="C93" s="2"/>
      <c r="D93" s="2"/>
      <c r="E93" s="2"/>
      <c r="F93" s="2"/>
      <c r="G93" s="44"/>
      <c r="H93" s="44"/>
    </row>
    <row r="94" spans="2:8" ht="12.75">
      <c r="B94" s="2"/>
      <c r="C94" s="2"/>
      <c r="D94" s="2"/>
      <c r="E94" s="2"/>
      <c r="F94" s="2"/>
      <c r="G94" s="44"/>
      <c r="H94" s="44"/>
    </row>
    <row r="95" spans="2:8" ht="12.75">
      <c r="B95" s="2"/>
      <c r="C95" s="2"/>
      <c r="D95" s="2"/>
      <c r="E95" s="2"/>
      <c r="F95" s="2"/>
      <c r="G95" s="44"/>
      <c r="H95" s="44"/>
    </row>
    <row r="96" spans="2:8" ht="12.75">
      <c r="B96" s="2"/>
      <c r="C96" s="2"/>
      <c r="D96" s="2"/>
      <c r="E96" s="2"/>
      <c r="F96" s="2"/>
      <c r="G96" s="44"/>
      <c r="H96" s="44"/>
    </row>
    <row r="97" spans="2:8" ht="12.75">
      <c r="B97" s="2"/>
      <c r="C97" s="2"/>
      <c r="D97" s="2"/>
      <c r="E97" s="2"/>
      <c r="F97" s="2"/>
      <c r="G97" s="44"/>
      <c r="H97" s="44"/>
    </row>
    <row r="98" spans="2:8" ht="12.75">
      <c r="B98" s="2"/>
      <c r="C98" s="2"/>
      <c r="D98" s="2"/>
      <c r="E98" s="2"/>
      <c r="F98" s="2"/>
      <c r="G98" s="44"/>
      <c r="H98" s="44"/>
    </row>
    <row r="99" spans="2:8" ht="12.75">
      <c r="B99" s="2"/>
      <c r="C99" s="2"/>
      <c r="D99" s="2"/>
      <c r="E99" s="2"/>
      <c r="F99" s="2"/>
      <c r="G99" s="44"/>
      <c r="H99" s="44"/>
    </row>
    <row r="100" spans="2:8" ht="12.75">
      <c r="B100" s="2"/>
      <c r="C100" s="2"/>
      <c r="D100" s="2"/>
      <c r="E100" s="2"/>
      <c r="F100" s="2"/>
      <c r="G100" s="44"/>
      <c r="H100" s="44"/>
    </row>
    <row r="101" spans="2:8" ht="12.75">
      <c r="B101" s="2"/>
      <c r="C101" s="2"/>
      <c r="D101" s="2"/>
      <c r="E101" s="2"/>
      <c r="F101" s="2"/>
      <c r="G101" s="44"/>
      <c r="H101" s="44"/>
    </row>
    <row r="102" spans="2:8" ht="12.75">
      <c r="B102" s="2"/>
      <c r="C102" s="2"/>
      <c r="D102" s="2"/>
      <c r="E102" s="2"/>
      <c r="F102" s="2"/>
      <c r="G102" s="44"/>
      <c r="H102" s="44"/>
    </row>
    <row r="103" spans="2:8" ht="12.75">
      <c r="B103" s="2"/>
      <c r="C103" s="2"/>
      <c r="D103" s="2"/>
      <c r="E103" s="2"/>
      <c r="F103" s="2"/>
      <c r="G103" s="44"/>
      <c r="H103" s="44"/>
    </row>
    <row r="104" spans="2:8" ht="12.75">
      <c r="B104" s="2"/>
      <c r="C104" s="2"/>
      <c r="D104" s="2"/>
      <c r="E104" s="2"/>
      <c r="F104" s="2"/>
      <c r="G104" s="44"/>
      <c r="H104" s="44"/>
    </row>
    <row r="105" spans="2:8" ht="12.75">
      <c r="B105" s="2"/>
      <c r="C105" s="2"/>
      <c r="D105" s="2"/>
      <c r="E105" s="2"/>
      <c r="F105" s="2"/>
      <c r="G105" s="44"/>
      <c r="H105" s="44"/>
    </row>
    <row r="106" spans="2:8" ht="12.75">
      <c r="B106" s="2"/>
      <c r="C106" s="2"/>
      <c r="D106" s="2"/>
      <c r="E106" s="2"/>
      <c r="F106" s="2"/>
      <c r="G106" s="44"/>
      <c r="H106" s="44"/>
    </row>
    <row r="107" spans="2:8" ht="12.75">
      <c r="B107" s="2"/>
      <c r="C107" s="2"/>
      <c r="D107" s="2"/>
      <c r="E107" s="2"/>
      <c r="F107" s="2"/>
      <c r="G107" s="44"/>
      <c r="H107" s="44"/>
    </row>
    <row r="108" spans="2:8" ht="12.75">
      <c r="B108" s="2"/>
      <c r="C108" s="2"/>
      <c r="D108" s="2"/>
      <c r="E108" s="2"/>
      <c r="F108" s="2"/>
      <c r="G108" s="44"/>
      <c r="H108" s="44"/>
    </row>
    <row r="109" spans="2:8" ht="12.75">
      <c r="B109" s="2"/>
      <c r="C109" s="2"/>
      <c r="D109" s="2"/>
      <c r="E109" s="2"/>
      <c r="F109" s="2"/>
      <c r="G109" s="44"/>
      <c r="H109" s="44"/>
    </row>
    <row r="110" spans="2:8" ht="12.75">
      <c r="B110" s="2"/>
      <c r="C110" s="2"/>
      <c r="D110" s="2"/>
      <c r="E110" s="2"/>
      <c r="F110" s="2"/>
      <c r="G110" s="44"/>
      <c r="H110" s="44"/>
    </row>
    <row r="111" spans="2:8" ht="12.75">
      <c r="B111" s="2"/>
      <c r="C111" s="2"/>
      <c r="D111" s="2"/>
      <c r="E111" s="2"/>
      <c r="F111" s="2"/>
      <c r="G111" s="44"/>
      <c r="H111" s="44"/>
    </row>
    <row r="112" spans="2:8" ht="12.75">
      <c r="B112" s="2"/>
      <c r="C112" s="2"/>
      <c r="D112" s="2"/>
      <c r="E112" s="2"/>
      <c r="F112" s="2"/>
      <c r="G112" s="44"/>
      <c r="H112" s="44"/>
    </row>
    <row r="113" spans="2:8" ht="12.75">
      <c r="B113" s="2"/>
      <c r="C113" s="2"/>
      <c r="D113" s="2"/>
      <c r="E113" s="2"/>
      <c r="F113" s="2"/>
      <c r="G113" s="44"/>
      <c r="H113" s="44"/>
    </row>
    <row r="114" spans="2:8" ht="12.75">
      <c r="B114" s="2"/>
      <c r="C114" s="2"/>
      <c r="D114" s="2"/>
      <c r="E114" s="2"/>
      <c r="F114" s="2"/>
      <c r="G114" s="44"/>
      <c r="H114" s="44"/>
    </row>
    <row r="115" spans="2:8" ht="12.75">
      <c r="B115" s="2"/>
      <c r="C115" s="2"/>
      <c r="D115" s="2"/>
      <c r="E115" s="2"/>
      <c r="F115" s="2"/>
      <c r="G115" s="44"/>
      <c r="H115" s="44"/>
    </row>
    <row r="116" spans="2:8" ht="12.75">
      <c r="B116" s="2"/>
      <c r="C116" s="2"/>
      <c r="D116" s="2"/>
      <c r="E116" s="2"/>
      <c r="F116" s="2"/>
      <c r="G116" s="44"/>
      <c r="H116" s="44"/>
    </row>
    <row r="117" spans="2:8" ht="12.75">
      <c r="B117" s="2"/>
      <c r="C117" s="2"/>
      <c r="D117" s="2"/>
      <c r="E117" s="2"/>
      <c r="F117" s="2"/>
      <c r="G117" s="44"/>
      <c r="H117" s="44"/>
    </row>
    <row r="118" spans="2:8" ht="12.75">
      <c r="B118" s="2"/>
      <c r="C118" s="2"/>
      <c r="D118" s="2"/>
      <c r="E118" s="2"/>
      <c r="F118" s="2"/>
      <c r="G118" s="44"/>
      <c r="H118" s="44"/>
    </row>
    <row r="119" spans="2:8" ht="12.75">
      <c r="B119" s="2"/>
      <c r="C119" s="2"/>
      <c r="D119" s="2"/>
      <c r="E119" s="2"/>
      <c r="F119" s="2"/>
      <c r="G119" s="44"/>
      <c r="H119" s="44"/>
    </row>
    <row r="120" spans="2:8" ht="12.75">
      <c r="B120" s="2"/>
      <c r="C120" s="2"/>
      <c r="D120" s="2"/>
      <c r="E120" s="2"/>
      <c r="F120" s="2"/>
      <c r="G120" s="44"/>
      <c r="H120" s="44"/>
    </row>
    <row r="121" spans="2:8" ht="12.75">
      <c r="B121" s="2"/>
      <c r="C121" s="2"/>
      <c r="D121" s="2"/>
      <c r="E121" s="2"/>
      <c r="F121" s="2"/>
      <c r="G121" s="44"/>
      <c r="H121" s="44"/>
    </row>
    <row r="122" spans="2:8" ht="12.75">
      <c r="B122" s="2"/>
      <c r="C122" s="2"/>
      <c r="D122" s="2"/>
      <c r="E122" s="2"/>
      <c r="F122" s="2"/>
      <c r="G122" s="44"/>
      <c r="H122" s="44"/>
    </row>
    <row r="123" spans="2:8" ht="12.75">
      <c r="B123" s="2"/>
      <c r="C123" s="2"/>
      <c r="D123" s="2"/>
      <c r="E123" s="2"/>
      <c r="F123" s="2"/>
      <c r="G123" s="44"/>
      <c r="H123" s="44"/>
    </row>
    <row r="124" spans="2:8" ht="12.75">
      <c r="B124" s="2"/>
      <c r="C124" s="2"/>
      <c r="D124" s="2"/>
      <c r="E124" s="2"/>
      <c r="F124" s="2"/>
      <c r="G124" s="44"/>
      <c r="H124" s="44"/>
    </row>
    <row r="125" spans="2:8" ht="12.75">
      <c r="B125" s="2"/>
      <c r="C125" s="2"/>
      <c r="D125" s="2"/>
      <c r="E125" s="2"/>
      <c r="F125" s="2"/>
      <c r="G125" s="44"/>
      <c r="H125" s="44"/>
    </row>
    <row r="126" spans="2:8" ht="12.75">
      <c r="B126" s="2"/>
      <c r="C126" s="2"/>
      <c r="D126" s="2"/>
      <c r="E126" s="2"/>
      <c r="F126" s="2"/>
      <c r="G126" s="44"/>
      <c r="H126" s="44"/>
    </row>
    <row r="127" spans="2:8" ht="12.75">
      <c r="B127" s="2"/>
      <c r="C127" s="2"/>
      <c r="D127" s="2"/>
      <c r="E127" s="2"/>
      <c r="F127" s="2"/>
      <c r="G127" s="44"/>
      <c r="H127" s="44"/>
    </row>
    <row r="128" spans="2:8" ht="12.75">
      <c r="B128" s="2"/>
      <c r="C128" s="2"/>
      <c r="D128" s="2"/>
      <c r="E128" s="2"/>
      <c r="F128" s="2"/>
      <c r="G128" s="44"/>
      <c r="H128" s="44"/>
    </row>
    <row r="129" spans="2:8" ht="12.75">
      <c r="B129" s="2"/>
      <c r="C129" s="2"/>
      <c r="D129" s="2"/>
      <c r="E129" s="2"/>
      <c r="F129" s="2"/>
      <c r="G129" s="44"/>
      <c r="H129" s="44"/>
    </row>
    <row r="130" spans="2:8" ht="12.75">
      <c r="B130" s="2"/>
      <c r="C130" s="2"/>
      <c r="D130" s="2"/>
      <c r="E130" s="2"/>
      <c r="F130" s="2"/>
      <c r="G130" s="44"/>
      <c r="H130" s="44"/>
    </row>
    <row r="131" spans="2:8" ht="12.75">
      <c r="B131" s="2"/>
      <c r="C131" s="2"/>
      <c r="D131" s="2"/>
      <c r="E131" s="2"/>
      <c r="F131" s="2"/>
      <c r="G131" s="44"/>
      <c r="H131" s="44"/>
    </row>
    <row r="132" spans="2:8" ht="12.75">
      <c r="B132" s="2"/>
      <c r="C132" s="2"/>
      <c r="D132" s="2"/>
      <c r="E132" s="2"/>
      <c r="F132" s="2"/>
      <c r="G132" s="44"/>
      <c r="H132" s="44"/>
    </row>
    <row r="133" spans="2:8" ht="12.75">
      <c r="B133" s="2"/>
      <c r="C133" s="2"/>
      <c r="D133" s="2"/>
      <c r="E133" s="2"/>
      <c r="F133" s="2"/>
      <c r="G133" s="44"/>
      <c r="H133" s="44"/>
    </row>
    <row r="134" spans="2:8" ht="12.75">
      <c r="B134" s="2"/>
      <c r="C134" s="2"/>
      <c r="D134" s="2"/>
      <c r="E134" s="2"/>
      <c r="F134" s="2"/>
      <c r="G134" s="44"/>
      <c r="H134" s="44"/>
    </row>
    <row r="135" spans="2:8" ht="12.75">
      <c r="B135" s="2"/>
      <c r="C135" s="2"/>
      <c r="D135" s="2"/>
      <c r="E135" s="2"/>
      <c r="F135" s="2"/>
      <c r="G135" s="44"/>
      <c r="H135" s="44"/>
    </row>
    <row r="136" spans="2:8" ht="12.75">
      <c r="B136" s="2"/>
      <c r="C136" s="2"/>
      <c r="D136" s="2"/>
      <c r="E136" s="2"/>
      <c r="F136" s="2"/>
      <c r="G136" s="44"/>
      <c r="H136" s="44"/>
    </row>
    <row r="137" spans="2:8" ht="12.75">
      <c r="B137" s="2"/>
      <c r="C137" s="2"/>
      <c r="D137" s="2"/>
      <c r="E137" s="2"/>
      <c r="F137" s="2"/>
      <c r="G137" s="44"/>
      <c r="H137" s="44"/>
    </row>
    <row r="138" spans="2:8" ht="12.75">
      <c r="B138" s="2"/>
      <c r="C138" s="2"/>
      <c r="D138" s="2"/>
      <c r="E138" s="2"/>
      <c r="F138" s="2"/>
      <c r="G138" s="44"/>
      <c r="H138" s="44"/>
    </row>
    <row r="139" spans="2:8" ht="12.75">
      <c r="B139" s="2"/>
      <c r="C139" s="2"/>
      <c r="D139" s="2"/>
      <c r="E139" s="2"/>
      <c r="F139" s="2"/>
      <c r="G139" s="44"/>
      <c r="H139" s="44"/>
    </row>
    <row r="140" spans="2:8" ht="12.75">
      <c r="B140" s="2"/>
      <c r="C140" s="2"/>
      <c r="D140" s="2"/>
      <c r="E140" s="2"/>
      <c r="F140" s="2"/>
      <c r="G140" s="44"/>
      <c r="H140" s="44"/>
    </row>
    <row r="141" spans="2:8" ht="12.75">
      <c r="B141" s="2"/>
      <c r="C141" s="2"/>
      <c r="D141" s="2"/>
      <c r="E141" s="2"/>
      <c r="F141" s="2"/>
      <c r="G141" s="44"/>
      <c r="H141" s="44"/>
    </row>
    <row r="142" spans="2:8" ht="12.75">
      <c r="B142" s="2"/>
      <c r="C142" s="2"/>
      <c r="D142" s="2"/>
      <c r="E142" s="2"/>
      <c r="F142" s="2"/>
      <c r="G142" s="44"/>
      <c r="H142" s="44"/>
    </row>
    <row r="143" spans="2:8" ht="12.75">
      <c r="B143" s="2"/>
      <c r="C143" s="2"/>
      <c r="D143" s="2"/>
      <c r="E143" s="2"/>
      <c r="F143" s="2"/>
      <c r="G143" s="44"/>
      <c r="H143" s="44"/>
    </row>
    <row r="144" spans="2:8" ht="12.75">
      <c r="B144" s="2"/>
      <c r="C144" s="2"/>
      <c r="D144" s="2"/>
      <c r="E144" s="2"/>
      <c r="F144" s="2"/>
      <c r="G144" s="44"/>
      <c r="H144" s="44"/>
    </row>
    <row r="145" spans="2:8" ht="12.75">
      <c r="B145" s="2"/>
      <c r="C145" s="2"/>
      <c r="D145" s="2"/>
      <c r="E145" s="2"/>
      <c r="F145" s="2"/>
      <c r="G145" s="44"/>
      <c r="H145" s="44"/>
    </row>
    <row r="146" spans="2:8" ht="12.75">
      <c r="B146" s="2"/>
      <c r="C146" s="2"/>
      <c r="D146" s="2"/>
      <c r="E146" s="2"/>
      <c r="F146" s="2"/>
      <c r="G146" s="44"/>
      <c r="H146" s="44"/>
    </row>
    <row r="147" spans="2:8" ht="12.75">
      <c r="B147" s="2"/>
      <c r="C147" s="2"/>
      <c r="D147" s="2"/>
      <c r="E147" s="2"/>
      <c r="F147" s="2"/>
      <c r="G147" s="44"/>
      <c r="H147" s="44"/>
    </row>
    <row r="148" spans="2:8" ht="12.75">
      <c r="B148" s="2"/>
      <c r="C148" s="2"/>
      <c r="D148" s="2"/>
      <c r="E148" s="2"/>
      <c r="F148" s="2"/>
      <c r="G148" s="44"/>
      <c r="H148" s="44"/>
    </row>
    <row r="149" spans="2:8" ht="12.75">
      <c r="B149" s="2"/>
      <c r="C149" s="2"/>
      <c r="D149" s="2"/>
      <c r="E149" s="2"/>
      <c r="F149" s="2"/>
      <c r="G149" s="44"/>
      <c r="H149" s="44"/>
    </row>
    <row r="150" spans="2:8" ht="12.75">
      <c r="B150" s="2"/>
      <c r="C150" s="2"/>
      <c r="D150" s="2"/>
      <c r="E150" s="2"/>
      <c r="F150" s="2"/>
      <c r="G150" s="44"/>
      <c r="H150" s="44"/>
    </row>
    <row r="151" spans="2:8" ht="12.75">
      <c r="B151" s="2"/>
      <c r="C151" s="2"/>
      <c r="D151" s="2"/>
      <c r="E151" s="2"/>
      <c r="F151" s="2"/>
      <c r="G151" s="44"/>
      <c r="H151" s="44"/>
    </row>
    <row r="152" spans="2:8" ht="12.75">
      <c r="B152" s="2"/>
      <c r="C152" s="2"/>
      <c r="D152" s="2"/>
      <c r="E152" s="2"/>
      <c r="F152" s="2"/>
      <c r="G152" s="44"/>
      <c r="H152" s="44"/>
    </row>
    <row r="153" spans="2:8" ht="12.75">
      <c r="B153" s="2"/>
      <c r="C153" s="2"/>
      <c r="D153" s="2"/>
      <c r="E153" s="2"/>
      <c r="F153" s="2"/>
      <c r="G153" s="44"/>
      <c r="H153" s="44"/>
    </row>
    <row r="154" spans="2:8" ht="12.75">
      <c r="B154" s="2"/>
      <c r="C154" s="2"/>
      <c r="D154" s="2"/>
      <c r="E154" s="2"/>
      <c r="F154" s="2"/>
      <c r="G154" s="44"/>
      <c r="H154" s="44"/>
    </row>
    <row r="155" spans="2:8" ht="12.75">
      <c r="B155" s="2"/>
      <c r="C155" s="2"/>
      <c r="D155" s="2"/>
      <c r="E155" s="2"/>
      <c r="F155" s="2"/>
      <c r="G155" s="44"/>
      <c r="H155" s="44"/>
    </row>
    <row r="156" spans="2:8" ht="12.75">
      <c r="B156" s="2"/>
      <c r="C156" s="2"/>
      <c r="D156" s="2"/>
      <c r="E156" s="2"/>
      <c r="F156" s="2"/>
      <c r="G156" s="44"/>
      <c r="H156" s="44"/>
    </row>
    <row r="157" spans="2:8" ht="12.75">
      <c r="B157" s="2"/>
      <c r="C157" s="2"/>
      <c r="D157" s="2"/>
      <c r="E157" s="2"/>
      <c r="F157" s="2"/>
      <c r="G157" s="44"/>
      <c r="H157" s="44"/>
    </row>
    <row r="158" spans="2:8" ht="12.75">
      <c r="B158" s="2"/>
      <c r="C158" s="2"/>
      <c r="D158" s="2"/>
      <c r="E158" s="2"/>
      <c r="F158" s="2"/>
      <c r="G158" s="44"/>
      <c r="H158" s="44"/>
    </row>
    <row r="159" spans="2:8" ht="12.75">
      <c r="B159" s="2"/>
      <c r="C159" s="2"/>
      <c r="D159" s="2"/>
      <c r="E159" s="2"/>
      <c r="F159" s="2"/>
      <c r="G159" s="44"/>
      <c r="H159" s="44"/>
    </row>
    <row r="160" spans="2:8" ht="12.75">
      <c r="B160" s="2"/>
      <c r="C160" s="2"/>
      <c r="D160" s="2"/>
      <c r="E160" s="2"/>
      <c r="F160" s="2"/>
      <c r="G160" s="44"/>
      <c r="H160" s="44"/>
    </row>
    <row r="161" spans="2:8" ht="12.75">
      <c r="B161" s="2"/>
      <c r="C161" s="2"/>
      <c r="D161" s="2"/>
      <c r="E161" s="2"/>
      <c r="F161" s="2"/>
      <c r="G161" s="44"/>
      <c r="H161" s="44"/>
    </row>
    <row r="162" spans="2:8" ht="12.75">
      <c r="B162" s="2"/>
      <c r="C162" s="2"/>
      <c r="D162" s="2"/>
      <c r="E162" s="2"/>
      <c r="F162" s="2"/>
      <c r="G162" s="44"/>
      <c r="H162" s="44"/>
    </row>
    <row r="163" spans="2:8" ht="12.75">
      <c r="B163" s="2"/>
      <c r="C163" s="2"/>
      <c r="D163" s="2"/>
      <c r="E163" s="2"/>
      <c r="F163" s="2"/>
      <c r="G163" s="44"/>
      <c r="H163" s="44"/>
    </row>
    <row r="164" spans="2:8" ht="12.75">
      <c r="B164" s="2"/>
      <c r="C164" s="2"/>
      <c r="D164" s="2"/>
      <c r="E164" s="2"/>
      <c r="F164" s="2"/>
      <c r="G164" s="44"/>
      <c r="H164" s="44"/>
    </row>
    <row r="165" spans="2:8" ht="12.75">
      <c r="B165" s="2"/>
      <c r="C165" s="2"/>
      <c r="D165" s="2"/>
      <c r="E165" s="2"/>
      <c r="F165" s="2"/>
      <c r="G165" s="44"/>
      <c r="H165" s="44"/>
    </row>
    <row r="166" spans="2:8" ht="12.75">
      <c r="B166" s="2"/>
      <c r="C166" s="2"/>
      <c r="D166" s="2"/>
      <c r="E166" s="2"/>
      <c r="F166" s="2"/>
      <c r="G166" s="44"/>
      <c r="H166" s="44"/>
    </row>
    <row r="167" spans="2:8" ht="12.75">
      <c r="B167" s="2"/>
      <c r="C167" s="2"/>
      <c r="D167" s="2"/>
      <c r="E167" s="2"/>
      <c r="F167" s="2"/>
      <c r="G167" s="44"/>
      <c r="H167" s="44"/>
    </row>
    <row r="168" spans="2:8" ht="12.75">
      <c r="B168" s="2"/>
      <c r="C168" s="2"/>
      <c r="D168" s="2"/>
      <c r="E168" s="2"/>
      <c r="F168" s="2"/>
      <c r="G168" s="44"/>
      <c r="H168" s="44"/>
    </row>
    <row r="169" spans="2:8" ht="12.75">
      <c r="B169" s="2"/>
      <c r="C169" s="2"/>
      <c r="D169" s="2"/>
      <c r="E169" s="2"/>
      <c r="F169" s="2"/>
      <c r="G169" s="44"/>
      <c r="H169" s="44"/>
    </row>
    <row r="170" spans="2:8" ht="12.75">
      <c r="B170" s="2"/>
      <c r="C170" s="2"/>
      <c r="D170" s="2"/>
      <c r="E170" s="2"/>
      <c r="F170" s="2"/>
      <c r="G170" s="44"/>
      <c r="H170" s="44"/>
    </row>
    <row r="171" spans="2:8" ht="12.75">
      <c r="B171" s="2"/>
      <c r="C171" s="2"/>
      <c r="D171" s="2"/>
      <c r="E171" s="2"/>
      <c r="F171" s="2"/>
      <c r="G171" s="44"/>
      <c r="H171" s="44"/>
    </row>
    <row r="172" spans="2:8" ht="12.75">
      <c r="B172" s="2"/>
      <c r="C172" s="2"/>
      <c r="D172" s="2"/>
      <c r="E172" s="2"/>
      <c r="F172" s="2"/>
      <c r="G172" s="44"/>
      <c r="H172" s="44"/>
    </row>
    <row r="173" spans="2:8" ht="12.75">
      <c r="B173" s="2"/>
      <c r="C173" s="2"/>
      <c r="D173" s="2"/>
      <c r="E173" s="2"/>
      <c r="F173" s="2"/>
      <c r="G173" s="44"/>
      <c r="H173" s="44"/>
    </row>
    <row r="174" spans="2:8" ht="12.75">
      <c r="B174" s="2"/>
      <c r="C174" s="2"/>
      <c r="D174" s="2"/>
      <c r="E174" s="2"/>
      <c r="F174" s="2"/>
      <c r="G174" s="44"/>
      <c r="H174" s="44"/>
    </row>
    <row r="175" spans="2:8" ht="12.75">
      <c r="B175" s="2"/>
      <c r="C175" s="2"/>
      <c r="D175" s="2"/>
      <c r="E175" s="2"/>
      <c r="F175" s="2"/>
      <c r="G175" s="44"/>
      <c r="H175" s="44"/>
    </row>
    <row r="176" spans="2:8" ht="12.75">
      <c r="B176" s="2"/>
      <c r="C176" s="2"/>
      <c r="D176" s="2"/>
      <c r="E176" s="2"/>
      <c r="F176" s="2"/>
      <c r="G176" s="44"/>
      <c r="H176" s="44"/>
    </row>
    <row r="177" spans="2:8" ht="12.75">
      <c r="B177" s="2"/>
      <c r="C177" s="2"/>
      <c r="D177" s="2"/>
      <c r="E177" s="2"/>
      <c r="F177" s="2"/>
      <c r="G177" s="44"/>
      <c r="H177" s="44"/>
    </row>
    <row r="178" spans="2:8" ht="12.75">
      <c r="B178" s="2"/>
      <c r="C178" s="2"/>
      <c r="D178" s="2"/>
      <c r="E178" s="2"/>
      <c r="F178" s="2"/>
      <c r="G178" s="44"/>
      <c r="H178" s="44"/>
    </row>
    <row r="179" spans="2:8" ht="12.75">
      <c r="B179" s="2"/>
      <c r="C179" s="2"/>
      <c r="D179" s="2"/>
      <c r="E179" s="2"/>
      <c r="F179" s="2"/>
      <c r="G179" s="44"/>
      <c r="H179" s="44"/>
    </row>
    <row r="180" spans="2:8" ht="12.75">
      <c r="B180" s="2"/>
      <c r="C180" s="2"/>
      <c r="D180" s="2"/>
      <c r="E180" s="2"/>
      <c r="F180" s="2"/>
      <c r="G180" s="44"/>
      <c r="H180" s="44"/>
    </row>
    <row r="181" spans="2:8" ht="12.75">
      <c r="B181" s="2"/>
      <c r="C181" s="2"/>
      <c r="D181" s="2"/>
      <c r="E181" s="2"/>
      <c r="F181" s="2"/>
      <c r="G181" s="44"/>
      <c r="H181" s="44"/>
    </row>
    <row r="182" spans="2:8" ht="12.75">
      <c r="B182" s="2"/>
      <c r="C182" s="2"/>
      <c r="D182" s="2"/>
      <c r="E182" s="2"/>
      <c r="F182" s="2"/>
      <c r="G182" s="44"/>
      <c r="H182" s="44"/>
    </row>
    <row r="183" spans="2:8" ht="12.75">
      <c r="B183" s="2"/>
      <c r="C183" s="2"/>
      <c r="D183" s="2"/>
      <c r="E183" s="2"/>
      <c r="F183" s="2"/>
      <c r="G183" s="44"/>
      <c r="H183" s="44"/>
    </row>
    <row r="184" spans="2:8" ht="12.75">
      <c r="B184" s="2"/>
      <c r="C184" s="2"/>
      <c r="D184" s="2"/>
      <c r="E184" s="2"/>
      <c r="F184" s="2"/>
      <c r="G184" s="44"/>
      <c r="H184" s="44"/>
    </row>
    <row r="185" spans="2:8" ht="12.75">
      <c r="B185" s="2"/>
      <c r="C185" s="2"/>
      <c r="D185" s="2"/>
      <c r="E185" s="2"/>
      <c r="F185" s="2"/>
      <c r="G185" s="44"/>
      <c r="H185" s="44"/>
    </row>
    <row r="186" spans="2:8" ht="12.75">
      <c r="B186" s="2"/>
      <c r="C186" s="2"/>
      <c r="D186" s="2"/>
      <c r="E186" s="2"/>
      <c r="F186" s="2"/>
      <c r="G186" s="44"/>
      <c r="H186" s="44"/>
    </row>
    <row r="187" spans="2:8" ht="12.75">
      <c r="B187" s="2"/>
      <c r="C187" s="2"/>
      <c r="D187" s="2"/>
      <c r="E187" s="2"/>
      <c r="F187" s="2"/>
      <c r="G187" s="44"/>
      <c r="H187" s="44"/>
    </row>
    <row r="188" spans="2:8" ht="12.75">
      <c r="B188" s="2"/>
      <c r="C188" s="2"/>
      <c r="D188" s="2"/>
      <c r="E188" s="2"/>
      <c r="F188" s="2"/>
      <c r="G188" s="44"/>
      <c r="H188" s="44"/>
    </row>
    <row r="189" spans="2:8" ht="12.75">
      <c r="B189" s="2"/>
      <c r="C189" s="2"/>
      <c r="D189" s="2"/>
      <c r="E189" s="2"/>
      <c r="F189" s="2"/>
      <c r="G189" s="44"/>
      <c r="H189" s="44"/>
    </row>
    <row r="190" spans="2:8" ht="12.75">
      <c r="B190" s="2"/>
      <c r="C190" s="2"/>
      <c r="D190" s="2"/>
      <c r="E190" s="2"/>
      <c r="F190" s="2"/>
      <c r="G190" s="44"/>
      <c r="H190" s="44"/>
    </row>
    <row r="191" spans="2:8" ht="12.75">
      <c r="B191" s="2"/>
      <c r="C191" s="2"/>
      <c r="D191" s="2"/>
      <c r="E191" s="2"/>
      <c r="F191" s="2"/>
      <c r="G191" s="44"/>
      <c r="H191" s="44"/>
    </row>
    <row r="192" spans="2:8" ht="12.75">
      <c r="B192" s="2"/>
      <c r="C192" s="2"/>
      <c r="D192" s="2"/>
      <c r="E192" s="2"/>
      <c r="F192" s="2"/>
      <c r="G192" s="44"/>
      <c r="H192" s="44"/>
    </row>
    <row r="193" spans="2:8" ht="12.75">
      <c r="B193" s="2"/>
      <c r="C193" s="2"/>
      <c r="D193" s="2"/>
      <c r="E193" s="2"/>
      <c r="F193" s="2"/>
      <c r="G193" s="44"/>
      <c r="H193" s="44"/>
    </row>
    <row r="194" spans="2:8" ht="12.75">
      <c r="B194" s="2"/>
      <c r="C194" s="2"/>
      <c r="D194" s="2"/>
      <c r="E194" s="2"/>
      <c r="F194" s="2"/>
      <c r="G194" s="44"/>
      <c r="H194" s="44"/>
    </row>
    <row r="195" spans="2:8" ht="12.75">
      <c r="B195" s="2"/>
      <c r="C195" s="2"/>
      <c r="D195" s="2"/>
      <c r="E195" s="2"/>
      <c r="F195" s="2"/>
      <c r="G195" s="44"/>
      <c r="H195" s="44"/>
    </row>
    <row r="196" spans="2:8" ht="12.75">
      <c r="B196" s="2"/>
      <c r="C196" s="2"/>
      <c r="D196" s="2"/>
      <c r="E196" s="2"/>
      <c r="F196" s="2"/>
      <c r="G196" s="44"/>
      <c r="H196" s="44"/>
    </row>
    <row r="197" spans="2:8" ht="12.75">
      <c r="B197" s="2"/>
      <c r="C197" s="2"/>
      <c r="D197" s="2"/>
      <c r="E197" s="2"/>
      <c r="F197" s="2"/>
      <c r="G197" s="44"/>
      <c r="H197" s="44"/>
    </row>
    <row r="198" spans="2:8" ht="12.75">
      <c r="B198" s="2"/>
      <c r="C198" s="2"/>
      <c r="D198" s="2"/>
      <c r="E198" s="2"/>
      <c r="F198" s="2"/>
      <c r="G198" s="44"/>
      <c r="H198" s="44"/>
    </row>
    <row r="199" spans="2:8" ht="12.75">
      <c r="B199" s="2"/>
      <c r="C199" s="2"/>
      <c r="D199" s="2"/>
      <c r="E199" s="2"/>
      <c r="F199" s="2"/>
      <c r="G199" s="44"/>
      <c r="H199" s="44"/>
    </row>
    <row r="200" spans="2:8" ht="12.75">
      <c r="B200" s="2"/>
      <c r="C200" s="2"/>
      <c r="D200" s="2"/>
      <c r="E200" s="2"/>
      <c r="F200" s="2"/>
      <c r="G200" s="44"/>
      <c r="H200" s="44"/>
    </row>
    <row r="201" spans="2:8" ht="12.75">
      <c r="B201" s="2"/>
      <c r="C201" s="2"/>
      <c r="D201" s="2"/>
      <c r="E201" s="2"/>
      <c r="F201" s="2"/>
      <c r="G201" s="44"/>
      <c r="H201" s="44"/>
    </row>
    <row r="202" spans="2:8" ht="12.75">
      <c r="B202" s="2"/>
      <c r="C202" s="2"/>
      <c r="D202" s="2"/>
      <c r="E202" s="2"/>
      <c r="F202" s="2"/>
      <c r="G202" s="44"/>
      <c r="H202" s="44"/>
    </row>
    <row r="203" spans="2:8" ht="12.75">
      <c r="B203" s="2"/>
      <c r="C203" s="2"/>
      <c r="D203" s="2"/>
      <c r="E203" s="2"/>
      <c r="F203" s="2"/>
      <c r="G203" s="44"/>
      <c r="H203" s="44"/>
    </row>
    <row r="204" spans="2:8" ht="12.75">
      <c r="B204" s="2"/>
      <c r="C204" s="2"/>
      <c r="D204" s="2"/>
      <c r="E204" s="2"/>
      <c r="F204" s="2"/>
      <c r="G204" s="44"/>
      <c r="H204" s="44"/>
    </row>
    <row r="205" spans="2:8" ht="12.75">
      <c r="B205" s="2"/>
      <c r="C205" s="2"/>
      <c r="D205" s="2"/>
      <c r="E205" s="2"/>
      <c r="F205" s="2"/>
      <c r="G205" s="44"/>
      <c r="H205" s="44"/>
    </row>
    <row r="206" spans="2:8" ht="12.75">
      <c r="B206" s="2"/>
      <c r="C206" s="2"/>
      <c r="D206" s="2"/>
      <c r="E206" s="2"/>
      <c r="F206" s="2"/>
      <c r="G206" s="44"/>
      <c r="H206" s="44"/>
    </row>
    <row r="207" spans="2:8" ht="12.75">
      <c r="B207" s="2"/>
      <c r="C207" s="2"/>
      <c r="D207" s="2"/>
      <c r="E207" s="2"/>
      <c r="F207" s="2"/>
      <c r="G207" s="44"/>
      <c r="H207" s="44"/>
    </row>
    <row r="208" spans="2:8" ht="12.75">
      <c r="B208" s="2"/>
      <c r="C208" s="2"/>
      <c r="D208" s="2"/>
      <c r="E208" s="2"/>
      <c r="F208" s="2"/>
      <c r="G208" s="44"/>
      <c r="H208" s="44"/>
    </row>
    <row r="209" spans="2:8" ht="12.75">
      <c r="B209" s="2"/>
      <c r="C209" s="2"/>
      <c r="D209" s="2"/>
      <c r="E209" s="2"/>
      <c r="F209" s="2"/>
      <c r="G209" s="44"/>
      <c r="H209" s="44"/>
    </row>
    <row r="210" spans="2:8" ht="12.75">
      <c r="B210" s="2"/>
      <c r="C210" s="2"/>
      <c r="D210" s="2"/>
      <c r="E210" s="2"/>
      <c r="F210" s="2"/>
      <c r="G210" s="44"/>
      <c r="H210" s="44"/>
    </row>
    <row r="211" spans="2:8" ht="12.75">
      <c r="B211" s="2"/>
      <c r="C211" s="2"/>
      <c r="D211" s="2"/>
      <c r="E211" s="2"/>
      <c r="F211" s="2"/>
      <c r="G211" s="44"/>
      <c r="H211" s="44"/>
    </row>
    <row r="212" spans="2:8" ht="12.75">
      <c r="B212" s="2"/>
      <c r="C212" s="2"/>
      <c r="D212" s="2"/>
      <c r="E212" s="2"/>
      <c r="F212" s="2"/>
      <c r="G212" s="44"/>
      <c r="H212" s="44"/>
    </row>
    <row r="213" spans="2:8" ht="12.75">
      <c r="B213" s="2"/>
      <c r="C213" s="2"/>
      <c r="D213" s="2"/>
      <c r="E213" s="2"/>
      <c r="F213" s="2"/>
      <c r="G213" s="44"/>
      <c r="H213" s="44"/>
    </row>
    <row r="214" spans="2:8" ht="12.75">
      <c r="B214" s="2"/>
      <c r="C214" s="2"/>
      <c r="D214" s="2"/>
      <c r="E214" s="2"/>
      <c r="F214" s="2"/>
      <c r="G214" s="44"/>
      <c r="H214" s="44"/>
    </row>
    <row r="215" spans="2:8" ht="12.75">
      <c r="B215" s="2"/>
      <c r="C215" s="2"/>
      <c r="D215" s="2"/>
      <c r="E215" s="2"/>
      <c r="F215" s="2"/>
      <c r="G215" s="44"/>
      <c r="H215" s="44"/>
    </row>
    <row r="216" spans="2:8" ht="12.75">
      <c r="B216" s="2"/>
      <c r="C216" s="2"/>
      <c r="D216" s="2"/>
      <c r="E216" s="2"/>
      <c r="F216" s="2"/>
      <c r="G216" s="44"/>
      <c r="H216" s="44"/>
    </row>
    <row r="217" spans="2:8" ht="12.75">
      <c r="B217" s="2"/>
      <c r="C217" s="2"/>
      <c r="D217" s="2"/>
      <c r="E217" s="2"/>
      <c r="F217" s="2"/>
      <c r="G217" s="44"/>
      <c r="H217" s="44"/>
    </row>
    <row r="218" spans="2:8" ht="12.75">
      <c r="B218" s="2"/>
      <c r="C218" s="2"/>
      <c r="D218" s="2"/>
      <c r="E218" s="2"/>
      <c r="F218" s="2"/>
      <c r="G218" s="44"/>
      <c r="H218" s="44"/>
    </row>
    <row r="219" spans="2:8" ht="12.75">
      <c r="B219" s="2"/>
      <c r="C219" s="2"/>
      <c r="D219" s="2"/>
      <c r="E219" s="2"/>
      <c r="F219" s="2"/>
      <c r="G219" s="44"/>
      <c r="H219" s="44"/>
    </row>
    <row r="220" spans="2:8" ht="12.75">
      <c r="B220" s="2"/>
      <c r="C220" s="2"/>
      <c r="D220" s="2"/>
      <c r="E220" s="2"/>
      <c r="F220" s="2"/>
      <c r="G220" s="44"/>
      <c r="H220" s="44"/>
    </row>
    <row r="221" spans="2:8" ht="12.75">
      <c r="B221" s="2"/>
      <c r="C221" s="2"/>
      <c r="D221" s="2"/>
      <c r="E221" s="2"/>
      <c r="F221" s="2"/>
      <c r="G221" s="44"/>
      <c r="H221" s="44"/>
    </row>
    <row r="222" spans="2:8" ht="12.75">
      <c r="B222" s="2"/>
      <c r="C222" s="2"/>
      <c r="D222" s="2"/>
      <c r="E222" s="2"/>
      <c r="F222" s="2"/>
      <c r="G222" s="44"/>
      <c r="H222" s="44"/>
    </row>
    <row r="223" spans="2:8" ht="12.75">
      <c r="B223" s="2"/>
      <c r="C223" s="2"/>
      <c r="D223" s="2"/>
      <c r="E223" s="2"/>
      <c r="F223" s="2"/>
      <c r="G223" s="44"/>
      <c r="H223" s="44"/>
    </row>
    <row r="224" spans="2:8" ht="12.75">
      <c r="B224" s="2"/>
      <c r="C224" s="2"/>
      <c r="D224" s="2"/>
      <c r="E224" s="2"/>
      <c r="F224" s="2"/>
      <c r="G224" s="44"/>
      <c r="H224" s="44"/>
    </row>
    <row r="225" spans="2:8" ht="12.75">
      <c r="B225" s="2"/>
      <c r="C225" s="2"/>
      <c r="D225" s="2"/>
      <c r="E225" s="2"/>
      <c r="F225" s="2"/>
      <c r="G225" s="44"/>
      <c r="H225" s="44"/>
    </row>
    <row r="226" spans="2:8" ht="12.75">
      <c r="B226" s="2"/>
      <c r="C226" s="2"/>
      <c r="D226" s="2"/>
      <c r="E226" s="2"/>
      <c r="F226" s="2"/>
      <c r="G226" s="44"/>
      <c r="H226" s="44"/>
    </row>
    <row r="227" spans="2:8" ht="12.75">
      <c r="B227" s="2"/>
      <c r="C227" s="2"/>
      <c r="D227" s="2"/>
      <c r="E227" s="2"/>
      <c r="F227" s="2"/>
      <c r="G227" s="44"/>
      <c r="H227" s="44"/>
    </row>
    <row r="228" spans="2:8" ht="12.75">
      <c r="B228" s="2"/>
      <c r="C228" s="2"/>
      <c r="D228" s="2"/>
      <c r="E228" s="2"/>
      <c r="F228" s="2"/>
      <c r="G228" s="44"/>
      <c r="H228" s="44"/>
    </row>
    <row r="229" spans="2:8" ht="12.75">
      <c r="B229" s="2"/>
      <c r="C229" s="2"/>
      <c r="D229" s="2"/>
      <c r="E229" s="2"/>
      <c r="F229" s="2"/>
      <c r="G229" s="44"/>
      <c r="H229" s="44"/>
    </row>
    <row r="230" spans="2:8" ht="12.75">
      <c r="B230" s="2"/>
      <c r="C230" s="2"/>
      <c r="D230" s="2"/>
      <c r="E230" s="2"/>
      <c r="F230" s="2"/>
      <c r="G230" s="44"/>
      <c r="H230" s="44"/>
    </row>
    <row r="231" spans="2:8" ht="12.75">
      <c r="B231" s="2"/>
      <c r="C231" s="2"/>
      <c r="D231" s="2"/>
      <c r="E231" s="2"/>
      <c r="F231" s="2"/>
      <c r="G231" s="44"/>
      <c r="H231" s="44"/>
    </row>
    <row r="232" spans="2:8" ht="12.75">
      <c r="B232" s="2"/>
      <c r="C232" s="2"/>
      <c r="D232" s="2"/>
      <c r="E232" s="2"/>
      <c r="F232" s="2"/>
      <c r="G232" s="44"/>
      <c r="H232" s="44"/>
    </row>
    <row r="233" spans="2:8" ht="12.75">
      <c r="B233" s="2"/>
      <c r="C233" s="2"/>
      <c r="D233" s="2"/>
      <c r="E233" s="2"/>
      <c r="F233" s="2"/>
      <c r="G233" s="44"/>
      <c r="H233" s="44"/>
    </row>
    <row r="234" spans="2:8" ht="12.75">
      <c r="B234" s="2"/>
      <c r="C234" s="2"/>
      <c r="D234" s="2"/>
      <c r="E234" s="2"/>
      <c r="F234" s="2"/>
      <c r="G234" s="44"/>
      <c r="H234" s="44"/>
    </row>
    <row r="235" spans="2:8" ht="12.75">
      <c r="B235" s="2"/>
      <c r="C235" s="2"/>
      <c r="D235" s="2"/>
      <c r="E235" s="2"/>
      <c r="F235" s="2"/>
      <c r="G235" s="44"/>
      <c r="H235" s="44"/>
    </row>
    <row r="236" spans="2:8" ht="12.75">
      <c r="B236" s="2"/>
      <c r="C236" s="2"/>
      <c r="D236" s="2"/>
      <c r="E236" s="2"/>
      <c r="F236" s="2"/>
      <c r="G236" s="44"/>
      <c r="H236" s="44"/>
    </row>
    <row r="237" spans="2:8" ht="12.75">
      <c r="B237" s="2"/>
      <c r="C237" s="2"/>
      <c r="D237" s="2"/>
      <c r="E237" s="2"/>
      <c r="F237" s="2"/>
      <c r="G237" s="44"/>
      <c r="H237" s="44"/>
    </row>
    <row r="238" spans="2:8" ht="12.75">
      <c r="B238" s="2"/>
      <c r="C238" s="2"/>
      <c r="D238" s="2"/>
      <c r="E238" s="2"/>
      <c r="F238" s="2"/>
      <c r="G238" s="44"/>
      <c r="H238" s="44"/>
    </row>
    <row r="239" spans="2:8" ht="12.75">
      <c r="B239" s="2"/>
      <c r="C239" s="2"/>
      <c r="D239" s="2"/>
      <c r="E239" s="2"/>
      <c r="F239" s="2"/>
      <c r="G239" s="44"/>
      <c r="H239" s="44"/>
    </row>
    <row r="240" spans="2:8" ht="12.75">
      <c r="B240" s="2"/>
      <c r="C240" s="2"/>
      <c r="D240" s="2"/>
      <c r="E240" s="2"/>
      <c r="F240" s="2"/>
      <c r="G240" s="44"/>
      <c r="H240" s="44"/>
    </row>
    <row r="241" spans="2:8" ht="12.75">
      <c r="B241" s="2"/>
      <c r="C241" s="2"/>
      <c r="D241" s="2"/>
      <c r="E241" s="2"/>
      <c r="F241" s="2"/>
      <c r="G241" s="44"/>
      <c r="H241" s="44"/>
    </row>
    <row r="242" spans="2:8" ht="12.75">
      <c r="B242" s="2"/>
      <c r="C242" s="2"/>
      <c r="D242" s="2"/>
      <c r="E242" s="2"/>
      <c r="F242" s="2"/>
      <c r="G242" s="44"/>
      <c r="H242" s="44"/>
    </row>
    <row r="243" spans="2:8" ht="12.75">
      <c r="B243" s="2"/>
      <c r="C243" s="2"/>
      <c r="D243" s="2"/>
      <c r="E243" s="2"/>
      <c r="F243" s="2"/>
      <c r="G243" s="44"/>
      <c r="H243" s="44"/>
    </row>
    <row r="244" spans="2:8" ht="12.75">
      <c r="B244" s="2"/>
      <c r="C244" s="2"/>
      <c r="D244" s="2"/>
      <c r="E244" s="2"/>
      <c r="F244" s="2"/>
      <c r="G244" s="44"/>
      <c r="H244" s="44"/>
    </row>
    <row r="245" spans="2:8" ht="12.75">
      <c r="B245" s="2"/>
      <c r="C245" s="2"/>
      <c r="D245" s="2"/>
      <c r="E245" s="2"/>
      <c r="F245" s="2"/>
      <c r="G245" s="44"/>
      <c r="H245" s="44"/>
    </row>
    <row r="246" spans="2:8" ht="12.75">
      <c r="B246" s="2"/>
      <c r="C246" s="2"/>
      <c r="D246" s="2"/>
      <c r="E246" s="2"/>
      <c r="F246" s="2"/>
      <c r="G246" s="44"/>
      <c r="H246" s="44"/>
    </row>
    <row r="247" spans="2:8" ht="12.75">
      <c r="B247" s="2"/>
      <c r="C247" s="2"/>
      <c r="D247" s="2"/>
      <c r="E247" s="2"/>
      <c r="F247" s="2"/>
      <c r="G247" s="44"/>
      <c r="H247" s="44"/>
    </row>
    <row r="248" spans="2:8" ht="12.75">
      <c r="B248" s="2"/>
      <c r="C248" s="2"/>
      <c r="D248" s="2"/>
      <c r="E248" s="2"/>
      <c r="F248" s="2"/>
      <c r="G248" s="44"/>
      <c r="H248" s="44"/>
    </row>
    <row r="249" spans="2:8" ht="12.75">
      <c r="B249" s="2"/>
      <c r="C249" s="2"/>
      <c r="D249" s="2"/>
      <c r="E249" s="2"/>
      <c r="F249" s="2"/>
      <c r="G249" s="44"/>
      <c r="H249" s="44"/>
    </row>
    <row r="250" spans="2:8" ht="12.75">
      <c r="B250" s="2"/>
      <c r="C250" s="2"/>
      <c r="D250" s="2"/>
      <c r="E250" s="2"/>
      <c r="F250" s="2"/>
      <c r="G250" s="44"/>
      <c r="H250" s="44"/>
    </row>
    <row r="251" spans="2:8" ht="12.75">
      <c r="B251" s="2"/>
      <c r="C251" s="2"/>
      <c r="D251" s="2"/>
      <c r="E251" s="2"/>
      <c r="F251" s="2"/>
      <c r="G251" s="44"/>
      <c r="H251" s="44"/>
    </row>
    <row r="252" spans="2:8" ht="12.75">
      <c r="B252" s="2"/>
      <c r="C252" s="2"/>
      <c r="D252" s="2"/>
      <c r="E252" s="2"/>
      <c r="F252" s="2"/>
      <c r="G252" s="44"/>
      <c r="H252" s="44"/>
    </row>
    <row r="253" spans="2:8" ht="12.75">
      <c r="B253" s="2"/>
      <c r="C253" s="2"/>
      <c r="D253" s="2"/>
      <c r="E253" s="2"/>
      <c r="F253" s="2"/>
      <c r="G253" s="44"/>
      <c r="H253" s="44"/>
    </row>
    <row r="254" spans="2:8" ht="12.75">
      <c r="B254" s="2"/>
      <c r="C254" s="2"/>
      <c r="D254" s="2"/>
      <c r="E254" s="2"/>
      <c r="F254" s="2"/>
      <c r="G254" s="44"/>
      <c r="H254" s="44"/>
    </row>
    <row r="255" spans="2:8" ht="12.75">
      <c r="B255" s="2"/>
      <c r="C255" s="2"/>
      <c r="D255" s="2"/>
      <c r="E255" s="2"/>
      <c r="F255" s="2"/>
      <c r="G255" s="44"/>
      <c r="H255" s="44"/>
    </row>
    <row r="256" spans="2:8" ht="12.75">
      <c r="B256" s="2"/>
      <c r="C256" s="2"/>
      <c r="D256" s="2"/>
      <c r="E256" s="2"/>
      <c r="F256" s="2"/>
      <c r="G256" s="44"/>
      <c r="H256" s="44"/>
    </row>
    <row r="257" spans="2:8" ht="12.75">
      <c r="B257" s="2"/>
      <c r="C257" s="2"/>
      <c r="D257" s="2"/>
      <c r="E257" s="2"/>
      <c r="F257" s="2"/>
      <c r="G257" s="44"/>
      <c r="H257" s="44"/>
    </row>
    <row r="258" spans="2:8" ht="12.75">
      <c r="B258" s="2"/>
      <c r="C258" s="2"/>
      <c r="D258" s="2"/>
      <c r="E258" s="2"/>
      <c r="F258" s="2"/>
      <c r="G258" s="44"/>
      <c r="H258" s="44"/>
    </row>
    <row r="259" spans="2:8" ht="12.75">
      <c r="B259" s="2"/>
      <c r="C259" s="2"/>
      <c r="D259" s="2"/>
      <c r="E259" s="2"/>
      <c r="F259" s="2"/>
      <c r="G259" s="44"/>
      <c r="H259" s="44"/>
    </row>
    <row r="260" spans="2:8" ht="12.75">
      <c r="B260" s="2"/>
      <c r="C260" s="2"/>
      <c r="D260" s="2"/>
      <c r="E260" s="2"/>
      <c r="F260" s="2"/>
      <c r="G260" s="44"/>
      <c r="H260" s="44"/>
    </row>
    <row r="261" spans="2:8" ht="12.75">
      <c r="B261" s="2"/>
      <c r="C261" s="2"/>
      <c r="D261" s="2"/>
      <c r="E261" s="2"/>
      <c r="F261" s="2"/>
      <c r="G261" s="44"/>
      <c r="H261" s="44"/>
    </row>
    <row r="262" spans="2:8" ht="12.75">
      <c r="B262" s="2"/>
      <c r="C262" s="2"/>
      <c r="D262" s="2"/>
      <c r="E262" s="2"/>
      <c r="F262" s="2"/>
      <c r="G262" s="44"/>
      <c r="H262" s="44"/>
    </row>
    <row r="263" spans="2:8" ht="12.75">
      <c r="B263" s="2"/>
      <c r="C263" s="2"/>
      <c r="D263" s="2"/>
      <c r="E263" s="2"/>
      <c r="F263" s="2"/>
      <c r="G263" s="44"/>
      <c r="H263" s="44"/>
    </row>
    <row r="264" spans="2:8" ht="12.75">
      <c r="B264" s="2"/>
      <c r="C264" s="2"/>
      <c r="D264" s="2"/>
      <c r="E264" s="2"/>
      <c r="F264" s="2"/>
      <c r="G264" s="44"/>
      <c r="H264" s="44"/>
    </row>
    <row r="265" spans="2:8" ht="12.75">
      <c r="B265" s="2"/>
      <c r="C265" s="2"/>
      <c r="D265" s="2"/>
      <c r="E265" s="2"/>
      <c r="F265" s="2"/>
      <c r="G265" s="44"/>
      <c r="H265" s="44"/>
    </row>
    <row r="266" spans="2:8" ht="12.75">
      <c r="B266" s="2"/>
      <c r="C266" s="2"/>
      <c r="D266" s="2"/>
      <c r="E266" s="2"/>
      <c r="F266" s="2"/>
      <c r="G266" s="44"/>
      <c r="H266" s="44"/>
    </row>
    <row r="267" spans="2:8" ht="12.75">
      <c r="B267" s="2"/>
      <c r="C267" s="2"/>
      <c r="D267" s="2"/>
      <c r="E267" s="2"/>
      <c r="F267" s="2"/>
      <c r="G267" s="44"/>
      <c r="H267" s="44"/>
    </row>
    <row r="268" spans="2:8" ht="12.75">
      <c r="B268" s="2"/>
      <c r="C268" s="2"/>
      <c r="D268" s="2"/>
      <c r="E268" s="2"/>
      <c r="F268" s="2"/>
      <c r="G268" s="44"/>
      <c r="H268" s="44"/>
    </row>
    <row r="269" spans="2:8" ht="12.75">
      <c r="B269" s="2"/>
      <c r="C269" s="2"/>
      <c r="D269" s="2"/>
      <c r="E269" s="2"/>
      <c r="F269" s="2"/>
      <c r="G269" s="44"/>
      <c r="H269" s="44"/>
    </row>
    <row r="270" spans="2:8" ht="12.75">
      <c r="B270" s="2"/>
      <c r="C270" s="2"/>
      <c r="D270" s="2"/>
      <c r="E270" s="2"/>
      <c r="F270" s="2"/>
      <c r="G270" s="44"/>
      <c r="H270" s="44"/>
    </row>
    <row r="271" spans="2:8" ht="12.75">
      <c r="B271" s="2"/>
      <c r="C271" s="2"/>
      <c r="D271" s="2"/>
      <c r="E271" s="2"/>
      <c r="F271" s="2"/>
      <c r="G271" s="44"/>
      <c r="H271" s="44"/>
    </row>
    <row r="272" spans="2:8" ht="12.75">
      <c r="B272" s="2"/>
      <c r="C272" s="2"/>
      <c r="D272" s="2"/>
      <c r="E272" s="2"/>
      <c r="F272" s="2"/>
      <c r="G272" s="44"/>
      <c r="H272" s="44"/>
    </row>
    <row r="273" spans="2:8" ht="12.75">
      <c r="B273" s="2"/>
      <c r="C273" s="2"/>
      <c r="D273" s="2"/>
      <c r="E273" s="2"/>
      <c r="F273" s="2"/>
      <c r="G273" s="44"/>
      <c r="H273" s="44"/>
    </row>
    <row r="274" spans="2:8" ht="12.75">
      <c r="B274" s="2"/>
      <c r="C274" s="2"/>
      <c r="D274" s="2"/>
      <c r="E274" s="2"/>
      <c r="F274" s="2"/>
      <c r="G274" s="44"/>
      <c r="H274" s="44"/>
    </row>
    <row r="275" spans="2:8" ht="12.75">
      <c r="B275" s="2"/>
      <c r="C275" s="2"/>
      <c r="D275" s="2"/>
      <c r="E275" s="2"/>
      <c r="F275" s="2"/>
      <c r="G275" s="44"/>
      <c r="H275" s="44"/>
    </row>
    <row r="276" spans="2:8" ht="12.75">
      <c r="B276" s="2"/>
      <c r="C276" s="2"/>
      <c r="D276" s="2"/>
      <c r="E276" s="2"/>
      <c r="F276" s="2"/>
      <c r="G276" s="44"/>
      <c r="H276" s="44"/>
    </row>
    <row r="277" spans="2:8" ht="12.75">
      <c r="B277" s="2"/>
      <c r="C277" s="2"/>
      <c r="D277" s="2"/>
      <c r="E277" s="2"/>
      <c r="F277" s="2"/>
      <c r="G277" s="44"/>
      <c r="H277" s="44"/>
    </row>
    <row r="278" spans="2:8" ht="12.75">
      <c r="B278" s="2"/>
      <c r="C278" s="2"/>
      <c r="D278" s="2"/>
      <c r="E278" s="2"/>
      <c r="F278" s="2"/>
      <c r="G278" s="44"/>
      <c r="H278" s="44"/>
    </row>
    <row r="279" spans="2:8" ht="12.75">
      <c r="B279" s="2"/>
      <c r="C279" s="2"/>
      <c r="D279" s="2"/>
      <c r="E279" s="2"/>
      <c r="F279" s="2"/>
      <c r="G279" s="44"/>
      <c r="H279" s="44"/>
    </row>
    <row r="280" spans="2:8" ht="12.75">
      <c r="B280" s="2"/>
      <c r="C280" s="2"/>
      <c r="D280" s="2"/>
      <c r="E280" s="2"/>
      <c r="F280" s="2"/>
      <c r="G280" s="44"/>
      <c r="H280" s="44"/>
    </row>
    <row r="281" spans="2:8" ht="12.75">
      <c r="B281" s="2"/>
      <c r="C281" s="2"/>
      <c r="D281" s="2"/>
      <c r="E281" s="2"/>
      <c r="F281" s="2"/>
      <c r="G281" s="44"/>
      <c r="H281" s="44"/>
    </row>
    <row r="282" spans="2:8" ht="12.75">
      <c r="B282" s="2"/>
      <c r="C282" s="2"/>
      <c r="D282" s="2"/>
      <c r="E282" s="2"/>
      <c r="F282" s="2"/>
      <c r="G282" s="44"/>
      <c r="H282" s="44"/>
    </row>
    <row r="283" spans="2:8" ht="12.75">
      <c r="B283" s="2"/>
      <c r="C283" s="2"/>
      <c r="D283" s="2"/>
      <c r="E283" s="2"/>
      <c r="F283" s="2"/>
      <c r="G283" s="44"/>
      <c r="H283" s="44"/>
    </row>
    <row r="284" spans="2:8" ht="12.75">
      <c r="B284" s="2"/>
      <c r="C284" s="2"/>
      <c r="D284" s="2"/>
      <c r="E284" s="2"/>
      <c r="F284" s="2"/>
      <c r="G284" s="44"/>
      <c r="H284" s="44"/>
    </row>
    <row r="285" spans="2:8" ht="12.75">
      <c r="B285" s="2"/>
      <c r="C285" s="2"/>
      <c r="D285" s="2"/>
      <c r="E285" s="2"/>
      <c r="F285" s="2"/>
      <c r="G285" s="44"/>
      <c r="H285" s="44"/>
    </row>
    <row r="286" spans="2:8" ht="12.75">
      <c r="B286" s="2"/>
      <c r="C286" s="2"/>
      <c r="D286" s="2"/>
      <c r="E286" s="2"/>
      <c r="F286" s="2"/>
      <c r="G286" s="44"/>
      <c r="H286" s="44"/>
    </row>
    <row r="287" spans="2:8" ht="12.75">
      <c r="B287" s="2"/>
      <c r="C287" s="2"/>
      <c r="D287" s="2"/>
      <c r="E287" s="2"/>
      <c r="F287" s="2"/>
      <c r="G287" s="44"/>
      <c r="H287" s="44"/>
    </row>
    <row r="288" spans="2:8" ht="12.75">
      <c r="B288" s="2"/>
      <c r="C288" s="2"/>
      <c r="D288" s="2"/>
      <c r="E288" s="2"/>
      <c r="F288" s="2"/>
      <c r="G288" s="44"/>
      <c r="H288" s="44"/>
    </row>
    <row r="289" spans="2:8" ht="12.75">
      <c r="B289" s="2"/>
      <c r="C289" s="2"/>
      <c r="D289" s="2"/>
      <c r="E289" s="2"/>
      <c r="F289" s="2"/>
      <c r="G289" s="44"/>
      <c r="H289" s="44"/>
    </row>
    <row r="290" spans="2:8" ht="12.75">
      <c r="B290" s="2"/>
      <c r="C290" s="2"/>
      <c r="D290" s="2"/>
      <c r="E290" s="2"/>
      <c r="F290" s="2"/>
      <c r="G290" s="44"/>
      <c r="H290" s="44"/>
    </row>
    <row r="291" spans="2:8" ht="12.75">
      <c r="B291" s="2"/>
      <c r="C291" s="2"/>
      <c r="D291" s="2"/>
      <c r="E291" s="2"/>
      <c r="F291" s="2"/>
      <c r="G291" s="44"/>
      <c r="H291" s="44"/>
    </row>
    <row r="292" spans="2:8" ht="12.75">
      <c r="B292" s="2"/>
      <c r="C292" s="2"/>
      <c r="D292" s="2"/>
      <c r="E292" s="2"/>
      <c r="F292" s="2"/>
      <c r="G292" s="44"/>
      <c r="H292" s="44"/>
    </row>
    <row r="293" spans="2:8" ht="12.75">
      <c r="B293" s="2"/>
      <c r="C293" s="2"/>
      <c r="D293" s="2"/>
      <c r="E293" s="2"/>
      <c r="F293" s="2"/>
      <c r="G293" s="44"/>
      <c r="H293" s="44"/>
    </row>
    <row r="294" spans="2:8" ht="12.75">
      <c r="B294" s="2"/>
      <c r="C294" s="2"/>
      <c r="D294" s="2"/>
      <c r="E294" s="2"/>
      <c r="F294" s="2"/>
      <c r="G294" s="44"/>
      <c r="H294" s="44"/>
    </row>
    <row r="295" spans="2:8" ht="12.75">
      <c r="B295" s="2"/>
      <c r="C295" s="2"/>
      <c r="D295" s="2"/>
      <c r="E295" s="2"/>
      <c r="F295" s="2"/>
      <c r="G295" s="44"/>
      <c r="H295" s="44"/>
    </row>
    <row r="296" spans="2:8" ht="12.75">
      <c r="B296" s="2"/>
      <c r="C296" s="2"/>
      <c r="D296" s="2"/>
      <c r="E296" s="2"/>
      <c r="F296" s="2"/>
      <c r="G296" s="44"/>
      <c r="H296" s="44"/>
    </row>
    <row r="297" spans="2:8" ht="12.75">
      <c r="B297" s="2"/>
      <c r="C297" s="2"/>
      <c r="D297" s="2"/>
      <c r="E297" s="2"/>
      <c r="F297" s="2"/>
      <c r="G297" s="44"/>
      <c r="H297" s="44"/>
    </row>
    <row r="298" spans="2:8" ht="12.75">
      <c r="B298" s="2"/>
      <c r="C298" s="2"/>
      <c r="D298" s="2"/>
      <c r="E298" s="2"/>
      <c r="F298" s="2"/>
      <c r="G298" s="44"/>
      <c r="H298" s="44"/>
    </row>
    <row r="299" spans="2:8" ht="12.75">
      <c r="B299" s="2"/>
      <c r="C299" s="2"/>
      <c r="D299" s="2"/>
      <c r="E299" s="2"/>
      <c r="F299" s="2"/>
      <c r="G299" s="44"/>
      <c r="H299" s="44"/>
    </row>
    <row r="300" spans="2:8" ht="12.75">
      <c r="B300" s="2"/>
      <c r="C300" s="2"/>
      <c r="D300" s="2"/>
      <c r="E300" s="2"/>
      <c r="F300" s="2"/>
      <c r="G300" s="44"/>
      <c r="H300" s="44"/>
    </row>
    <row r="301" spans="2:8" ht="12.75">
      <c r="B301" s="2"/>
      <c r="C301" s="2"/>
      <c r="D301" s="2"/>
      <c r="E301" s="2"/>
      <c r="F301" s="2"/>
      <c r="G301" s="44"/>
      <c r="H301" s="44"/>
    </row>
    <row r="302" spans="2:8" ht="12.75">
      <c r="B302" s="2"/>
      <c r="C302" s="2"/>
      <c r="D302" s="2"/>
      <c r="E302" s="2"/>
      <c r="F302" s="2"/>
      <c r="G302" s="44"/>
      <c r="H302" s="44"/>
    </row>
    <row r="303" spans="2:8" ht="12.75">
      <c r="B303" s="2"/>
      <c r="C303" s="2"/>
      <c r="D303" s="2"/>
      <c r="E303" s="2"/>
      <c r="F303" s="2"/>
      <c r="G303" s="44"/>
      <c r="H303" s="44"/>
    </row>
    <row r="304" spans="2:8" ht="12.75">
      <c r="B304" s="2"/>
      <c r="C304" s="2"/>
      <c r="D304" s="2"/>
      <c r="E304" s="2"/>
      <c r="F304" s="2"/>
      <c r="G304" s="44"/>
      <c r="H304" s="44"/>
    </row>
    <row r="305" spans="2:8" ht="12.75">
      <c r="B305" s="2"/>
      <c r="C305" s="2"/>
      <c r="D305" s="2"/>
      <c r="E305" s="2"/>
      <c r="F305" s="2"/>
      <c r="G305" s="44"/>
      <c r="H305" s="44"/>
    </row>
    <row r="306" spans="2:8" ht="12.75">
      <c r="B306" s="2"/>
      <c r="C306" s="2"/>
      <c r="D306" s="2"/>
      <c r="E306" s="2"/>
      <c r="F306" s="2"/>
      <c r="G306" s="44"/>
      <c r="H306" s="44"/>
    </row>
    <row r="307" spans="2:8" ht="12.75">
      <c r="B307" s="2"/>
      <c r="C307" s="2"/>
      <c r="D307" s="2"/>
      <c r="E307" s="2"/>
      <c r="F307" s="2"/>
      <c r="G307" s="44"/>
      <c r="H307" s="44"/>
    </row>
    <row r="308" spans="2:8" ht="12.75">
      <c r="B308" s="2"/>
      <c r="C308" s="2"/>
      <c r="D308" s="2"/>
      <c r="E308" s="2"/>
      <c r="F308" s="2"/>
      <c r="G308" s="44"/>
      <c r="H308" s="44"/>
    </row>
    <row r="309" spans="2:8" ht="12.75">
      <c r="B309" s="2"/>
      <c r="C309" s="2"/>
      <c r="D309" s="2"/>
      <c r="E309" s="2"/>
      <c r="F309" s="2"/>
      <c r="G309" s="44"/>
      <c r="H309" s="44"/>
    </row>
    <row r="310" spans="2:8" ht="12.75">
      <c r="B310" s="2"/>
      <c r="C310" s="2"/>
      <c r="D310" s="2"/>
      <c r="E310" s="2"/>
      <c r="F310" s="2"/>
      <c r="G310" s="44"/>
      <c r="H310" s="44"/>
    </row>
    <row r="311" spans="2:8" ht="12.75">
      <c r="B311" s="2"/>
      <c r="C311" s="2"/>
      <c r="D311" s="2"/>
      <c r="E311" s="2"/>
      <c r="F311" s="2"/>
      <c r="G311" s="44"/>
      <c r="H311" s="44"/>
    </row>
    <row r="312" spans="2:8" ht="12.75">
      <c r="B312" s="2"/>
      <c r="C312" s="2"/>
      <c r="D312" s="2"/>
      <c r="E312" s="2"/>
      <c r="F312" s="2"/>
      <c r="G312" s="44"/>
      <c r="H312" s="44"/>
    </row>
    <row r="313" spans="2:8" ht="12.75">
      <c r="B313" s="2"/>
      <c r="C313" s="2"/>
      <c r="D313" s="2"/>
      <c r="E313" s="2"/>
      <c r="F313" s="2"/>
      <c r="G313" s="44"/>
      <c r="H313" s="44"/>
    </row>
    <row r="314" spans="2:8" ht="12.75">
      <c r="B314" s="2"/>
      <c r="C314" s="2"/>
      <c r="D314" s="2"/>
      <c r="E314" s="2"/>
      <c r="F314" s="2"/>
      <c r="G314" s="44"/>
      <c r="H314" s="44"/>
    </row>
    <row r="315" spans="2:8" ht="12.75">
      <c r="B315" s="2"/>
      <c r="C315" s="2"/>
      <c r="D315" s="2"/>
      <c r="E315" s="2"/>
      <c r="F315" s="2"/>
      <c r="G315" s="44"/>
      <c r="H315" s="44"/>
    </row>
    <row r="316" spans="2:8" ht="12.75">
      <c r="B316" s="2"/>
      <c r="C316" s="2"/>
      <c r="D316" s="2"/>
      <c r="E316" s="2"/>
      <c r="F316" s="2"/>
      <c r="G316" s="44"/>
      <c r="H316" s="44"/>
    </row>
    <row r="317" spans="2:8" ht="12.75">
      <c r="B317" s="2"/>
      <c r="C317" s="2"/>
      <c r="D317" s="2"/>
      <c r="E317" s="2"/>
      <c r="F317" s="2"/>
      <c r="G317" s="44"/>
      <c r="H317" s="44"/>
    </row>
    <row r="318" spans="2:8" ht="12.75">
      <c r="B318" s="2"/>
      <c r="C318" s="2"/>
      <c r="D318" s="2"/>
      <c r="E318" s="2"/>
      <c r="F318" s="2"/>
      <c r="G318" s="44"/>
      <c r="H318" s="44"/>
    </row>
    <row r="319" spans="2:8" ht="12.75">
      <c r="B319" s="2"/>
      <c r="C319" s="2"/>
      <c r="D319" s="2"/>
      <c r="E319" s="2"/>
      <c r="F319" s="2"/>
      <c r="G319" s="44"/>
      <c r="H319" s="44"/>
    </row>
    <row r="320" spans="2:8" ht="12.75">
      <c r="B320" s="2"/>
      <c r="C320" s="2"/>
      <c r="D320" s="2"/>
      <c r="E320" s="2"/>
      <c r="F320" s="2"/>
      <c r="G320" s="44"/>
      <c r="H320" s="44"/>
    </row>
    <row r="321" spans="2:8" ht="12.75">
      <c r="B321" s="2"/>
      <c r="C321" s="2"/>
      <c r="D321" s="2"/>
      <c r="E321" s="2"/>
      <c r="F321" s="2"/>
      <c r="G321" s="44"/>
      <c r="H321" s="44"/>
    </row>
    <row r="322" spans="2:8" ht="12.75">
      <c r="B322" s="2"/>
      <c r="C322" s="2"/>
      <c r="D322" s="2"/>
      <c r="E322" s="2"/>
      <c r="F322" s="2"/>
      <c r="G322" s="44"/>
      <c r="H322" s="44"/>
    </row>
    <row r="323" spans="2:8" ht="12.75">
      <c r="B323" s="2"/>
      <c r="C323" s="2"/>
      <c r="D323" s="2"/>
      <c r="E323" s="2"/>
      <c r="F323" s="2"/>
      <c r="G323" s="44"/>
      <c r="H323" s="44"/>
    </row>
    <row r="324" spans="2:8" ht="12.75">
      <c r="B324" s="2"/>
      <c r="C324" s="2"/>
      <c r="D324" s="2"/>
      <c r="E324" s="2"/>
      <c r="F324" s="2"/>
      <c r="G324" s="44"/>
      <c r="H324" s="44"/>
    </row>
    <row r="325" spans="2:8" ht="12.75">
      <c r="B325" s="2"/>
      <c r="C325" s="2"/>
      <c r="D325" s="2"/>
      <c r="E325" s="2"/>
      <c r="F325" s="2"/>
      <c r="G325" s="44"/>
      <c r="H325" s="44"/>
    </row>
    <row r="326" spans="2:8" ht="12.75">
      <c r="B326" s="2"/>
      <c r="C326" s="2"/>
      <c r="D326" s="2"/>
      <c r="E326" s="2"/>
      <c r="F326" s="2"/>
      <c r="G326" s="44"/>
      <c r="H326" s="44"/>
    </row>
    <row r="327" spans="2:8" ht="12.75">
      <c r="B327" s="2"/>
      <c r="C327" s="2"/>
      <c r="D327" s="2"/>
      <c r="E327" s="2"/>
      <c r="F327" s="2"/>
      <c r="G327" s="44"/>
      <c r="H327" s="44"/>
    </row>
    <row r="328" spans="2:8" ht="12.75">
      <c r="B328" s="2"/>
      <c r="C328" s="2"/>
      <c r="D328" s="2"/>
      <c r="E328" s="2"/>
      <c r="F328" s="2"/>
      <c r="G328" s="44"/>
      <c r="H328" s="44"/>
    </row>
    <row r="329" spans="2:8" ht="12.75">
      <c r="B329" s="2"/>
      <c r="C329" s="2"/>
      <c r="D329" s="2"/>
      <c r="E329" s="2"/>
      <c r="F329" s="2"/>
      <c r="G329" s="44"/>
      <c r="H329" s="44"/>
    </row>
    <row r="330" spans="2:8" ht="12.75">
      <c r="B330" s="2"/>
      <c r="C330" s="2"/>
      <c r="D330" s="2"/>
      <c r="E330" s="2"/>
      <c r="F330" s="2"/>
      <c r="G330" s="44"/>
      <c r="H330" s="44"/>
    </row>
    <row r="331" spans="2:8" ht="12.75">
      <c r="B331" s="2"/>
      <c r="C331" s="2"/>
      <c r="D331" s="2"/>
      <c r="E331" s="2"/>
      <c r="F331" s="2"/>
      <c r="G331" s="44"/>
      <c r="H331" s="44"/>
    </row>
    <row r="332" spans="2:8" ht="12.75">
      <c r="B332" s="2"/>
      <c r="C332" s="2"/>
      <c r="D332" s="2"/>
      <c r="E332" s="2"/>
      <c r="F332" s="2"/>
      <c r="G332" s="44"/>
      <c r="H332" s="44"/>
    </row>
    <row r="333" spans="2:8" ht="12.75">
      <c r="B333" s="2"/>
      <c r="C333" s="2"/>
      <c r="D333" s="2"/>
      <c r="E333" s="2"/>
      <c r="F333" s="2"/>
      <c r="G333" s="44"/>
      <c r="H333" s="44"/>
    </row>
    <row r="334" spans="2:8" ht="12.75">
      <c r="B334" s="2"/>
      <c r="C334" s="2"/>
      <c r="D334" s="2"/>
      <c r="E334" s="2"/>
      <c r="F334" s="2"/>
      <c r="G334" s="44"/>
      <c r="H334" s="44"/>
    </row>
    <row r="335" spans="2:8" ht="12.75">
      <c r="B335" s="2"/>
      <c r="C335" s="2"/>
      <c r="D335" s="2"/>
      <c r="E335" s="2"/>
      <c r="F335" s="2"/>
      <c r="G335" s="44"/>
      <c r="H335" s="44"/>
    </row>
    <row r="336" spans="2:8" ht="12.75">
      <c r="B336" s="2"/>
      <c r="C336" s="2"/>
      <c r="D336" s="2"/>
      <c r="E336" s="2"/>
      <c r="F336" s="2"/>
      <c r="G336" s="44"/>
      <c r="H336" s="44"/>
    </row>
    <row r="337" spans="2:8" ht="12.75">
      <c r="B337" s="2"/>
      <c r="C337" s="2"/>
      <c r="D337" s="2"/>
      <c r="E337" s="2"/>
      <c r="F337" s="2"/>
      <c r="G337" s="44"/>
      <c r="H337" s="44"/>
    </row>
    <row r="338" spans="2:8" ht="12.75">
      <c r="B338" s="2"/>
      <c r="C338" s="2"/>
      <c r="D338" s="2"/>
      <c r="E338" s="2"/>
      <c r="F338" s="2"/>
      <c r="G338" s="44"/>
      <c r="H338" s="44"/>
    </row>
    <row r="339" spans="2:8" ht="12.75">
      <c r="B339" s="2"/>
      <c r="C339" s="2"/>
      <c r="D339" s="2"/>
      <c r="E339" s="2"/>
      <c r="F339" s="2"/>
      <c r="G339" s="44"/>
      <c r="H339" s="44"/>
    </row>
    <row r="340" spans="2:8" ht="12.75">
      <c r="B340" s="2"/>
      <c r="C340" s="2"/>
      <c r="D340" s="2"/>
      <c r="E340" s="2"/>
      <c r="F340" s="2"/>
      <c r="G340" s="44"/>
      <c r="H340" s="44"/>
    </row>
    <row r="341" spans="2:8" ht="12.75">
      <c r="B341" s="2"/>
      <c r="C341" s="2"/>
      <c r="D341" s="2"/>
      <c r="E341" s="2"/>
      <c r="F341" s="2"/>
      <c r="G341" s="44"/>
      <c r="H341" s="44"/>
    </row>
    <row r="342" spans="2:8" ht="12.75">
      <c r="B342" s="2"/>
      <c r="C342" s="2"/>
      <c r="D342" s="2"/>
      <c r="E342" s="2"/>
      <c r="F342" s="2"/>
      <c r="G342" s="44"/>
      <c r="H342" s="44"/>
    </row>
    <row r="343" spans="2:8" ht="12.75">
      <c r="B343" s="2"/>
      <c r="C343" s="2"/>
      <c r="D343" s="2"/>
      <c r="E343" s="2"/>
      <c r="F343" s="2"/>
      <c r="G343" s="44"/>
      <c r="H343" s="44"/>
    </row>
    <row r="344" spans="2:8" ht="12.75">
      <c r="B344" s="2"/>
      <c r="C344" s="2"/>
      <c r="D344" s="2"/>
      <c r="E344" s="2"/>
      <c r="F344" s="2"/>
      <c r="G344" s="44"/>
      <c r="H344" s="44"/>
    </row>
    <row r="345" spans="2:8" ht="12.75">
      <c r="B345" s="2"/>
      <c r="C345" s="2"/>
      <c r="D345" s="2"/>
      <c r="E345" s="2"/>
      <c r="F345" s="2"/>
      <c r="G345" s="44"/>
      <c r="H345" s="44"/>
    </row>
    <row r="346" spans="2:8" ht="12.75">
      <c r="B346" s="2"/>
      <c r="C346" s="2"/>
      <c r="D346" s="2"/>
      <c r="E346" s="2"/>
      <c r="F346" s="2"/>
      <c r="G346" s="44"/>
      <c r="H346" s="44"/>
    </row>
    <row r="347" spans="2:8" ht="12.75">
      <c r="B347" s="2"/>
      <c r="C347" s="2"/>
      <c r="D347" s="2"/>
      <c r="E347" s="2"/>
      <c r="F347" s="2"/>
      <c r="G347" s="44"/>
      <c r="H347" s="44"/>
    </row>
    <row r="348" spans="2:8" ht="12.75">
      <c r="B348" s="2"/>
      <c r="C348" s="2"/>
      <c r="D348" s="2"/>
      <c r="E348" s="2"/>
      <c r="F348" s="2"/>
      <c r="G348" s="44"/>
      <c r="H348" s="44"/>
    </row>
    <row r="349" spans="2:8" ht="12.75">
      <c r="B349" s="2"/>
      <c r="C349" s="2"/>
      <c r="D349" s="2"/>
      <c r="E349" s="2"/>
      <c r="F349" s="2"/>
      <c r="G349" s="44"/>
      <c r="H349" s="44"/>
    </row>
    <row r="350" spans="2:8" ht="12.75">
      <c r="B350" s="2"/>
      <c r="C350" s="2"/>
      <c r="D350" s="2"/>
      <c r="E350" s="2"/>
      <c r="F350" s="2"/>
      <c r="G350" s="44"/>
      <c r="H350" s="44"/>
    </row>
    <row r="351" spans="2:8" ht="12.75">
      <c r="B351" s="2"/>
      <c r="C351" s="2"/>
      <c r="D351" s="2"/>
      <c r="E351" s="2"/>
      <c r="F351" s="2"/>
      <c r="G351" s="44"/>
      <c r="H351" s="44"/>
    </row>
    <row r="352" spans="2:8" ht="12.75">
      <c r="B352" s="2"/>
      <c r="C352" s="2"/>
      <c r="D352" s="2"/>
      <c r="E352" s="2"/>
      <c r="F352" s="2"/>
      <c r="G352" s="44"/>
      <c r="H352" s="44"/>
    </row>
    <row r="353" spans="2:8" ht="12.75">
      <c r="B353" s="2"/>
      <c r="C353" s="2"/>
      <c r="D353" s="2"/>
      <c r="E353" s="2"/>
      <c r="F353" s="2"/>
      <c r="G353" s="44"/>
      <c r="H353" s="44"/>
    </row>
    <row r="354" spans="2:8" ht="12.75">
      <c r="B354" s="2"/>
      <c r="C354" s="2"/>
      <c r="D354" s="2"/>
      <c r="E354" s="2"/>
      <c r="F354" s="2"/>
      <c r="G354" s="44"/>
      <c r="H354" s="44"/>
    </row>
    <row r="355" spans="2:8" ht="12.75">
      <c r="B355" s="2"/>
      <c r="C355" s="2"/>
      <c r="D355" s="2"/>
      <c r="E355" s="2"/>
      <c r="F355" s="2"/>
      <c r="G355" s="44"/>
      <c r="H355" s="44"/>
    </row>
    <row r="356" spans="2:8" ht="12.75">
      <c r="B356" s="2"/>
      <c r="C356" s="2"/>
      <c r="D356" s="2"/>
      <c r="E356" s="2"/>
      <c r="F356" s="2"/>
      <c r="G356" s="44"/>
      <c r="H356" s="44"/>
    </row>
    <row r="357" spans="2:8" ht="12.75">
      <c r="B357" s="2"/>
      <c r="C357" s="2"/>
      <c r="D357" s="2"/>
      <c r="E357" s="2"/>
      <c r="F357" s="2"/>
      <c r="G357" s="44"/>
      <c r="H357" s="44"/>
    </row>
    <row r="358" spans="2:8" ht="12.75">
      <c r="B358" s="2"/>
      <c r="C358" s="2"/>
      <c r="D358" s="2"/>
      <c r="E358" s="2"/>
      <c r="F358" s="2"/>
      <c r="G358" s="44"/>
      <c r="H358" s="44"/>
    </row>
    <row r="359" spans="2:8" ht="12.75">
      <c r="B359" s="2"/>
      <c r="C359" s="2"/>
      <c r="D359" s="2"/>
      <c r="E359" s="2"/>
      <c r="F359" s="2"/>
      <c r="G359" s="44"/>
      <c r="H359" s="44"/>
    </row>
    <row r="360" spans="2:8" ht="12.75">
      <c r="B360" s="2"/>
      <c r="C360" s="2"/>
      <c r="D360" s="2"/>
      <c r="E360" s="2"/>
      <c r="F360" s="2"/>
      <c r="G360" s="44"/>
      <c r="H360" s="44"/>
    </row>
    <row r="361" spans="2:8" ht="12.75">
      <c r="B361" s="2"/>
      <c r="C361" s="2"/>
      <c r="D361" s="2"/>
      <c r="E361" s="2"/>
      <c r="F361" s="2"/>
      <c r="G361" s="44"/>
      <c r="H361" s="44"/>
    </row>
    <row r="362" spans="2:8" ht="12.75">
      <c r="B362" s="2"/>
      <c r="C362" s="2"/>
      <c r="D362" s="2"/>
      <c r="E362" s="2"/>
      <c r="F362" s="2"/>
      <c r="G362" s="44"/>
      <c r="H362" s="44"/>
    </row>
    <row r="363" spans="2:8" ht="12.75">
      <c r="B363" s="2"/>
      <c r="C363" s="2"/>
      <c r="D363" s="2"/>
      <c r="E363" s="2"/>
      <c r="F363" s="2"/>
      <c r="G363" s="44"/>
      <c r="H363" s="44"/>
    </row>
    <row r="364" spans="2:8" ht="12.75">
      <c r="B364" s="2"/>
      <c r="C364" s="2"/>
      <c r="D364" s="2"/>
      <c r="E364" s="2"/>
      <c r="F364" s="2"/>
      <c r="G364" s="44"/>
      <c r="H364" s="44"/>
    </row>
    <row r="365" spans="2:8" ht="12.75">
      <c r="B365" s="2"/>
      <c r="C365" s="2"/>
      <c r="D365" s="2"/>
      <c r="E365" s="2"/>
      <c r="F365" s="2"/>
      <c r="G365" s="44"/>
      <c r="H365" s="44"/>
    </row>
    <row r="366" spans="2:8" ht="12.75">
      <c r="B366" s="2"/>
      <c r="C366" s="2"/>
      <c r="D366" s="2"/>
      <c r="E366" s="2"/>
      <c r="F366" s="2"/>
      <c r="G366" s="44"/>
      <c r="H366" s="44"/>
    </row>
    <row r="367" spans="2:8" ht="12.75">
      <c r="B367" s="2"/>
      <c r="C367" s="2"/>
      <c r="D367" s="2"/>
      <c r="E367" s="2"/>
      <c r="F367" s="2"/>
      <c r="G367" s="44"/>
      <c r="H367" s="44"/>
    </row>
    <row r="368" spans="2:8" ht="12.75">
      <c r="B368" s="2"/>
      <c r="C368" s="2"/>
      <c r="D368" s="2"/>
      <c r="E368" s="2"/>
      <c r="F368" s="2"/>
      <c r="G368" s="44"/>
      <c r="H368" s="44"/>
    </row>
    <row r="369" spans="2:8" ht="12.75">
      <c r="B369" s="2"/>
      <c r="C369" s="2"/>
      <c r="D369" s="2"/>
      <c r="E369" s="2"/>
      <c r="F369" s="2"/>
      <c r="G369" s="44"/>
      <c r="H369" s="44"/>
    </row>
    <row r="370" spans="2:8" ht="12.75">
      <c r="B370" s="2"/>
      <c r="C370" s="2"/>
      <c r="D370" s="2"/>
      <c r="E370" s="2"/>
      <c r="F370" s="2"/>
      <c r="G370" s="44"/>
      <c r="H370" s="44"/>
    </row>
  </sheetData>
  <sheetProtection/>
  <printOptions/>
  <pageMargins left="1.57" right="0.45" top="0.46" bottom="0.27" header="0.48" footer="0.24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 - Smeal 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Randall Woolridge</dc:creator>
  <cp:keywords/>
  <dc:description/>
  <cp:lastModifiedBy>Smeal College of Business</cp:lastModifiedBy>
  <dcterms:created xsi:type="dcterms:W3CDTF">2012-08-30T19:57:10Z</dcterms:created>
  <dcterms:modified xsi:type="dcterms:W3CDTF">2012-09-05T16:44:22Z</dcterms:modified>
  <cp:category/>
  <cp:version/>
  <cp:contentType/>
  <cp:contentStatus/>
</cp:coreProperties>
</file>