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Meter Type" sheetId="1" r:id="rId1"/>
    <sheet name="Cost" sheetId="2" r:id="rId2"/>
    <sheet name="2010" sheetId="3" r:id="rId3"/>
    <sheet name="2011" sheetId="4" r:id="rId4"/>
    <sheet name="2010 Meter Cost" sheetId="5" r:id="rId5"/>
    <sheet name="2011 Meter Cost" sheetId="6" r:id="rId6"/>
  </sheets>
  <definedNames>
    <definedName name="_xlnm.Print_Area" localSheetId="4">'2010 Meter Cost'!$C$1:$O$27</definedName>
    <definedName name="_xlnm.Print_Area" localSheetId="5">'2011 Meter Cost'!$C$1:$O$27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AW User</author>
  </authors>
  <commentList>
    <comment ref="D9" authorId="0">
      <text>
        <r>
          <rPr>
            <b/>
            <sz val="8"/>
            <rFont val="Tahoma"/>
            <family val="0"/>
          </rPr>
          <t>AW 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<sst xmlns="http://schemas.openxmlformats.org/spreadsheetml/2006/main" count="308" uniqueCount="42">
  <si>
    <t xml:space="preserve">                                                                                                                                                           </t>
  </si>
  <si>
    <t>Meters Installed</t>
  </si>
  <si>
    <t>2005 to 2009</t>
  </si>
  <si>
    <t>5/8"</t>
  </si>
  <si>
    <t>3/4"</t>
  </si>
  <si>
    <t>1"</t>
  </si>
  <si>
    <t>1.5"</t>
  </si>
  <si>
    <t>2"</t>
  </si>
  <si>
    <t>3"</t>
  </si>
  <si>
    <t>4"</t>
  </si>
  <si>
    <t>6"</t>
  </si>
  <si>
    <t>8"</t>
  </si>
  <si>
    <t>E</t>
  </si>
  <si>
    <t>Blank</t>
  </si>
  <si>
    <t>Read Out Type</t>
  </si>
  <si>
    <t>Total</t>
  </si>
  <si>
    <t>Direct Read</t>
  </si>
  <si>
    <t>Touch Pad Read</t>
  </si>
  <si>
    <t>Neptune Radio Read</t>
  </si>
  <si>
    <t>Badger Radio Read</t>
  </si>
  <si>
    <t>Read Type NA</t>
  </si>
  <si>
    <t>Unit Costs</t>
  </si>
  <si>
    <t>KEY</t>
  </si>
  <si>
    <t>New/Replaced Meters per Month 2010</t>
  </si>
  <si>
    <t>Jan.</t>
  </si>
  <si>
    <t>Feb.</t>
  </si>
  <si>
    <t>Mar.</t>
  </si>
  <si>
    <t>Apr.</t>
  </si>
  <si>
    <t>May</t>
  </si>
  <si>
    <t xml:space="preserve">Jun. </t>
  </si>
  <si>
    <t>Jul.</t>
  </si>
  <si>
    <t xml:space="preserve">Aug. </t>
  </si>
  <si>
    <t>Sep.</t>
  </si>
  <si>
    <t xml:space="preserve"> Oct.</t>
  </si>
  <si>
    <t>Nov.</t>
  </si>
  <si>
    <t>Dec.</t>
  </si>
  <si>
    <t>5/8"x3/4"</t>
  </si>
  <si>
    <t>Neptune AMR</t>
  </si>
  <si>
    <t>1-1/2"</t>
  </si>
  <si>
    <t>.</t>
  </si>
  <si>
    <t>4 UME</t>
  </si>
  <si>
    <t>New/Replaced Meters per Month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</si>
</sst>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165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="60" workbookViewId="0" topLeftCell="A27">
      <selection activeCell="J15" sqref="J15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7.8515625" style="0" customWidth="1"/>
    <col min="4" max="4" width="6.8515625" style="0" customWidth="1"/>
    <col min="5" max="5" width="8.140625" style="0" customWidth="1"/>
    <col min="6" max="6" width="7.421875" style="0" customWidth="1"/>
    <col min="7" max="7" width="8.140625" style="0" customWidth="1"/>
    <col min="8" max="8" width="8.00390625" style="0" customWidth="1"/>
  </cols>
  <sheetData>
    <row r="1" spans="3:7" ht="18">
      <c r="C1" s="44" t="s">
        <v>1</v>
      </c>
      <c r="D1" s="44"/>
      <c r="E1" s="44"/>
      <c r="F1" s="44"/>
      <c r="G1" s="44"/>
    </row>
    <row r="2" spans="3:7" ht="12.75">
      <c r="C2" s="43" t="s">
        <v>2</v>
      </c>
      <c r="D2" s="43"/>
      <c r="E2" s="43"/>
      <c r="F2" s="43"/>
      <c r="G2" s="43"/>
    </row>
    <row r="3" ht="12.75">
      <c r="B3" s="3"/>
    </row>
    <row r="4" spans="1:7" ht="12.75">
      <c r="A4" t="s">
        <v>0</v>
      </c>
      <c r="B4" s="3"/>
      <c r="C4" s="43" t="s">
        <v>14</v>
      </c>
      <c r="D4" s="43"/>
      <c r="E4" s="43"/>
      <c r="F4" s="43"/>
      <c r="G4" s="43"/>
    </row>
    <row r="5" spans="2:8" ht="12.75">
      <c r="B5" s="3"/>
      <c r="C5" s="4">
        <v>1</v>
      </c>
      <c r="D5" s="4">
        <v>8</v>
      </c>
      <c r="E5" s="4">
        <v>11</v>
      </c>
      <c r="F5" s="4" t="s">
        <v>12</v>
      </c>
      <c r="G5" s="4" t="s">
        <v>13</v>
      </c>
      <c r="H5" s="4" t="s">
        <v>15</v>
      </c>
    </row>
    <row r="6" spans="1:12" ht="12.75">
      <c r="A6" s="1">
        <v>2005</v>
      </c>
      <c r="B6" s="2" t="s">
        <v>3</v>
      </c>
      <c r="C6" s="5">
        <v>1976</v>
      </c>
      <c r="D6" s="6">
        <v>31</v>
      </c>
      <c r="E6" s="6">
        <v>2755</v>
      </c>
      <c r="F6" s="6">
        <v>328</v>
      </c>
      <c r="G6" s="7">
        <v>334</v>
      </c>
      <c r="H6" s="8">
        <f>SUM(C6:G6)</f>
        <v>5424</v>
      </c>
      <c r="I6" s="9"/>
      <c r="J6" s="42" t="s">
        <v>22</v>
      </c>
      <c r="K6" s="42"/>
      <c r="L6" s="42"/>
    </row>
    <row r="7" spans="2:11" ht="12.75">
      <c r="B7" s="3" t="s">
        <v>4</v>
      </c>
      <c r="C7" s="10">
        <v>0</v>
      </c>
      <c r="D7" s="11">
        <v>0</v>
      </c>
      <c r="E7" s="11">
        <v>0</v>
      </c>
      <c r="F7" s="12">
        <v>0</v>
      </c>
      <c r="G7" s="13">
        <v>0</v>
      </c>
      <c r="H7" s="8">
        <f>SUM(C7:G7)</f>
        <v>0</v>
      </c>
      <c r="I7" s="9"/>
      <c r="J7" s="18">
        <v>1</v>
      </c>
      <c r="K7" t="s">
        <v>16</v>
      </c>
    </row>
    <row r="8" spans="2:11" ht="12.75">
      <c r="B8" s="3" t="s">
        <v>5</v>
      </c>
      <c r="C8" s="10">
        <v>45</v>
      </c>
      <c r="D8" s="11">
        <v>0</v>
      </c>
      <c r="E8" s="11">
        <v>121</v>
      </c>
      <c r="F8" s="12">
        <v>25</v>
      </c>
      <c r="G8" s="14">
        <v>2</v>
      </c>
      <c r="H8" s="8">
        <f>SUM(C8:G8)</f>
        <v>193</v>
      </c>
      <c r="I8" s="9"/>
      <c r="J8" s="18">
        <v>8</v>
      </c>
      <c r="K8" t="s">
        <v>17</v>
      </c>
    </row>
    <row r="9" spans="2:11" ht="12.75">
      <c r="B9" s="3" t="s">
        <v>6</v>
      </c>
      <c r="C9" s="10">
        <v>0</v>
      </c>
      <c r="D9" s="11">
        <v>1</v>
      </c>
      <c r="E9" s="11">
        <v>7</v>
      </c>
      <c r="F9" s="11">
        <v>0</v>
      </c>
      <c r="G9" s="13">
        <v>0</v>
      </c>
      <c r="H9" s="8">
        <f aca="true" t="shared" si="0" ref="H9:H14">SUM(C9:G9)</f>
        <v>8</v>
      </c>
      <c r="I9" s="9"/>
      <c r="J9" s="18">
        <v>11</v>
      </c>
      <c r="K9" t="s">
        <v>18</v>
      </c>
    </row>
    <row r="10" spans="2:11" ht="12.75">
      <c r="B10" s="3" t="s">
        <v>7</v>
      </c>
      <c r="C10" s="10">
        <v>0</v>
      </c>
      <c r="D10" s="12">
        <v>0</v>
      </c>
      <c r="E10" s="12">
        <v>23</v>
      </c>
      <c r="F10" s="12">
        <v>1</v>
      </c>
      <c r="G10" s="13">
        <v>0</v>
      </c>
      <c r="H10" s="8">
        <f t="shared" si="0"/>
        <v>24</v>
      </c>
      <c r="I10" s="9"/>
      <c r="J10" s="19" t="s">
        <v>12</v>
      </c>
      <c r="K10" t="s">
        <v>19</v>
      </c>
    </row>
    <row r="11" spans="2:11" ht="12.75">
      <c r="B11" s="3" t="s">
        <v>8</v>
      </c>
      <c r="C11" s="10">
        <v>0</v>
      </c>
      <c r="D11" s="12">
        <v>0</v>
      </c>
      <c r="E11" s="12">
        <v>0</v>
      </c>
      <c r="F11" s="12">
        <v>0</v>
      </c>
      <c r="G11" s="13">
        <v>0</v>
      </c>
      <c r="H11" s="8">
        <f t="shared" si="0"/>
        <v>0</v>
      </c>
      <c r="I11" s="9"/>
      <c r="J11" s="18" t="s">
        <v>13</v>
      </c>
      <c r="K11" t="s">
        <v>20</v>
      </c>
    </row>
    <row r="12" spans="2:9" ht="12.75">
      <c r="B12" s="3" t="s">
        <v>9</v>
      </c>
      <c r="C12" s="10">
        <v>0</v>
      </c>
      <c r="D12" s="12">
        <v>1</v>
      </c>
      <c r="E12" s="12">
        <v>10</v>
      </c>
      <c r="F12" s="12">
        <v>0</v>
      </c>
      <c r="G12" s="13">
        <v>0</v>
      </c>
      <c r="H12" s="8">
        <f t="shared" si="0"/>
        <v>11</v>
      </c>
      <c r="I12" s="9"/>
    </row>
    <row r="13" spans="2:9" ht="12.75">
      <c r="B13" s="3" t="s">
        <v>10</v>
      </c>
      <c r="C13" s="10">
        <v>0</v>
      </c>
      <c r="D13" s="12">
        <v>1</v>
      </c>
      <c r="E13" s="12">
        <v>3</v>
      </c>
      <c r="F13" s="12">
        <v>0</v>
      </c>
      <c r="G13" s="13">
        <v>0</v>
      </c>
      <c r="H13" s="8">
        <f t="shared" si="0"/>
        <v>4</v>
      </c>
      <c r="I13" s="9"/>
    </row>
    <row r="14" spans="2:9" ht="13.5" thickBot="1">
      <c r="B14" s="3" t="s">
        <v>11</v>
      </c>
      <c r="C14" s="15">
        <v>0</v>
      </c>
      <c r="D14" s="16">
        <v>0</v>
      </c>
      <c r="E14" s="16">
        <v>4</v>
      </c>
      <c r="F14" s="16">
        <v>0</v>
      </c>
      <c r="G14" s="17">
        <v>0</v>
      </c>
      <c r="H14" s="8">
        <f t="shared" si="0"/>
        <v>4</v>
      </c>
      <c r="I14" s="9"/>
    </row>
    <row r="15" spans="2:9" ht="13.5" thickTop="1">
      <c r="B15" s="3" t="s">
        <v>15</v>
      </c>
      <c r="C15" s="8">
        <f aca="true" t="shared" si="1" ref="C15:H15">SUM(C6:C14)</f>
        <v>2021</v>
      </c>
      <c r="D15" s="8">
        <f t="shared" si="1"/>
        <v>34</v>
      </c>
      <c r="E15" s="8">
        <f t="shared" si="1"/>
        <v>2923</v>
      </c>
      <c r="F15" s="8">
        <f t="shared" si="1"/>
        <v>354</v>
      </c>
      <c r="G15" s="8">
        <f t="shared" si="1"/>
        <v>336</v>
      </c>
      <c r="H15" s="8">
        <f t="shared" si="1"/>
        <v>5668</v>
      </c>
      <c r="I15" s="9"/>
    </row>
    <row r="17" spans="2:7" ht="12.75">
      <c r="B17" s="3"/>
      <c r="C17" s="43" t="s">
        <v>14</v>
      </c>
      <c r="D17" s="43"/>
      <c r="E17" s="43"/>
      <c r="F17" s="43"/>
      <c r="G17" s="43"/>
    </row>
    <row r="18" spans="2:8" ht="12.75">
      <c r="B18" s="3"/>
      <c r="C18" s="4">
        <v>1</v>
      </c>
      <c r="D18" s="4">
        <v>8</v>
      </c>
      <c r="E18" s="4">
        <v>11</v>
      </c>
      <c r="F18" s="4" t="s">
        <v>12</v>
      </c>
      <c r="G18" s="4" t="s">
        <v>13</v>
      </c>
      <c r="H18" s="4" t="s">
        <v>15</v>
      </c>
    </row>
    <row r="19" spans="1:8" ht="12.75">
      <c r="A19" s="1">
        <v>2006</v>
      </c>
      <c r="B19" s="2" t="s">
        <v>3</v>
      </c>
      <c r="C19" s="5">
        <v>6864</v>
      </c>
      <c r="D19" s="6">
        <v>21</v>
      </c>
      <c r="E19" s="6">
        <v>3557</v>
      </c>
      <c r="F19" s="6">
        <v>244</v>
      </c>
      <c r="G19" s="7">
        <v>76</v>
      </c>
      <c r="H19" s="8">
        <f>SUM(C19:G19)</f>
        <v>10762</v>
      </c>
    </row>
    <row r="20" spans="2:8" ht="12.75">
      <c r="B20" s="3" t="s">
        <v>4</v>
      </c>
      <c r="C20" s="10">
        <v>0</v>
      </c>
      <c r="D20" s="11">
        <v>0</v>
      </c>
      <c r="E20" s="11">
        <v>0</v>
      </c>
      <c r="F20" s="12">
        <v>0</v>
      </c>
      <c r="G20" s="13">
        <v>0</v>
      </c>
      <c r="H20" s="8">
        <f>SUM(C20:G20)</f>
        <v>0</v>
      </c>
    </row>
    <row r="21" spans="2:8" ht="12.75">
      <c r="B21" s="3" t="s">
        <v>5</v>
      </c>
      <c r="C21" s="10">
        <v>179</v>
      </c>
      <c r="D21" s="11">
        <v>0</v>
      </c>
      <c r="E21" s="11">
        <v>493</v>
      </c>
      <c r="F21" s="12">
        <v>21</v>
      </c>
      <c r="G21" s="14">
        <v>2</v>
      </c>
      <c r="H21" s="8">
        <f>SUM(C21:G21)</f>
        <v>695</v>
      </c>
    </row>
    <row r="22" spans="2:8" ht="12.75">
      <c r="B22" s="3" t="s">
        <v>6</v>
      </c>
      <c r="C22" s="10">
        <v>0</v>
      </c>
      <c r="D22" s="11">
        <v>0</v>
      </c>
      <c r="E22" s="11">
        <v>42</v>
      </c>
      <c r="F22" s="11">
        <v>9</v>
      </c>
      <c r="G22" s="13">
        <v>0</v>
      </c>
      <c r="H22" s="8">
        <f aca="true" t="shared" si="2" ref="H22:H27">SUM(C22:G22)</f>
        <v>51</v>
      </c>
    </row>
    <row r="23" spans="2:8" ht="12.75">
      <c r="B23" s="3" t="s">
        <v>7</v>
      </c>
      <c r="C23" s="10">
        <v>0</v>
      </c>
      <c r="D23" s="12">
        <v>2</v>
      </c>
      <c r="E23" s="12">
        <v>315</v>
      </c>
      <c r="F23" s="12">
        <v>6</v>
      </c>
      <c r="G23" s="13">
        <v>0</v>
      </c>
      <c r="H23" s="8">
        <f t="shared" si="2"/>
        <v>323</v>
      </c>
    </row>
    <row r="24" spans="2:8" ht="12.75">
      <c r="B24" s="3" t="s">
        <v>8</v>
      </c>
      <c r="C24" s="10">
        <v>0</v>
      </c>
      <c r="D24" s="12">
        <v>0</v>
      </c>
      <c r="E24" s="12">
        <v>0</v>
      </c>
      <c r="F24" s="12">
        <v>0</v>
      </c>
      <c r="G24" s="13">
        <v>0</v>
      </c>
      <c r="H24" s="8">
        <f t="shared" si="2"/>
        <v>0</v>
      </c>
    </row>
    <row r="25" spans="2:8" ht="12.75">
      <c r="B25" s="3" t="s">
        <v>9</v>
      </c>
      <c r="C25" s="10">
        <v>0</v>
      </c>
      <c r="D25" s="12">
        <v>3</v>
      </c>
      <c r="E25" s="12">
        <v>26</v>
      </c>
      <c r="F25" s="12">
        <v>0</v>
      </c>
      <c r="G25" s="13">
        <v>0</v>
      </c>
      <c r="H25" s="8">
        <f t="shared" si="2"/>
        <v>29</v>
      </c>
    </row>
    <row r="26" spans="2:8" ht="12.75">
      <c r="B26" s="3" t="s">
        <v>10</v>
      </c>
      <c r="C26" s="10">
        <v>0</v>
      </c>
      <c r="D26" s="12">
        <v>1</v>
      </c>
      <c r="E26" s="12">
        <v>2</v>
      </c>
      <c r="F26" s="12">
        <v>0</v>
      </c>
      <c r="G26" s="13">
        <v>0</v>
      </c>
      <c r="H26" s="8">
        <f t="shared" si="2"/>
        <v>3</v>
      </c>
    </row>
    <row r="27" spans="2:8" ht="13.5" thickBot="1">
      <c r="B27" s="3" t="s">
        <v>11</v>
      </c>
      <c r="C27" s="15">
        <v>0</v>
      </c>
      <c r="D27" s="16">
        <v>0</v>
      </c>
      <c r="E27" s="16">
        <v>4</v>
      </c>
      <c r="F27" s="16">
        <v>0</v>
      </c>
      <c r="G27" s="17">
        <v>0</v>
      </c>
      <c r="H27" s="8">
        <f t="shared" si="2"/>
        <v>4</v>
      </c>
    </row>
    <row r="28" spans="2:8" ht="13.5" thickTop="1">
      <c r="B28" s="3" t="s">
        <v>15</v>
      </c>
      <c r="C28" s="8">
        <f aca="true" t="shared" si="3" ref="C28:H28">SUM(C19:C27)</f>
        <v>7043</v>
      </c>
      <c r="D28" s="8">
        <f t="shared" si="3"/>
        <v>27</v>
      </c>
      <c r="E28" s="8">
        <f t="shared" si="3"/>
        <v>4439</v>
      </c>
      <c r="F28" s="8">
        <f t="shared" si="3"/>
        <v>280</v>
      </c>
      <c r="G28" s="8">
        <f t="shared" si="3"/>
        <v>78</v>
      </c>
      <c r="H28" s="8">
        <f t="shared" si="3"/>
        <v>11867</v>
      </c>
    </row>
    <row r="30" spans="2:7" ht="12.75">
      <c r="B30" s="3"/>
      <c r="C30" s="43" t="s">
        <v>14</v>
      </c>
      <c r="D30" s="43"/>
      <c r="E30" s="43"/>
      <c r="F30" s="43"/>
      <c r="G30" s="43"/>
    </row>
    <row r="31" spans="2:8" ht="12.75">
      <c r="B31" s="3"/>
      <c r="C31" s="4">
        <v>1</v>
      </c>
      <c r="D31" s="4">
        <v>8</v>
      </c>
      <c r="E31" s="4">
        <v>11</v>
      </c>
      <c r="F31" s="4" t="s">
        <v>12</v>
      </c>
      <c r="G31" s="4" t="s">
        <v>13</v>
      </c>
      <c r="H31" s="4" t="s">
        <v>15</v>
      </c>
    </row>
    <row r="32" spans="1:8" ht="12.75">
      <c r="A32" s="1">
        <v>2007</v>
      </c>
      <c r="B32" s="2" t="s">
        <v>3</v>
      </c>
      <c r="C32" s="5">
        <v>7354</v>
      </c>
      <c r="D32" s="6">
        <v>18</v>
      </c>
      <c r="E32" s="6">
        <v>2061</v>
      </c>
      <c r="F32" s="6">
        <v>242</v>
      </c>
      <c r="G32" s="7">
        <v>10</v>
      </c>
      <c r="H32" s="8">
        <f>SUM(C32:G32)</f>
        <v>9685</v>
      </c>
    </row>
    <row r="33" spans="2:8" ht="12.75">
      <c r="B33" s="3" t="s">
        <v>4</v>
      </c>
      <c r="C33" s="10">
        <v>0</v>
      </c>
      <c r="D33" s="11">
        <v>0</v>
      </c>
      <c r="E33" s="11">
        <v>0</v>
      </c>
      <c r="F33" s="12">
        <v>0</v>
      </c>
      <c r="G33" s="13">
        <v>0</v>
      </c>
      <c r="H33" s="8">
        <f>SUM(C33:G33)</f>
        <v>0</v>
      </c>
    </row>
    <row r="34" spans="2:8" ht="12.75">
      <c r="B34" s="3" t="s">
        <v>5</v>
      </c>
      <c r="C34" s="10">
        <v>59</v>
      </c>
      <c r="D34" s="11">
        <v>4</v>
      </c>
      <c r="E34" s="11">
        <v>631</v>
      </c>
      <c r="F34" s="12">
        <v>24</v>
      </c>
      <c r="G34" s="14">
        <v>0</v>
      </c>
      <c r="H34" s="8">
        <f>SUM(C34:G34)</f>
        <v>718</v>
      </c>
    </row>
    <row r="35" spans="2:8" ht="12.75">
      <c r="B35" s="3" t="s">
        <v>6</v>
      </c>
      <c r="C35" s="10">
        <v>0</v>
      </c>
      <c r="D35" s="11">
        <v>0</v>
      </c>
      <c r="E35" s="11">
        <v>59</v>
      </c>
      <c r="F35" s="11">
        <v>8</v>
      </c>
      <c r="G35" s="13">
        <v>0</v>
      </c>
      <c r="H35" s="8">
        <f aca="true" t="shared" si="4" ref="H35:H40">SUM(C35:G35)</f>
        <v>67</v>
      </c>
    </row>
    <row r="36" spans="2:8" ht="12.75">
      <c r="B36" s="3" t="s">
        <v>7</v>
      </c>
      <c r="C36" s="10">
        <v>0</v>
      </c>
      <c r="D36" s="12">
        <v>11</v>
      </c>
      <c r="E36" s="12">
        <v>468</v>
      </c>
      <c r="F36" s="12">
        <v>21</v>
      </c>
      <c r="G36" s="13">
        <v>0</v>
      </c>
      <c r="H36" s="8">
        <f t="shared" si="4"/>
        <v>500</v>
      </c>
    </row>
    <row r="37" spans="2:8" ht="12.75">
      <c r="B37" s="3" t="s">
        <v>8</v>
      </c>
      <c r="C37" s="10">
        <v>0</v>
      </c>
      <c r="D37" s="12">
        <v>0</v>
      </c>
      <c r="E37" s="12">
        <v>0</v>
      </c>
      <c r="F37" s="12">
        <v>0</v>
      </c>
      <c r="G37" s="13">
        <v>0</v>
      </c>
      <c r="H37" s="8">
        <f t="shared" si="4"/>
        <v>0</v>
      </c>
    </row>
    <row r="38" spans="2:8" ht="12.75">
      <c r="B38" s="3" t="s">
        <v>9</v>
      </c>
      <c r="C38" s="10">
        <v>0</v>
      </c>
      <c r="D38" s="12">
        <v>2</v>
      </c>
      <c r="E38" s="12">
        <v>7</v>
      </c>
      <c r="F38" s="12">
        <v>0</v>
      </c>
      <c r="G38" s="13">
        <v>0</v>
      </c>
      <c r="H38" s="8">
        <f t="shared" si="4"/>
        <v>9</v>
      </c>
    </row>
    <row r="39" spans="2:8" ht="12.75">
      <c r="B39" s="3" t="s">
        <v>10</v>
      </c>
      <c r="C39" s="10">
        <v>0</v>
      </c>
      <c r="D39" s="12">
        <v>0</v>
      </c>
      <c r="E39" s="12">
        <v>3</v>
      </c>
      <c r="F39" s="12">
        <v>0</v>
      </c>
      <c r="G39" s="13">
        <v>0</v>
      </c>
      <c r="H39" s="8">
        <f t="shared" si="4"/>
        <v>3</v>
      </c>
    </row>
    <row r="40" spans="2:8" ht="13.5" thickBot="1">
      <c r="B40" s="3" t="s">
        <v>11</v>
      </c>
      <c r="C40" s="15">
        <v>0</v>
      </c>
      <c r="D40" s="16">
        <v>0</v>
      </c>
      <c r="E40" s="16">
        <v>0</v>
      </c>
      <c r="F40" s="16">
        <v>0</v>
      </c>
      <c r="G40" s="17">
        <v>0</v>
      </c>
      <c r="H40" s="8">
        <f t="shared" si="4"/>
        <v>0</v>
      </c>
    </row>
    <row r="41" spans="2:8" ht="13.5" thickTop="1">
      <c r="B41" s="3" t="s">
        <v>15</v>
      </c>
      <c r="C41" s="8">
        <f aca="true" t="shared" si="5" ref="C41:H41">SUM(C32:C40)</f>
        <v>7413</v>
      </c>
      <c r="D41" s="8">
        <f t="shared" si="5"/>
        <v>35</v>
      </c>
      <c r="E41" s="8">
        <f t="shared" si="5"/>
        <v>3229</v>
      </c>
      <c r="F41" s="8">
        <f t="shared" si="5"/>
        <v>295</v>
      </c>
      <c r="G41" s="8">
        <f t="shared" si="5"/>
        <v>10</v>
      </c>
      <c r="H41" s="8">
        <f t="shared" si="5"/>
        <v>10982</v>
      </c>
    </row>
    <row r="43" spans="2:7" ht="12.75">
      <c r="B43" s="3"/>
      <c r="C43" s="43" t="s">
        <v>14</v>
      </c>
      <c r="D43" s="43"/>
      <c r="E43" s="43"/>
      <c r="F43" s="43"/>
      <c r="G43" s="43"/>
    </row>
    <row r="44" spans="2:8" ht="12.75">
      <c r="B44" s="3"/>
      <c r="C44" s="4">
        <v>1</v>
      </c>
      <c r="D44" s="4">
        <v>8</v>
      </c>
      <c r="E44" s="4">
        <v>11</v>
      </c>
      <c r="F44" s="4" t="s">
        <v>12</v>
      </c>
      <c r="G44" s="4" t="s">
        <v>13</v>
      </c>
      <c r="H44" s="4" t="s">
        <v>15</v>
      </c>
    </row>
    <row r="45" spans="1:8" ht="12.75">
      <c r="A45" s="1">
        <v>2008</v>
      </c>
      <c r="B45" s="2" t="s">
        <v>3</v>
      </c>
      <c r="C45" s="5">
        <v>18323</v>
      </c>
      <c r="D45" s="6">
        <v>4</v>
      </c>
      <c r="E45" s="6">
        <v>3189</v>
      </c>
      <c r="F45" s="6">
        <v>148</v>
      </c>
      <c r="G45" s="7">
        <v>8</v>
      </c>
      <c r="H45" s="8">
        <f>SUM(C45:G45)</f>
        <v>21672</v>
      </c>
    </row>
    <row r="46" spans="2:8" ht="12.75">
      <c r="B46" s="3" t="s">
        <v>4</v>
      </c>
      <c r="C46" s="10">
        <v>0</v>
      </c>
      <c r="D46" s="11">
        <v>0</v>
      </c>
      <c r="E46" s="11">
        <v>1</v>
      </c>
      <c r="F46" s="12">
        <v>0</v>
      </c>
      <c r="G46" s="13">
        <v>0</v>
      </c>
      <c r="H46" s="8">
        <f>SUM(C46:G46)</f>
        <v>1</v>
      </c>
    </row>
    <row r="47" spans="2:8" ht="12.75">
      <c r="B47" s="3" t="s">
        <v>5</v>
      </c>
      <c r="C47" s="10">
        <v>7</v>
      </c>
      <c r="D47" s="11">
        <v>0</v>
      </c>
      <c r="E47" s="11">
        <v>426</v>
      </c>
      <c r="F47" s="12">
        <v>14</v>
      </c>
      <c r="G47" s="14">
        <v>0</v>
      </c>
      <c r="H47" s="8">
        <f>SUM(C47:G47)</f>
        <v>447</v>
      </c>
    </row>
    <row r="48" spans="2:8" ht="12.75">
      <c r="B48" s="3" t="s">
        <v>6</v>
      </c>
      <c r="C48" s="10">
        <v>0</v>
      </c>
      <c r="D48" s="11">
        <v>0</v>
      </c>
      <c r="E48" s="11">
        <v>38</v>
      </c>
      <c r="F48" s="11">
        <v>3</v>
      </c>
      <c r="G48" s="13">
        <v>0</v>
      </c>
      <c r="H48" s="8">
        <f aca="true" t="shared" si="6" ref="H48:H53">SUM(C48:G48)</f>
        <v>41</v>
      </c>
    </row>
    <row r="49" spans="2:8" ht="12.75">
      <c r="B49" s="3" t="s">
        <v>7</v>
      </c>
      <c r="C49" s="10">
        <v>1</v>
      </c>
      <c r="D49" s="12">
        <v>0</v>
      </c>
      <c r="E49" s="12">
        <v>576</v>
      </c>
      <c r="F49" s="12">
        <v>53</v>
      </c>
      <c r="G49" s="13">
        <v>0</v>
      </c>
      <c r="H49" s="8">
        <f t="shared" si="6"/>
        <v>630</v>
      </c>
    </row>
    <row r="50" spans="2:8" ht="12.75">
      <c r="B50" s="3" t="s">
        <v>8</v>
      </c>
      <c r="C50" s="10">
        <v>0</v>
      </c>
      <c r="D50" s="12">
        <v>0</v>
      </c>
      <c r="E50" s="12">
        <v>0</v>
      </c>
      <c r="F50" s="12">
        <v>1</v>
      </c>
      <c r="G50" s="13">
        <v>0</v>
      </c>
      <c r="H50" s="8">
        <f t="shared" si="6"/>
        <v>1</v>
      </c>
    </row>
    <row r="51" spans="2:8" ht="12.75">
      <c r="B51" s="3" t="s">
        <v>9</v>
      </c>
      <c r="C51" s="10">
        <v>1</v>
      </c>
      <c r="D51" s="12">
        <v>0</v>
      </c>
      <c r="E51" s="12">
        <v>6</v>
      </c>
      <c r="F51" s="12">
        <v>0</v>
      </c>
      <c r="G51" s="13">
        <v>0</v>
      </c>
      <c r="H51" s="8">
        <f t="shared" si="6"/>
        <v>7</v>
      </c>
    </row>
    <row r="52" spans="2:8" ht="12.75">
      <c r="B52" s="3" t="s">
        <v>10</v>
      </c>
      <c r="C52" s="10">
        <v>0</v>
      </c>
      <c r="D52" s="12">
        <v>3</v>
      </c>
      <c r="E52" s="12">
        <v>5</v>
      </c>
      <c r="F52" s="12">
        <v>0</v>
      </c>
      <c r="G52" s="13">
        <v>0</v>
      </c>
      <c r="H52" s="8">
        <f t="shared" si="6"/>
        <v>8</v>
      </c>
    </row>
    <row r="53" spans="2:8" ht="13.5" thickBot="1">
      <c r="B53" s="3" t="s">
        <v>11</v>
      </c>
      <c r="C53" s="15">
        <v>0</v>
      </c>
      <c r="D53" s="16">
        <v>0</v>
      </c>
      <c r="E53" s="16">
        <v>0</v>
      </c>
      <c r="F53" s="16">
        <v>0</v>
      </c>
      <c r="G53" s="17">
        <v>0</v>
      </c>
      <c r="H53" s="8">
        <f t="shared" si="6"/>
        <v>0</v>
      </c>
    </row>
    <row r="54" spans="2:8" ht="13.5" thickTop="1">
      <c r="B54" s="3" t="s">
        <v>15</v>
      </c>
      <c r="C54" s="8">
        <f aca="true" t="shared" si="7" ref="C54:H54">SUM(C45:C53)</f>
        <v>18332</v>
      </c>
      <c r="D54" s="8">
        <f t="shared" si="7"/>
        <v>7</v>
      </c>
      <c r="E54" s="8">
        <f t="shared" si="7"/>
        <v>4241</v>
      </c>
      <c r="F54" s="8">
        <f t="shared" si="7"/>
        <v>219</v>
      </c>
      <c r="G54" s="8">
        <f t="shared" si="7"/>
        <v>8</v>
      </c>
      <c r="H54" s="8">
        <f t="shared" si="7"/>
        <v>22807</v>
      </c>
    </row>
    <row r="56" spans="2:7" ht="12.75">
      <c r="B56" s="3"/>
      <c r="C56" s="43" t="s">
        <v>14</v>
      </c>
      <c r="D56" s="43"/>
      <c r="E56" s="43"/>
      <c r="F56" s="43"/>
      <c r="G56" s="43"/>
    </row>
    <row r="57" spans="2:8" ht="12.75">
      <c r="B57" s="3"/>
      <c r="C57" s="4">
        <v>1</v>
      </c>
      <c r="D57" s="4">
        <v>8</v>
      </c>
      <c r="E57" s="4">
        <v>11</v>
      </c>
      <c r="F57" s="4" t="s">
        <v>12</v>
      </c>
      <c r="G57" s="4" t="s">
        <v>13</v>
      </c>
      <c r="H57" s="4" t="s">
        <v>15</v>
      </c>
    </row>
    <row r="58" spans="1:8" ht="12.75">
      <c r="A58" s="1">
        <v>2009</v>
      </c>
      <c r="B58" s="2" t="s">
        <v>3</v>
      </c>
      <c r="C58" s="5">
        <v>15733</v>
      </c>
      <c r="D58" s="6">
        <v>9</v>
      </c>
      <c r="E58" s="6">
        <v>3920</v>
      </c>
      <c r="F58" s="6">
        <v>184</v>
      </c>
      <c r="G58" s="7">
        <v>8</v>
      </c>
      <c r="H58" s="8">
        <f>SUM(C58:G58)</f>
        <v>19854</v>
      </c>
    </row>
    <row r="59" spans="2:8" ht="12.75">
      <c r="B59" s="3" t="s">
        <v>4</v>
      </c>
      <c r="C59" s="10">
        <v>0</v>
      </c>
      <c r="D59" s="11">
        <v>0</v>
      </c>
      <c r="E59" s="11">
        <v>0</v>
      </c>
      <c r="F59" s="12">
        <v>0</v>
      </c>
      <c r="G59" s="13">
        <v>0</v>
      </c>
      <c r="H59" s="8">
        <f>SUM(C59:G59)</f>
        <v>0</v>
      </c>
    </row>
    <row r="60" spans="2:8" ht="12.75">
      <c r="B60" s="3" t="s">
        <v>5</v>
      </c>
      <c r="C60" s="10">
        <v>5</v>
      </c>
      <c r="D60" s="11">
        <v>0</v>
      </c>
      <c r="E60" s="11">
        <v>654</v>
      </c>
      <c r="F60" s="12">
        <v>16</v>
      </c>
      <c r="G60" s="14">
        <v>0</v>
      </c>
      <c r="H60" s="8">
        <f>SUM(C60:G60)</f>
        <v>675</v>
      </c>
    </row>
    <row r="61" spans="2:8" ht="12.75">
      <c r="B61" s="3" t="s">
        <v>6</v>
      </c>
      <c r="C61" s="10">
        <v>0</v>
      </c>
      <c r="D61" s="11">
        <v>0</v>
      </c>
      <c r="E61" s="11">
        <v>37</v>
      </c>
      <c r="F61" s="11">
        <v>1</v>
      </c>
      <c r="G61" s="13">
        <v>0</v>
      </c>
      <c r="H61" s="8">
        <f aca="true" t="shared" si="8" ref="H61:H66">SUM(C61:G61)</f>
        <v>38</v>
      </c>
    </row>
    <row r="62" spans="2:8" ht="12.75">
      <c r="B62" s="3" t="s">
        <v>7</v>
      </c>
      <c r="C62" s="10">
        <v>4</v>
      </c>
      <c r="D62" s="12">
        <v>3</v>
      </c>
      <c r="E62" s="12">
        <v>547</v>
      </c>
      <c r="F62" s="12">
        <v>7</v>
      </c>
      <c r="G62" s="13">
        <v>0</v>
      </c>
      <c r="H62" s="8">
        <f t="shared" si="8"/>
        <v>561</v>
      </c>
    </row>
    <row r="63" spans="2:8" ht="12.75">
      <c r="B63" s="3" t="s">
        <v>8</v>
      </c>
      <c r="C63" s="10">
        <v>1</v>
      </c>
      <c r="D63" s="12">
        <v>0</v>
      </c>
      <c r="E63" s="12">
        <v>1</v>
      </c>
      <c r="F63" s="12">
        <v>0</v>
      </c>
      <c r="G63" s="13">
        <v>0</v>
      </c>
      <c r="H63" s="8">
        <f t="shared" si="8"/>
        <v>2</v>
      </c>
    </row>
    <row r="64" spans="2:8" ht="12.75">
      <c r="B64" s="3" t="s">
        <v>9</v>
      </c>
      <c r="C64" s="10">
        <v>0</v>
      </c>
      <c r="D64" s="12">
        <v>1</v>
      </c>
      <c r="E64" s="12">
        <v>6</v>
      </c>
      <c r="F64" s="12">
        <v>1</v>
      </c>
      <c r="G64" s="13">
        <v>0</v>
      </c>
      <c r="H64" s="8">
        <f t="shared" si="8"/>
        <v>8</v>
      </c>
    </row>
    <row r="65" spans="2:8" ht="12.75">
      <c r="B65" s="3" t="s">
        <v>10</v>
      </c>
      <c r="C65" s="10">
        <v>0</v>
      </c>
      <c r="D65" s="12">
        <v>0</v>
      </c>
      <c r="E65" s="12">
        <v>7</v>
      </c>
      <c r="F65" s="12">
        <v>0</v>
      </c>
      <c r="G65" s="13">
        <v>0</v>
      </c>
      <c r="H65" s="8">
        <f t="shared" si="8"/>
        <v>7</v>
      </c>
    </row>
    <row r="66" spans="2:8" ht="13.5" thickBot="1">
      <c r="B66" s="3" t="s">
        <v>11</v>
      </c>
      <c r="C66" s="15">
        <v>0</v>
      </c>
      <c r="D66" s="16">
        <v>0</v>
      </c>
      <c r="E66" s="16">
        <v>0</v>
      </c>
      <c r="F66" s="16">
        <v>0</v>
      </c>
      <c r="G66" s="17">
        <v>0</v>
      </c>
      <c r="H66" s="8">
        <f t="shared" si="8"/>
        <v>0</v>
      </c>
    </row>
    <row r="67" spans="2:8" ht="13.5" thickTop="1">
      <c r="B67" s="3" t="s">
        <v>15</v>
      </c>
      <c r="C67" s="8">
        <f aca="true" t="shared" si="9" ref="C67:H67">SUM(C58:C66)</f>
        <v>15743</v>
      </c>
      <c r="D67" s="8">
        <f t="shared" si="9"/>
        <v>13</v>
      </c>
      <c r="E67" s="8">
        <f t="shared" si="9"/>
        <v>5172</v>
      </c>
      <c r="F67" s="8">
        <f t="shared" si="9"/>
        <v>209</v>
      </c>
      <c r="G67" s="8">
        <f t="shared" si="9"/>
        <v>8</v>
      </c>
      <c r="H67" s="8">
        <f t="shared" si="9"/>
        <v>21145</v>
      </c>
    </row>
    <row r="69" spans="2:7" ht="12.75">
      <c r="B69" s="3"/>
      <c r="C69" s="43" t="s">
        <v>14</v>
      </c>
      <c r="D69" s="43"/>
      <c r="E69" s="43"/>
      <c r="F69" s="43"/>
      <c r="G69" s="43"/>
    </row>
    <row r="70" spans="2:8" ht="12.75">
      <c r="B70" s="3"/>
      <c r="C70" s="4">
        <v>1</v>
      </c>
      <c r="D70" s="4">
        <v>8</v>
      </c>
      <c r="E70" s="4">
        <v>11</v>
      </c>
      <c r="F70" s="4" t="s">
        <v>12</v>
      </c>
      <c r="G70" s="4" t="s">
        <v>13</v>
      </c>
      <c r="H70" s="4" t="s">
        <v>15</v>
      </c>
    </row>
    <row r="71" spans="1:8" ht="12.75">
      <c r="A71" s="1">
        <v>2010</v>
      </c>
      <c r="B71" s="2" t="s">
        <v>3</v>
      </c>
      <c r="C71" s="5">
        <v>8761</v>
      </c>
      <c r="D71" s="6">
        <v>0</v>
      </c>
      <c r="E71" s="6">
        <v>5600</v>
      </c>
      <c r="F71" s="6">
        <v>0</v>
      </c>
      <c r="G71" s="7">
        <v>0</v>
      </c>
      <c r="H71" s="8">
        <f>SUM(C71:G71)</f>
        <v>14361</v>
      </c>
    </row>
    <row r="72" spans="2:8" ht="12.75">
      <c r="B72" s="3" t="s">
        <v>4</v>
      </c>
      <c r="C72" s="10">
        <v>0</v>
      </c>
      <c r="D72" s="11">
        <v>0</v>
      </c>
      <c r="E72" s="11">
        <v>0</v>
      </c>
      <c r="F72" s="12">
        <v>0</v>
      </c>
      <c r="G72" s="13">
        <v>0</v>
      </c>
      <c r="H72" s="8">
        <f>SUM(C72:G72)</f>
        <v>0</v>
      </c>
    </row>
    <row r="73" spans="2:8" ht="12.75">
      <c r="B73" s="3" t="s">
        <v>5</v>
      </c>
      <c r="C73" s="10">
        <v>0</v>
      </c>
      <c r="D73" s="11">
        <v>0</v>
      </c>
      <c r="E73" s="11">
        <v>433</v>
      </c>
      <c r="F73" s="12">
        <v>0</v>
      </c>
      <c r="G73" s="14">
        <v>0</v>
      </c>
      <c r="H73" s="8">
        <f>SUM(C73:G73)</f>
        <v>433</v>
      </c>
    </row>
    <row r="74" spans="2:8" ht="12.75">
      <c r="B74" s="3" t="s">
        <v>6</v>
      </c>
      <c r="C74" s="10">
        <v>0</v>
      </c>
      <c r="D74" s="11">
        <v>0</v>
      </c>
      <c r="E74" s="11">
        <v>57</v>
      </c>
      <c r="F74" s="11">
        <v>0</v>
      </c>
      <c r="G74" s="13">
        <v>0</v>
      </c>
      <c r="H74" s="8">
        <f aca="true" t="shared" si="10" ref="H74:H79">SUM(C74:G74)</f>
        <v>57</v>
      </c>
    </row>
    <row r="75" spans="2:8" ht="12.75">
      <c r="B75" s="3" t="s">
        <v>7</v>
      </c>
      <c r="C75" s="10">
        <v>0</v>
      </c>
      <c r="D75" s="12">
        <v>0</v>
      </c>
      <c r="E75" s="12">
        <v>608</v>
      </c>
      <c r="F75" s="12">
        <v>0</v>
      </c>
      <c r="G75" s="13">
        <v>0</v>
      </c>
      <c r="H75" s="8">
        <f t="shared" si="10"/>
        <v>608</v>
      </c>
    </row>
    <row r="76" spans="2:8" ht="12.75">
      <c r="B76" s="3" t="s">
        <v>8</v>
      </c>
      <c r="C76" s="10">
        <v>0</v>
      </c>
      <c r="D76" s="12">
        <v>0</v>
      </c>
      <c r="E76" s="12">
        <v>1</v>
      </c>
      <c r="F76" s="12">
        <v>0</v>
      </c>
      <c r="G76" s="13">
        <v>0</v>
      </c>
      <c r="H76" s="8">
        <f t="shared" si="10"/>
        <v>1</v>
      </c>
    </row>
    <row r="77" spans="2:8" ht="12.75">
      <c r="B77" s="3" t="s">
        <v>9</v>
      </c>
      <c r="C77" s="10">
        <v>0</v>
      </c>
      <c r="D77" s="12">
        <v>0</v>
      </c>
      <c r="E77" s="12">
        <v>0</v>
      </c>
      <c r="F77" s="12">
        <v>0</v>
      </c>
      <c r="G77" s="13">
        <v>0</v>
      </c>
      <c r="H77" s="8">
        <f t="shared" si="10"/>
        <v>0</v>
      </c>
    </row>
    <row r="78" spans="2:8" ht="12.75">
      <c r="B78" s="3" t="s">
        <v>10</v>
      </c>
      <c r="C78" s="10">
        <v>0</v>
      </c>
      <c r="D78" s="12">
        <v>0</v>
      </c>
      <c r="E78" s="12">
        <v>0</v>
      </c>
      <c r="F78" s="12">
        <v>0</v>
      </c>
      <c r="G78" s="13">
        <v>0</v>
      </c>
      <c r="H78" s="8">
        <f t="shared" si="10"/>
        <v>0</v>
      </c>
    </row>
    <row r="79" spans="2:8" ht="13.5" thickBot="1">
      <c r="B79" s="3" t="s">
        <v>11</v>
      </c>
      <c r="C79" s="15">
        <v>0</v>
      </c>
      <c r="D79" s="16">
        <v>0</v>
      </c>
      <c r="E79" s="16">
        <v>0</v>
      </c>
      <c r="F79" s="16">
        <v>0</v>
      </c>
      <c r="G79" s="17">
        <v>0</v>
      </c>
      <c r="H79" s="8">
        <f t="shared" si="10"/>
        <v>0</v>
      </c>
    </row>
    <row r="80" spans="2:8" ht="13.5" thickTop="1">
      <c r="B80" s="3" t="s">
        <v>15</v>
      </c>
      <c r="C80" s="8">
        <f aca="true" t="shared" si="11" ref="C80:H80">SUM(C71:C79)</f>
        <v>8761</v>
      </c>
      <c r="D80" s="8">
        <f t="shared" si="11"/>
        <v>0</v>
      </c>
      <c r="E80" s="8">
        <f t="shared" si="11"/>
        <v>6699</v>
      </c>
      <c r="F80" s="8">
        <f t="shared" si="11"/>
        <v>0</v>
      </c>
      <c r="G80" s="8">
        <f t="shared" si="11"/>
        <v>0</v>
      </c>
      <c r="H80" s="8">
        <f t="shared" si="11"/>
        <v>15460</v>
      </c>
    </row>
    <row r="82" spans="2:7" ht="12.75">
      <c r="B82" s="3"/>
      <c r="C82" s="43" t="s">
        <v>14</v>
      </c>
      <c r="D82" s="43"/>
      <c r="E82" s="43"/>
      <c r="F82" s="43"/>
      <c r="G82" s="43"/>
    </row>
    <row r="83" spans="2:8" ht="12.75">
      <c r="B83" s="3"/>
      <c r="C83" s="4">
        <v>1</v>
      </c>
      <c r="D83" s="4">
        <v>8</v>
      </c>
      <c r="E83" s="4">
        <v>11</v>
      </c>
      <c r="F83" s="4" t="s">
        <v>12</v>
      </c>
      <c r="G83" s="4" t="s">
        <v>13</v>
      </c>
      <c r="H83" s="4" t="s">
        <v>15</v>
      </c>
    </row>
    <row r="84" spans="1:8" ht="12.75">
      <c r="A84" s="1">
        <v>2011</v>
      </c>
      <c r="B84" s="2" t="s">
        <v>3</v>
      </c>
      <c r="C84" s="5">
        <v>5327</v>
      </c>
      <c r="D84" s="6">
        <v>0</v>
      </c>
      <c r="E84" s="6">
        <v>1815</v>
      </c>
      <c r="F84" s="6">
        <v>0</v>
      </c>
      <c r="G84" s="7">
        <v>0</v>
      </c>
      <c r="H84" s="8">
        <f>SUM(C84:G84)</f>
        <v>7142</v>
      </c>
    </row>
    <row r="85" spans="2:8" ht="12.75">
      <c r="B85" s="3" t="s">
        <v>4</v>
      </c>
      <c r="C85" s="10">
        <v>0</v>
      </c>
      <c r="D85" s="11">
        <v>0</v>
      </c>
      <c r="E85" s="11">
        <v>0</v>
      </c>
      <c r="F85" s="12">
        <v>0</v>
      </c>
      <c r="G85" s="13">
        <v>0</v>
      </c>
      <c r="H85" s="8">
        <f>SUM(C85:G85)</f>
        <v>0</v>
      </c>
    </row>
    <row r="86" spans="2:8" ht="12.75">
      <c r="B86" s="3" t="s">
        <v>5</v>
      </c>
      <c r="C86" s="10">
        <v>0</v>
      </c>
      <c r="D86" s="11">
        <v>0</v>
      </c>
      <c r="E86" s="11">
        <v>561</v>
      </c>
      <c r="F86" s="12">
        <v>0</v>
      </c>
      <c r="G86" s="14">
        <v>0</v>
      </c>
      <c r="H86" s="8">
        <f>SUM(C86:G86)</f>
        <v>561</v>
      </c>
    </row>
    <row r="87" spans="2:8" ht="12.75">
      <c r="B87" s="3" t="s">
        <v>6</v>
      </c>
      <c r="C87" s="10">
        <v>0</v>
      </c>
      <c r="D87" s="11">
        <v>0</v>
      </c>
      <c r="E87" s="11">
        <v>115</v>
      </c>
      <c r="F87" s="11">
        <v>0</v>
      </c>
      <c r="G87" s="13">
        <v>0</v>
      </c>
      <c r="H87" s="8">
        <f aca="true" t="shared" si="12" ref="H87:H92">SUM(C87:G87)</f>
        <v>115</v>
      </c>
    </row>
    <row r="88" spans="2:8" ht="12.75">
      <c r="B88" s="3" t="s">
        <v>7</v>
      </c>
      <c r="C88" s="10">
        <v>0</v>
      </c>
      <c r="D88" s="12">
        <v>0</v>
      </c>
      <c r="E88" s="12">
        <v>777</v>
      </c>
      <c r="F88" s="12">
        <v>0</v>
      </c>
      <c r="G88" s="13">
        <v>0</v>
      </c>
      <c r="H88" s="8">
        <f t="shared" si="12"/>
        <v>777</v>
      </c>
    </row>
    <row r="89" spans="2:8" ht="12.75">
      <c r="B89" s="3" t="s">
        <v>8</v>
      </c>
      <c r="C89" s="10">
        <v>0</v>
      </c>
      <c r="D89" s="12">
        <v>0</v>
      </c>
      <c r="E89" s="12">
        <v>7</v>
      </c>
      <c r="F89" s="12">
        <v>0</v>
      </c>
      <c r="G89" s="13">
        <v>0</v>
      </c>
      <c r="H89" s="8">
        <f t="shared" si="12"/>
        <v>7</v>
      </c>
    </row>
    <row r="90" spans="2:8" ht="12.75">
      <c r="B90" s="3" t="s">
        <v>9</v>
      </c>
      <c r="C90" s="10">
        <v>0</v>
      </c>
      <c r="D90" s="12">
        <v>0</v>
      </c>
      <c r="E90" s="12">
        <v>0</v>
      </c>
      <c r="F90" s="12">
        <v>0</v>
      </c>
      <c r="G90" s="13">
        <v>0</v>
      </c>
      <c r="H90" s="8">
        <f t="shared" si="12"/>
        <v>0</v>
      </c>
    </row>
    <row r="91" spans="2:8" ht="12.75">
      <c r="B91" s="3" t="s">
        <v>10</v>
      </c>
      <c r="C91" s="10">
        <v>0</v>
      </c>
      <c r="D91" s="12">
        <v>0</v>
      </c>
      <c r="E91" s="12">
        <v>0</v>
      </c>
      <c r="F91" s="12">
        <v>0</v>
      </c>
      <c r="G91" s="13">
        <v>0</v>
      </c>
      <c r="H91" s="8">
        <f t="shared" si="12"/>
        <v>0</v>
      </c>
    </row>
    <row r="92" spans="2:8" ht="13.5" thickBot="1">
      <c r="B92" s="3" t="s">
        <v>11</v>
      </c>
      <c r="C92" s="15">
        <v>0</v>
      </c>
      <c r="D92" s="16">
        <v>0</v>
      </c>
      <c r="E92" s="16">
        <v>0</v>
      </c>
      <c r="F92" s="16">
        <v>0</v>
      </c>
      <c r="G92" s="17">
        <v>0</v>
      </c>
      <c r="H92" s="8">
        <f t="shared" si="12"/>
        <v>0</v>
      </c>
    </row>
    <row r="93" spans="2:8" ht="13.5" thickTop="1">
      <c r="B93" s="3" t="s">
        <v>15</v>
      </c>
      <c r="C93" s="8">
        <f aca="true" t="shared" si="13" ref="C93:H93">SUM(C84:C92)</f>
        <v>5327</v>
      </c>
      <c r="D93" s="8">
        <f t="shared" si="13"/>
        <v>0</v>
      </c>
      <c r="E93" s="8">
        <f t="shared" si="13"/>
        <v>3275</v>
      </c>
      <c r="F93" s="8">
        <f t="shared" si="13"/>
        <v>0</v>
      </c>
      <c r="G93" s="8">
        <f t="shared" si="13"/>
        <v>0</v>
      </c>
      <c r="H93" s="8">
        <f t="shared" si="13"/>
        <v>8602</v>
      </c>
    </row>
  </sheetData>
  <mergeCells count="10">
    <mergeCell ref="J6:L6"/>
    <mergeCell ref="C69:G69"/>
    <mergeCell ref="C82:G82"/>
    <mergeCell ref="C1:G1"/>
    <mergeCell ref="C2:G2"/>
    <mergeCell ref="C56:G56"/>
    <mergeCell ref="C4:G4"/>
    <mergeCell ref="C17:G17"/>
    <mergeCell ref="C30:G30"/>
    <mergeCell ref="C43:G43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view="pageBreakPreview" zoomScale="60" workbookViewId="0" topLeftCell="A40">
      <selection activeCell="E77" sqref="E77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7.8515625" style="0" customWidth="1"/>
    <col min="4" max="4" width="9.7109375" style="0" bestFit="1" customWidth="1"/>
    <col min="5" max="5" width="9.00390625" style="0" customWidth="1"/>
    <col min="6" max="6" width="7.421875" style="0" customWidth="1"/>
    <col min="7" max="7" width="8.140625" style="0" customWidth="1"/>
    <col min="8" max="8" width="8.00390625" style="0" customWidth="1"/>
  </cols>
  <sheetData>
    <row r="1" spans="3:7" ht="18">
      <c r="C1" s="44" t="s">
        <v>1</v>
      </c>
      <c r="D1" s="44"/>
      <c r="E1" s="44"/>
      <c r="F1" s="44"/>
      <c r="G1" s="44"/>
    </row>
    <row r="2" spans="3:7" ht="12.75">
      <c r="C2" s="47" t="s">
        <v>21</v>
      </c>
      <c r="D2" s="48"/>
      <c r="E2" s="48"/>
      <c r="F2" s="48"/>
      <c r="G2" s="48"/>
    </row>
    <row r="3" spans="3:7" ht="12.75">
      <c r="C3" s="43" t="s">
        <v>2</v>
      </c>
      <c r="D3" s="43"/>
      <c r="E3" s="43"/>
      <c r="F3" s="43"/>
      <c r="G3" s="43"/>
    </row>
    <row r="4" ht="12.75">
      <c r="B4" s="3"/>
    </row>
    <row r="5" spans="2:7" ht="12.75">
      <c r="B5" s="3"/>
      <c r="C5" s="43" t="s">
        <v>14</v>
      </c>
      <c r="D5" s="43"/>
      <c r="E5" s="43"/>
      <c r="F5" s="43"/>
      <c r="G5" s="43"/>
    </row>
    <row r="6" spans="2:8" ht="12.75">
      <c r="B6" s="3"/>
      <c r="C6" s="4">
        <v>1</v>
      </c>
      <c r="D6" s="4">
        <v>8</v>
      </c>
      <c r="E6" s="4">
        <v>11</v>
      </c>
      <c r="F6" s="4" t="s">
        <v>12</v>
      </c>
      <c r="G6" s="4" t="s">
        <v>13</v>
      </c>
      <c r="H6" s="4"/>
    </row>
    <row r="7" spans="1:10" ht="12.75">
      <c r="A7" s="1">
        <v>2005</v>
      </c>
      <c r="B7" s="2" t="s">
        <v>3</v>
      </c>
      <c r="C7" s="20">
        <v>17.71</v>
      </c>
      <c r="D7" s="21">
        <v>40.97</v>
      </c>
      <c r="E7" s="21">
        <v>112.32</v>
      </c>
      <c r="F7" s="21">
        <v>130.95</v>
      </c>
      <c r="G7" s="22"/>
      <c r="H7" s="45" t="s">
        <v>22</v>
      </c>
      <c r="I7" s="46"/>
      <c r="J7" s="46"/>
    </row>
    <row r="8" spans="2:9" ht="12.75">
      <c r="B8" s="3" t="s">
        <v>4</v>
      </c>
      <c r="C8" s="23"/>
      <c r="D8" s="24"/>
      <c r="E8" s="24"/>
      <c r="F8" s="25"/>
      <c r="G8" s="26"/>
      <c r="H8" s="18">
        <v>1</v>
      </c>
      <c r="I8" t="s">
        <v>16</v>
      </c>
    </row>
    <row r="9" spans="2:9" ht="12.75">
      <c r="B9" s="3" t="s">
        <v>5</v>
      </c>
      <c r="C9" s="23">
        <v>52.92</v>
      </c>
      <c r="D9" s="24"/>
      <c r="E9" s="24">
        <v>146.78</v>
      </c>
      <c r="F9" s="25">
        <v>198.8</v>
      </c>
      <c r="G9" s="27"/>
      <c r="H9" s="18">
        <v>8</v>
      </c>
      <c r="I9" t="s">
        <v>17</v>
      </c>
    </row>
    <row r="10" spans="2:9" ht="12.75">
      <c r="B10" s="3" t="s">
        <v>6</v>
      </c>
      <c r="C10" s="23"/>
      <c r="D10" s="24">
        <v>159.24</v>
      </c>
      <c r="E10" s="24">
        <v>227.16</v>
      </c>
      <c r="F10" s="24"/>
      <c r="G10" s="26"/>
      <c r="H10" s="18">
        <v>11</v>
      </c>
      <c r="I10" t="s">
        <v>18</v>
      </c>
    </row>
    <row r="11" spans="2:9" ht="12.75">
      <c r="B11" s="3" t="s">
        <v>7</v>
      </c>
      <c r="C11" s="23"/>
      <c r="D11" s="25"/>
      <c r="E11" s="25">
        <v>275.98</v>
      </c>
      <c r="F11" s="25">
        <v>413.6</v>
      </c>
      <c r="G11" s="26"/>
      <c r="H11" s="19" t="s">
        <v>12</v>
      </c>
      <c r="I11" t="s">
        <v>19</v>
      </c>
    </row>
    <row r="12" spans="2:9" ht="12.75">
      <c r="B12" s="3" t="s">
        <v>8</v>
      </c>
      <c r="C12" s="23"/>
      <c r="D12" s="25"/>
      <c r="E12" s="25"/>
      <c r="F12" s="25"/>
      <c r="G12" s="26"/>
      <c r="H12" s="18" t="s">
        <v>13</v>
      </c>
      <c r="I12" t="s">
        <v>20</v>
      </c>
    </row>
    <row r="13" spans="2:9" ht="12.75">
      <c r="B13" s="3" t="s">
        <v>9</v>
      </c>
      <c r="C13" s="23"/>
      <c r="D13" s="25">
        <v>417.05</v>
      </c>
      <c r="E13" s="25">
        <v>489.68</v>
      </c>
      <c r="F13" s="25"/>
      <c r="G13" s="26"/>
      <c r="H13" s="8"/>
      <c r="I13" s="9"/>
    </row>
    <row r="14" spans="2:9" ht="12.75">
      <c r="B14" s="3" t="s">
        <v>10</v>
      </c>
      <c r="C14" s="23"/>
      <c r="D14" s="25">
        <v>4101</v>
      </c>
      <c r="E14" s="25">
        <v>4173.63</v>
      </c>
      <c r="F14" s="25"/>
      <c r="G14" s="26"/>
      <c r="H14" s="8"/>
      <c r="I14" s="9"/>
    </row>
    <row r="15" spans="2:9" ht="13.5" thickBot="1">
      <c r="B15" s="3" t="s">
        <v>11</v>
      </c>
      <c r="C15" s="28"/>
      <c r="D15" s="29"/>
      <c r="E15" s="29">
        <v>5430.75</v>
      </c>
      <c r="F15" s="29"/>
      <c r="G15" s="30"/>
      <c r="H15" s="8"/>
      <c r="I15" s="9"/>
    </row>
    <row r="16" spans="2:9" ht="13.5" thickTop="1">
      <c r="B16" s="3"/>
      <c r="C16" s="8"/>
      <c r="D16" s="8"/>
      <c r="E16" s="8"/>
      <c r="F16" s="8"/>
      <c r="G16" s="8"/>
      <c r="H16" s="8"/>
      <c r="I16" s="9"/>
    </row>
    <row r="18" spans="2:7" ht="12.75">
      <c r="B18" s="3"/>
      <c r="C18" s="43" t="s">
        <v>14</v>
      </c>
      <c r="D18" s="43"/>
      <c r="E18" s="43"/>
      <c r="F18" s="43"/>
      <c r="G18" s="43"/>
    </row>
    <row r="19" spans="2:8" ht="12.75">
      <c r="B19" s="3"/>
      <c r="C19" s="4">
        <v>1</v>
      </c>
      <c r="D19" s="4">
        <v>8</v>
      </c>
      <c r="E19" s="4">
        <v>11</v>
      </c>
      <c r="F19" s="4" t="s">
        <v>12</v>
      </c>
      <c r="G19" s="4" t="s">
        <v>13</v>
      </c>
      <c r="H19" s="4"/>
    </row>
    <row r="20" spans="1:8" ht="12.75">
      <c r="A20" s="1">
        <v>2006</v>
      </c>
      <c r="B20" s="2" t="s">
        <v>3</v>
      </c>
      <c r="C20" s="20">
        <v>17.71</v>
      </c>
      <c r="D20" s="21">
        <v>41.26</v>
      </c>
      <c r="E20" s="21">
        <v>109.17</v>
      </c>
      <c r="F20" s="21">
        <v>130.95</v>
      </c>
      <c r="G20" s="22"/>
      <c r="H20" s="8"/>
    </row>
    <row r="21" spans="2:8" ht="12.75">
      <c r="B21" s="3" t="s">
        <v>4</v>
      </c>
      <c r="C21" s="23"/>
      <c r="D21" s="24"/>
      <c r="E21" s="24"/>
      <c r="F21" s="25"/>
      <c r="G21" s="26"/>
      <c r="H21" s="8"/>
    </row>
    <row r="22" spans="2:8" ht="12.75">
      <c r="B22" s="3" t="s">
        <v>5</v>
      </c>
      <c r="C22" s="23">
        <v>52.92</v>
      </c>
      <c r="D22" s="24"/>
      <c r="E22" s="24">
        <v>142.43</v>
      </c>
      <c r="F22" s="25">
        <v>198.8</v>
      </c>
      <c r="G22" s="27"/>
      <c r="H22" s="8"/>
    </row>
    <row r="23" spans="2:8" ht="12.75">
      <c r="B23" s="3" t="s">
        <v>6</v>
      </c>
      <c r="C23" s="23"/>
      <c r="D23" s="24"/>
      <c r="E23" s="24">
        <v>227.16</v>
      </c>
      <c r="F23" s="24">
        <v>327.1</v>
      </c>
      <c r="G23" s="26"/>
      <c r="H23" s="8"/>
    </row>
    <row r="24" spans="2:8" ht="12.75">
      <c r="B24" s="3" t="s">
        <v>7</v>
      </c>
      <c r="C24" s="23"/>
      <c r="D24" s="25">
        <v>196.48</v>
      </c>
      <c r="E24" s="25">
        <v>263.48</v>
      </c>
      <c r="F24" s="25">
        <v>413.6</v>
      </c>
      <c r="G24" s="26"/>
      <c r="H24" s="8"/>
    </row>
    <row r="25" spans="2:8" ht="12.75">
      <c r="B25" s="3" t="s">
        <v>8</v>
      </c>
      <c r="C25" s="23"/>
      <c r="D25" s="25"/>
      <c r="E25" s="25"/>
      <c r="F25" s="25"/>
      <c r="G25" s="26"/>
      <c r="H25" s="8"/>
    </row>
    <row r="26" spans="2:8" ht="12.75">
      <c r="B26" s="3" t="s">
        <v>9</v>
      </c>
      <c r="C26" s="23"/>
      <c r="D26" s="25">
        <v>395.76</v>
      </c>
      <c r="E26" s="25">
        <v>463.67</v>
      </c>
      <c r="F26" s="25"/>
      <c r="G26" s="26"/>
      <c r="H26" s="8"/>
    </row>
    <row r="27" spans="2:8" ht="12.75">
      <c r="B27" s="3" t="s">
        <v>10</v>
      </c>
      <c r="C27" s="23"/>
      <c r="D27" s="25">
        <v>4087.97</v>
      </c>
      <c r="E27" s="25">
        <v>4155.88</v>
      </c>
      <c r="F27" s="25"/>
      <c r="G27" s="26"/>
      <c r="H27" s="8"/>
    </row>
    <row r="28" spans="2:8" ht="13.5" thickBot="1">
      <c r="B28" s="3" t="s">
        <v>11</v>
      </c>
      <c r="C28" s="28"/>
      <c r="D28" s="29"/>
      <c r="E28" s="29">
        <v>5413</v>
      </c>
      <c r="F28" s="29"/>
      <c r="G28" s="30"/>
      <c r="H28" s="8"/>
    </row>
    <row r="29" spans="2:8" ht="13.5" thickTop="1">
      <c r="B29" s="3"/>
      <c r="C29" s="8"/>
      <c r="D29" s="8"/>
      <c r="E29" s="8"/>
      <c r="F29" s="8"/>
      <c r="G29" s="8"/>
      <c r="H29" s="8"/>
    </row>
    <row r="31" spans="2:7" ht="12.75">
      <c r="B31" s="3"/>
      <c r="C31" s="43" t="s">
        <v>14</v>
      </c>
      <c r="D31" s="43"/>
      <c r="E31" s="43"/>
      <c r="F31" s="43"/>
      <c r="G31" s="43"/>
    </row>
    <row r="32" spans="2:8" ht="12.75">
      <c r="B32" s="3"/>
      <c r="C32" s="4">
        <v>1</v>
      </c>
      <c r="D32" s="4">
        <v>8</v>
      </c>
      <c r="E32" s="4">
        <v>11</v>
      </c>
      <c r="F32" s="4" t="s">
        <v>12</v>
      </c>
      <c r="G32" s="4" t="s">
        <v>13</v>
      </c>
      <c r="H32" s="4"/>
    </row>
    <row r="33" spans="1:8" ht="12.75">
      <c r="A33" s="1">
        <v>2007</v>
      </c>
      <c r="B33" s="2" t="s">
        <v>3</v>
      </c>
      <c r="C33" s="20">
        <v>22.98</v>
      </c>
      <c r="D33" s="21">
        <v>48.65</v>
      </c>
      <c r="E33" s="21">
        <v>115.65</v>
      </c>
      <c r="F33" s="21">
        <v>147.6</v>
      </c>
      <c r="G33" s="22"/>
      <c r="H33" s="8"/>
    </row>
    <row r="34" spans="2:8" ht="12.75">
      <c r="B34" s="3" t="s">
        <v>4</v>
      </c>
      <c r="C34" s="23"/>
      <c r="D34" s="24"/>
      <c r="E34" s="24"/>
      <c r="F34" s="25"/>
      <c r="G34" s="26"/>
      <c r="H34" s="8"/>
    </row>
    <row r="35" spans="2:8" ht="12.75">
      <c r="B35" s="3" t="s">
        <v>5</v>
      </c>
      <c r="C35" s="23">
        <v>52.92</v>
      </c>
      <c r="D35" s="24">
        <v>91.85</v>
      </c>
      <c r="E35" s="24">
        <v>158.85</v>
      </c>
      <c r="F35" s="25">
        <v>198.8</v>
      </c>
      <c r="G35" s="27"/>
      <c r="H35" s="8"/>
    </row>
    <row r="36" spans="2:8" ht="12.75">
      <c r="B36" s="3" t="s">
        <v>6</v>
      </c>
      <c r="C36" s="23"/>
      <c r="D36" s="24"/>
      <c r="E36" s="24">
        <v>254.89</v>
      </c>
      <c r="F36" s="24">
        <v>333.2</v>
      </c>
      <c r="G36" s="26"/>
      <c r="H36" s="8"/>
    </row>
    <row r="37" spans="2:8" ht="12.75">
      <c r="B37" s="3" t="s">
        <v>7</v>
      </c>
      <c r="C37" s="23"/>
      <c r="D37" s="25">
        <v>239.19</v>
      </c>
      <c r="E37" s="25">
        <v>306.19</v>
      </c>
      <c r="F37" s="25">
        <v>428.9</v>
      </c>
      <c r="G37" s="26"/>
      <c r="H37" s="8"/>
    </row>
    <row r="38" spans="2:8" ht="12.75">
      <c r="B38" s="3" t="s">
        <v>8</v>
      </c>
      <c r="C38" s="23"/>
      <c r="D38" s="25"/>
      <c r="E38" s="25"/>
      <c r="F38" s="25"/>
      <c r="G38" s="26"/>
      <c r="H38" s="8"/>
    </row>
    <row r="39" spans="2:8" ht="12.75">
      <c r="B39" s="3" t="s">
        <v>9</v>
      </c>
      <c r="C39" s="23"/>
      <c r="D39" s="25">
        <v>474.43</v>
      </c>
      <c r="E39" s="25">
        <v>543.93</v>
      </c>
      <c r="F39" s="25"/>
      <c r="G39" s="26"/>
      <c r="H39" s="8"/>
    </row>
    <row r="40" spans="2:8" ht="12.75">
      <c r="B40" s="3" t="s">
        <v>10</v>
      </c>
      <c r="C40" s="23"/>
      <c r="D40" s="25"/>
      <c r="E40" s="25">
        <v>1070.79</v>
      </c>
      <c r="F40" s="25"/>
      <c r="G40" s="26"/>
      <c r="H40" s="8"/>
    </row>
    <row r="41" spans="2:8" ht="13.5" thickBot="1">
      <c r="B41" s="3" t="s">
        <v>11</v>
      </c>
      <c r="C41" s="28"/>
      <c r="D41" s="29"/>
      <c r="E41" s="29"/>
      <c r="F41" s="29"/>
      <c r="G41" s="30"/>
      <c r="H41" s="8"/>
    </row>
    <row r="42" spans="2:8" ht="13.5" thickTop="1">
      <c r="B42" s="3"/>
      <c r="C42" s="8"/>
      <c r="D42" s="8"/>
      <c r="E42" s="8"/>
      <c r="F42" s="8"/>
      <c r="G42" s="8"/>
      <c r="H42" s="8"/>
    </row>
    <row r="44" spans="2:7" ht="12.75">
      <c r="B44" s="3"/>
      <c r="C44" s="43" t="s">
        <v>14</v>
      </c>
      <c r="D44" s="43"/>
      <c r="E44" s="43"/>
      <c r="F44" s="43"/>
      <c r="G44" s="43"/>
    </row>
    <row r="45" spans="2:8" ht="12.75">
      <c r="B45" s="3"/>
      <c r="C45" s="4">
        <v>1</v>
      </c>
      <c r="D45" s="4">
        <v>8</v>
      </c>
      <c r="E45" s="4">
        <v>11</v>
      </c>
      <c r="F45" s="4" t="s">
        <v>12</v>
      </c>
      <c r="G45" s="4" t="s">
        <v>13</v>
      </c>
      <c r="H45" s="4"/>
    </row>
    <row r="46" spans="1:8" ht="12.75">
      <c r="A46" s="1">
        <v>2008</v>
      </c>
      <c r="B46" s="2" t="s">
        <v>3</v>
      </c>
      <c r="C46" s="20">
        <v>22.98</v>
      </c>
      <c r="D46" s="21">
        <v>48.65</v>
      </c>
      <c r="E46" s="21">
        <v>115.65</v>
      </c>
      <c r="F46" s="21">
        <v>147.6</v>
      </c>
      <c r="G46" s="22"/>
      <c r="H46" s="8"/>
    </row>
    <row r="47" spans="2:8" ht="12.75">
      <c r="B47" s="3" t="s">
        <v>4</v>
      </c>
      <c r="C47" s="23"/>
      <c r="D47" s="24"/>
      <c r="E47" s="24">
        <v>133.45</v>
      </c>
      <c r="F47" s="25"/>
      <c r="G47" s="26"/>
      <c r="H47" s="8"/>
    </row>
    <row r="48" spans="2:8" ht="12.75">
      <c r="B48" s="3" t="s">
        <v>5</v>
      </c>
      <c r="C48" s="23">
        <v>67.14</v>
      </c>
      <c r="D48" s="24"/>
      <c r="E48" s="24">
        <v>158.85</v>
      </c>
      <c r="F48" s="25">
        <v>198.8</v>
      </c>
      <c r="G48" s="27"/>
      <c r="H48" s="8"/>
    </row>
    <row r="49" spans="2:8" ht="12.75">
      <c r="B49" s="3" t="s">
        <v>6</v>
      </c>
      <c r="C49" s="23"/>
      <c r="D49" s="24"/>
      <c r="E49" s="24">
        <v>254.85</v>
      </c>
      <c r="F49" s="24">
        <v>333.2</v>
      </c>
      <c r="G49" s="26"/>
      <c r="H49" s="8"/>
    </row>
    <row r="50" spans="2:8" ht="12.75">
      <c r="B50" s="3" t="s">
        <v>7</v>
      </c>
      <c r="C50" s="23">
        <v>220.53</v>
      </c>
      <c r="D50" s="25"/>
      <c r="E50" s="25">
        <v>306.19</v>
      </c>
      <c r="F50" s="25">
        <v>428.9</v>
      </c>
      <c r="G50" s="26"/>
      <c r="H50" s="8"/>
    </row>
    <row r="51" spans="2:8" ht="12.75">
      <c r="B51" s="3" t="s">
        <v>8</v>
      </c>
      <c r="C51" s="23"/>
      <c r="D51" s="25"/>
      <c r="E51" s="25"/>
      <c r="F51" s="25">
        <v>570.7</v>
      </c>
      <c r="G51" s="26"/>
      <c r="H51" s="8"/>
    </row>
    <row r="52" spans="2:8" ht="12.75">
      <c r="B52" s="3" t="s">
        <v>9</v>
      </c>
      <c r="C52" s="23">
        <v>468.71</v>
      </c>
      <c r="D52" s="25"/>
      <c r="E52" s="25">
        <v>543.93</v>
      </c>
      <c r="F52" s="25"/>
      <c r="G52" s="26"/>
      <c r="H52" s="8"/>
    </row>
    <row r="53" spans="2:8" ht="12.75">
      <c r="B53" s="3" t="s">
        <v>10</v>
      </c>
      <c r="C53" s="23"/>
      <c r="D53" s="25">
        <v>1001.29</v>
      </c>
      <c r="E53" s="25">
        <v>1070.79</v>
      </c>
      <c r="F53" s="25"/>
      <c r="G53" s="26"/>
      <c r="H53" s="8"/>
    </row>
    <row r="54" spans="2:8" ht="13.5" thickBot="1">
      <c r="B54" s="3" t="s">
        <v>11</v>
      </c>
      <c r="C54" s="28"/>
      <c r="D54" s="29"/>
      <c r="E54" s="29"/>
      <c r="F54" s="29"/>
      <c r="G54" s="30"/>
      <c r="H54" s="8"/>
    </row>
    <row r="55" spans="2:8" ht="13.5" thickTop="1">
      <c r="B55" s="3"/>
      <c r="C55" s="8"/>
      <c r="D55" s="8"/>
      <c r="E55" s="8"/>
      <c r="F55" s="8"/>
      <c r="G55" s="8"/>
      <c r="H55" s="8"/>
    </row>
    <row r="57" spans="2:7" ht="12.75">
      <c r="B57" s="3"/>
      <c r="C57" s="43" t="s">
        <v>14</v>
      </c>
      <c r="D57" s="43"/>
      <c r="E57" s="43"/>
      <c r="F57" s="43"/>
      <c r="G57" s="43"/>
    </row>
    <row r="58" spans="2:8" ht="12.75">
      <c r="B58" s="3"/>
      <c r="C58" s="4">
        <v>1</v>
      </c>
      <c r="D58" s="4">
        <v>8</v>
      </c>
      <c r="E58" s="4">
        <v>11</v>
      </c>
      <c r="F58" s="4" t="s">
        <v>12</v>
      </c>
      <c r="G58" s="4" t="s">
        <v>13</v>
      </c>
      <c r="H58" s="4"/>
    </row>
    <row r="59" spans="1:8" ht="12.75">
      <c r="A59" s="1">
        <v>2009</v>
      </c>
      <c r="B59" s="2" t="s">
        <v>3</v>
      </c>
      <c r="C59" s="20">
        <v>29.9</v>
      </c>
      <c r="D59" s="21">
        <v>48.16</v>
      </c>
      <c r="E59" s="21">
        <v>113.15</v>
      </c>
      <c r="F59" s="21">
        <v>153.1</v>
      </c>
      <c r="G59" s="22"/>
      <c r="H59" s="8"/>
    </row>
    <row r="60" spans="2:8" ht="12.75">
      <c r="B60" s="3" t="s">
        <v>4</v>
      </c>
      <c r="C60" s="23"/>
      <c r="D60" s="24"/>
      <c r="E60" s="24"/>
      <c r="F60" s="25"/>
      <c r="G60" s="26"/>
      <c r="H60" s="8"/>
    </row>
    <row r="61" spans="2:8" ht="12.75">
      <c r="B61" s="3" t="s">
        <v>5</v>
      </c>
      <c r="C61" s="23">
        <v>73.1</v>
      </c>
      <c r="D61" s="24"/>
      <c r="E61" s="24">
        <v>156.84</v>
      </c>
      <c r="F61" s="25">
        <v>205.33</v>
      </c>
      <c r="G61" s="27"/>
      <c r="H61" s="8"/>
    </row>
    <row r="62" spans="2:8" ht="12.75">
      <c r="B62" s="3" t="s">
        <v>6</v>
      </c>
      <c r="C62" s="23"/>
      <c r="D62" s="24"/>
      <c r="E62" s="24">
        <v>252.88</v>
      </c>
      <c r="F62" s="24">
        <v>344.96</v>
      </c>
      <c r="G62" s="26"/>
      <c r="H62" s="8"/>
    </row>
    <row r="63" spans="2:8" ht="12.75">
      <c r="B63" s="3" t="s">
        <v>7</v>
      </c>
      <c r="C63" s="23">
        <v>220.53</v>
      </c>
      <c r="D63" s="25">
        <v>239.19</v>
      </c>
      <c r="E63" s="25">
        <v>304.18</v>
      </c>
      <c r="F63" s="25">
        <v>442.58</v>
      </c>
      <c r="G63" s="26"/>
      <c r="H63" s="8"/>
    </row>
    <row r="64" spans="2:8" ht="12.75">
      <c r="B64" s="3" t="s">
        <v>8</v>
      </c>
      <c r="C64" s="23">
        <v>502</v>
      </c>
      <c r="D64" s="25"/>
      <c r="E64" s="25">
        <v>574.35</v>
      </c>
      <c r="F64" s="25"/>
      <c r="G64" s="26"/>
      <c r="H64" s="8"/>
    </row>
    <row r="65" spans="2:8" ht="12.75">
      <c r="B65" s="3" t="s">
        <v>9</v>
      </c>
      <c r="C65" s="23"/>
      <c r="D65" s="25">
        <v>600.5</v>
      </c>
      <c r="E65" s="25">
        <v>667.92</v>
      </c>
      <c r="F65" s="25">
        <v>828.75</v>
      </c>
      <c r="G65" s="26"/>
      <c r="H65" s="8"/>
    </row>
    <row r="66" spans="2:8" ht="12.75">
      <c r="B66" s="3" t="s">
        <v>10</v>
      </c>
      <c r="C66" s="23"/>
      <c r="D66" s="25"/>
      <c r="E66" s="25">
        <v>1083.44</v>
      </c>
      <c r="F66" s="25"/>
      <c r="G66" s="26"/>
      <c r="H66" s="8"/>
    </row>
    <row r="67" spans="2:8" ht="13.5" thickBot="1">
      <c r="B67" s="3" t="s">
        <v>11</v>
      </c>
      <c r="C67" s="28"/>
      <c r="D67" s="29"/>
      <c r="E67" s="29"/>
      <c r="F67" s="29"/>
      <c r="G67" s="30"/>
      <c r="H67" s="8"/>
    </row>
    <row r="68" spans="2:8" ht="13.5" thickTop="1">
      <c r="B68" s="3"/>
      <c r="C68" s="31"/>
      <c r="D68" s="31"/>
      <c r="E68" s="31"/>
      <c r="F68" s="31"/>
      <c r="G68" s="31"/>
      <c r="H68" s="8"/>
    </row>
    <row r="70" spans="2:7" ht="12.75">
      <c r="B70" s="3"/>
      <c r="C70" s="43" t="s">
        <v>14</v>
      </c>
      <c r="D70" s="43"/>
      <c r="E70" s="43"/>
      <c r="F70" s="43"/>
      <c r="G70" s="43"/>
    </row>
    <row r="71" spans="2:8" ht="12.75">
      <c r="B71" s="3"/>
      <c r="C71" s="4">
        <v>1</v>
      </c>
      <c r="D71" s="4">
        <v>8</v>
      </c>
      <c r="E71" s="4">
        <v>11</v>
      </c>
      <c r="F71" s="4" t="s">
        <v>12</v>
      </c>
      <c r="G71" s="4" t="s">
        <v>13</v>
      </c>
      <c r="H71" s="4"/>
    </row>
    <row r="72" spans="1:8" ht="12.75">
      <c r="A72" s="1">
        <v>2010</v>
      </c>
      <c r="B72" s="2" t="s">
        <v>3</v>
      </c>
      <c r="C72" s="20">
        <v>32.74</v>
      </c>
      <c r="D72" s="21"/>
      <c r="E72" s="21">
        <v>115.99</v>
      </c>
      <c r="F72" s="21"/>
      <c r="G72" s="22"/>
      <c r="H72" s="8"/>
    </row>
    <row r="73" spans="2:8" ht="12.75">
      <c r="B73" s="3" t="s">
        <v>4</v>
      </c>
      <c r="C73" s="23"/>
      <c r="D73" s="24"/>
      <c r="E73" s="24"/>
      <c r="F73" s="25"/>
      <c r="G73" s="26"/>
      <c r="H73" s="8"/>
    </row>
    <row r="74" spans="2:8" ht="12.75">
      <c r="B74" s="3" t="s">
        <v>5</v>
      </c>
      <c r="C74" s="23"/>
      <c r="D74" s="24"/>
      <c r="E74" s="24">
        <v>165.46</v>
      </c>
      <c r="F74" s="25"/>
      <c r="G74" s="27"/>
      <c r="H74" s="8"/>
    </row>
    <row r="75" spans="2:8" ht="12.75">
      <c r="B75" s="3" t="s">
        <v>6</v>
      </c>
      <c r="C75" s="23"/>
      <c r="D75" s="24"/>
      <c r="E75" s="24">
        <v>252.88</v>
      </c>
      <c r="F75" s="24"/>
      <c r="G75" s="26"/>
      <c r="H75" s="8"/>
    </row>
    <row r="76" spans="2:8" ht="12.75">
      <c r="B76" s="3" t="s">
        <v>7</v>
      </c>
      <c r="C76" s="23"/>
      <c r="D76" s="25"/>
      <c r="E76" s="25">
        <v>304.18</v>
      </c>
      <c r="F76" s="25"/>
      <c r="G76" s="26"/>
      <c r="H76" s="8"/>
    </row>
    <row r="77" spans="2:8" ht="12.75">
      <c r="B77" s="3" t="s">
        <v>8</v>
      </c>
      <c r="C77" s="23"/>
      <c r="D77" s="25"/>
      <c r="E77" s="25">
        <v>574.35</v>
      </c>
      <c r="F77" s="25"/>
      <c r="G77" s="26"/>
      <c r="H77" s="8"/>
    </row>
    <row r="78" spans="2:8" ht="12.75">
      <c r="B78" s="3" t="s">
        <v>9</v>
      </c>
      <c r="C78" s="23"/>
      <c r="D78" s="25"/>
      <c r="E78" s="25"/>
      <c r="F78" s="25"/>
      <c r="G78" s="26"/>
      <c r="H78" s="8"/>
    </row>
    <row r="79" spans="2:8" ht="12.75">
      <c r="B79" s="3" t="s">
        <v>10</v>
      </c>
      <c r="C79" s="23"/>
      <c r="D79" s="25"/>
      <c r="E79" s="25"/>
      <c r="F79" s="25"/>
      <c r="G79" s="26"/>
      <c r="H79" s="8"/>
    </row>
    <row r="80" spans="2:8" ht="13.5" thickBot="1">
      <c r="B80" s="3" t="s">
        <v>11</v>
      </c>
      <c r="C80" s="28"/>
      <c r="D80" s="29"/>
      <c r="E80" s="29"/>
      <c r="F80" s="29"/>
      <c r="G80" s="30"/>
      <c r="H80" s="8"/>
    </row>
    <row r="81" spans="2:8" ht="13.5" thickTop="1">
      <c r="B81" s="3"/>
      <c r="C81" s="8"/>
      <c r="D81" s="8"/>
      <c r="E81" s="8"/>
      <c r="F81" s="8"/>
      <c r="G81" s="8"/>
      <c r="H81" s="8"/>
    </row>
    <row r="83" spans="2:7" ht="12.75">
      <c r="B83" s="3"/>
      <c r="C83" s="43" t="s">
        <v>14</v>
      </c>
      <c r="D83" s="43"/>
      <c r="E83" s="43"/>
      <c r="F83" s="43"/>
      <c r="G83" s="43"/>
    </row>
    <row r="84" spans="2:8" ht="12.75">
      <c r="B84" s="3"/>
      <c r="C84" s="4">
        <v>1</v>
      </c>
      <c r="D84" s="4">
        <v>8</v>
      </c>
      <c r="E84" s="4">
        <v>11</v>
      </c>
      <c r="F84" s="4" t="s">
        <v>12</v>
      </c>
      <c r="G84" s="4" t="s">
        <v>13</v>
      </c>
      <c r="H84" s="4"/>
    </row>
    <row r="85" spans="1:8" ht="12.75">
      <c r="A85" s="1">
        <v>2011</v>
      </c>
      <c r="B85" s="2" t="s">
        <v>3</v>
      </c>
      <c r="C85" s="20">
        <v>32.74</v>
      </c>
      <c r="D85" s="21"/>
      <c r="E85" s="21">
        <v>115.99</v>
      </c>
      <c r="F85" s="21"/>
      <c r="G85" s="22"/>
      <c r="H85" s="8"/>
    </row>
    <row r="86" spans="2:8" ht="12.75">
      <c r="B86" s="3" t="s">
        <v>4</v>
      </c>
      <c r="C86" s="23"/>
      <c r="D86" s="24"/>
      <c r="E86" s="24"/>
      <c r="F86" s="25"/>
      <c r="G86" s="26"/>
      <c r="H86" s="8"/>
    </row>
    <row r="87" spans="2:8" ht="12.75">
      <c r="B87" s="3" t="s">
        <v>5</v>
      </c>
      <c r="C87" s="23"/>
      <c r="D87" s="24"/>
      <c r="E87" s="24">
        <v>165.46</v>
      </c>
      <c r="F87" s="25"/>
      <c r="G87" s="27"/>
      <c r="H87" s="8"/>
    </row>
    <row r="88" spans="2:8" ht="12.75">
      <c r="B88" s="3" t="s">
        <v>6</v>
      </c>
      <c r="C88" s="23"/>
      <c r="D88" s="24"/>
      <c r="E88" s="24">
        <v>252.88</v>
      </c>
      <c r="F88" s="24"/>
      <c r="G88" s="26"/>
      <c r="H88" s="8"/>
    </row>
    <row r="89" spans="2:8" ht="12.75">
      <c r="B89" s="3" t="s">
        <v>7</v>
      </c>
      <c r="C89" s="23"/>
      <c r="D89" s="25"/>
      <c r="E89" s="25">
        <v>304.18</v>
      </c>
      <c r="F89" s="25"/>
      <c r="G89" s="26"/>
      <c r="H89" s="8"/>
    </row>
    <row r="90" spans="2:8" ht="12.75">
      <c r="B90" s="3" t="s">
        <v>8</v>
      </c>
      <c r="C90" s="23"/>
      <c r="D90" s="25"/>
      <c r="E90" s="25">
        <v>574.35</v>
      </c>
      <c r="F90" s="25"/>
      <c r="G90" s="26"/>
      <c r="H90" s="8"/>
    </row>
    <row r="91" spans="2:8" ht="12.75">
      <c r="B91" s="3" t="s">
        <v>9</v>
      </c>
      <c r="C91" s="23"/>
      <c r="D91" s="25"/>
      <c r="E91" s="25"/>
      <c r="F91" s="25"/>
      <c r="G91" s="26"/>
      <c r="H91" s="8"/>
    </row>
    <row r="92" spans="2:8" ht="12.75">
      <c r="B92" s="3" t="s">
        <v>10</v>
      </c>
      <c r="C92" s="23"/>
      <c r="D92" s="25"/>
      <c r="E92" s="25"/>
      <c r="F92" s="25"/>
      <c r="G92" s="26"/>
      <c r="H92" s="8"/>
    </row>
    <row r="93" spans="2:8" ht="13.5" thickBot="1">
      <c r="B93" s="3" t="s">
        <v>11</v>
      </c>
      <c r="C93" s="28"/>
      <c r="D93" s="29"/>
      <c r="E93" s="29"/>
      <c r="F93" s="29"/>
      <c r="G93" s="30"/>
      <c r="H93" s="8"/>
    </row>
    <row r="94" spans="2:8" ht="13.5" thickTop="1">
      <c r="B94" s="3"/>
      <c r="C94" s="8"/>
      <c r="D94" s="8"/>
      <c r="E94" s="8"/>
      <c r="F94" s="8"/>
      <c r="G94" s="8"/>
      <c r="H94" s="8"/>
    </row>
  </sheetData>
  <mergeCells count="11">
    <mergeCell ref="C2:G2"/>
    <mergeCell ref="H7:J7"/>
    <mergeCell ref="C70:G70"/>
    <mergeCell ref="C83:G83"/>
    <mergeCell ref="C1:G1"/>
    <mergeCell ref="C3:G3"/>
    <mergeCell ref="C57:G57"/>
    <mergeCell ref="C5:G5"/>
    <mergeCell ref="C18:G18"/>
    <mergeCell ref="C31:G31"/>
    <mergeCell ref="C44:G44"/>
  </mergeCells>
  <printOptions/>
  <pageMargins left="0.75" right="0.75" top="1" bottom="1" header="0.5" footer="0.5"/>
  <pageSetup horizontalDpi="600" verticalDpi="600" orientation="portrait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32"/>
  <sheetViews>
    <sheetView workbookViewId="0" topLeftCell="A1">
      <selection activeCell="A1" sqref="A1:IV16384"/>
    </sheetView>
  </sheetViews>
  <sheetFormatPr defaultColWidth="9.140625" defaultRowHeight="12.75"/>
  <cols>
    <col min="1" max="2" width="9.140625" style="38" customWidth="1"/>
    <col min="3" max="3" width="19.421875" style="41" bestFit="1" customWidth="1"/>
    <col min="4" max="4" width="7.00390625" style="41" customWidth="1"/>
    <col min="5" max="5" width="7.140625" style="41" customWidth="1"/>
    <col min="6" max="15" width="8.28125" style="41" bestFit="1" customWidth="1"/>
    <col min="16" max="16" width="9.8515625" style="41" bestFit="1" customWidth="1"/>
    <col min="17" max="17" width="9.140625" style="38" customWidth="1"/>
    <col min="18" max="18" width="11.421875" style="32" customWidth="1"/>
    <col min="19" max="16384" width="9.140625" style="38" customWidth="1"/>
  </cols>
  <sheetData>
    <row r="4" spans="3:17" ht="18">
      <c r="C4" s="32"/>
      <c r="D4" s="49" t="s">
        <v>23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32"/>
      <c r="Q4" s="34"/>
    </row>
    <row r="5" spans="3:17" ht="18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4"/>
    </row>
    <row r="6" spans="3:17" ht="18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4"/>
    </row>
    <row r="7" spans="3:17" ht="18">
      <c r="C7" s="32"/>
      <c r="D7" s="33" t="s">
        <v>24</v>
      </c>
      <c r="E7" s="33" t="s">
        <v>25</v>
      </c>
      <c r="F7" s="33" t="s">
        <v>26</v>
      </c>
      <c r="G7" s="33" t="s">
        <v>27</v>
      </c>
      <c r="H7" s="33" t="s">
        <v>28</v>
      </c>
      <c r="I7" s="33" t="s">
        <v>29</v>
      </c>
      <c r="J7" s="33" t="s">
        <v>30</v>
      </c>
      <c r="K7" s="33" t="s">
        <v>31</v>
      </c>
      <c r="L7" s="33" t="s">
        <v>32</v>
      </c>
      <c r="M7" s="33" t="s">
        <v>33</v>
      </c>
      <c r="N7" s="33" t="s">
        <v>34</v>
      </c>
      <c r="O7" s="33" t="s">
        <v>35</v>
      </c>
      <c r="P7" s="33" t="s">
        <v>15</v>
      </c>
      <c r="Q7" s="34"/>
    </row>
    <row r="8" spans="3:17" ht="18">
      <c r="C8" s="33" t="s">
        <v>16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3:18" ht="18">
      <c r="C9" s="39" t="s">
        <v>36</v>
      </c>
      <c r="D9" s="33"/>
      <c r="E9" s="35">
        <v>200</v>
      </c>
      <c r="F9" s="35">
        <v>500</v>
      </c>
      <c r="G9" s="35">
        <v>861</v>
      </c>
      <c r="H9" s="35">
        <v>1500</v>
      </c>
      <c r="I9" s="35">
        <v>1500</v>
      </c>
      <c r="J9" s="35">
        <v>1500</v>
      </c>
      <c r="K9" s="35">
        <v>1500</v>
      </c>
      <c r="L9" s="35">
        <v>800</v>
      </c>
      <c r="M9" s="35">
        <v>400</v>
      </c>
      <c r="N9" s="35"/>
      <c r="O9" s="35"/>
      <c r="P9" s="40">
        <f>SUM(D9:O9)</f>
        <v>8761</v>
      </c>
      <c r="Q9" s="34"/>
      <c r="R9" s="35"/>
    </row>
    <row r="10" spans="3:17" ht="18">
      <c r="C10" s="33" t="s">
        <v>37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8" ht="18">
      <c r="C11" s="39" t="s">
        <v>36</v>
      </c>
      <c r="D11" s="32"/>
      <c r="E11" s="35">
        <v>80</v>
      </c>
      <c r="F11" s="35">
        <v>90</v>
      </c>
      <c r="G11" s="35">
        <v>120</v>
      </c>
      <c r="H11" s="35">
        <v>140</v>
      </c>
      <c r="I11" s="35">
        <v>160</v>
      </c>
      <c r="J11" s="35">
        <v>1170</v>
      </c>
      <c r="K11" s="35">
        <v>1180</v>
      </c>
      <c r="L11" s="35">
        <v>1190</v>
      </c>
      <c r="M11" s="35">
        <v>1080</v>
      </c>
      <c r="N11" s="35">
        <v>130</v>
      </c>
      <c r="O11" s="35">
        <v>90</v>
      </c>
      <c r="P11" s="40">
        <f>SUM(D11:O11)</f>
        <v>5430</v>
      </c>
      <c r="Q11" s="34"/>
      <c r="R11" s="35"/>
    </row>
    <row r="12" spans="3:17" ht="18">
      <c r="C12" s="3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4"/>
    </row>
    <row r="13" spans="3:17" ht="18">
      <c r="C13" s="33" t="s">
        <v>5</v>
      </c>
      <c r="D13" s="32"/>
      <c r="E13" s="32">
        <v>20</v>
      </c>
      <c r="F13" s="32">
        <v>23</v>
      </c>
      <c r="G13" s="32">
        <v>40</v>
      </c>
      <c r="H13" s="32">
        <v>50</v>
      </c>
      <c r="I13" s="32">
        <v>60</v>
      </c>
      <c r="J13" s="32">
        <v>60</v>
      </c>
      <c r="K13" s="32">
        <v>60</v>
      </c>
      <c r="L13" s="32">
        <v>60</v>
      </c>
      <c r="M13" s="32">
        <v>50</v>
      </c>
      <c r="N13" s="32">
        <v>10</v>
      </c>
      <c r="O13" s="32"/>
      <c r="P13" s="33">
        <f>SUM(D13:O13)</f>
        <v>433</v>
      </c>
      <c r="Q13" s="34"/>
    </row>
    <row r="14" spans="3:17" ht="18">
      <c r="C14" s="3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4"/>
    </row>
    <row r="15" spans="3:17" ht="18">
      <c r="C15" s="33" t="s">
        <v>38</v>
      </c>
      <c r="D15" s="32"/>
      <c r="E15" s="32">
        <v>2</v>
      </c>
      <c r="F15" s="32">
        <v>5</v>
      </c>
      <c r="G15" s="32">
        <v>7</v>
      </c>
      <c r="H15" s="32">
        <v>8</v>
      </c>
      <c r="I15" s="32">
        <v>8</v>
      </c>
      <c r="J15" s="32">
        <v>8</v>
      </c>
      <c r="K15" s="32">
        <v>8</v>
      </c>
      <c r="L15" s="32">
        <v>7</v>
      </c>
      <c r="M15" s="32">
        <v>4</v>
      </c>
      <c r="N15" s="32"/>
      <c r="O15" s="32"/>
      <c r="P15" s="33">
        <f>SUM(D15:O15)</f>
        <v>57</v>
      </c>
      <c r="Q15" s="34"/>
    </row>
    <row r="16" spans="3:17" ht="18"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  <c r="Q16" s="34"/>
    </row>
    <row r="17" spans="3:17" ht="18">
      <c r="C17" s="33" t="s">
        <v>7</v>
      </c>
      <c r="D17" s="32"/>
      <c r="E17" s="32">
        <v>30</v>
      </c>
      <c r="F17" s="32">
        <v>60</v>
      </c>
      <c r="G17" s="32">
        <v>60</v>
      </c>
      <c r="H17" s="32">
        <v>70</v>
      </c>
      <c r="I17" s="32">
        <v>80</v>
      </c>
      <c r="J17" s="32">
        <v>80</v>
      </c>
      <c r="K17" s="32">
        <v>80</v>
      </c>
      <c r="L17" s="32">
        <v>70</v>
      </c>
      <c r="M17" s="32">
        <v>60</v>
      </c>
      <c r="N17" s="32">
        <v>18</v>
      </c>
      <c r="O17" s="32"/>
      <c r="P17" s="33">
        <f>SUM(D17:O17)</f>
        <v>608</v>
      </c>
      <c r="Q17" s="34"/>
    </row>
    <row r="18" spans="3:17" ht="18">
      <c r="C18" s="3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 t="s">
        <v>39</v>
      </c>
      <c r="O18" s="32"/>
      <c r="P18" s="33"/>
      <c r="Q18" s="34"/>
    </row>
    <row r="19" spans="3:17" ht="18">
      <c r="C19" s="33" t="s">
        <v>8</v>
      </c>
      <c r="D19" s="32"/>
      <c r="E19" s="32">
        <v>1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>
        <f>SUM(D19:O19)</f>
        <v>1</v>
      </c>
      <c r="Q19" s="34"/>
    </row>
    <row r="20" spans="3:17" ht="18">
      <c r="C20" s="3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  <c r="Q20" s="34"/>
    </row>
    <row r="21" spans="3:17" ht="18">
      <c r="C21" s="33" t="s">
        <v>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>
        <f>SUM(D21:O21)</f>
        <v>0</v>
      </c>
      <c r="Q21" s="34"/>
    </row>
    <row r="22" spans="3:17" ht="18"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  <c r="Q22" s="34"/>
    </row>
    <row r="23" spans="3:17" ht="18">
      <c r="C23" s="33" t="s">
        <v>40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>
        <f>SUM(D23:O23)</f>
        <v>0</v>
      </c>
      <c r="Q23" s="34"/>
    </row>
    <row r="24" spans="3:17" ht="18"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  <c r="Q24" s="34"/>
    </row>
    <row r="25" spans="3:17" ht="18">
      <c r="C25" s="33" t="s">
        <v>10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>
        <f>SUM(D25:O25)</f>
        <v>0</v>
      </c>
      <c r="Q25" s="34"/>
    </row>
    <row r="26" spans="3:17" ht="18"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34"/>
    </row>
    <row r="27" spans="3:17" ht="18">
      <c r="C27" s="33" t="s">
        <v>11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>
        <f>SUM(D27:O27)</f>
        <v>0</v>
      </c>
      <c r="Q27" s="34"/>
    </row>
    <row r="28" spans="3:17" ht="18"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  <c r="Q28" s="34"/>
    </row>
    <row r="29" spans="3:17" ht="18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34"/>
    </row>
    <row r="30" spans="3:17" ht="18">
      <c r="C30" s="32"/>
      <c r="D30" s="35">
        <f aca="true" t="shared" si="0" ref="D30:P30">SUM(D9:D29)</f>
        <v>0</v>
      </c>
      <c r="E30" s="35">
        <f t="shared" si="0"/>
        <v>333</v>
      </c>
      <c r="F30" s="35">
        <f t="shared" si="0"/>
        <v>678</v>
      </c>
      <c r="G30" s="35">
        <f t="shared" si="0"/>
        <v>1088</v>
      </c>
      <c r="H30" s="35">
        <f t="shared" si="0"/>
        <v>1768</v>
      </c>
      <c r="I30" s="35">
        <f t="shared" si="0"/>
        <v>1808</v>
      </c>
      <c r="J30" s="35">
        <f t="shared" si="0"/>
        <v>2818</v>
      </c>
      <c r="K30" s="35">
        <f t="shared" si="0"/>
        <v>2828</v>
      </c>
      <c r="L30" s="35">
        <f t="shared" si="0"/>
        <v>2127</v>
      </c>
      <c r="M30" s="35">
        <f t="shared" si="0"/>
        <v>1594</v>
      </c>
      <c r="N30" s="35">
        <f t="shared" si="0"/>
        <v>158</v>
      </c>
      <c r="O30" s="35">
        <f t="shared" si="0"/>
        <v>90</v>
      </c>
      <c r="P30" s="40">
        <f t="shared" si="0"/>
        <v>15290</v>
      </c>
      <c r="Q30" s="34"/>
    </row>
    <row r="31" spans="3:17" ht="18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4"/>
    </row>
    <row r="32" spans="3:18" ht="18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5"/>
      <c r="Q32" s="34"/>
      <c r="R32" s="35"/>
    </row>
  </sheetData>
  <mergeCells count="1">
    <mergeCell ref="D4:O4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32"/>
  <sheetViews>
    <sheetView workbookViewId="0" topLeftCell="A1">
      <selection activeCell="A1" sqref="A1:IV16384"/>
    </sheetView>
  </sheetViews>
  <sheetFormatPr defaultColWidth="9.140625" defaultRowHeight="12.75"/>
  <cols>
    <col min="1" max="2" width="9.140625" style="38" customWidth="1"/>
    <col min="3" max="3" width="19.421875" style="41" bestFit="1" customWidth="1"/>
    <col min="4" max="4" width="7.00390625" style="41" customWidth="1"/>
    <col min="5" max="5" width="7.140625" style="41" customWidth="1"/>
    <col min="6" max="15" width="8.28125" style="41" bestFit="1" customWidth="1"/>
    <col min="16" max="16" width="9.8515625" style="41" bestFit="1" customWidth="1"/>
    <col min="17" max="17" width="9.140625" style="38" customWidth="1"/>
    <col min="18" max="18" width="11.421875" style="32" customWidth="1"/>
    <col min="19" max="16384" width="9.140625" style="38" customWidth="1"/>
  </cols>
  <sheetData>
    <row r="4" spans="3:17" ht="18">
      <c r="C4" s="32"/>
      <c r="D4" s="49" t="s">
        <v>41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32"/>
      <c r="Q4" s="34"/>
    </row>
    <row r="5" spans="3:17" ht="18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4"/>
    </row>
    <row r="6" spans="3:17" ht="18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4"/>
    </row>
    <row r="7" spans="3:17" ht="18">
      <c r="C7" s="32"/>
      <c r="D7" s="33" t="s">
        <v>24</v>
      </c>
      <c r="E7" s="33" t="s">
        <v>25</v>
      </c>
      <c r="F7" s="33" t="s">
        <v>26</v>
      </c>
      <c r="G7" s="33" t="s">
        <v>27</v>
      </c>
      <c r="H7" s="33" t="s">
        <v>28</v>
      </c>
      <c r="I7" s="33" t="s">
        <v>29</v>
      </c>
      <c r="J7" s="33" t="s">
        <v>30</v>
      </c>
      <c r="K7" s="33" t="s">
        <v>31</v>
      </c>
      <c r="L7" s="33" t="s">
        <v>32</v>
      </c>
      <c r="M7" s="33" t="s">
        <v>33</v>
      </c>
      <c r="N7" s="33" t="s">
        <v>34</v>
      </c>
      <c r="O7" s="33" t="s">
        <v>35</v>
      </c>
      <c r="P7" s="33" t="s">
        <v>15</v>
      </c>
      <c r="Q7" s="34"/>
    </row>
    <row r="8" spans="3:17" ht="18">
      <c r="C8" s="33" t="s">
        <v>16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3:18" ht="18">
      <c r="C9" s="39" t="s">
        <v>36</v>
      </c>
      <c r="D9" s="35"/>
      <c r="E9" s="35">
        <v>200</v>
      </c>
      <c r="F9" s="35">
        <v>800</v>
      </c>
      <c r="G9" s="35">
        <v>1500</v>
      </c>
      <c r="H9" s="35">
        <v>2000</v>
      </c>
      <c r="I9" s="35">
        <v>827</v>
      </c>
      <c r="J9" s="35"/>
      <c r="K9" s="35"/>
      <c r="L9" s="35"/>
      <c r="M9" s="35"/>
      <c r="N9" s="35"/>
      <c r="O9" s="35"/>
      <c r="P9" s="40">
        <f>SUM(D9:O9)</f>
        <v>5327</v>
      </c>
      <c r="Q9" s="34"/>
      <c r="R9" s="35"/>
    </row>
    <row r="10" spans="3:17" ht="18">
      <c r="C10" s="33" t="s">
        <v>37</v>
      </c>
      <c r="D10" s="3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3"/>
      <c r="Q10" s="34"/>
    </row>
    <row r="11" spans="3:18" ht="18">
      <c r="C11" s="39" t="s">
        <v>36</v>
      </c>
      <c r="D11" s="35"/>
      <c r="E11" s="35"/>
      <c r="F11" s="35"/>
      <c r="G11" s="35"/>
      <c r="H11" s="35"/>
      <c r="I11" s="35">
        <v>2000</v>
      </c>
      <c r="J11" s="35">
        <v>2500</v>
      </c>
      <c r="K11" s="35">
        <v>2500</v>
      </c>
      <c r="L11" s="35">
        <v>2000</v>
      </c>
      <c r="M11" s="35">
        <v>2000</v>
      </c>
      <c r="O11" s="35"/>
      <c r="P11" s="40">
        <f>SUM(D11:O11)</f>
        <v>11000</v>
      </c>
      <c r="Q11" s="34"/>
      <c r="R11" s="35"/>
    </row>
    <row r="12" spans="3:17" ht="18">
      <c r="C12" s="3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4"/>
    </row>
    <row r="13" spans="3:17" ht="18">
      <c r="C13" s="33" t="s">
        <v>5</v>
      </c>
      <c r="D13" s="32"/>
      <c r="E13" s="32">
        <v>20</v>
      </c>
      <c r="F13" s="32">
        <v>40</v>
      </c>
      <c r="G13" s="32">
        <v>50</v>
      </c>
      <c r="H13" s="32">
        <v>71</v>
      </c>
      <c r="I13" s="32">
        <v>90</v>
      </c>
      <c r="J13" s="32">
        <v>90</v>
      </c>
      <c r="K13" s="32">
        <v>90</v>
      </c>
      <c r="L13" s="32">
        <v>60</v>
      </c>
      <c r="M13" s="32">
        <v>50</v>
      </c>
      <c r="N13" s="32"/>
      <c r="O13" s="32"/>
      <c r="P13" s="33">
        <f>SUM(D13:O13)</f>
        <v>561</v>
      </c>
      <c r="Q13" s="34"/>
    </row>
    <row r="14" spans="3:17" ht="18">
      <c r="C14" s="3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4"/>
    </row>
    <row r="15" spans="3:17" ht="18">
      <c r="C15" s="33" t="s">
        <v>38</v>
      </c>
      <c r="D15" s="32"/>
      <c r="E15" s="32">
        <v>2</v>
      </c>
      <c r="F15" s="32">
        <v>5</v>
      </c>
      <c r="G15" s="32">
        <v>12</v>
      </c>
      <c r="H15" s="32">
        <v>18</v>
      </c>
      <c r="I15" s="32">
        <v>20</v>
      </c>
      <c r="J15" s="32">
        <v>20</v>
      </c>
      <c r="K15" s="32">
        <v>20</v>
      </c>
      <c r="L15" s="32">
        <v>14</v>
      </c>
      <c r="M15" s="32">
        <v>4</v>
      </c>
      <c r="N15" s="32"/>
      <c r="O15" s="32"/>
      <c r="P15" s="33">
        <f>SUM(D15:O15)</f>
        <v>115</v>
      </c>
      <c r="Q15" s="34"/>
    </row>
    <row r="16" spans="3:17" ht="18"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  <c r="Q16" s="34"/>
    </row>
    <row r="17" spans="3:17" ht="18">
      <c r="C17" s="33" t="s">
        <v>7</v>
      </c>
      <c r="D17" s="32"/>
      <c r="E17" s="32">
        <v>30</v>
      </c>
      <c r="F17" s="32">
        <v>60</v>
      </c>
      <c r="G17" s="32">
        <v>87</v>
      </c>
      <c r="H17" s="32">
        <v>100</v>
      </c>
      <c r="I17" s="32">
        <v>120</v>
      </c>
      <c r="J17" s="32">
        <v>120</v>
      </c>
      <c r="K17" s="32">
        <v>120</v>
      </c>
      <c r="L17" s="32">
        <v>80</v>
      </c>
      <c r="M17" s="32">
        <v>60</v>
      </c>
      <c r="N17" s="32"/>
      <c r="O17" s="32"/>
      <c r="P17" s="33">
        <f>SUM(D17:O17)</f>
        <v>777</v>
      </c>
      <c r="Q17" s="34"/>
    </row>
    <row r="18" spans="3:17" ht="18">
      <c r="C18" s="3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 t="s">
        <v>39</v>
      </c>
      <c r="O18" s="32"/>
      <c r="P18" s="33"/>
      <c r="Q18" s="34"/>
    </row>
    <row r="19" spans="3:17" ht="18">
      <c r="C19" s="33" t="s">
        <v>8</v>
      </c>
      <c r="D19" s="32"/>
      <c r="E19" s="32"/>
      <c r="F19" s="32"/>
      <c r="G19" s="32"/>
      <c r="H19" s="32"/>
      <c r="I19" s="32">
        <v>7</v>
      </c>
      <c r="J19" s="32"/>
      <c r="K19" s="32"/>
      <c r="L19" s="32"/>
      <c r="M19" s="32"/>
      <c r="N19" s="32"/>
      <c r="O19" s="32"/>
      <c r="P19" s="33">
        <f>SUM(D19:O19)</f>
        <v>7</v>
      </c>
      <c r="Q19" s="34"/>
    </row>
    <row r="20" spans="3:17" ht="18">
      <c r="C20" s="3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  <c r="Q20" s="34"/>
    </row>
    <row r="21" spans="3:17" ht="18">
      <c r="C21" s="33" t="s">
        <v>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>
        <f>SUM(D21:O21)</f>
        <v>0</v>
      </c>
      <c r="Q21" s="34"/>
    </row>
    <row r="22" spans="3:17" ht="18"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  <c r="Q22" s="34"/>
    </row>
    <row r="23" spans="3:17" ht="18">
      <c r="C23" s="33" t="s">
        <v>40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>
        <f>SUM(D23:O23)</f>
        <v>0</v>
      </c>
      <c r="Q23" s="34"/>
    </row>
    <row r="24" spans="3:17" ht="18"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  <c r="Q24" s="34"/>
    </row>
    <row r="25" spans="3:17" ht="18">
      <c r="C25" s="33" t="s">
        <v>10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>
        <f>SUM(D25:O25)</f>
        <v>0</v>
      </c>
      <c r="Q25" s="34"/>
    </row>
    <row r="26" spans="3:17" ht="18"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34"/>
    </row>
    <row r="27" spans="3:17" ht="18">
      <c r="C27" s="33" t="s">
        <v>11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>
        <f>SUM(D27:O27)</f>
        <v>0</v>
      </c>
      <c r="Q27" s="34"/>
    </row>
    <row r="28" spans="3:17" ht="18"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  <c r="Q28" s="34"/>
    </row>
    <row r="29" spans="3:17" ht="18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34"/>
    </row>
    <row r="30" spans="3:17" ht="18">
      <c r="C30" s="32"/>
      <c r="D30" s="35">
        <f>SUM(D9:D29)</f>
        <v>0</v>
      </c>
      <c r="E30" s="35">
        <f aca="true" t="shared" si="0" ref="E30:O30">SUM(E9:E29)</f>
        <v>252</v>
      </c>
      <c r="F30" s="35">
        <f t="shared" si="0"/>
        <v>905</v>
      </c>
      <c r="G30" s="35">
        <f t="shared" si="0"/>
        <v>1649</v>
      </c>
      <c r="H30" s="35">
        <f t="shared" si="0"/>
        <v>2189</v>
      </c>
      <c r="I30" s="35">
        <f t="shared" si="0"/>
        <v>3064</v>
      </c>
      <c r="J30" s="35">
        <f t="shared" si="0"/>
        <v>2730</v>
      </c>
      <c r="K30" s="35">
        <f t="shared" si="0"/>
        <v>2730</v>
      </c>
      <c r="L30" s="35">
        <f t="shared" si="0"/>
        <v>2154</v>
      </c>
      <c r="M30" s="35">
        <f t="shared" si="0"/>
        <v>2114</v>
      </c>
      <c r="N30" s="35">
        <f t="shared" si="0"/>
        <v>0</v>
      </c>
      <c r="O30" s="35">
        <f t="shared" si="0"/>
        <v>0</v>
      </c>
      <c r="P30" s="40">
        <f>SUM(P9:P29)</f>
        <v>17787</v>
      </c>
      <c r="Q30" s="34"/>
    </row>
    <row r="31" spans="3:17" ht="18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4"/>
    </row>
    <row r="32" spans="3:18" ht="18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5"/>
      <c r="Q32" s="34"/>
      <c r="R32" s="35"/>
    </row>
  </sheetData>
  <mergeCells count="1">
    <mergeCell ref="D4:O4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32"/>
  <sheetViews>
    <sheetView view="pageBreakPreview" zoomScale="60" workbookViewId="0" topLeftCell="A1">
      <selection activeCell="A1" sqref="A1:IV16384"/>
    </sheetView>
  </sheetViews>
  <sheetFormatPr defaultColWidth="9.140625" defaultRowHeight="12.75"/>
  <cols>
    <col min="1" max="2" width="9.140625" style="38" customWidth="1"/>
    <col min="3" max="3" width="19.421875" style="41" bestFit="1" customWidth="1"/>
    <col min="4" max="4" width="8.28125" style="41" bestFit="1" customWidth="1"/>
    <col min="5" max="5" width="13.8515625" style="41" bestFit="1" customWidth="1"/>
    <col min="6" max="9" width="15.421875" style="41" bestFit="1" customWidth="1"/>
    <col min="10" max="13" width="17.00390625" style="41" bestFit="1" customWidth="1"/>
    <col min="14" max="15" width="15.421875" style="41" bestFit="1" customWidth="1"/>
    <col min="16" max="16" width="9.8515625" style="41" bestFit="1" customWidth="1"/>
    <col min="17" max="17" width="9.140625" style="38" customWidth="1"/>
    <col min="18" max="18" width="11.421875" style="32" customWidth="1"/>
    <col min="19" max="16384" width="9.140625" style="38" customWidth="1"/>
  </cols>
  <sheetData>
    <row r="4" spans="3:17" ht="18">
      <c r="C4" s="32"/>
      <c r="D4" s="49" t="s">
        <v>23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32"/>
      <c r="Q4" s="34"/>
    </row>
    <row r="5" spans="3:17" ht="18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4"/>
    </row>
    <row r="6" spans="3:17" ht="18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4"/>
    </row>
    <row r="7" spans="3:17" ht="18">
      <c r="C7" s="32"/>
      <c r="D7" s="33" t="s">
        <v>24</v>
      </c>
      <c r="E7" s="33" t="s">
        <v>25</v>
      </c>
      <c r="F7" s="33" t="s">
        <v>26</v>
      </c>
      <c r="G7" s="33" t="s">
        <v>27</v>
      </c>
      <c r="H7" s="33" t="s">
        <v>28</v>
      </c>
      <c r="I7" s="33" t="s">
        <v>29</v>
      </c>
      <c r="J7" s="33" t="s">
        <v>30</v>
      </c>
      <c r="K7" s="33" t="s">
        <v>31</v>
      </c>
      <c r="L7" s="33" t="s">
        <v>32</v>
      </c>
      <c r="M7" s="33" t="s">
        <v>33</v>
      </c>
      <c r="N7" s="33" t="s">
        <v>34</v>
      </c>
      <c r="O7" s="33" t="s">
        <v>35</v>
      </c>
      <c r="P7" s="33"/>
      <c r="Q7" s="34"/>
    </row>
    <row r="8" spans="3:17" ht="18">
      <c r="C8" s="33" t="s">
        <v>16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3:18" ht="18">
      <c r="C9" s="39" t="s">
        <v>36</v>
      </c>
      <c r="D9" s="37">
        <f>Cost!C72*'2010'!D9</f>
        <v>0</v>
      </c>
      <c r="E9" s="37">
        <f>Cost!C72*'2010'!E9</f>
        <v>6548</v>
      </c>
      <c r="F9" s="37">
        <f>Cost!C72*'2010'!F9</f>
        <v>16370.000000000002</v>
      </c>
      <c r="G9" s="37">
        <f>Cost!C72*'2010'!G9</f>
        <v>28189.140000000003</v>
      </c>
      <c r="H9" s="37">
        <f>Cost!C72*'2010'!H9</f>
        <v>49110</v>
      </c>
      <c r="I9" s="37">
        <f>Cost!C72*'2010'!I9</f>
        <v>49110</v>
      </c>
      <c r="J9" s="37">
        <f>Cost!C72*'2010'!J9</f>
        <v>49110</v>
      </c>
      <c r="K9" s="37">
        <f>Cost!C72*'2010'!K9</f>
        <v>49110</v>
      </c>
      <c r="L9" s="37">
        <f>Cost!C72*'2010'!L9</f>
        <v>26192</v>
      </c>
      <c r="M9" s="37">
        <f>Cost!C72*'2010'!M9</f>
        <v>13096</v>
      </c>
      <c r="N9" s="37">
        <f>Cost!C72*'2010'!N9</f>
        <v>0</v>
      </c>
      <c r="O9" s="37">
        <f>Cost!C72*'2010'!O9</f>
        <v>0</v>
      </c>
      <c r="P9" s="40"/>
      <c r="Q9" s="34"/>
      <c r="R9" s="35"/>
    </row>
    <row r="10" spans="3:17" ht="18">
      <c r="C10" s="33" t="s">
        <v>37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3"/>
      <c r="Q10" s="34"/>
    </row>
    <row r="11" spans="3:18" ht="18">
      <c r="C11" s="39" t="s">
        <v>36</v>
      </c>
      <c r="D11" s="37">
        <f>Cost!E72*'2010'!D11</f>
        <v>0</v>
      </c>
      <c r="E11" s="37">
        <f>Cost!C72*'2010'!E11</f>
        <v>2619.2000000000003</v>
      </c>
      <c r="F11" s="37">
        <f>Cost!E72*'2010'!F11</f>
        <v>10439.1</v>
      </c>
      <c r="G11" s="37">
        <f>Cost!E72*'2010'!G11</f>
        <v>13918.8</v>
      </c>
      <c r="H11" s="37">
        <f>Cost!E72*'2010'!H11</f>
        <v>16238.599999999999</v>
      </c>
      <c r="I11" s="37">
        <f>Cost!E72*'2010'!I11</f>
        <v>18558.399999999998</v>
      </c>
      <c r="J11" s="37">
        <f>Cost!E72*'2010'!J11</f>
        <v>135708.3</v>
      </c>
      <c r="K11" s="37">
        <f>Cost!E72*'2010'!K11</f>
        <v>136868.19999999998</v>
      </c>
      <c r="L11" s="37">
        <f>Cost!E72*'2010'!L11</f>
        <v>138028.1</v>
      </c>
      <c r="M11" s="37">
        <f>Cost!E72*'2010'!M11</f>
        <v>125269.2</v>
      </c>
      <c r="N11" s="37">
        <f>Cost!E72*'2010'!N11</f>
        <v>15078.699999999999</v>
      </c>
      <c r="O11" s="37">
        <f>Cost!E72*'2010'!O11</f>
        <v>10439.1</v>
      </c>
      <c r="P11" s="40"/>
      <c r="Q11" s="34"/>
      <c r="R11" s="35"/>
    </row>
    <row r="12" spans="3:17" ht="18">
      <c r="C12" s="3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3"/>
      <c r="Q12" s="34"/>
    </row>
    <row r="13" spans="3:17" ht="18">
      <c r="C13" s="33" t="s">
        <v>5</v>
      </c>
      <c r="D13" s="37">
        <f>Cost!E74*'2010'!D13</f>
        <v>0</v>
      </c>
      <c r="E13" s="37">
        <f>Cost!E74*'2010'!E13</f>
        <v>3309.2000000000003</v>
      </c>
      <c r="F13" s="37">
        <f>Cost!E74*'2010'!F13</f>
        <v>3805.5800000000004</v>
      </c>
      <c r="G13" s="37">
        <f>Cost!E74*'2010'!G13</f>
        <v>6618.400000000001</v>
      </c>
      <c r="H13" s="37">
        <f>Cost!E74*'2010'!H13</f>
        <v>8273</v>
      </c>
      <c r="I13" s="37">
        <f>Cost!E74*'2010'!I13</f>
        <v>9927.6</v>
      </c>
      <c r="J13" s="37">
        <f>Cost!E74*'2010'!J13</f>
        <v>9927.6</v>
      </c>
      <c r="K13" s="37">
        <f>Cost!E74*'2010'!K13</f>
        <v>9927.6</v>
      </c>
      <c r="L13" s="37">
        <f>Cost!E74*'2010'!L13</f>
        <v>9927.6</v>
      </c>
      <c r="M13" s="37">
        <f>Cost!E74*'2010'!M13</f>
        <v>8273</v>
      </c>
      <c r="N13" s="37">
        <f>Cost!E74*'2010'!N13</f>
        <v>1654.6000000000001</v>
      </c>
      <c r="O13" s="37">
        <f>Cost!E74*'2010'!O13</f>
        <v>0</v>
      </c>
      <c r="P13" s="33"/>
      <c r="Q13" s="34"/>
    </row>
    <row r="14" spans="3:17" ht="18">
      <c r="C14" s="33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3"/>
      <c r="Q14" s="34"/>
    </row>
    <row r="15" spans="3:17" ht="18">
      <c r="C15" s="33" t="s">
        <v>38</v>
      </c>
      <c r="D15" s="37">
        <f>Cost!E75*'2010'!D15</f>
        <v>0</v>
      </c>
      <c r="E15" s="37">
        <f>Cost!E75*'2010'!E15</f>
        <v>505.76</v>
      </c>
      <c r="F15" s="37">
        <f>Cost!E75*'2010'!F15</f>
        <v>1264.4</v>
      </c>
      <c r="G15" s="37">
        <f>Cost!E75*'2010'!G15</f>
        <v>1770.1599999999999</v>
      </c>
      <c r="H15" s="37">
        <f>Cost!E75*'2010'!H15</f>
        <v>2023.04</v>
      </c>
      <c r="I15" s="37">
        <f>Cost!E75*'2010'!I15</f>
        <v>2023.04</v>
      </c>
      <c r="J15" s="37">
        <f>Cost!E75*'2010'!J15</f>
        <v>2023.04</v>
      </c>
      <c r="K15" s="37">
        <f>Cost!E75*'2010'!K15</f>
        <v>2023.04</v>
      </c>
      <c r="L15" s="37">
        <f>Cost!E75*'2010'!L15</f>
        <v>1770.1599999999999</v>
      </c>
      <c r="M15" s="37">
        <f>Cost!E75*'2010'!M15</f>
        <v>1011.52</v>
      </c>
      <c r="N15" s="37">
        <f>Cost!E75*'2010'!N15</f>
        <v>0</v>
      </c>
      <c r="O15" s="37">
        <f>Cost!E75*'2010'!O15</f>
        <v>0</v>
      </c>
      <c r="P15" s="33"/>
      <c r="Q15" s="34"/>
    </row>
    <row r="16" spans="3:17" ht="18">
      <c r="C16" s="33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3"/>
      <c r="Q16" s="34"/>
    </row>
    <row r="17" spans="3:17" ht="18">
      <c r="C17" s="33" t="s">
        <v>7</v>
      </c>
      <c r="D17" s="37">
        <f>Cost!E76*'2010'!D17</f>
        <v>0</v>
      </c>
      <c r="E17" s="37">
        <f>Cost!E76*'2010'!E17</f>
        <v>9125.4</v>
      </c>
      <c r="F17" s="37">
        <f>Cost!E76*'2010'!F17</f>
        <v>18250.8</v>
      </c>
      <c r="G17" s="37">
        <f>Cost!E76*'2010'!G17</f>
        <v>18250.8</v>
      </c>
      <c r="H17" s="37">
        <f>Cost!E76*'2010'!H17</f>
        <v>21292.600000000002</v>
      </c>
      <c r="I17" s="37">
        <f>Cost!E76*'2010'!I17</f>
        <v>24334.4</v>
      </c>
      <c r="J17" s="37">
        <f>Cost!E76*'2010'!J17</f>
        <v>24334.4</v>
      </c>
      <c r="K17" s="37">
        <f>Cost!E76*'2010'!K17</f>
        <v>24334.4</v>
      </c>
      <c r="L17" s="37">
        <f>Cost!E76*'2010'!L17</f>
        <v>21292.600000000002</v>
      </c>
      <c r="M17" s="37">
        <f>Cost!E76*'2010'!M17</f>
        <v>18250.8</v>
      </c>
      <c r="N17" s="37">
        <f>Cost!E76*'2010'!N17</f>
        <v>5475.24</v>
      </c>
      <c r="O17" s="37">
        <f>Cost!E76*'2010'!O17</f>
        <v>0</v>
      </c>
      <c r="P17" s="33"/>
      <c r="Q17" s="34"/>
    </row>
    <row r="18" spans="3:17" ht="18">
      <c r="C18" s="33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3"/>
      <c r="Q18" s="34"/>
    </row>
    <row r="19" spans="3:17" ht="18">
      <c r="C19" s="33" t="s">
        <v>8</v>
      </c>
      <c r="D19" s="37">
        <f>Cost!E77*'2010'!D19</f>
        <v>0</v>
      </c>
      <c r="E19" s="37">
        <f>Cost!E77*'2010'!E19</f>
        <v>574.35</v>
      </c>
      <c r="F19" s="37">
        <f>Cost!E77*'2010'!F19</f>
        <v>0</v>
      </c>
      <c r="G19" s="37">
        <f>Cost!E77*'2010'!G19</f>
        <v>0</v>
      </c>
      <c r="H19" s="37">
        <f>Cost!E77*'2010'!H19</f>
        <v>0</v>
      </c>
      <c r="I19" s="37">
        <f>Cost!E77*'2010'!I19</f>
        <v>0</v>
      </c>
      <c r="J19" s="37">
        <f>Cost!E77*'2010'!J19</f>
        <v>0</v>
      </c>
      <c r="K19" s="37">
        <f>Cost!E77*'2010'!K19</f>
        <v>0</v>
      </c>
      <c r="L19" s="37">
        <f>Cost!E77*'2010'!L19</f>
        <v>0</v>
      </c>
      <c r="M19" s="37">
        <f>Cost!E77*'2010'!M19</f>
        <v>0</v>
      </c>
      <c r="N19" s="37">
        <f>Cost!E77*'2010'!N19</f>
        <v>0</v>
      </c>
      <c r="O19" s="37">
        <f>Cost!E77*'2010'!O19</f>
        <v>0</v>
      </c>
      <c r="P19" s="33"/>
      <c r="Q19" s="34"/>
    </row>
    <row r="20" spans="3:17" ht="18">
      <c r="C20" s="33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3"/>
      <c r="Q20" s="34"/>
    </row>
    <row r="21" spans="3:17" ht="18">
      <c r="C21" s="33" t="s">
        <v>9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3"/>
      <c r="Q21" s="34"/>
    </row>
    <row r="22" spans="3:17" ht="18">
      <c r="C22" s="33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3"/>
      <c r="Q22" s="34"/>
    </row>
    <row r="23" spans="3:17" ht="18">
      <c r="C23" s="33" t="s">
        <v>40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3"/>
      <c r="Q23" s="34"/>
    </row>
    <row r="24" spans="3:17" ht="18">
      <c r="C24" s="33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3"/>
      <c r="Q24" s="34"/>
    </row>
    <row r="25" spans="3:17" ht="18">
      <c r="C25" s="33" t="s">
        <v>10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3"/>
      <c r="Q25" s="34"/>
    </row>
    <row r="26" spans="3:17" ht="18">
      <c r="C26" s="3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3"/>
      <c r="Q26" s="34"/>
    </row>
    <row r="27" spans="3:17" ht="18">
      <c r="C27" s="33" t="s">
        <v>11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3"/>
      <c r="Q27" s="34"/>
    </row>
    <row r="28" spans="3:17" ht="18"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  <c r="Q28" s="34"/>
    </row>
    <row r="29" spans="3:17" ht="18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34"/>
    </row>
    <row r="30" spans="3:17" ht="18">
      <c r="C30" s="3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0"/>
      <c r="Q30" s="34"/>
    </row>
    <row r="31" spans="3:17" ht="18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4"/>
    </row>
    <row r="32" spans="3:18" ht="18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5"/>
      <c r="Q32" s="34"/>
      <c r="R32" s="35"/>
    </row>
  </sheetData>
  <mergeCells count="1">
    <mergeCell ref="D4:O4"/>
  </mergeCells>
  <printOptions/>
  <pageMargins left="0.25" right="0.25" top="1" bottom="1" header="0.5" footer="0.5"/>
  <pageSetup fitToHeight="1" fitToWidth="1"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32"/>
  <sheetViews>
    <sheetView view="pageBreakPreview" zoomScale="60" workbookViewId="0" topLeftCell="A1">
      <selection activeCell="A1" sqref="A1:IV16384"/>
    </sheetView>
  </sheetViews>
  <sheetFormatPr defaultColWidth="9.140625" defaultRowHeight="12.75"/>
  <cols>
    <col min="1" max="2" width="9.140625" style="38" customWidth="1"/>
    <col min="3" max="3" width="19.421875" style="41" bestFit="1" customWidth="1"/>
    <col min="4" max="4" width="8.28125" style="41" bestFit="1" customWidth="1"/>
    <col min="5" max="5" width="13.8515625" style="41" bestFit="1" customWidth="1"/>
    <col min="6" max="8" width="15.421875" style="41" bestFit="1" customWidth="1"/>
    <col min="9" max="13" width="17.00390625" style="41" bestFit="1" customWidth="1"/>
    <col min="14" max="15" width="8.421875" style="41" bestFit="1" customWidth="1"/>
    <col min="16" max="16" width="9.8515625" style="41" bestFit="1" customWidth="1"/>
    <col min="17" max="17" width="9.140625" style="38" customWidth="1"/>
    <col min="18" max="18" width="11.421875" style="32" customWidth="1"/>
    <col min="19" max="16384" width="9.140625" style="38" customWidth="1"/>
  </cols>
  <sheetData>
    <row r="1" ht="18"/>
    <row r="2" ht="18"/>
    <row r="3" ht="18"/>
    <row r="4" spans="3:17" ht="18">
      <c r="C4" s="32"/>
      <c r="D4" s="49" t="s">
        <v>41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32"/>
      <c r="Q4" s="34"/>
    </row>
    <row r="5" spans="3:17" ht="18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4"/>
    </row>
    <row r="6" spans="3:17" ht="18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4"/>
    </row>
    <row r="7" spans="3:17" ht="18">
      <c r="C7" s="32"/>
      <c r="D7" s="33" t="s">
        <v>24</v>
      </c>
      <c r="E7" s="33" t="s">
        <v>25</v>
      </c>
      <c r="F7" s="33" t="s">
        <v>26</v>
      </c>
      <c r="G7" s="33" t="s">
        <v>27</v>
      </c>
      <c r="H7" s="33" t="s">
        <v>28</v>
      </c>
      <c r="I7" s="33" t="s">
        <v>29</v>
      </c>
      <c r="J7" s="33" t="s">
        <v>30</v>
      </c>
      <c r="K7" s="33" t="s">
        <v>31</v>
      </c>
      <c r="L7" s="33" t="s">
        <v>32</v>
      </c>
      <c r="M7" s="33" t="s">
        <v>33</v>
      </c>
      <c r="N7" s="33" t="s">
        <v>34</v>
      </c>
      <c r="O7" s="33" t="s">
        <v>35</v>
      </c>
      <c r="P7" s="33"/>
      <c r="Q7" s="34"/>
    </row>
    <row r="8" spans="3:17" ht="18">
      <c r="C8" s="33" t="s">
        <v>16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3:18" ht="18">
      <c r="C9" s="39" t="s">
        <v>36</v>
      </c>
      <c r="D9" s="37">
        <f>Cost!C72*'2011'!D9</f>
        <v>0</v>
      </c>
      <c r="E9" s="37">
        <f>Cost!C72*'2011'!E9</f>
        <v>6548</v>
      </c>
      <c r="F9" s="37">
        <f>Cost!C72*'2011'!F9</f>
        <v>26192</v>
      </c>
      <c r="G9" s="37">
        <f>Cost!C72*'2011'!G9</f>
        <v>49110</v>
      </c>
      <c r="H9" s="37">
        <f>Cost!C72*'2011'!H9</f>
        <v>65480.00000000001</v>
      </c>
      <c r="I9" s="37">
        <f>Cost!C72*'2011'!I9</f>
        <v>27075.980000000003</v>
      </c>
      <c r="J9" s="37">
        <f>Cost!C72*'2011'!J9</f>
        <v>0</v>
      </c>
      <c r="K9" s="37">
        <f>Cost!C72*'2011'!K9</f>
        <v>0</v>
      </c>
      <c r="L9" s="37">
        <f>Cost!C72*'2011'!L9</f>
        <v>0</v>
      </c>
      <c r="M9" s="37">
        <f>Cost!C72*'2011'!M9</f>
        <v>0</v>
      </c>
      <c r="N9" s="37">
        <f>Cost!C72*'2011'!N9</f>
        <v>0</v>
      </c>
      <c r="O9" s="37">
        <f>Cost!C72*'2011'!O9</f>
        <v>0</v>
      </c>
      <c r="P9" s="40"/>
      <c r="Q9" s="34"/>
      <c r="R9" s="35"/>
    </row>
    <row r="10" spans="3:17" ht="18">
      <c r="C10" s="33" t="s">
        <v>37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3"/>
      <c r="Q10" s="34"/>
    </row>
    <row r="11" spans="3:18" ht="18">
      <c r="C11" s="39" t="s">
        <v>36</v>
      </c>
      <c r="D11" s="37">
        <f>Cost!E72*'2011'!D11</f>
        <v>0</v>
      </c>
      <c r="E11" s="37">
        <f>Cost!C72*'2011'!E11</f>
        <v>0</v>
      </c>
      <c r="F11" s="37">
        <f>Cost!E72*'2011'!F11</f>
        <v>0</v>
      </c>
      <c r="G11" s="37">
        <f>Cost!E72*'2011'!G11</f>
        <v>0</v>
      </c>
      <c r="H11" s="37">
        <f>Cost!E72*'2011'!H11</f>
        <v>0</v>
      </c>
      <c r="I11" s="37">
        <f>Cost!E72*'2011'!I11</f>
        <v>231980</v>
      </c>
      <c r="J11" s="37">
        <f>Cost!E72*'2011'!J11</f>
        <v>289975</v>
      </c>
      <c r="K11" s="37">
        <f>Cost!E72*'2011'!K11</f>
        <v>289975</v>
      </c>
      <c r="L11" s="37">
        <f>Cost!E72*'2011'!L11</f>
        <v>231980</v>
      </c>
      <c r="M11" s="37">
        <f>Cost!E72*'2011'!M11</f>
        <v>231980</v>
      </c>
      <c r="N11" s="37">
        <f>Cost!E72*'2011'!N11</f>
        <v>0</v>
      </c>
      <c r="O11" s="37">
        <f>Cost!E72*'2011'!O11</f>
        <v>0</v>
      </c>
      <c r="P11" s="40"/>
      <c r="Q11" s="34"/>
      <c r="R11" s="35"/>
    </row>
    <row r="12" spans="3:17" ht="18">
      <c r="C12" s="3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3"/>
      <c r="Q12" s="34"/>
    </row>
    <row r="13" spans="3:17" ht="18">
      <c r="C13" s="33" t="s">
        <v>5</v>
      </c>
      <c r="D13" s="37">
        <f>Cost!E74*'2011'!D13</f>
        <v>0</v>
      </c>
      <c r="E13" s="37">
        <f>Cost!E74*'2011'!E13</f>
        <v>3309.2000000000003</v>
      </c>
      <c r="F13" s="37">
        <f>Cost!E74*'2011'!F13</f>
        <v>6618.400000000001</v>
      </c>
      <c r="G13" s="37">
        <f>Cost!E74*'2011'!G13</f>
        <v>8273</v>
      </c>
      <c r="H13" s="37">
        <f>Cost!E74*'2011'!H13</f>
        <v>11747.66</v>
      </c>
      <c r="I13" s="37">
        <f>Cost!E74*'2011'!I13</f>
        <v>14891.400000000001</v>
      </c>
      <c r="J13" s="37">
        <f>Cost!E74*'2011'!J13</f>
        <v>14891.400000000001</v>
      </c>
      <c r="K13" s="37">
        <f>Cost!E74*'2011'!K13</f>
        <v>14891.400000000001</v>
      </c>
      <c r="L13" s="37">
        <f>Cost!E74*'2011'!L13</f>
        <v>9927.6</v>
      </c>
      <c r="M13" s="37">
        <f>Cost!E74*'2011'!M13</f>
        <v>8273</v>
      </c>
      <c r="N13" s="37">
        <f>Cost!E74*'2011'!N13</f>
        <v>0</v>
      </c>
      <c r="O13" s="37">
        <f>Cost!E74*'2011'!O13</f>
        <v>0</v>
      </c>
      <c r="P13" s="33"/>
      <c r="Q13" s="34"/>
    </row>
    <row r="14" spans="3:17" ht="18">
      <c r="C14" s="33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3"/>
      <c r="Q14" s="34"/>
    </row>
    <row r="15" spans="3:17" ht="18">
      <c r="C15" s="33" t="s">
        <v>38</v>
      </c>
      <c r="D15" s="37">
        <f>Cost!E75*'2011'!D15</f>
        <v>0</v>
      </c>
      <c r="E15" s="37">
        <f>Cost!E75*'2011'!E15</f>
        <v>505.76</v>
      </c>
      <c r="F15" s="37">
        <f>Cost!E75*'2011'!F15</f>
        <v>1264.4</v>
      </c>
      <c r="G15" s="37">
        <f>Cost!E75*'2011'!G15</f>
        <v>3034.56</v>
      </c>
      <c r="H15" s="37">
        <f>Cost!E75*'2011'!H15</f>
        <v>4551.84</v>
      </c>
      <c r="I15" s="37">
        <f>Cost!E75*'2011'!I15</f>
        <v>5057.6</v>
      </c>
      <c r="J15" s="37">
        <f>Cost!E75*'2011'!J15</f>
        <v>5057.6</v>
      </c>
      <c r="K15" s="37">
        <f>Cost!E75*'2011'!K15</f>
        <v>5057.6</v>
      </c>
      <c r="L15" s="37">
        <f>Cost!E75*'2011'!L15</f>
        <v>3540.3199999999997</v>
      </c>
      <c r="M15" s="37">
        <f>Cost!E75*'2011'!M15</f>
        <v>1011.52</v>
      </c>
      <c r="N15" s="37">
        <f>Cost!E75*'2011'!N15</f>
        <v>0</v>
      </c>
      <c r="O15" s="37">
        <f>Cost!E75*'2011'!O15</f>
        <v>0</v>
      </c>
      <c r="P15" s="33"/>
      <c r="Q15" s="34"/>
    </row>
    <row r="16" spans="3:17" ht="18">
      <c r="C16" s="33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3"/>
      <c r="Q16" s="34"/>
    </row>
    <row r="17" spans="3:17" ht="18">
      <c r="C17" s="33" t="s">
        <v>7</v>
      </c>
      <c r="D17" s="37">
        <f>Cost!E76*'2011'!D17</f>
        <v>0</v>
      </c>
      <c r="E17" s="37">
        <f>Cost!E76*'2011'!E17</f>
        <v>9125.4</v>
      </c>
      <c r="F17" s="37">
        <f>Cost!E76*'2011'!F17</f>
        <v>18250.8</v>
      </c>
      <c r="G17" s="37">
        <f>Cost!E76*'2011'!G17</f>
        <v>26463.66</v>
      </c>
      <c r="H17" s="37">
        <f>Cost!E76*'2011'!H17</f>
        <v>30418</v>
      </c>
      <c r="I17" s="37">
        <f>Cost!E76*'2011'!I17</f>
        <v>36501.6</v>
      </c>
      <c r="J17" s="37">
        <f>Cost!E76*'2011'!J17</f>
        <v>36501.6</v>
      </c>
      <c r="K17" s="37">
        <f>Cost!E76*'2011'!K17</f>
        <v>36501.6</v>
      </c>
      <c r="L17" s="37">
        <f>Cost!E76*'2011'!L17</f>
        <v>24334.4</v>
      </c>
      <c r="M17" s="37">
        <f>Cost!E76*'2011'!M17</f>
        <v>18250.8</v>
      </c>
      <c r="N17" s="37">
        <f>Cost!E76*'2011'!N17</f>
        <v>0</v>
      </c>
      <c r="O17" s="37">
        <f>Cost!E76*'2011'!O17</f>
        <v>0</v>
      </c>
      <c r="P17" s="33"/>
      <c r="Q17" s="34"/>
    </row>
    <row r="18" spans="3:17" ht="18">
      <c r="C18" s="33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3"/>
      <c r="Q18" s="34"/>
    </row>
    <row r="19" spans="3:17" ht="18">
      <c r="C19" s="33" t="s">
        <v>8</v>
      </c>
      <c r="D19" s="37">
        <f>Cost!E77*'2011'!D19</f>
        <v>0</v>
      </c>
      <c r="E19" s="37">
        <f>Cost!E77*'2011'!E19</f>
        <v>0</v>
      </c>
      <c r="F19" s="37">
        <f>Cost!E77*'2011'!F19</f>
        <v>0</v>
      </c>
      <c r="G19" s="37">
        <f>Cost!E77*'2011'!G19</f>
        <v>0</v>
      </c>
      <c r="H19" s="37">
        <f>Cost!E77*'2011'!H19</f>
        <v>0</v>
      </c>
      <c r="I19" s="37">
        <f>Cost!E77*'2011'!I19</f>
        <v>4020.4500000000003</v>
      </c>
      <c r="J19" s="37">
        <f>Cost!E77*'2011'!J19</f>
        <v>0</v>
      </c>
      <c r="K19" s="37">
        <f>Cost!E77*'2011'!K19</f>
        <v>0</v>
      </c>
      <c r="L19" s="37">
        <f>Cost!E77*'2011'!L19</f>
        <v>0</v>
      </c>
      <c r="M19" s="37">
        <f>Cost!E77*'2011'!M19</f>
        <v>0</v>
      </c>
      <c r="N19" s="37">
        <f>Cost!E77*'2011'!N19</f>
        <v>0</v>
      </c>
      <c r="O19" s="37">
        <f>Cost!E77*'2011'!O19</f>
        <v>0</v>
      </c>
      <c r="P19" s="33"/>
      <c r="Q19" s="34"/>
    </row>
    <row r="20" spans="3:17" ht="18">
      <c r="C20" s="33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3"/>
      <c r="Q20" s="34"/>
    </row>
    <row r="21" spans="3:17" ht="18">
      <c r="C21" s="33" t="s">
        <v>9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3"/>
      <c r="Q21" s="34"/>
    </row>
    <row r="22" spans="3:17" ht="18">
      <c r="C22" s="33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3"/>
      <c r="Q22" s="34"/>
    </row>
    <row r="23" spans="3:17" ht="18">
      <c r="C23" s="33" t="s">
        <v>40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3"/>
      <c r="Q23" s="34"/>
    </row>
    <row r="24" spans="3:17" ht="18">
      <c r="C24" s="33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3"/>
      <c r="Q24" s="34"/>
    </row>
    <row r="25" spans="3:17" ht="18">
      <c r="C25" s="33" t="s">
        <v>10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3"/>
      <c r="Q25" s="34"/>
    </row>
    <row r="26" spans="3:17" ht="18">
      <c r="C26" s="3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3"/>
      <c r="Q26" s="34"/>
    </row>
    <row r="27" spans="3:17" ht="18">
      <c r="C27" s="33" t="s">
        <v>11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3"/>
      <c r="Q27" s="34"/>
    </row>
    <row r="28" spans="3:17" ht="18"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  <c r="Q28" s="34"/>
    </row>
    <row r="29" spans="3:17" ht="18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34"/>
    </row>
    <row r="30" spans="3:17" ht="18">
      <c r="C30" s="3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0"/>
      <c r="Q30" s="34"/>
    </row>
    <row r="31" spans="3:17" ht="18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4"/>
    </row>
    <row r="32" spans="3:18" ht="18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5"/>
      <c r="Q32" s="34"/>
      <c r="R32" s="35"/>
    </row>
  </sheetData>
  <mergeCells count="1">
    <mergeCell ref="D4:O4"/>
  </mergeCells>
  <printOptions/>
  <pageMargins left="0.25" right="0.25" top="1" bottom="1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 User</dc:creator>
  <cp:keywords/>
  <dc:description/>
  <cp:lastModifiedBy>Sheila Miller</cp:lastModifiedBy>
  <cp:lastPrinted>2010-04-19T22:01:18Z</cp:lastPrinted>
  <dcterms:created xsi:type="dcterms:W3CDTF">2010-04-13T18:35:17Z</dcterms:created>
  <dcterms:modified xsi:type="dcterms:W3CDTF">2010-05-10T22:25:01Z</dcterms:modified>
  <cp:category/>
  <cp:version/>
  <cp:contentType/>
  <cp:contentStatus/>
</cp:coreProperties>
</file>