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9210" activeTab="3"/>
  </bookViews>
  <sheets>
    <sheet name="2003" sheetId="1" r:id="rId1"/>
    <sheet name="2004" sheetId="2" r:id="rId2"/>
    <sheet name="2005" sheetId="3" r:id="rId3"/>
    <sheet name="2006" sheetId="4" r:id="rId4"/>
  </sheets>
  <definedNames>
    <definedName name="2001_Query">#REF!</definedName>
    <definedName name="2002_Query">#REF!</definedName>
    <definedName name="2003_Query" localSheetId="1">'2004'!$A$7:$D$171</definedName>
    <definedName name="2003_Query" localSheetId="2">'2005'!$A$7:$D$171</definedName>
    <definedName name="2003_Query" localSheetId="3">'2006'!$A$7:$D$169</definedName>
    <definedName name="2003_Query">'2003'!$A$7:$D$171</definedName>
    <definedName name="_xlnm.Print_Titles" localSheetId="0">'2003'!$1:$7</definedName>
    <definedName name="_xlnm.Print_Titles" localSheetId="1">'2004'!$1:$7</definedName>
    <definedName name="_xlnm.Print_Titles" localSheetId="2">'2005'!$1:$7</definedName>
    <definedName name="_xlnm.Print_Titles" localSheetId="3">'2006'!$1:$7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<sst xmlns="http://schemas.openxmlformats.org/spreadsheetml/2006/main" count="719" uniqueCount="190">
  <si>
    <t>ACTUAL</t>
  </si>
  <si>
    <t>BUDGET</t>
  </si>
  <si>
    <t>AWW</t>
  </si>
  <si>
    <t>RES SALES BILLED METERED</t>
  </si>
  <si>
    <t>RES SALES UNBILL METERED</t>
  </si>
  <si>
    <t>COM SALES BILLED METERED</t>
  </si>
  <si>
    <t>COM SALES UNBILL METERED</t>
  </si>
  <si>
    <t>IND SALES BILLED METERED</t>
  </si>
  <si>
    <t>IND SALES UNBILL METERED</t>
  </si>
  <si>
    <t>PUB FIRE PROT SER BILLED</t>
  </si>
  <si>
    <t>PRIV FIR PROT SER BILLED</t>
  </si>
  <si>
    <t>PUB AUTH SLS BILLED METRD</t>
  </si>
  <si>
    <t>PUB AUTH SLS UNBILL METRD</t>
  </si>
  <si>
    <t>SALES FOR RESALE BILLED</t>
  </si>
  <si>
    <t>SALES FOR RESALE UNBILL</t>
  </si>
  <si>
    <t>MISC SALES BILLED METERED</t>
  </si>
  <si>
    <t>DOMESTIC SEWER SERV BILLED</t>
  </si>
  <si>
    <t>DOMESTIC SEWER SERV UNBILLED</t>
  </si>
  <si>
    <t>INDUSTRIAL WASTE SERVICE</t>
  </si>
  <si>
    <t>INDUST WASTE SER UNBILL</t>
  </si>
  <si>
    <t>RENTS FROM WATER PROPERTY</t>
  </si>
  <si>
    <t>BILL &amp; COLL SERV FOR OTH</t>
  </si>
  <si>
    <t>OTHER MISC SERV REVENUES</t>
  </si>
  <si>
    <t>RECONNECTION CHARGES</t>
  </si>
  <si>
    <t>MISCELLANEOUS</t>
  </si>
  <si>
    <t>ADM &amp; GENERAL SALARIES</t>
  </si>
  <si>
    <t>GENERAL WT LABOR</t>
  </si>
  <si>
    <t>WT OPERATION SUPERV &amp; ENG</t>
  </si>
  <si>
    <t>STORAGE FACILITIES LABOR</t>
  </si>
  <si>
    <t>T&amp;D LINES LABOR</t>
  </si>
  <si>
    <t>CONTRACTS &amp; ORDERS LABOR</t>
  </si>
  <si>
    <t>SS OPERATION SUPERV &amp; ENG</t>
  </si>
  <si>
    <t>METER READING LABOR</t>
  </si>
  <si>
    <t>SS ORDNY MAINT SUPR &amp; ENG</t>
  </si>
  <si>
    <t>SALARIES OFFICERS</t>
  </si>
  <si>
    <t>OR MN PUMP SUP &amp; ENG ELEC</t>
  </si>
  <si>
    <t>OR MN WT SUPR &amp; ENG</t>
  </si>
  <si>
    <t>OR MN T&amp;D SUPR &amp; ENG</t>
  </si>
  <si>
    <t>OR MN T&amp;D STRUCT &amp; IMP-LAB</t>
  </si>
  <si>
    <t>OR MN OTHER T&amp;D PLANT LAB</t>
  </si>
  <si>
    <t>OR MN T&amp;D MAINS LAB</t>
  </si>
  <si>
    <t>OR MN SERVICES LAB</t>
  </si>
  <si>
    <t>OR MN METERS LAB</t>
  </si>
  <si>
    <t>OR MN HYDRANTS LAB</t>
  </si>
  <si>
    <t>INCENTIVE PLAN EXP OFFICERS</t>
  </si>
  <si>
    <t>INCENTIVE PLAN EXPENSE</t>
  </si>
  <si>
    <t>GROUP INSURANCE PREM EXP</t>
  </si>
  <si>
    <t>OTHER WELFARE EXPENSES</t>
  </si>
  <si>
    <t>MISC WT EXPENSES-CURRENT</t>
  </si>
  <si>
    <t>MISCELLANEOUS SS EXPENSES</t>
  </si>
  <si>
    <t>ACCRUED OPEB EXPENSE</t>
  </si>
  <si>
    <t>PENSION PLAN EXPENSE</t>
  </si>
  <si>
    <t>401-K CONTRIBUTIONS EXPENSE</t>
  </si>
  <si>
    <t>ESOP CONTRIBUTIONS EXPENSE</t>
  </si>
  <si>
    <t>PURCHASED WATER</t>
  </si>
  <si>
    <t>WASTE DISPOSAL EXP (CUR)</t>
  </si>
  <si>
    <t>AMORT WASTE DISPOSAL EXP</t>
  </si>
  <si>
    <t>FUEL PURCH FOR PUMP OTHER</t>
  </si>
  <si>
    <t>POWER PURCH FOR PUMP ELEC</t>
  </si>
  <si>
    <t>POWER PRODUCTION EXP.</t>
  </si>
  <si>
    <t>GENERAL CHEMICALS</t>
  </si>
  <si>
    <t>PUMPING EXPENSE</t>
  </si>
  <si>
    <t>GENERAL WT EXPENSES</t>
  </si>
  <si>
    <t>MISC METER EXPENSES</t>
  </si>
  <si>
    <t>MISC CUST ACCTNG EXPENSES</t>
  </si>
  <si>
    <t>MISC OFFICE EXP SUP</t>
  </si>
  <si>
    <t>ENGINEERING SERVICES</t>
  </si>
  <si>
    <t>AUDITING SERVICES</t>
  </si>
  <si>
    <t>LEGAL SERVICES</t>
  </si>
  <si>
    <t>SERVICE COMPANY CHARGES</t>
  </si>
  <si>
    <t>BILLING &amp; ACCTNG OTH EXP</t>
  </si>
  <si>
    <t>OTHER SERVICES-CURRENT</t>
  </si>
  <si>
    <t>T&amp;D RENTS</t>
  </si>
  <si>
    <t>ADM &amp; GENERAL RENTS</t>
  </si>
  <si>
    <t>WT RENTS</t>
  </si>
  <si>
    <t>TRANSPORTATION EXPENSES</t>
  </si>
  <si>
    <t>GENERAL LIABILITY</t>
  </si>
  <si>
    <t>WORKMENS COMP PREMIUM EXP</t>
  </si>
  <si>
    <t>PROPERTY INSURANCE</t>
  </si>
  <si>
    <t>AMORT EXP RATE PROCEEDING</t>
  </si>
  <si>
    <t>UNCOLLECTIBLE ACCOUNTS</t>
  </si>
  <si>
    <t>MISC PUMPING EXP ELECTRIC</t>
  </si>
  <si>
    <t>T&amp;D LINES EXPENSE</t>
  </si>
  <si>
    <t>CONTRACT &amp; ORDERS EXPENS</t>
  </si>
  <si>
    <t>ANNUAL REPORT EXPENSES</t>
  </si>
  <si>
    <t>OTHER GENERAL EXPENSE</t>
  </si>
  <si>
    <t>MISC GEN EXP-OTHER</t>
  </si>
  <si>
    <t>COLLECTING EXPENSES</t>
  </si>
  <si>
    <t>DONATIONS-ILL</t>
  </si>
  <si>
    <t>MISC GENERAL EXP-CURRENT</t>
  </si>
  <si>
    <t>MISC GEN EXP-COMPANY DUES</t>
  </si>
  <si>
    <t>MISC OFFICE EXPENSES</t>
  </si>
  <si>
    <t>MISC GEN EXP-DIRECTORS FEES</t>
  </si>
  <si>
    <t>MISC T&amp;D EXPENSES-CURRENT</t>
  </si>
  <si>
    <t>EXPENSES OF EMPLOYEES</t>
  </si>
  <si>
    <t>MEALS &amp; TRAVEL EXPENSES-TAXABL</t>
  </si>
  <si>
    <t>AMORTIZE MISC CHARGES</t>
  </si>
  <si>
    <t>INJURIES &amp; DAMAGES EXP</t>
  </si>
  <si>
    <t>LOBBYING EXPENSES</t>
  </si>
  <si>
    <t>CUST ACCTG-BILLING/POSTAGE</t>
  </si>
  <si>
    <t>RESEARCH &amp; DEV EXP</t>
  </si>
  <si>
    <t>PUMPING EXPENSES ELECTRIC</t>
  </si>
  <si>
    <t>CUST ACCTG-BILLING/TELEPHONE</t>
  </si>
  <si>
    <t>MISC OFFICE EXP TEL</t>
  </si>
  <si>
    <t>MISC SEWER T &amp; D EXP</t>
  </si>
  <si>
    <t>OFFICE BUILDING OPERATION</t>
  </si>
  <si>
    <t>OR MN T&amp;D STRUCT &amp; IMP-MAT</t>
  </si>
  <si>
    <t>OR MN SS STRUCT &amp; IMP MAT</t>
  </si>
  <si>
    <t>OR MN PUMP EQPT MAT ELEC</t>
  </si>
  <si>
    <t>OR MN WT STRUCT &amp; IMP MAT</t>
  </si>
  <si>
    <t>OR MN A&amp;G MISC PROPTY MAT</t>
  </si>
  <si>
    <t>OR MN MISC WAT SS PLT MAT</t>
  </si>
  <si>
    <t>OR MN OTHER T&amp;D PLANT MAT</t>
  </si>
  <si>
    <t>AMORT DEF EXP WELLS &amp; SPR</t>
  </si>
  <si>
    <t>AMORT DEF EXP LAK RIV &amp; OTH</t>
  </si>
  <si>
    <t>AMORT DEF EXP WT STRUCT</t>
  </si>
  <si>
    <t>AMORT DEF EXP RES &amp; STAND</t>
  </si>
  <si>
    <t>DEPRECIATION EXPENSE</t>
  </si>
  <si>
    <t>AMORT UT PLT ACQ ADJUST</t>
  </si>
  <si>
    <t>AMORT REG ASSET - AFUDC</t>
  </si>
  <si>
    <t>AMORT PROPERTY LOSSES</t>
  </si>
  <si>
    <t>REAL &amp; PERSON PROP TAXES</t>
  </si>
  <si>
    <t>FEDERAL UNEMPLYMNT TXS</t>
  </si>
  <si>
    <t>FICA</t>
  </si>
  <si>
    <t>STATE UNEMPLYMNT TXS</t>
  </si>
  <si>
    <t>OTHER GENERAL TAXES</t>
  </si>
  <si>
    <t>GROSS INC &amp; RECPTS TAXES</t>
  </si>
  <si>
    <t>FIT-CURRENT</t>
  </si>
  <si>
    <t>FIT-ADJUST PRIOR YEARS</t>
  </si>
  <si>
    <t>SIT-CURRENT</t>
  </si>
  <si>
    <t>SIT-ADJUST PRIOR YEARS</t>
  </si>
  <si>
    <t>DEF FIT-CURRENT</t>
  </si>
  <si>
    <t>DEF FIT-REG ASSET/LIAB</t>
  </si>
  <si>
    <t>DEF FIT-OTHER</t>
  </si>
  <si>
    <t>DEF SIT-CURRENT</t>
  </si>
  <si>
    <t>DEF SIT-OTHER</t>
  </si>
  <si>
    <t>DEF SIT-REG ASSET/LIAB</t>
  </si>
  <si>
    <t>ITC CURRENT/DEFERRED</t>
  </si>
  <si>
    <t>ITC RESTORED- 3%</t>
  </si>
  <si>
    <t>ITC RESTORED- 4%</t>
  </si>
  <si>
    <t>ITC RESTORED-10%</t>
  </si>
  <si>
    <t>AFUDC - EQUITY</t>
  </si>
  <si>
    <t>INT OTHER SECURITIES-OUT</t>
  </si>
  <si>
    <t>M&amp;J REVENUES-OUTSIDE</t>
  </si>
  <si>
    <t>M&amp;J REVENUES-INSIDE</t>
  </si>
  <si>
    <t>M&amp;J EXPENSES-OUTSIDE</t>
  </si>
  <si>
    <t>M&amp;J EXPENSES-INSIDE</t>
  </si>
  <si>
    <t>NON-UT OPER-IN-EXPENSES</t>
  </si>
  <si>
    <t>GAINS-LOSSES DISP PROP</t>
  </si>
  <si>
    <t>AMORT PREFERRED STOCK EXP</t>
  </si>
  <si>
    <t>DONATIONS</t>
  </si>
  <si>
    <t>OTHER INCOME DEDUCTIONS</t>
  </si>
  <si>
    <t>OTHER LOBBYING EXPENSES</t>
  </si>
  <si>
    <t>NON-OPER EMPLOYEE EXP</t>
  </si>
  <si>
    <t>NON-OPER EMPLOYEE EXP - TAXABL</t>
  </si>
  <si>
    <t>SIT-OTH INC &amp; DED-REG</t>
  </si>
  <si>
    <t>FIT-OTH INC &amp; DED-REG</t>
  </si>
  <si>
    <t>INTEREST LTD-OUT-REG</t>
  </si>
  <si>
    <t>INTEREST LTD - INSIDE</t>
  </si>
  <si>
    <t>AMORT DEBT DISCOUNT &amp; EXP</t>
  </si>
  <si>
    <t>INTEREST ON BANK DEBT</t>
  </si>
  <si>
    <t>OTHER INTEREST EXPENSE</t>
  </si>
  <si>
    <t>AFUDC - DEBT</t>
  </si>
  <si>
    <t>DIV DEC PREF STK-OUTSIDE</t>
  </si>
  <si>
    <t>DIV DEC COMMON STK - IN</t>
  </si>
  <si>
    <t>DESCRIPTION</t>
  </si>
  <si>
    <t>VARIANCE</t>
  </si>
  <si>
    <t>Kentucky-American Water Company</t>
  </si>
  <si>
    <t>Response to PSCDR1 #4</t>
  </si>
  <si>
    <t>Year:  2003</t>
  </si>
  <si>
    <t>Case No. 2007-00143</t>
  </si>
  <si>
    <t>Year:  2004</t>
  </si>
  <si>
    <t>Year:  2005</t>
  </si>
  <si>
    <t>Year:  2006</t>
  </si>
  <si>
    <t>SIT-ACQUISITION ADJUST</t>
  </si>
  <si>
    <t>OTHER INTEREST INCOME-IN</t>
  </si>
  <si>
    <t>AMORT OTHER UT PLT ADJUST</t>
  </si>
  <si>
    <t>INTEREST LTD-OUT-TFB</t>
  </si>
  <si>
    <t>DIV DEC COMMON STK - OUT</t>
  </si>
  <si>
    <t>PRIV FIR PROT SER UNBILL</t>
  </si>
  <si>
    <t>PUB AUTH SEWER SERV BILLED</t>
  </si>
  <si>
    <t>SS RENTS</t>
  </si>
  <si>
    <t>RENTS OTHER</t>
  </si>
  <si>
    <t>OR MN PUMP EQPT MAT OTHER</t>
  </si>
  <si>
    <t>PERSONAL/VEHICLE</t>
  </si>
  <si>
    <t>OTHER PENSION PLAN EXPENSE</t>
  </si>
  <si>
    <t>OTH REGULATRY EXP-CURRENT</t>
  </si>
  <si>
    <t>AMORT MISC GENERAL EXP</t>
  </si>
  <si>
    <t>MISC GENERAL EXP-DIRECTORS FEES</t>
  </si>
  <si>
    <t>TAX PENALTY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</si>
</sst>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</numFmts>
  <fonts count="6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1" xfId="21" applyNumberFormat="1" applyFont="1" applyFill="1" applyBorder="1" applyAlignment="1" quotePrefix="1">
      <alignment horizontal="center"/>
      <protection/>
    </xf>
    <xf numFmtId="0" fontId="5" fillId="2" borderId="1" xfId="21" applyNumberFormat="1" applyFont="1" applyFill="1" applyBorder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NumberFormat="1" quotePrefix="1">
      <alignment/>
      <protection/>
    </xf>
    <xf numFmtId="0" fontId="5" fillId="0" borderId="0" xfId="21" applyFont="1" applyAlignment="1">
      <alignment horizontal="left"/>
      <protection/>
    </xf>
    <xf numFmtId="0" fontId="1" fillId="0" borderId="0" xfId="21" applyAlignment="1">
      <alignment horizontal="center"/>
      <protection/>
    </xf>
    <xf numFmtId="0" fontId="1" fillId="0" borderId="0" xfId="21" applyNumberFormat="1" applyAlignment="1" quotePrefix="1">
      <alignment horizontal="center"/>
      <protection/>
    </xf>
    <xf numFmtId="4" fontId="1" fillId="0" borderId="0" xfId="15" applyNumberFormat="1" applyAlignment="1" quotePrefix="1">
      <alignment/>
    </xf>
    <xf numFmtId="4" fontId="1" fillId="0" borderId="0" xfId="15" applyNumberFormat="1" applyAlignment="1">
      <alignment/>
    </xf>
    <xf numFmtId="4" fontId="1" fillId="0" borderId="0" xfId="21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W_R_PSCDR1_#4A-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">
        <v>167</v>
      </c>
    </row>
    <row r="2" ht="12.75">
      <c r="A2" s="5" t="s">
        <v>170</v>
      </c>
    </row>
    <row r="3" ht="12.75">
      <c r="A3" s="5" t="s">
        <v>168</v>
      </c>
    </row>
    <row r="4" spans="1:4" ht="12.75">
      <c r="A4" s="5"/>
      <c r="C4" s="10"/>
      <c r="D4" s="10"/>
    </row>
    <row r="5" ht="12.75">
      <c r="A5" s="5" t="s">
        <v>169</v>
      </c>
    </row>
    <row r="7" spans="1:5" ht="12.75">
      <c r="A7" s="1" t="s">
        <v>2</v>
      </c>
      <c r="B7" s="2" t="s">
        <v>165</v>
      </c>
      <c r="C7" s="2" t="s">
        <v>0</v>
      </c>
      <c r="D7" s="2" t="s">
        <v>1</v>
      </c>
      <c r="E7" s="2" t="s">
        <v>166</v>
      </c>
    </row>
    <row r="8" spans="1:5" ht="12.75">
      <c r="A8" s="7">
        <v>403000</v>
      </c>
      <c r="B8" s="4" t="s">
        <v>117</v>
      </c>
      <c r="C8" s="8">
        <v>5823489</v>
      </c>
      <c r="D8" s="8">
        <v>5789521</v>
      </c>
      <c r="E8" s="9">
        <f aca="true" t="shared" si="0" ref="E8:E71">C8-D8</f>
        <v>33968</v>
      </c>
    </row>
    <row r="9" spans="1:5" ht="12.75">
      <c r="A9" s="7">
        <v>404430</v>
      </c>
      <c r="B9" s="4" t="s">
        <v>119</v>
      </c>
      <c r="C9" s="8">
        <v>25728</v>
      </c>
      <c r="D9" s="8">
        <v>0</v>
      </c>
      <c r="E9" s="10">
        <f t="shared" si="0"/>
        <v>25728</v>
      </c>
    </row>
    <row r="10" spans="1:5" ht="12.75">
      <c r="A10" s="7">
        <v>406000</v>
      </c>
      <c r="B10" s="4" t="s">
        <v>118</v>
      </c>
      <c r="C10" s="8">
        <v>21611</v>
      </c>
      <c r="D10" s="8">
        <v>13056</v>
      </c>
      <c r="E10" s="10">
        <f t="shared" si="0"/>
        <v>8555</v>
      </c>
    </row>
    <row r="11" spans="1:5" ht="12.75">
      <c r="A11" s="7">
        <v>407000</v>
      </c>
      <c r="B11" s="4" t="s">
        <v>120</v>
      </c>
      <c r="C11" s="8">
        <v>653037</v>
      </c>
      <c r="D11" s="8">
        <v>651984</v>
      </c>
      <c r="E11" s="10">
        <f t="shared" si="0"/>
        <v>1053</v>
      </c>
    </row>
    <row r="12" spans="1:5" ht="12.75">
      <c r="A12" s="7">
        <v>408030</v>
      </c>
      <c r="B12" s="4" t="s">
        <v>125</v>
      </c>
      <c r="C12" s="8">
        <v>3343</v>
      </c>
      <c r="D12" s="8">
        <v>2200</v>
      </c>
      <c r="E12" s="10">
        <f t="shared" si="0"/>
        <v>1143</v>
      </c>
    </row>
    <row r="13" spans="1:5" ht="12.75">
      <c r="A13" s="7">
        <v>408100</v>
      </c>
      <c r="B13" s="4" t="s">
        <v>121</v>
      </c>
      <c r="C13" s="8">
        <v>2080743</v>
      </c>
      <c r="D13" s="8">
        <v>1732938</v>
      </c>
      <c r="E13" s="10">
        <f t="shared" si="0"/>
        <v>347805</v>
      </c>
    </row>
    <row r="14" spans="1:5" ht="12.75">
      <c r="A14" s="7">
        <v>408110</v>
      </c>
      <c r="B14" s="4" t="s">
        <v>126</v>
      </c>
      <c r="C14" s="8">
        <v>82876</v>
      </c>
      <c r="D14" s="8">
        <v>82872</v>
      </c>
      <c r="E14" s="10">
        <f t="shared" si="0"/>
        <v>4</v>
      </c>
    </row>
    <row r="15" spans="1:5" ht="12.75">
      <c r="A15" s="7">
        <v>408140</v>
      </c>
      <c r="B15" s="4" t="s">
        <v>122</v>
      </c>
      <c r="C15" s="8">
        <v>7019</v>
      </c>
      <c r="D15" s="8">
        <v>458931</v>
      </c>
      <c r="E15" s="10">
        <f t="shared" si="0"/>
        <v>-451912</v>
      </c>
    </row>
    <row r="16" spans="1:5" ht="12.75">
      <c r="A16" s="7">
        <v>408160</v>
      </c>
      <c r="B16" s="4" t="s">
        <v>123</v>
      </c>
      <c r="C16" s="8">
        <v>417236</v>
      </c>
      <c r="D16" s="9">
        <v>0</v>
      </c>
      <c r="E16" s="10">
        <f t="shared" si="0"/>
        <v>417236</v>
      </c>
    </row>
    <row r="17" spans="1:5" ht="12.75">
      <c r="A17" s="7">
        <v>408180</v>
      </c>
      <c r="B17" s="4" t="s">
        <v>124</v>
      </c>
      <c r="C17" s="8">
        <v>5070</v>
      </c>
      <c r="D17" s="9">
        <v>0</v>
      </c>
      <c r="E17" s="10">
        <f t="shared" si="0"/>
        <v>5070</v>
      </c>
    </row>
    <row r="18" spans="1:5" ht="12.75">
      <c r="A18" s="7">
        <v>409100</v>
      </c>
      <c r="B18" s="4" t="s">
        <v>129</v>
      </c>
      <c r="C18" s="8">
        <v>539890</v>
      </c>
      <c r="D18" s="8">
        <v>803702</v>
      </c>
      <c r="E18" s="10">
        <f t="shared" si="0"/>
        <v>-263812</v>
      </c>
    </row>
    <row r="19" spans="1:5" ht="12.75">
      <c r="A19" s="7">
        <v>409110</v>
      </c>
      <c r="B19" s="4" t="s">
        <v>130</v>
      </c>
      <c r="C19" s="8">
        <v>-45854</v>
      </c>
      <c r="D19" s="9">
        <v>0</v>
      </c>
      <c r="E19" s="10">
        <f t="shared" si="0"/>
        <v>-45854</v>
      </c>
    </row>
    <row r="20" spans="1:5" ht="12.75">
      <c r="A20" s="7">
        <v>409150</v>
      </c>
      <c r="B20" s="4" t="s">
        <v>127</v>
      </c>
      <c r="C20" s="8">
        <v>1971557</v>
      </c>
      <c r="D20" s="8">
        <v>1507251</v>
      </c>
      <c r="E20" s="10">
        <f t="shared" si="0"/>
        <v>464306</v>
      </c>
    </row>
    <row r="21" spans="1:5" ht="12.75">
      <c r="A21" s="7">
        <v>409160</v>
      </c>
      <c r="B21" s="4" t="s">
        <v>128</v>
      </c>
      <c r="C21" s="8">
        <v>-4267</v>
      </c>
      <c r="D21" s="9">
        <v>0</v>
      </c>
      <c r="E21" s="10">
        <f t="shared" si="0"/>
        <v>-4267</v>
      </c>
    </row>
    <row r="22" spans="1:5" ht="12.75">
      <c r="A22" s="7">
        <v>409210</v>
      </c>
      <c r="B22" s="4" t="s">
        <v>155</v>
      </c>
      <c r="C22" s="8">
        <v>-26931</v>
      </c>
      <c r="D22" s="8">
        <v>-28556</v>
      </c>
      <c r="E22" s="10">
        <f t="shared" si="0"/>
        <v>1625</v>
      </c>
    </row>
    <row r="23" spans="1:5" ht="12.75">
      <c r="A23" s="7">
        <v>409220</v>
      </c>
      <c r="B23" s="4" t="s">
        <v>156</v>
      </c>
      <c r="C23" s="8">
        <v>-114252</v>
      </c>
      <c r="D23" s="8">
        <v>-111148</v>
      </c>
      <c r="E23" s="10">
        <f t="shared" si="0"/>
        <v>-3104</v>
      </c>
    </row>
    <row r="24" spans="1:5" ht="12.75">
      <c r="A24" s="7">
        <v>410400</v>
      </c>
      <c r="B24" s="4" t="s">
        <v>136</v>
      </c>
      <c r="C24" s="8">
        <v>27762</v>
      </c>
      <c r="D24" s="9">
        <v>0</v>
      </c>
      <c r="E24" s="10">
        <f t="shared" si="0"/>
        <v>27762</v>
      </c>
    </row>
    <row r="25" spans="1:5" ht="12.75">
      <c r="A25" s="7">
        <v>410600</v>
      </c>
      <c r="B25" s="4" t="s">
        <v>135</v>
      </c>
      <c r="C25" s="8">
        <v>241625</v>
      </c>
      <c r="D25" s="9">
        <v>0</v>
      </c>
      <c r="E25" s="10">
        <f t="shared" si="0"/>
        <v>241625</v>
      </c>
    </row>
    <row r="26" spans="1:5" ht="12.75">
      <c r="A26" s="7">
        <v>410650</v>
      </c>
      <c r="B26" s="4" t="s">
        <v>134</v>
      </c>
      <c r="C26" s="9">
        <v>0</v>
      </c>
      <c r="D26" s="8">
        <v>80037</v>
      </c>
      <c r="E26" s="10">
        <f t="shared" si="0"/>
        <v>-80037</v>
      </c>
    </row>
    <row r="27" spans="1:5" ht="12.75">
      <c r="A27" s="7">
        <v>410700</v>
      </c>
      <c r="B27" s="4" t="s">
        <v>132</v>
      </c>
      <c r="C27" s="8">
        <v>40074</v>
      </c>
      <c r="D27" s="9">
        <v>0</v>
      </c>
      <c r="E27" s="10">
        <f t="shared" si="0"/>
        <v>40074</v>
      </c>
    </row>
    <row r="28" spans="1:5" ht="12.75">
      <c r="A28" s="7">
        <v>410900</v>
      </c>
      <c r="B28" s="4" t="s">
        <v>133</v>
      </c>
      <c r="C28" s="8">
        <v>929363</v>
      </c>
      <c r="D28" s="9">
        <v>0</v>
      </c>
      <c r="E28" s="10">
        <f t="shared" si="0"/>
        <v>929363</v>
      </c>
    </row>
    <row r="29" spans="1:5" ht="12.75">
      <c r="A29" s="7">
        <v>410950</v>
      </c>
      <c r="B29" s="4" t="s">
        <v>131</v>
      </c>
      <c r="C29" s="9">
        <v>0</v>
      </c>
      <c r="D29" s="8">
        <v>1888620</v>
      </c>
      <c r="E29" s="10">
        <f t="shared" si="0"/>
        <v>-1888620</v>
      </c>
    </row>
    <row r="30" spans="1:5" ht="12.75">
      <c r="A30" s="7">
        <v>412120</v>
      </c>
      <c r="B30" s="4" t="s">
        <v>137</v>
      </c>
      <c r="C30" s="9">
        <v>0</v>
      </c>
      <c r="D30" s="8">
        <v>-85337</v>
      </c>
      <c r="E30" s="10">
        <f t="shared" si="0"/>
        <v>85337</v>
      </c>
    </row>
    <row r="31" spans="1:5" ht="12.75">
      <c r="A31" s="7">
        <v>412210</v>
      </c>
      <c r="B31" s="4" t="s">
        <v>138</v>
      </c>
      <c r="C31" s="8">
        <v>-7702</v>
      </c>
      <c r="D31" s="9">
        <v>0</v>
      </c>
      <c r="E31" s="10">
        <f t="shared" si="0"/>
        <v>-7702</v>
      </c>
    </row>
    <row r="32" spans="1:5" ht="12.75">
      <c r="A32" s="7">
        <v>412220</v>
      </c>
      <c r="B32" s="4" t="s">
        <v>139</v>
      </c>
      <c r="C32" s="8">
        <v>-6346</v>
      </c>
      <c r="D32" s="9">
        <v>0</v>
      </c>
      <c r="E32" s="10">
        <f t="shared" si="0"/>
        <v>-6346</v>
      </c>
    </row>
    <row r="33" spans="1:5" ht="12.75">
      <c r="A33" s="7">
        <v>412230</v>
      </c>
      <c r="B33" s="4" t="s">
        <v>140</v>
      </c>
      <c r="C33" s="8">
        <v>-71304</v>
      </c>
      <c r="D33" s="9">
        <v>0</v>
      </c>
      <c r="E33" s="10">
        <f t="shared" si="0"/>
        <v>-71304</v>
      </c>
    </row>
    <row r="34" spans="1:5" ht="12.75">
      <c r="A34" s="7">
        <v>415100</v>
      </c>
      <c r="B34" s="4" t="s">
        <v>143</v>
      </c>
      <c r="C34" s="8">
        <v>-397661</v>
      </c>
      <c r="D34" s="9">
        <v>0</v>
      </c>
      <c r="E34" s="10">
        <f t="shared" si="0"/>
        <v>-397661</v>
      </c>
    </row>
    <row r="35" spans="1:5" ht="12.75">
      <c r="A35" s="7">
        <v>415110</v>
      </c>
      <c r="B35" s="4" t="s">
        <v>144</v>
      </c>
      <c r="C35" s="8">
        <v>-53845</v>
      </c>
      <c r="D35" s="9">
        <v>0</v>
      </c>
      <c r="E35" s="10">
        <f t="shared" si="0"/>
        <v>-53845</v>
      </c>
    </row>
    <row r="36" spans="1:5" ht="12.75">
      <c r="A36" s="7">
        <v>416100</v>
      </c>
      <c r="B36" s="4" t="s">
        <v>145</v>
      </c>
      <c r="C36" s="8">
        <v>240079</v>
      </c>
      <c r="D36" s="9">
        <v>0</v>
      </c>
      <c r="E36" s="10">
        <f t="shared" si="0"/>
        <v>240079</v>
      </c>
    </row>
    <row r="37" spans="1:5" ht="12.75">
      <c r="A37" s="7">
        <v>416110</v>
      </c>
      <c r="B37" s="4" t="s">
        <v>146</v>
      </c>
      <c r="C37" s="8">
        <v>209375</v>
      </c>
      <c r="D37" s="8">
        <v>0</v>
      </c>
      <c r="E37" s="10">
        <f t="shared" si="0"/>
        <v>209375</v>
      </c>
    </row>
    <row r="38" spans="1:5" ht="12.75">
      <c r="A38" s="7">
        <v>417220</v>
      </c>
      <c r="B38" s="4" t="s">
        <v>147</v>
      </c>
      <c r="C38" s="8">
        <v>5679</v>
      </c>
      <c r="D38" s="8">
        <v>0</v>
      </c>
      <c r="E38" s="10">
        <f t="shared" si="0"/>
        <v>5679</v>
      </c>
    </row>
    <row r="39" spans="1:5" ht="12.75">
      <c r="A39" s="7">
        <v>419300</v>
      </c>
      <c r="B39" s="4" t="s">
        <v>142</v>
      </c>
      <c r="C39" s="8">
        <v>-20</v>
      </c>
      <c r="D39" s="8">
        <v>0</v>
      </c>
      <c r="E39" s="10">
        <f t="shared" si="0"/>
        <v>-20</v>
      </c>
    </row>
    <row r="40" spans="1:5" ht="12.75">
      <c r="A40" s="7">
        <v>420100</v>
      </c>
      <c r="B40" s="4" t="s">
        <v>141</v>
      </c>
      <c r="C40" s="8">
        <v>-445265</v>
      </c>
      <c r="D40" s="8">
        <v>-356695</v>
      </c>
      <c r="E40" s="10">
        <f t="shared" si="0"/>
        <v>-88570</v>
      </c>
    </row>
    <row r="41" spans="1:5" ht="12.75">
      <c r="A41" s="7">
        <v>420210</v>
      </c>
      <c r="B41" s="4" t="s">
        <v>162</v>
      </c>
      <c r="C41" s="8">
        <v>-210430</v>
      </c>
      <c r="D41" s="9">
        <v>-170149</v>
      </c>
      <c r="E41" s="10">
        <f t="shared" si="0"/>
        <v>-40281</v>
      </c>
    </row>
    <row r="42" spans="1:5" ht="12.75">
      <c r="A42" s="7">
        <v>422000</v>
      </c>
      <c r="B42" s="4" t="s">
        <v>148</v>
      </c>
      <c r="C42" s="8">
        <v>-725</v>
      </c>
      <c r="D42" s="8">
        <v>0</v>
      </c>
      <c r="E42" s="10">
        <f t="shared" si="0"/>
        <v>-725</v>
      </c>
    </row>
    <row r="43" spans="1:5" ht="12.75">
      <c r="A43" s="7">
        <v>425300</v>
      </c>
      <c r="B43" s="4" t="s">
        <v>149</v>
      </c>
      <c r="C43" s="8">
        <v>16022</v>
      </c>
      <c r="D43" s="9">
        <v>1494</v>
      </c>
      <c r="E43" s="10">
        <f t="shared" si="0"/>
        <v>14528</v>
      </c>
    </row>
    <row r="44" spans="1:5" ht="12.75">
      <c r="A44" s="7">
        <v>426100</v>
      </c>
      <c r="B44" s="4" t="s">
        <v>150</v>
      </c>
      <c r="C44" s="8">
        <v>149187</v>
      </c>
      <c r="D44" s="9">
        <v>145100</v>
      </c>
      <c r="E44" s="10">
        <f t="shared" si="0"/>
        <v>4087</v>
      </c>
    </row>
    <row r="45" spans="1:5" ht="12.75">
      <c r="A45" s="7">
        <v>426160</v>
      </c>
      <c r="B45" s="4" t="s">
        <v>152</v>
      </c>
      <c r="C45" s="8">
        <v>107526</v>
      </c>
      <c r="D45" s="8">
        <v>0</v>
      </c>
      <c r="E45" s="10">
        <f t="shared" si="0"/>
        <v>107526</v>
      </c>
    </row>
    <row r="46" spans="1:5" ht="12.75">
      <c r="A46" s="7">
        <v>426200</v>
      </c>
      <c r="B46" s="4" t="s">
        <v>151</v>
      </c>
      <c r="C46" s="8">
        <v>46602</v>
      </c>
      <c r="D46" s="8">
        <v>201024</v>
      </c>
      <c r="E46" s="10">
        <f t="shared" si="0"/>
        <v>-154422</v>
      </c>
    </row>
    <row r="47" spans="1:5" ht="12.75">
      <c r="A47" s="7">
        <v>426410</v>
      </c>
      <c r="B47" s="4" t="s">
        <v>153</v>
      </c>
      <c r="C47" s="8">
        <v>2108</v>
      </c>
      <c r="D47" s="8">
        <v>0</v>
      </c>
      <c r="E47" s="10">
        <f t="shared" si="0"/>
        <v>2108</v>
      </c>
    </row>
    <row r="48" spans="1:5" ht="12.75">
      <c r="A48" s="7">
        <v>426420</v>
      </c>
      <c r="B48" s="4" t="s">
        <v>154</v>
      </c>
      <c r="C48" s="8">
        <v>2108</v>
      </c>
      <c r="D48" s="8">
        <v>0</v>
      </c>
      <c r="E48" s="10">
        <f t="shared" si="0"/>
        <v>2108</v>
      </c>
    </row>
    <row r="49" spans="1:5" ht="12.75">
      <c r="A49" s="7">
        <v>427100</v>
      </c>
      <c r="B49" s="4" t="s">
        <v>157</v>
      </c>
      <c r="C49" s="8">
        <v>2026000</v>
      </c>
      <c r="D49" s="8">
        <v>4620225</v>
      </c>
      <c r="E49" s="10">
        <f t="shared" si="0"/>
        <v>-2594225</v>
      </c>
    </row>
    <row r="50" spans="1:5" ht="12.75">
      <c r="A50" s="7">
        <v>427120</v>
      </c>
      <c r="B50" s="4" t="s">
        <v>158</v>
      </c>
      <c r="C50" s="8">
        <v>2420850</v>
      </c>
      <c r="D50" s="8">
        <v>0</v>
      </c>
      <c r="E50" s="10">
        <f t="shared" si="0"/>
        <v>2420850</v>
      </c>
    </row>
    <row r="51" spans="1:5" ht="12.75">
      <c r="A51" s="7">
        <v>428000</v>
      </c>
      <c r="B51" s="4" t="s">
        <v>159</v>
      </c>
      <c r="C51" s="8">
        <v>77828</v>
      </c>
      <c r="D51" s="8">
        <v>82689</v>
      </c>
      <c r="E51" s="10">
        <f t="shared" si="0"/>
        <v>-4861</v>
      </c>
    </row>
    <row r="52" spans="1:5" ht="12.75">
      <c r="A52" s="7">
        <v>431100</v>
      </c>
      <c r="B52" s="4" t="s">
        <v>160</v>
      </c>
      <c r="C52" s="8">
        <v>0</v>
      </c>
      <c r="D52" s="8">
        <v>239655</v>
      </c>
      <c r="E52" s="10">
        <f t="shared" si="0"/>
        <v>-239655</v>
      </c>
    </row>
    <row r="53" spans="1:5" ht="12.75">
      <c r="A53" s="7">
        <v>431200</v>
      </c>
      <c r="B53" s="4" t="s">
        <v>161</v>
      </c>
      <c r="C53" s="8">
        <v>452</v>
      </c>
      <c r="D53" s="8">
        <v>0</v>
      </c>
      <c r="E53" s="10">
        <f t="shared" si="0"/>
        <v>452</v>
      </c>
    </row>
    <row r="54" spans="1:5" ht="12.75">
      <c r="A54" s="7">
        <v>433100</v>
      </c>
      <c r="B54" s="4" t="s">
        <v>160</v>
      </c>
      <c r="C54" s="8">
        <v>181253</v>
      </c>
      <c r="D54" s="8">
        <v>0</v>
      </c>
      <c r="E54" s="10">
        <f t="shared" si="0"/>
        <v>181253</v>
      </c>
    </row>
    <row r="55" spans="1:5" ht="12.75">
      <c r="A55" s="7">
        <v>437100</v>
      </c>
      <c r="B55" s="4" t="s">
        <v>163</v>
      </c>
      <c r="C55" s="8">
        <v>513293</v>
      </c>
      <c r="D55" s="8">
        <v>530454</v>
      </c>
      <c r="E55" s="10">
        <f t="shared" si="0"/>
        <v>-17161</v>
      </c>
    </row>
    <row r="56" spans="1:5" ht="12.75">
      <c r="A56" s="7">
        <v>438200</v>
      </c>
      <c r="B56" s="4" t="s">
        <v>164</v>
      </c>
      <c r="C56" s="8">
        <v>3401238</v>
      </c>
      <c r="D56" s="8">
        <v>4327931</v>
      </c>
      <c r="E56" s="10">
        <f t="shared" si="0"/>
        <v>-926693</v>
      </c>
    </row>
    <row r="57" spans="1:5" ht="12.75">
      <c r="A57" s="7">
        <v>461000</v>
      </c>
      <c r="B57" s="4" t="s">
        <v>16</v>
      </c>
      <c r="C57" s="8">
        <v>-25367</v>
      </c>
      <c r="D57" s="8">
        <v>-24979</v>
      </c>
      <c r="E57" s="10">
        <f t="shared" si="0"/>
        <v>-388</v>
      </c>
    </row>
    <row r="58" spans="1:5" ht="12.75">
      <c r="A58" s="7">
        <v>461100</v>
      </c>
      <c r="B58" s="4" t="s">
        <v>3</v>
      </c>
      <c r="C58" s="8">
        <v>-21394943</v>
      </c>
      <c r="D58" s="8">
        <v>-22993391</v>
      </c>
      <c r="E58" s="10">
        <f t="shared" si="0"/>
        <v>1598448</v>
      </c>
    </row>
    <row r="59" spans="1:5" ht="12.75">
      <c r="A59" s="7">
        <v>461110</v>
      </c>
      <c r="B59" s="4" t="s">
        <v>4</v>
      </c>
      <c r="C59" s="8">
        <v>-1017125</v>
      </c>
      <c r="D59" s="8">
        <v>-436249</v>
      </c>
      <c r="E59" s="10">
        <f t="shared" si="0"/>
        <v>-580876</v>
      </c>
    </row>
    <row r="60" spans="1:5" ht="12.75">
      <c r="A60" s="7">
        <v>461130</v>
      </c>
      <c r="B60" s="4" t="s">
        <v>17</v>
      </c>
      <c r="C60" s="8">
        <v>1397</v>
      </c>
      <c r="D60" s="8">
        <v>-638</v>
      </c>
      <c r="E60" s="10">
        <f t="shared" si="0"/>
        <v>2035</v>
      </c>
    </row>
    <row r="61" spans="1:5" ht="12.75">
      <c r="A61" s="7">
        <v>461200</v>
      </c>
      <c r="B61" s="4" t="s">
        <v>5</v>
      </c>
      <c r="C61" s="8">
        <v>-10378280</v>
      </c>
      <c r="D61" s="8">
        <v>-10990661</v>
      </c>
      <c r="E61" s="10">
        <f t="shared" si="0"/>
        <v>612381</v>
      </c>
    </row>
    <row r="62" spans="1:5" ht="12.75">
      <c r="A62" s="7">
        <v>461210</v>
      </c>
      <c r="B62" s="4" t="s">
        <v>6</v>
      </c>
      <c r="C62" s="8">
        <v>-533784</v>
      </c>
      <c r="D62" s="8">
        <v>-261681</v>
      </c>
      <c r="E62" s="10">
        <f t="shared" si="0"/>
        <v>-272103</v>
      </c>
    </row>
    <row r="63" spans="1:5" ht="12.75">
      <c r="A63" s="7">
        <v>461300</v>
      </c>
      <c r="B63" s="4" t="s">
        <v>7</v>
      </c>
      <c r="C63" s="8">
        <v>-1442871</v>
      </c>
      <c r="D63" s="8">
        <v>-1579565</v>
      </c>
      <c r="E63" s="10">
        <f t="shared" si="0"/>
        <v>136694</v>
      </c>
    </row>
    <row r="64" spans="1:5" ht="12.75">
      <c r="A64" s="7">
        <v>461310</v>
      </c>
      <c r="B64" s="4" t="s">
        <v>8</v>
      </c>
      <c r="C64" s="8">
        <v>8989</v>
      </c>
      <c r="D64" s="8">
        <v>7647</v>
      </c>
      <c r="E64" s="10">
        <f t="shared" si="0"/>
        <v>1342</v>
      </c>
    </row>
    <row r="65" spans="1:5" ht="12.75">
      <c r="A65" s="7">
        <v>461400</v>
      </c>
      <c r="B65" s="4" t="s">
        <v>15</v>
      </c>
      <c r="C65" s="8">
        <v>-16503</v>
      </c>
      <c r="D65" s="8">
        <v>-15908</v>
      </c>
      <c r="E65" s="10">
        <f t="shared" si="0"/>
        <v>-595</v>
      </c>
    </row>
    <row r="66" spans="1:5" ht="12.75">
      <c r="A66" s="7">
        <v>462000</v>
      </c>
      <c r="B66" s="4" t="s">
        <v>10</v>
      </c>
      <c r="C66" s="8">
        <v>-839932</v>
      </c>
      <c r="D66" s="8">
        <v>-839226</v>
      </c>
      <c r="E66" s="10">
        <f t="shared" si="0"/>
        <v>-706</v>
      </c>
    </row>
    <row r="67" spans="1:5" ht="12.75">
      <c r="A67" s="7">
        <v>462110</v>
      </c>
      <c r="B67" s="4" t="s">
        <v>19</v>
      </c>
      <c r="C67" s="8">
        <v>474</v>
      </c>
      <c r="D67" s="8">
        <v>-15</v>
      </c>
      <c r="E67" s="10">
        <f t="shared" si="0"/>
        <v>489</v>
      </c>
    </row>
    <row r="68" spans="1:5" ht="12.75">
      <c r="A68" s="7">
        <v>462210</v>
      </c>
      <c r="B68" s="4" t="s">
        <v>18</v>
      </c>
      <c r="C68" s="8">
        <v>-3954</v>
      </c>
      <c r="D68" s="8">
        <v>-5849</v>
      </c>
      <c r="E68" s="10">
        <f t="shared" si="0"/>
        <v>1895</v>
      </c>
    </row>
    <row r="69" spans="1:5" ht="12.75">
      <c r="A69" s="7">
        <v>463000</v>
      </c>
      <c r="B69" s="4" t="s">
        <v>9</v>
      </c>
      <c r="C69" s="8">
        <v>-1828600</v>
      </c>
      <c r="D69" s="8">
        <v>-1806346</v>
      </c>
      <c r="E69" s="10">
        <f t="shared" si="0"/>
        <v>-22254</v>
      </c>
    </row>
    <row r="70" spans="1:5" ht="12.75">
      <c r="A70" s="7">
        <v>464200</v>
      </c>
      <c r="B70" s="4" t="s">
        <v>11</v>
      </c>
      <c r="C70" s="8">
        <v>-3376301</v>
      </c>
      <c r="D70" s="8">
        <v>-3118767</v>
      </c>
      <c r="E70" s="10">
        <f t="shared" si="0"/>
        <v>-257534</v>
      </c>
    </row>
    <row r="71" spans="1:5" ht="12.75">
      <c r="A71" s="7">
        <v>464210</v>
      </c>
      <c r="B71" s="4" t="s">
        <v>12</v>
      </c>
      <c r="C71" s="8">
        <v>-108969</v>
      </c>
      <c r="D71" s="8">
        <v>-35876</v>
      </c>
      <c r="E71" s="10">
        <f t="shared" si="0"/>
        <v>-73093</v>
      </c>
    </row>
    <row r="72" spans="1:5" ht="12.75">
      <c r="A72" s="7">
        <v>466000</v>
      </c>
      <c r="B72" s="4" t="s">
        <v>13</v>
      </c>
      <c r="C72" s="8">
        <v>-829887</v>
      </c>
      <c r="D72" s="9">
        <v>-1007762</v>
      </c>
      <c r="E72" s="10">
        <f aca="true" t="shared" si="1" ref="E72:E135">C72-D72</f>
        <v>177875</v>
      </c>
    </row>
    <row r="73" spans="1:5" ht="12.75">
      <c r="A73" s="7">
        <v>466100</v>
      </c>
      <c r="B73" s="4" t="s">
        <v>14</v>
      </c>
      <c r="C73" s="8">
        <v>7181</v>
      </c>
      <c r="D73" s="9">
        <v>411</v>
      </c>
      <c r="E73" s="10">
        <f t="shared" si="1"/>
        <v>6770</v>
      </c>
    </row>
    <row r="74" spans="1:5" ht="12.75">
      <c r="A74" s="7">
        <v>471100</v>
      </c>
      <c r="B74" s="4" t="s">
        <v>23</v>
      </c>
      <c r="C74" s="8">
        <v>-104849</v>
      </c>
      <c r="D74" s="9">
        <v>-190944</v>
      </c>
      <c r="E74" s="10">
        <f t="shared" si="1"/>
        <v>86095</v>
      </c>
    </row>
    <row r="75" spans="1:5" ht="12.75">
      <c r="A75" s="7">
        <v>471200</v>
      </c>
      <c r="B75" s="4" t="s">
        <v>22</v>
      </c>
      <c r="C75" s="8">
        <v>-35582</v>
      </c>
      <c r="D75" s="8">
        <v>-51012</v>
      </c>
      <c r="E75" s="10">
        <f t="shared" si="1"/>
        <v>15430</v>
      </c>
    </row>
    <row r="76" spans="1:5" ht="12.75">
      <c r="A76" s="7">
        <v>472000</v>
      </c>
      <c r="B76" s="4" t="s">
        <v>20</v>
      </c>
      <c r="C76" s="8">
        <v>-88100</v>
      </c>
      <c r="D76" s="8">
        <v>-81600</v>
      </c>
      <c r="E76" s="10">
        <f t="shared" si="1"/>
        <v>-6500</v>
      </c>
    </row>
    <row r="77" spans="1:5" ht="12.75">
      <c r="A77" s="7">
        <v>474100</v>
      </c>
      <c r="B77" s="4" t="s">
        <v>21</v>
      </c>
      <c r="C77" s="8">
        <v>-801041</v>
      </c>
      <c r="D77" s="9">
        <v>-779364</v>
      </c>
      <c r="E77" s="10">
        <f t="shared" si="1"/>
        <v>-21677</v>
      </c>
    </row>
    <row r="78" spans="1:5" ht="12.75">
      <c r="A78" s="7">
        <v>474300</v>
      </c>
      <c r="B78" s="4" t="s">
        <v>24</v>
      </c>
      <c r="C78" s="8">
        <v>7897</v>
      </c>
      <c r="D78" s="9">
        <v>0</v>
      </c>
      <c r="E78" s="10">
        <f t="shared" si="1"/>
        <v>7897</v>
      </c>
    </row>
    <row r="79" spans="1:5" ht="12.75">
      <c r="A79" s="7">
        <v>600000</v>
      </c>
      <c r="B79" s="4" t="s">
        <v>31</v>
      </c>
      <c r="C79" s="8">
        <v>92922</v>
      </c>
      <c r="D79" s="9">
        <v>0</v>
      </c>
      <c r="E79" s="10">
        <f t="shared" si="1"/>
        <v>92922</v>
      </c>
    </row>
    <row r="80" spans="1:5" ht="12.75">
      <c r="A80" s="7">
        <v>602000</v>
      </c>
      <c r="B80" s="4" t="s">
        <v>54</v>
      </c>
      <c r="C80" s="9">
        <v>310942</v>
      </c>
      <c r="D80" s="8">
        <v>327774</v>
      </c>
      <c r="E80" s="10">
        <f t="shared" si="1"/>
        <v>-16832</v>
      </c>
    </row>
    <row r="81" spans="1:5" ht="12.75">
      <c r="A81" s="7">
        <v>603100</v>
      </c>
      <c r="B81" s="4" t="s">
        <v>49</v>
      </c>
      <c r="C81" s="8">
        <v>116287</v>
      </c>
      <c r="D81" s="9">
        <v>59704</v>
      </c>
      <c r="E81" s="10">
        <f t="shared" si="1"/>
        <v>56583</v>
      </c>
    </row>
    <row r="82" spans="1:5" ht="12.75">
      <c r="A82" s="7">
        <v>610000</v>
      </c>
      <c r="B82" s="4" t="s">
        <v>33</v>
      </c>
      <c r="C82" s="8">
        <v>922392</v>
      </c>
      <c r="D82" s="9">
        <v>0</v>
      </c>
      <c r="E82" s="10">
        <f t="shared" si="1"/>
        <v>922392</v>
      </c>
    </row>
    <row r="83" spans="1:5" ht="12.75">
      <c r="A83" s="7">
        <v>611100</v>
      </c>
      <c r="B83" s="4" t="s">
        <v>107</v>
      </c>
      <c r="C83" s="8">
        <v>198420</v>
      </c>
      <c r="D83" s="8">
        <v>0</v>
      </c>
      <c r="E83" s="10">
        <f t="shared" si="1"/>
        <v>198420</v>
      </c>
    </row>
    <row r="84" spans="1:5" ht="12.75">
      <c r="A84" s="7">
        <v>613120</v>
      </c>
      <c r="B84" s="4" t="s">
        <v>114</v>
      </c>
      <c r="C84" s="8">
        <v>24161</v>
      </c>
      <c r="D84" s="8">
        <v>0</v>
      </c>
      <c r="E84" s="10">
        <f t="shared" si="1"/>
        <v>24161</v>
      </c>
    </row>
    <row r="85" spans="1:5" ht="12.75">
      <c r="A85" s="7">
        <v>614120</v>
      </c>
      <c r="B85" s="4" t="s">
        <v>113</v>
      </c>
      <c r="C85" s="8">
        <v>33560</v>
      </c>
      <c r="D85" s="8">
        <v>402720</v>
      </c>
      <c r="E85" s="10">
        <f t="shared" si="1"/>
        <v>-369160</v>
      </c>
    </row>
    <row r="86" spans="1:5" ht="12.75">
      <c r="A86" s="7">
        <v>617100</v>
      </c>
      <c r="B86" s="4" t="s">
        <v>111</v>
      </c>
      <c r="C86" s="8">
        <v>33</v>
      </c>
      <c r="D86" s="9">
        <v>0</v>
      </c>
      <c r="E86" s="10">
        <f t="shared" si="1"/>
        <v>33</v>
      </c>
    </row>
    <row r="87" spans="1:5" ht="12.75">
      <c r="A87" s="7">
        <v>622100</v>
      </c>
      <c r="B87" s="4" t="s">
        <v>59</v>
      </c>
      <c r="C87" s="8">
        <v>1058</v>
      </c>
      <c r="D87" s="9">
        <v>0</v>
      </c>
      <c r="E87" s="10">
        <f t="shared" si="1"/>
        <v>1058</v>
      </c>
    </row>
    <row r="88" spans="1:5" ht="12.75">
      <c r="A88" s="7">
        <v>623110</v>
      </c>
      <c r="B88" s="4" t="s">
        <v>58</v>
      </c>
      <c r="C88" s="8">
        <v>103631</v>
      </c>
      <c r="D88" s="9">
        <v>314709</v>
      </c>
      <c r="E88" s="10">
        <f t="shared" si="1"/>
        <v>-211078</v>
      </c>
    </row>
    <row r="89" spans="1:5" ht="12.75">
      <c r="A89" s="7">
        <v>623210</v>
      </c>
      <c r="B89" s="4" t="s">
        <v>57</v>
      </c>
      <c r="C89" s="8">
        <v>1873755</v>
      </c>
      <c r="D89" s="9">
        <v>1453823</v>
      </c>
      <c r="E89" s="10">
        <f t="shared" si="1"/>
        <v>419932</v>
      </c>
    </row>
    <row r="90" spans="1:5" ht="12.75">
      <c r="A90" s="7">
        <v>624100</v>
      </c>
      <c r="B90" s="4" t="s">
        <v>61</v>
      </c>
      <c r="C90" s="8">
        <v>89</v>
      </c>
      <c r="D90" s="8">
        <v>0</v>
      </c>
      <c r="E90" s="10">
        <f t="shared" si="1"/>
        <v>89</v>
      </c>
    </row>
    <row r="91" spans="1:5" ht="12.75">
      <c r="A91" s="7">
        <v>624500</v>
      </c>
      <c r="B91" s="4" t="s">
        <v>101</v>
      </c>
      <c r="C91" s="8">
        <v>3435</v>
      </c>
      <c r="D91" s="9">
        <v>39970</v>
      </c>
      <c r="E91" s="10">
        <f t="shared" si="1"/>
        <v>-36535</v>
      </c>
    </row>
    <row r="92" spans="1:5" ht="12.75">
      <c r="A92" s="7">
        <v>626500</v>
      </c>
      <c r="B92" s="4" t="s">
        <v>81</v>
      </c>
      <c r="C92" s="8">
        <v>8258</v>
      </c>
      <c r="D92" s="9">
        <v>0</v>
      </c>
      <c r="E92" s="10">
        <f t="shared" si="1"/>
        <v>8258</v>
      </c>
    </row>
    <row r="93" spans="1:5" ht="12.75">
      <c r="A93" s="7">
        <v>630200</v>
      </c>
      <c r="B93" s="4" t="s">
        <v>35</v>
      </c>
      <c r="C93" s="8">
        <v>55546</v>
      </c>
      <c r="D93" s="8">
        <v>0</v>
      </c>
      <c r="E93" s="10">
        <f t="shared" si="1"/>
        <v>55546</v>
      </c>
    </row>
    <row r="94" spans="1:5" ht="12.75">
      <c r="A94" s="7">
        <v>633200</v>
      </c>
      <c r="B94" s="4" t="s">
        <v>108</v>
      </c>
      <c r="C94" s="8">
        <v>114351</v>
      </c>
      <c r="D94" s="8">
        <v>0</v>
      </c>
      <c r="E94" s="10">
        <f t="shared" si="1"/>
        <v>114351</v>
      </c>
    </row>
    <row r="95" spans="1:5" ht="12.75">
      <c r="A95" s="7">
        <v>640000</v>
      </c>
      <c r="B95" s="4" t="s">
        <v>27</v>
      </c>
      <c r="C95" s="8">
        <v>462995</v>
      </c>
      <c r="D95" s="8">
        <v>0</v>
      </c>
      <c r="E95" s="10">
        <f t="shared" si="1"/>
        <v>462995</v>
      </c>
    </row>
    <row r="96" spans="1:5" ht="12.75">
      <c r="A96" s="7">
        <v>641100</v>
      </c>
      <c r="B96" s="4" t="s">
        <v>60</v>
      </c>
      <c r="C96" s="8">
        <v>1350252</v>
      </c>
      <c r="D96" s="9">
        <v>1131511</v>
      </c>
      <c r="E96" s="10">
        <f t="shared" si="1"/>
        <v>218741</v>
      </c>
    </row>
    <row r="97" spans="1:5" ht="12.75">
      <c r="A97" s="7">
        <v>642100</v>
      </c>
      <c r="B97" s="4" t="s">
        <v>26</v>
      </c>
      <c r="C97" s="8">
        <v>809871</v>
      </c>
      <c r="D97" s="9">
        <v>0</v>
      </c>
      <c r="E97" s="10">
        <f t="shared" si="1"/>
        <v>809871</v>
      </c>
    </row>
    <row r="98" spans="1:5" ht="12.75">
      <c r="A98" s="7">
        <v>642300</v>
      </c>
      <c r="B98" s="4" t="s">
        <v>62</v>
      </c>
      <c r="C98" s="8">
        <v>226241</v>
      </c>
      <c r="D98" s="9">
        <v>80545</v>
      </c>
      <c r="E98" s="10">
        <f t="shared" si="1"/>
        <v>145696</v>
      </c>
    </row>
    <row r="99" spans="1:5" ht="12.75">
      <c r="A99" s="7">
        <v>643100</v>
      </c>
      <c r="B99" s="4" t="s">
        <v>48</v>
      </c>
      <c r="C99" s="8">
        <v>65740</v>
      </c>
      <c r="D99" s="9">
        <v>0</v>
      </c>
      <c r="E99" s="10">
        <f t="shared" si="1"/>
        <v>65740</v>
      </c>
    </row>
    <row r="100" spans="1:5" ht="12.75">
      <c r="A100" s="7">
        <v>643300</v>
      </c>
      <c r="B100" s="4" t="s">
        <v>55</v>
      </c>
      <c r="C100" s="8">
        <v>73011</v>
      </c>
      <c r="D100" s="9">
        <v>103500</v>
      </c>
      <c r="E100" s="10">
        <f t="shared" si="1"/>
        <v>-30489</v>
      </c>
    </row>
    <row r="101" spans="1:5" ht="12.75">
      <c r="A101" s="7">
        <v>643310</v>
      </c>
      <c r="B101" s="4" t="s">
        <v>56</v>
      </c>
      <c r="C101" s="8">
        <v>69780</v>
      </c>
      <c r="D101" s="9">
        <v>76560</v>
      </c>
      <c r="E101" s="10">
        <f t="shared" si="1"/>
        <v>-6780</v>
      </c>
    </row>
    <row r="102" spans="1:5" ht="12.75">
      <c r="A102" s="7">
        <v>644000</v>
      </c>
      <c r="B102" s="4" t="s">
        <v>74</v>
      </c>
      <c r="C102" s="8">
        <v>894</v>
      </c>
      <c r="D102" s="9">
        <v>0</v>
      </c>
      <c r="E102" s="10">
        <f t="shared" si="1"/>
        <v>894</v>
      </c>
    </row>
    <row r="103" spans="1:5" ht="12.75">
      <c r="A103" s="7">
        <v>650000</v>
      </c>
      <c r="B103" s="4" t="s">
        <v>36</v>
      </c>
      <c r="C103" s="8">
        <v>120563</v>
      </c>
      <c r="D103" s="9">
        <v>0</v>
      </c>
      <c r="E103" s="10">
        <f t="shared" si="1"/>
        <v>120563</v>
      </c>
    </row>
    <row r="104" spans="1:5" ht="12.75">
      <c r="A104" s="7">
        <v>651100</v>
      </c>
      <c r="B104" s="4" t="s">
        <v>109</v>
      </c>
      <c r="C104" s="8">
        <v>89442</v>
      </c>
      <c r="D104" s="9">
        <v>56281</v>
      </c>
      <c r="E104" s="10">
        <f t="shared" si="1"/>
        <v>33161</v>
      </c>
    </row>
    <row r="105" spans="1:5" ht="12.75">
      <c r="A105" s="7">
        <v>651120</v>
      </c>
      <c r="B105" s="4" t="s">
        <v>115</v>
      </c>
      <c r="C105" s="8">
        <v>133171</v>
      </c>
      <c r="D105" s="9">
        <v>0</v>
      </c>
      <c r="E105" s="10">
        <f t="shared" si="1"/>
        <v>133171</v>
      </c>
    </row>
    <row r="106" spans="1:5" ht="12.75">
      <c r="A106" s="7">
        <v>661200</v>
      </c>
      <c r="B106" s="4" t="s">
        <v>28</v>
      </c>
      <c r="C106" s="8">
        <v>591882</v>
      </c>
      <c r="D106" s="9">
        <v>0</v>
      </c>
      <c r="E106" s="10">
        <f t="shared" si="1"/>
        <v>591882</v>
      </c>
    </row>
    <row r="107" spans="1:5" ht="12.75">
      <c r="A107" s="7">
        <v>662100</v>
      </c>
      <c r="B107" s="4" t="s">
        <v>82</v>
      </c>
      <c r="C107" s="8">
        <v>129176</v>
      </c>
      <c r="D107" s="8">
        <v>0</v>
      </c>
      <c r="E107" s="10">
        <f t="shared" si="1"/>
        <v>129176</v>
      </c>
    </row>
    <row r="108" spans="1:5" ht="12.75">
      <c r="A108" s="7">
        <v>662200</v>
      </c>
      <c r="B108" s="4" t="s">
        <v>29</v>
      </c>
      <c r="C108" s="8">
        <v>470036</v>
      </c>
      <c r="D108" s="9">
        <v>0</v>
      </c>
      <c r="E108" s="10">
        <f t="shared" si="1"/>
        <v>470036</v>
      </c>
    </row>
    <row r="109" spans="1:5" ht="12.75">
      <c r="A109" s="7">
        <v>663300</v>
      </c>
      <c r="B109" s="4" t="s">
        <v>63</v>
      </c>
      <c r="C109" s="8">
        <v>43383</v>
      </c>
      <c r="D109" s="9">
        <v>0</v>
      </c>
      <c r="E109" s="10">
        <f t="shared" si="1"/>
        <v>43383</v>
      </c>
    </row>
    <row r="110" spans="1:5" ht="12.75">
      <c r="A110" s="7">
        <v>665300</v>
      </c>
      <c r="B110" s="4" t="s">
        <v>93</v>
      </c>
      <c r="C110" s="8">
        <v>59649</v>
      </c>
      <c r="D110" s="8">
        <v>0</v>
      </c>
      <c r="E110" s="10">
        <f t="shared" si="1"/>
        <v>59649</v>
      </c>
    </row>
    <row r="111" spans="1:5" ht="12.75">
      <c r="A111" s="7">
        <v>666000</v>
      </c>
      <c r="B111" s="4" t="s">
        <v>72</v>
      </c>
      <c r="C111" s="8">
        <v>9250</v>
      </c>
      <c r="D111" s="9">
        <v>27308</v>
      </c>
      <c r="E111" s="10">
        <f t="shared" si="1"/>
        <v>-18058</v>
      </c>
    </row>
    <row r="112" spans="1:5" ht="12.75">
      <c r="A112" s="7">
        <v>667100</v>
      </c>
      <c r="B112" s="4" t="s">
        <v>104</v>
      </c>
      <c r="C112" s="8">
        <v>4035</v>
      </c>
      <c r="D112" s="9">
        <v>0</v>
      </c>
      <c r="E112" s="10">
        <f t="shared" si="1"/>
        <v>4035</v>
      </c>
    </row>
    <row r="113" spans="1:5" ht="12.75">
      <c r="A113" s="7">
        <v>670000</v>
      </c>
      <c r="B113" s="4" t="s">
        <v>37</v>
      </c>
      <c r="C113" s="8">
        <v>36315</v>
      </c>
      <c r="D113" s="9">
        <v>0</v>
      </c>
      <c r="E113" s="10">
        <f t="shared" si="1"/>
        <v>36315</v>
      </c>
    </row>
    <row r="114" spans="1:5" ht="12.75">
      <c r="A114" s="7">
        <v>671100</v>
      </c>
      <c r="B114" s="4" t="s">
        <v>106</v>
      </c>
      <c r="C114" s="8">
        <v>244630</v>
      </c>
      <c r="D114" s="9">
        <v>789340</v>
      </c>
      <c r="E114" s="10">
        <f t="shared" si="1"/>
        <v>-544710</v>
      </c>
    </row>
    <row r="115" spans="1:5" ht="12.75">
      <c r="A115" s="7">
        <v>671200</v>
      </c>
      <c r="B115" s="4" t="s">
        <v>38</v>
      </c>
      <c r="C115" s="8">
        <v>1351</v>
      </c>
      <c r="D115" s="9">
        <v>0</v>
      </c>
      <c r="E115" s="10">
        <f t="shared" si="1"/>
        <v>1351</v>
      </c>
    </row>
    <row r="116" spans="1:5" ht="12.75">
      <c r="A116" s="7">
        <v>672120</v>
      </c>
      <c r="B116" s="4" t="s">
        <v>116</v>
      </c>
      <c r="C116" s="8">
        <v>182997</v>
      </c>
      <c r="D116" s="9">
        <v>0</v>
      </c>
      <c r="E116" s="10">
        <f t="shared" si="1"/>
        <v>182997</v>
      </c>
    </row>
    <row r="117" spans="1:5" ht="12.75">
      <c r="A117" s="7">
        <v>673200</v>
      </c>
      <c r="B117" s="4" t="s">
        <v>40</v>
      </c>
      <c r="C117" s="8">
        <v>234354</v>
      </c>
      <c r="D117" s="9">
        <v>0</v>
      </c>
      <c r="E117" s="10">
        <f t="shared" si="1"/>
        <v>234354</v>
      </c>
    </row>
    <row r="118" spans="1:5" ht="12.75">
      <c r="A118" s="7">
        <v>675200</v>
      </c>
      <c r="B118" s="4" t="s">
        <v>41</v>
      </c>
      <c r="C118" s="8">
        <v>237254</v>
      </c>
      <c r="D118" s="8">
        <v>0</v>
      </c>
      <c r="E118" s="10">
        <f t="shared" si="1"/>
        <v>237254</v>
      </c>
    </row>
    <row r="119" spans="1:5" ht="12.75">
      <c r="A119" s="7">
        <v>676200</v>
      </c>
      <c r="B119" s="4" t="s">
        <v>42</v>
      </c>
      <c r="C119" s="8">
        <v>31173</v>
      </c>
      <c r="D119" s="9">
        <v>0</v>
      </c>
      <c r="E119" s="10">
        <f t="shared" si="1"/>
        <v>31173</v>
      </c>
    </row>
    <row r="120" spans="1:5" ht="12.75">
      <c r="A120" s="7">
        <v>677200</v>
      </c>
      <c r="B120" s="4" t="s">
        <v>43</v>
      </c>
      <c r="C120" s="8">
        <v>96470</v>
      </c>
      <c r="D120" s="9">
        <v>0</v>
      </c>
      <c r="E120" s="10">
        <f t="shared" si="1"/>
        <v>96470</v>
      </c>
    </row>
    <row r="121" spans="1:5" ht="12.75">
      <c r="A121" s="7">
        <v>678100</v>
      </c>
      <c r="B121" s="4" t="s">
        <v>112</v>
      </c>
      <c r="C121" s="8">
        <v>53981</v>
      </c>
      <c r="D121" s="8">
        <v>19001</v>
      </c>
      <c r="E121" s="10">
        <f t="shared" si="1"/>
        <v>34980</v>
      </c>
    </row>
    <row r="122" spans="1:5" ht="12.75">
      <c r="A122" s="7">
        <v>678200</v>
      </c>
      <c r="B122" s="4" t="s">
        <v>39</v>
      </c>
      <c r="C122" s="8">
        <v>6946</v>
      </c>
      <c r="D122" s="9">
        <v>0</v>
      </c>
      <c r="E122" s="10">
        <f t="shared" si="1"/>
        <v>6946</v>
      </c>
    </row>
    <row r="123" spans="1:5" ht="12.75">
      <c r="A123" s="7">
        <v>902200</v>
      </c>
      <c r="B123" s="4" t="s">
        <v>32</v>
      </c>
      <c r="C123" s="8">
        <v>491664</v>
      </c>
      <c r="D123" s="8">
        <v>0</v>
      </c>
      <c r="E123" s="10">
        <f t="shared" si="1"/>
        <v>491664</v>
      </c>
    </row>
    <row r="124" spans="1:5" ht="12.75">
      <c r="A124" s="7">
        <v>903100</v>
      </c>
      <c r="B124" s="4" t="s">
        <v>83</v>
      </c>
      <c r="C124" s="8">
        <v>87563</v>
      </c>
      <c r="D124" s="8">
        <v>183650</v>
      </c>
      <c r="E124" s="10">
        <f t="shared" si="1"/>
        <v>-96087</v>
      </c>
    </row>
    <row r="125" spans="1:5" ht="12.75">
      <c r="A125" s="7">
        <v>903200</v>
      </c>
      <c r="B125" s="4" t="s">
        <v>30</v>
      </c>
      <c r="C125" s="8">
        <v>522728</v>
      </c>
      <c r="D125" s="8">
        <v>0</v>
      </c>
      <c r="E125" s="10">
        <f t="shared" si="1"/>
        <v>522728</v>
      </c>
    </row>
    <row r="126" spans="1:5" ht="12.75">
      <c r="A126" s="7">
        <v>903300</v>
      </c>
      <c r="B126" s="4" t="s">
        <v>87</v>
      </c>
      <c r="C126" s="8">
        <v>167716</v>
      </c>
      <c r="D126" s="8">
        <v>0</v>
      </c>
      <c r="E126" s="10">
        <f t="shared" si="1"/>
        <v>167716</v>
      </c>
    </row>
    <row r="127" spans="1:5" ht="12.75">
      <c r="A127" s="7">
        <v>903520</v>
      </c>
      <c r="B127" s="4" t="s">
        <v>70</v>
      </c>
      <c r="C127" s="8">
        <v>38846</v>
      </c>
      <c r="D127" s="8">
        <v>73080</v>
      </c>
      <c r="E127" s="10">
        <f t="shared" si="1"/>
        <v>-34234</v>
      </c>
    </row>
    <row r="128" spans="1:5" ht="12.75">
      <c r="A128" s="7">
        <v>903521</v>
      </c>
      <c r="B128" s="4" t="s">
        <v>102</v>
      </c>
      <c r="C128" s="8">
        <v>111922</v>
      </c>
      <c r="D128" s="8">
        <v>78120</v>
      </c>
      <c r="E128" s="10">
        <f t="shared" si="1"/>
        <v>33802</v>
      </c>
    </row>
    <row r="129" spans="1:5" ht="12.75">
      <c r="A129" s="7">
        <v>903523</v>
      </c>
      <c r="B129" s="4" t="s">
        <v>99</v>
      </c>
      <c r="C129" s="8">
        <v>388757</v>
      </c>
      <c r="D129" s="8">
        <v>450163</v>
      </c>
      <c r="E129" s="10">
        <f t="shared" si="1"/>
        <v>-61406</v>
      </c>
    </row>
    <row r="130" spans="1:5" ht="12.75">
      <c r="A130" s="7">
        <v>904000</v>
      </c>
      <c r="B130" s="4" t="s">
        <v>80</v>
      </c>
      <c r="C130" s="9">
        <v>184497</v>
      </c>
      <c r="D130" s="8">
        <v>239000</v>
      </c>
      <c r="E130" s="10">
        <f t="shared" si="1"/>
        <v>-54503</v>
      </c>
    </row>
    <row r="131" spans="1:5" ht="12.75">
      <c r="A131" s="7">
        <v>905100</v>
      </c>
      <c r="B131" s="4" t="s">
        <v>64</v>
      </c>
      <c r="C131" s="8">
        <v>54736</v>
      </c>
      <c r="D131" s="9">
        <v>71701</v>
      </c>
      <c r="E131" s="10">
        <f t="shared" si="1"/>
        <v>-16965</v>
      </c>
    </row>
    <row r="132" spans="1:5" ht="12.75">
      <c r="A132" s="7">
        <v>910110</v>
      </c>
      <c r="B132" s="4" t="s">
        <v>84</v>
      </c>
      <c r="C132" s="8">
        <v>475203</v>
      </c>
      <c r="D132" s="9">
        <v>1150940</v>
      </c>
      <c r="E132" s="10">
        <f t="shared" si="1"/>
        <v>-675737</v>
      </c>
    </row>
    <row r="133" spans="1:5" ht="12.75">
      <c r="A133" s="7">
        <v>920000</v>
      </c>
      <c r="B133" s="4" t="s">
        <v>25</v>
      </c>
      <c r="C133" s="8">
        <v>0</v>
      </c>
      <c r="D133" s="9">
        <v>5402065</v>
      </c>
      <c r="E133" s="10">
        <f t="shared" si="1"/>
        <v>-5402065</v>
      </c>
    </row>
    <row r="134" spans="1:5" ht="12.75">
      <c r="A134" s="7">
        <v>920200</v>
      </c>
      <c r="B134" s="4" t="s">
        <v>34</v>
      </c>
      <c r="C134" s="8">
        <v>66564</v>
      </c>
      <c r="D134" s="9">
        <v>0</v>
      </c>
      <c r="E134" s="10">
        <f t="shared" si="1"/>
        <v>66564</v>
      </c>
    </row>
    <row r="135" spans="1:5" ht="12.75">
      <c r="A135" s="7">
        <v>920500</v>
      </c>
      <c r="B135" s="4" t="s">
        <v>45</v>
      </c>
      <c r="C135" s="8">
        <v>-156612</v>
      </c>
      <c r="D135" s="9">
        <v>0</v>
      </c>
      <c r="E135" s="10">
        <f t="shared" si="1"/>
        <v>-156612</v>
      </c>
    </row>
    <row r="136" spans="1:5" ht="12.75">
      <c r="A136" s="7">
        <v>920520</v>
      </c>
      <c r="B136" s="4" t="s">
        <v>44</v>
      </c>
      <c r="C136" s="8">
        <v>166872</v>
      </c>
      <c r="D136" s="8">
        <v>113136</v>
      </c>
      <c r="E136" s="10">
        <f aca="true" t="shared" si="2" ref="E136:E171">C136-D136</f>
        <v>53736</v>
      </c>
    </row>
    <row r="137" spans="1:5" ht="12.75">
      <c r="A137" s="7">
        <v>921100</v>
      </c>
      <c r="B137" s="4" t="s">
        <v>94</v>
      </c>
      <c r="C137" s="8">
        <v>12507</v>
      </c>
      <c r="D137" s="8">
        <v>0</v>
      </c>
      <c r="E137" s="10">
        <f t="shared" si="2"/>
        <v>12507</v>
      </c>
    </row>
    <row r="138" spans="1:5" ht="12.75">
      <c r="A138" s="7">
        <v>921200</v>
      </c>
      <c r="B138" s="4" t="s">
        <v>91</v>
      </c>
      <c r="C138" s="8">
        <v>118484</v>
      </c>
      <c r="D138" s="9">
        <v>0</v>
      </c>
      <c r="E138" s="10">
        <f t="shared" si="2"/>
        <v>118484</v>
      </c>
    </row>
    <row r="139" spans="1:5" ht="12.75">
      <c r="A139" s="7">
        <v>921210</v>
      </c>
      <c r="B139" s="4" t="s">
        <v>103</v>
      </c>
      <c r="C139" s="8">
        <v>45635</v>
      </c>
      <c r="D139" s="8">
        <v>94888</v>
      </c>
      <c r="E139" s="10">
        <f t="shared" si="2"/>
        <v>-49253</v>
      </c>
    </row>
    <row r="140" spans="1:5" ht="12.75">
      <c r="A140" s="7">
        <v>921220</v>
      </c>
      <c r="B140" s="4" t="s">
        <v>65</v>
      </c>
      <c r="C140" s="8">
        <v>81604</v>
      </c>
      <c r="D140" s="8">
        <v>176643</v>
      </c>
      <c r="E140" s="10">
        <f t="shared" si="2"/>
        <v>-95039</v>
      </c>
    </row>
    <row r="141" spans="1:5" ht="12.75">
      <c r="A141" s="7">
        <v>921250</v>
      </c>
      <c r="B141" s="4" t="s">
        <v>105</v>
      </c>
      <c r="C141" s="8">
        <v>22513</v>
      </c>
      <c r="D141" s="8">
        <v>0</v>
      </c>
      <c r="E141" s="10">
        <f t="shared" si="2"/>
        <v>22513</v>
      </c>
    </row>
    <row r="142" spans="1:5" ht="12.75">
      <c r="A142" s="7">
        <v>923100</v>
      </c>
      <c r="B142" s="4" t="s">
        <v>69</v>
      </c>
      <c r="C142" s="8">
        <v>3153263</v>
      </c>
      <c r="D142" s="9">
        <v>3160126</v>
      </c>
      <c r="E142" s="10">
        <f t="shared" si="2"/>
        <v>-6863</v>
      </c>
    </row>
    <row r="143" spans="1:5" ht="12.75">
      <c r="A143" s="7">
        <v>923200</v>
      </c>
      <c r="B143" s="4" t="s">
        <v>67</v>
      </c>
      <c r="C143" s="8">
        <v>22522</v>
      </c>
      <c r="D143" s="8">
        <v>30408</v>
      </c>
      <c r="E143" s="10">
        <f t="shared" si="2"/>
        <v>-7886</v>
      </c>
    </row>
    <row r="144" spans="1:5" ht="12.75">
      <c r="A144" s="7">
        <v>923300</v>
      </c>
      <c r="B144" s="4" t="s">
        <v>68</v>
      </c>
      <c r="C144" s="8">
        <v>91662</v>
      </c>
      <c r="D144" s="8">
        <v>0</v>
      </c>
      <c r="E144" s="10">
        <f t="shared" si="2"/>
        <v>91662</v>
      </c>
    </row>
    <row r="145" spans="1:5" ht="12.75">
      <c r="A145" s="7">
        <v>923400</v>
      </c>
      <c r="B145" s="4" t="s">
        <v>66</v>
      </c>
      <c r="C145" s="8">
        <v>325</v>
      </c>
      <c r="D145" s="8">
        <v>3900</v>
      </c>
      <c r="E145" s="10">
        <f t="shared" si="2"/>
        <v>-3575</v>
      </c>
    </row>
    <row r="146" spans="1:5" ht="12.75">
      <c r="A146" s="7">
        <v>923500</v>
      </c>
      <c r="B146" s="4" t="s">
        <v>71</v>
      </c>
      <c r="C146" s="8">
        <v>370210</v>
      </c>
      <c r="D146" s="8">
        <v>340346</v>
      </c>
      <c r="E146" s="10">
        <f t="shared" si="2"/>
        <v>29864</v>
      </c>
    </row>
    <row r="147" spans="1:5" ht="12.75">
      <c r="A147" s="7">
        <v>924000</v>
      </c>
      <c r="B147" s="4" t="s">
        <v>78</v>
      </c>
      <c r="C147" s="8">
        <v>174864</v>
      </c>
      <c r="D147" s="8">
        <v>145716</v>
      </c>
      <c r="E147" s="10">
        <f t="shared" si="2"/>
        <v>29148</v>
      </c>
    </row>
    <row r="148" spans="1:5" ht="12.75">
      <c r="A148" s="7">
        <v>925110</v>
      </c>
      <c r="B148" s="4" t="s">
        <v>77</v>
      </c>
      <c r="C148" s="8">
        <v>52445</v>
      </c>
      <c r="D148" s="8">
        <v>38137</v>
      </c>
      <c r="E148" s="10">
        <f t="shared" si="2"/>
        <v>14308</v>
      </c>
    </row>
    <row r="149" spans="1:5" ht="12.75">
      <c r="A149" s="7">
        <v>925300</v>
      </c>
      <c r="B149" s="4" t="s">
        <v>97</v>
      </c>
      <c r="C149" s="8">
        <v>1182</v>
      </c>
      <c r="D149" s="8">
        <v>2401</v>
      </c>
      <c r="E149" s="10">
        <f t="shared" si="2"/>
        <v>-1219</v>
      </c>
    </row>
    <row r="150" spans="1:5" ht="12.75">
      <c r="A150" s="7">
        <v>925400</v>
      </c>
      <c r="B150" s="4" t="s">
        <v>76</v>
      </c>
      <c r="C150" s="8">
        <v>228736</v>
      </c>
      <c r="D150" s="8">
        <v>292465</v>
      </c>
      <c r="E150" s="10">
        <f t="shared" si="2"/>
        <v>-63729</v>
      </c>
    </row>
    <row r="151" spans="1:5" ht="12.75">
      <c r="A151" s="7">
        <v>926100</v>
      </c>
      <c r="B151" s="4" t="s">
        <v>50</v>
      </c>
      <c r="C151" s="8">
        <v>670966</v>
      </c>
      <c r="D151" s="8">
        <v>560743</v>
      </c>
      <c r="E151" s="10">
        <f t="shared" si="2"/>
        <v>110223</v>
      </c>
    </row>
    <row r="152" spans="1:5" ht="12.75">
      <c r="A152" s="7">
        <v>926110</v>
      </c>
      <c r="B152" s="4" t="s">
        <v>46</v>
      </c>
      <c r="C152" s="8">
        <v>909437</v>
      </c>
      <c r="D152" s="8">
        <v>938428</v>
      </c>
      <c r="E152" s="10">
        <f t="shared" si="2"/>
        <v>-28991</v>
      </c>
    </row>
    <row r="153" spans="1:5" ht="12.75">
      <c r="A153" s="7">
        <v>926200</v>
      </c>
      <c r="B153" s="4" t="s">
        <v>47</v>
      </c>
      <c r="C153" s="8">
        <v>12569</v>
      </c>
      <c r="D153" s="8">
        <v>105219</v>
      </c>
      <c r="E153" s="10">
        <f t="shared" si="2"/>
        <v>-92650</v>
      </c>
    </row>
    <row r="154" spans="1:5" ht="12.75">
      <c r="A154" s="7">
        <v>926220</v>
      </c>
      <c r="B154" s="4" t="s">
        <v>53</v>
      </c>
      <c r="C154" s="8">
        <v>52218</v>
      </c>
      <c r="D154" s="8">
        <v>68401</v>
      </c>
      <c r="E154" s="10">
        <f t="shared" si="2"/>
        <v>-16183</v>
      </c>
    </row>
    <row r="155" spans="1:5" ht="12.75">
      <c r="A155" s="7">
        <v>926250</v>
      </c>
      <c r="B155" s="4" t="s">
        <v>52</v>
      </c>
      <c r="C155" s="8">
        <v>82388</v>
      </c>
      <c r="D155" s="9">
        <v>96002</v>
      </c>
      <c r="E155" s="10">
        <f t="shared" si="2"/>
        <v>-13614</v>
      </c>
    </row>
    <row r="156" spans="1:5" ht="12.75">
      <c r="A156" s="7">
        <v>926400</v>
      </c>
      <c r="B156" s="4" t="s">
        <v>51</v>
      </c>
      <c r="C156" s="8">
        <v>800534</v>
      </c>
      <c r="D156" s="9">
        <v>691579</v>
      </c>
      <c r="E156" s="10">
        <f t="shared" si="2"/>
        <v>108955</v>
      </c>
    </row>
    <row r="157" spans="1:5" ht="12.75">
      <c r="A157" s="7">
        <v>928100</v>
      </c>
      <c r="B157" s="4" t="s">
        <v>79</v>
      </c>
      <c r="C157" s="8">
        <v>246</v>
      </c>
      <c r="D157" s="9">
        <v>24528</v>
      </c>
      <c r="E157" s="10">
        <f t="shared" si="2"/>
        <v>-24282</v>
      </c>
    </row>
    <row r="158" spans="1:5" ht="12.75">
      <c r="A158" s="7">
        <v>928400</v>
      </c>
      <c r="B158" s="4" t="s">
        <v>79</v>
      </c>
      <c r="C158" s="8">
        <v>19850</v>
      </c>
      <c r="D158" s="8">
        <v>0</v>
      </c>
      <c r="E158" s="10">
        <f t="shared" si="2"/>
        <v>19850</v>
      </c>
    </row>
    <row r="159" spans="1:5" ht="12.75">
      <c r="A159" s="7">
        <v>930130</v>
      </c>
      <c r="B159" s="4" t="s">
        <v>85</v>
      </c>
      <c r="C159" s="8">
        <v>794241</v>
      </c>
      <c r="D159" s="9">
        <v>552000</v>
      </c>
      <c r="E159" s="10">
        <f t="shared" si="2"/>
        <v>242241</v>
      </c>
    </row>
    <row r="160" spans="1:5" ht="12.75">
      <c r="A160" s="7">
        <v>930200</v>
      </c>
      <c r="B160" s="4" t="s">
        <v>96</v>
      </c>
      <c r="C160" s="8">
        <v>147587</v>
      </c>
      <c r="D160" s="9">
        <v>0</v>
      </c>
      <c r="E160" s="10">
        <f t="shared" si="2"/>
        <v>147587</v>
      </c>
    </row>
    <row r="161" spans="1:5" ht="12.75">
      <c r="A161" s="7">
        <v>930210</v>
      </c>
      <c r="B161" s="4" t="s">
        <v>89</v>
      </c>
      <c r="C161" s="8">
        <v>1315</v>
      </c>
      <c r="D161" s="8">
        <v>2000</v>
      </c>
      <c r="E161" s="10">
        <f t="shared" si="2"/>
        <v>-685</v>
      </c>
    </row>
    <row r="162" spans="1:5" ht="12.75">
      <c r="A162" s="7">
        <v>930260</v>
      </c>
      <c r="B162" s="4" t="s">
        <v>95</v>
      </c>
      <c r="C162" s="8">
        <v>12883</v>
      </c>
      <c r="D162" s="8">
        <v>0</v>
      </c>
      <c r="E162" s="10">
        <f t="shared" si="2"/>
        <v>12883</v>
      </c>
    </row>
    <row r="163" spans="1:5" ht="12.75">
      <c r="A163" s="7">
        <v>930270</v>
      </c>
      <c r="B163" s="4" t="s">
        <v>88</v>
      </c>
      <c r="C163" s="8">
        <v>210</v>
      </c>
      <c r="D163" s="8">
        <v>0</v>
      </c>
      <c r="E163" s="10">
        <f t="shared" si="2"/>
        <v>210</v>
      </c>
    </row>
    <row r="164" spans="1:5" ht="12.75">
      <c r="A164" s="7">
        <v>930300</v>
      </c>
      <c r="B164" s="4" t="s">
        <v>100</v>
      </c>
      <c r="C164" s="8">
        <v>14804</v>
      </c>
      <c r="D164" s="8">
        <v>26000</v>
      </c>
      <c r="E164" s="10">
        <f t="shared" si="2"/>
        <v>-11196</v>
      </c>
    </row>
    <row r="165" spans="1:5" ht="12.75">
      <c r="A165" s="7">
        <v>930510</v>
      </c>
      <c r="B165" s="4" t="s">
        <v>98</v>
      </c>
      <c r="C165" s="8">
        <v>684</v>
      </c>
      <c r="D165" s="8">
        <v>0</v>
      </c>
      <c r="E165" s="10">
        <f t="shared" si="2"/>
        <v>684</v>
      </c>
    </row>
    <row r="166" spans="1:5" ht="12.75">
      <c r="A166" s="7">
        <v>930600</v>
      </c>
      <c r="B166" s="4" t="s">
        <v>75</v>
      </c>
      <c r="C166" s="8">
        <v>412106</v>
      </c>
      <c r="D166" s="9">
        <v>367579</v>
      </c>
      <c r="E166" s="10">
        <f t="shared" si="2"/>
        <v>44527</v>
      </c>
    </row>
    <row r="167" spans="1:5" ht="12.75">
      <c r="A167" s="7">
        <v>930850</v>
      </c>
      <c r="B167" s="4" t="s">
        <v>92</v>
      </c>
      <c r="C167" s="8">
        <v>14703</v>
      </c>
      <c r="D167" s="8">
        <v>36024</v>
      </c>
      <c r="E167" s="10">
        <f t="shared" si="2"/>
        <v>-21321</v>
      </c>
    </row>
    <row r="168" spans="1:5" ht="12.75">
      <c r="A168" s="7">
        <v>930880</v>
      </c>
      <c r="B168" s="4" t="s">
        <v>90</v>
      </c>
      <c r="C168" s="8">
        <v>21738</v>
      </c>
      <c r="D168" s="9">
        <v>27049</v>
      </c>
      <c r="E168" s="10">
        <f t="shared" si="2"/>
        <v>-5311</v>
      </c>
    </row>
    <row r="169" spans="1:5" ht="12.75">
      <c r="A169" s="6">
        <v>930890</v>
      </c>
      <c r="B169" s="3" t="s">
        <v>86</v>
      </c>
      <c r="C169" s="9">
        <v>105581</v>
      </c>
      <c r="D169" s="9">
        <v>134640</v>
      </c>
      <c r="E169" s="10">
        <f t="shared" si="2"/>
        <v>-29059</v>
      </c>
    </row>
    <row r="170" spans="1:5" ht="12.75">
      <c r="A170" s="6">
        <v>931000</v>
      </c>
      <c r="B170" s="3" t="s">
        <v>73</v>
      </c>
      <c r="C170" s="9">
        <v>29701</v>
      </c>
      <c r="D170" s="9">
        <v>60500</v>
      </c>
      <c r="E170" s="10">
        <f t="shared" si="2"/>
        <v>-30799</v>
      </c>
    </row>
    <row r="171" spans="1:5" ht="12.75">
      <c r="A171" s="6">
        <v>932700</v>
      </c>
      <c r="B171" s="3" t="s">
        <v>110</v>
      </c>
      <c r="C171" s="10">
        <v>13979</v>
      </c>
      <c r="D171" s="10">
        <v>0</v>
      </c>
      <c r="E171" s="10">
        <f t="shared" si="2"/>
        <v>13979</v>
      </c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&amp;T&amp;C&amp;F!&amp;A&amp;RPage &amp;P of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tr">
        <f>'2003'!A1</f>
        <v>Kentucky-American Water Company</v>
      </c>
    </row>
    <row r="2" ht="12.75">
      <c r="A2" s="5" t="str">
        <f>'2003'!A2</f>
        <v>Case No. 2007-00143</v>
      </c>
    </row>
    <row r="3" ht="12.75">
      <c r="A3" s="5" t="str">
        <f>'2003'!A3</f>
        <v>Response to PSCDR1 #4</v>
      </c>
    </row>
    <row r="4" spans="1:4" ht="12.75">
      <c r="A4" s="5"/>
      <c r="C4" s="10"/>
      <c r="D4" s="10"/>
    </row>
    <row r="5" ht="12.75">
      <c r="A5" s="5" t="s">
        <v>171</v>
      </c>
    </row>
    <row r="7" spans="1:5" ht="12.75">
      <c r="A7" s="1" t="s">
        <v>2</v>
      </c>
      <c r="B7" s="2" t="s">
        <v>165</v>
      </c>
      <c r="C7" s="2" t="s">
        <v>0</v>
      </c>
      <c r="D7" s="2" t="s">
        <v>1</v>
      </c>
      <c r="E7" s="2" t="s">
        <v>166</v>
      </c>
    </row>
    <row r="8" spans="1:5" ht="12.75">
      <c r="A8" s="7">
        <v>403000</v>
      </c>
      <c r="B8" s="4" t="s">
        <v>117</v>
      </c>
      <c r="C8" s="8">
        <v>6655435</v>
      </c>
      <c r="D8" s="8">
        <v>6256526</v>
      </c>
      <c r="E8" s="9">
        <f aca="true" t="shared" si="0" ref="E8:E39">C8-D8</f>
        <v>398909</v>
      </c>
    </row>
    <row r="9" spans="1:5" ht="12.75">
      <c r="A9" s="7">
        <v>404430</v>
      </c>
      <c r="B9" s="4" t="s">
        <v>119</v>
      </c>
      <c r="C9" s="8">
        <v>25728</v>
      </c>
      <c r="D9" s="8">
        <v>0</v>
      </c>
      <c r="E9" s="10">
        <f t="shared" si="0"/>
        <v>25728</v>
      </c>
    </row>
    <row r="10" spans="1:5" ht="12.75">
      <c r="A10" s="7">
        <v>406000</v>
      </c>
      <c r="B10" s="4" t="s">
        <v>118</v>
      </c>
      <c r="C10" s="8">
        <v>20524</v>
      </c>
      <c r="D10" s="8">
        <v>21612</v>
      </c>
      <c r="E10" s="10">
        <f t="shared" si="0"/>
        <v>-1088</v>
      </c>
    </row>
    <row r="11" spans="1:5" ht="12.75">
      <c r="A11" s="7">
        <v>407000</v>
      </c>
      <c r="B11" s="4" t="s">
        <v>120</v>
      </c>
      <c r="C11" s="8">
        <v>662763</v>
      </c>
      <c r="D11" s="8">
        <v>651984</v>
      </c>
      <c r="E11" s="10">
        <f t="shared" si="0"/>
        <v>10779</v>
      </c>
    </row>
    <row r="12" spans="1:5" ht="12.75">
      <c r="A12" s="7">
        <v>408030</v>
      </c>
      <c r="B12" s="4" t="s">
        <v>125</v>
      </c>
      <c r="C12" s="8">
        <v>2917</v>
      </c>
      <c r="D12" s="8">
        <v>2200</v>
      </c>
      <c r="E12" s="10">
        <f t="shared" si="0"/>
        <v>717</v>
      </c>
    </row>
    <row r="13" spans="1:5" ht="12.75">
      <c r="A13" s="7">
        <v>408100</v>
      </c>
      <c r="B13" s="4" t="s">
        <v>121</v>
      </c>
      <c r="C13" s="8">
        <v>2328079</v>
      </c>
      <c r="D13" s="8">
        <v>1818845</v>
      </c>
      <c r="E13" s="10">
        <f t="shared" si="0"/>
        <v>509234</v>
      </c>
    </row>
    <row r="14" spans="1:5" ht="12.75">
      <c r="A14" s="7">
        <v>408110</v>
      </c>
      <c r="B14" s="4" t="s">
        <v>126</v>
      </c>
      <c r="C14" s="8">
        <v>94837</v>
      </c>
      <c r="D14" s="8">
        <v>87953</v>
      </c>
      <c r="E14" s="10">
        <f t="shared" si="0"/>
        <v>6884</v>
      </c>
    </row>
    <row r="15" spans="1:5" ht="12.75">
      <c r="A15" s="7">
        <v>408140</v>
      </c>
      <c r="B15" s="4" t="s">
        <v>122</v>
      </c>
      <c r="C15" s="8">
        <v>6222</v>
      </c>
      <c r="D15" s="8">
        <v>0</v>
      </c>
      <c r="E15" s="10">
        <f t="shared" si="0"/>
        <v>6222</v>
      </c>
    </row>
    <row r="16" spans="1:5" ht="12.75">
      <c r="A16" s="7">
        <v>408160</v>
      </c>
      <c r="B16" s="4" t="s">
        <v>123</v>
      </c>
      <c r="C16" s="8">
        <v>374069</v>
      </c>
      <c r="D16" s="9">
        <v>462233</v>
      </c>
      <c r="E16" s="10">
        <f t="shared" si="0"/>
        <v>-88164</v>
      </c>
    </row>
    <row r="17" spans="1:5" ht="12.75">
      <c r="A17" s="7">
        <v>408180</v>
      </c>
      <c r="B17" s="4" t="s">
        <v>124</v>
      </c>
      <c r="C17" s="8">
        <v>6178</v>
      </c>
      <c r="D17" s="9">
        <v>0</v>
      </c>
      <c r="E17" s="10">
        <f t="shared" si="0"/>
        <v>6178</v>
      </c>
    </row>
    <row r="18" spans="1:5" ht="12.75">
      <c r="A18" s="7">
        <v>409100</v>
      </c>
      <c r="B18" s="4" t="s">
        <v>129</v>
      </c>
      <c r="C18" s="8">
        <v>400285</v>
      </c>
      <c r="D18" s="8">
        <v>0</v>
      </c>
      <c r="E18" s="10">
        <f t="shared" si="0"/>
        <v>400285</v>
      </c>
    </row>
    <row r="19" spans="1:5" ht="12.75">
      <c r="A19" s="7">
        <v>409110</v>
      </c>
      <c r="B19" s="4" t="s">
        <v>130</v>
      </c>
      <c r="C19" s="8">
        <v>34239</v>
      </c>
      <c r="D19" s="9">
        <v>0</v>
      </c>
      <c r="E19" s="10">
        <f t="shared" si="0"/>
        <v>34239</v>
      </c>
    </row>
    <row r="20" spans="1:5" ht="12.75">
      <c r="A20" s="7">
        <v>409120</v>
      </c>
      <c r="B20" s="4" t="s">
        <v>174</v>
      </c>
      <c r="C20" s="8">
        <v>0</v>
      </c>
      <c r="D20" s="8">
        <v>701170</v>
      </c>
      <c r="E20" s="10">
        <f t="shared" si="0"/>
        <v>-701170</v>
      </c>
    </row>
    <row r="21" spans="1:5" ht="12.75">
      <c r="A21" s="7">
        <v>409150</v>
      </c>
      <c r="B21" s="4" t="s">
        <v>127</v>
      </c>
      <c r="C21" s="8">
        <v>-1436240</v>
      </c>
      <c r="D21" s="9">
        <v>1156911</v>
      </c>
      <c r="E21" s="10">
        <f t="shared" si="0"/>
        <v>-2593151</v>
      </c>
    </row>
    <row r="22" spans="1:5" ht="12.75">
      <c r="A22" s="7">
        <v>409160</v>
      </c>
      <c r="B22" s="4" t="s">
        <v>128</v>
      </c>
      <c r="C22" s="8">
        <v>-4110</v>
      </c>
      <c r="D22" s="8">
        <v>0</v>
      </c>
      <c r="E22" s="10">
        <f t="shared" si="0"/>
        <v>-4110</v>
      </c>
    </row>
    <row r="23" spans="1:5" ht="12.75">
      <c r="A23" s="7">
        <v>409210</v>
      </c>
      <c r="B23" s="4" t="s">
        <v>155</v>
      </c>
      <c r="C23" s="8">
        <v>-21100</v>
      </c>
      <c r="D23" s="8">
        <v>0</v>
      </c>
      <c r="E23" s="10">
        <f t="shared" si="0"/>
        <v>-21100</v>
      </c>
    </row>
    <row r="24" spans="1:5" ht="12.75">
      <c r="A24" s="7">
        <v>409220</v>
      </c>
      <c r="B24" s="4" t="s">
        <v>156</v>
      </c>
      <c r="C24" s="8">
        <v>-89517</v>
      </c>
      <c r="D24" s="9">
        <v>0</v>
      </c>
      <c r="E24" s="10">
        <f t="shared" si="0"/>
        <v>-89517</v>
      </c>
    </row>
    <row r="25" spans="1:5" ht="12.75">
      <c r="A25" s="7">
        <v>410400</v>
      </c>
      <c r="B25" s="4" t="s">
        <v>136</v>
      </c>
      <c r="C25" s="8">
        <v>38076</v>
      </c>
      <c r="D25" s="9">
        <v>254762</v>
      </c>
      <c r="E25" s="10">
        <f t="shared" si="0"/>
        <v>-216686</v>
      </c>
    </row>
    <row r="26" spans="1:5" ht="12.75">
      <c r="A26" s="7">
        <v>410600</v>
      </c>
      <c r="B26" s="4" t="s">
        <v>135</v>
      </c>
      <c r="C26" s="9">
        <v>-112312</v>
      </c>
      <c r="D26" s="8">
        <v>0</v>
      </c>
      <c r="E26" s="10">
        <f t="shared" si="0"/>
        <v>-112312</v>
      </c>
    </row>
    <row r="27" spans="1:5" ht="12.75">
      <c r="A27" s="7">
        <v>410650</v>
      </c>
      <c r="B27" s="4" t="s">
        <v>134</v>
      </c>
      <c r="C27" s="8">
        <v>-10219</v>
      </c>
      <c r="D27" s="9">
        <v>0</v>
      </c>
      <c r="E27" s="10">
        <f t="shared" si="0"/>
        <v>-10219</v>
      </c>
    </row>
    <row r="28" spans="1:5" ht="12.75">
      <c r="A28" s="7">
        <v>410700</v>
      </c>
      <c r="B28" s="4" t="s">
        <v>132</v>
      </c>
      <c r="C28" s="8">
        <v>72060</v>
      </c>
      <c r="D28" s="9">
        <v>0</v>
      </c>
      <c r="E28" s="10">
        <f t="shared" si="0"/>
        <v>72060</v>
      </c>
    </row>
    <row r="29" spans="1:5" ht="12.75">
      <c r="A29" s="7">
        <v>410900</v>
      </c>
      <c r="B29" s="4" t="s">
        <v>133</v>
      </c>
      <c r="C29" s="9">
        <v>1057121</v>
      </c>
      <c r="D29" s="8">
        <v>0</v>
      </c>
      <c r="E29" s="10">
        <f t="shared" si="0"/>
        <v>1057121</v>
      </c>
    </row>
    <row r="30" spans="1:5" ht="12.75">
      <c r="A30" s="7">
        <v>410950</v>
      </c>
      <c r="B30" s="4" t="s">
        <v>131</v>
      </c>
      <c r="C30" s="9">
        <v>-39776</v>
      </c>
      <c r="D30" s="8">
        <v>2467580</v>
      </c>
      <c r="E30" s="10">
        <f t="shared" si="0"/>
        <v>-2507356</v>
      </c>
    </row>
    <row r="31" spans="1:5" ht="12.75">
      <c r="A31" s="7">
        <v>412210</v>
      </c>
      <c r="B31" s="4" t="s">
        <v>138</v>
      </c>
      <c r="C31" s="8">
        <v>-8627</v>
      </c>
      <c r="D31" s="9">
        <v>0</v>
      </c>
      <c r="E31" s="10">
        <f t="shared" si="0"/>
        <v>-8627</v>
      </c>
    </row>
    <row r="32" spans="1:5" ht="12.75">
      <c r="A32" s="7">
        <v>412220</v>
      </c>
      <c r="B32" s="4" t="s">
        <v>139</v>
      </c>
      <c r="C32" s="8">
        <v>-7107</v>
      </c>
      <c r="D32" s="9">
        <v>0</v>
      </c>
      <c r="E32" s="10">
        <f t="shared" si="0"/>
        <v>-7107</v>
      </c>
    </row>
    <row r="33" spans="1:5" ht="12.75">
      <c r="A33" s="7">
        <v>412230</v>
      </c>
      <c r="B33" s="4" t="s">
        <v>140</v>
      </c>
      <c r="C33" s="8">
        <v>-79862</v>
      </c>
      <c r="D33" s="9">
        <v>-64044</v>
      </c>
      <c r="E33" s="10">
        <f t="shared" si="0"/>
        <v>-15818</v>
      </c>
    </row>
    <row r="34" spans="1:5" ht="12.75">
      <c r="A34" s="7">
        <v>415100</v>
      </c>
      <c r="B34" s="4" t="s">
        <v>143</v>
      </c>
      <c r="C34" s="8">
        <v>-1695404</v>
      </c>
      <c r="D34" s="9">
        <v>-145008</v>
      </c>
      <c r="E34" s="10">
        <f t="shared" si="0"/>
        <v>-1550396</v>
      </c>
    </row>
    <row r="35" spans="1:5" ht="12.75">
      <c r="A35" s="7">
        <v>415110</v>
      </c>
      <c r="B35" s="4" t="s">
        <v>144</v>
      </c>
      <c r="C35" s="8">
        <v>-141882</v>
      </c>
      <c r="D35" s="9">
        <v>0</v>
      </c>
      <c r="E35" s="10">
        <f t="shared" si="0"/>
        <v>-141882</v>
      </c>
    </row>
    <row r="36" spans="1:5" ht="12.75">
      <c r="A36" s="7">
        <v>416100</v>
      </c>
      <c r="B36" s="4" t="s">
        <v>145</v>
      </c>
      <c r="C36" s="8">
        <v>1544244</v>
      </c>
      <c r="D36" s="9">
        <v>115034</v>
      </c>
      <c r="E36" s="10">
        <f t="shared" si="0"/>
        <v>1429210</v>
      </c>
    </row>
    <row r="37" spans="1:5" ht="12.75">
      <c r="A37" s="7">
        <v>416110</v>
      </c>
      <c r="B37" s="4" t="s">
        <v>146</v>
      </c>
      <c r="C37" s="8">
        <v>343687</v>
      </c>
      <c r="D37" s="8">
        <v>0</v>
      </c>
      <c r="E37" s="10">
        <f t="shared" si="0"/>
        <v>343687</v>
      </c>
    </row>
    <row r="38" spans="1:5" ht="12.75">
      <c r="A38" s="7">
        <v>417220</v>
      </c>
      <c r="B38" s="4" t="s">
        <v>147</v>
      </c>
      <c r="C38" s="8">
        <v>4299</v>
      </c>
      <c r="D38" s="8">
        <v>0</v>
      </c>
      <c r="E38" s="10">
        <f t="shared" si="0"/>
        <v>4299</v>
      </c>
    </row>
    <row r="39" spans="1:5" ht="12.75">
      <c r="A39" s="7">
        <v>419300</v>
      </c>
      <c r="B39" s="4" t="s">
        <v>142</v>
      </c>
      <c r="C39" s="8"/>
      <c r="D39" s="8"/>
      <c r="E39" s="10">
        <f t="shared" si="0"/>
        <v>0</v>
      </c>
    </row>
    <row r="40" spans="1:5" ht="12.75">
      <c r="A40" s="7">
        <v>419510</v>
      </c>
      <c r="B40" s="4" t="s">
        <v>175</v>
      </c>
      <c r="C40" s="8">
        <v>-1531</v>
      </c>
      <c r="D40" s="8">
        <v>0</v>
      </c>
      <c r="E40" s="10">
        <f aca="true" t="shared" si="1" ref="E40:E71">C40-D40</f>
        <v>-1531</v>
      </c>
    </row>
    <row r="41" spans="1:5" ht="12.75">
      <c r="A41" s="7">
        <v>420100</v>
      </c>
      <c r="B41" s="4" t="s">
        <v>141</v>
      </c>
      <c r="C41" s="8">
        <v>-115544</v>
      </c>
      <c r="D41" s="9">
        <v>-289392</v>
      </c>
      <c r="E41" s="10">
        <f t="shared" si="1"/>
        <v>173848</v>
      </c>
    </row>
    <row r="42" spans="1:5" ht="12.75">
      <c r="A42" s="7">
        <v>420210</v>
      </c>
      <c r="B42" s="4" t="s">
        <v>162</v>
      </c>
      <c r="C42" s="8">
        <v>-57977</v>
      </c>
      <c r="D42" s="8">
        <v>-138045</v>
      </c>
      <c r="E42" s="10">
        <f t="shared" si="1"/>
        <v>80068</v>
      </c>
    </row>
    <row r="43" spans="1:5" ht="12.75">
      <c r="A43" s="7">
        <v>422000</v>
      </c>
      <c r="B43" s="4" t="s">
        <v>148</v>
      </c>
      <c r="C43" s="8">
        <v>-200000</v>
      </c>
      <c r="D43" s="9">
        <v>0</v>
      </c>
      <c r="E43" s="10">
        <f t="shared" si="1"/>
        <v>-200000</v>
      </c>
    </row>
    <row r="44" spans="1:5" ht="12.75">
      <c r="A44" s="7">
        <v>425100</v>
      </c>
      <c r="B44" s="4" t="s">
        <v>118</v>
      </c>
      <c r="C44" s="8"/>
      <c r="D44" s="9"/>
      <c r="E44" s="10">
        <f t="shared" si="1"/>
        <v>0</v>
      </c>
    </row>
    <row r="45" spans="1:5" ht="12.75">
      <c r="A45" s="7">
        <v>425200</v>
      </c>
      <c r="B45" s="4" t="s">
        <v>176</v>
      </c>
      <c r="C45" s="8"/>
      <c r="D45" s="8"/>
      <c r="E45" s="10">
        <f t="shared" si="1"/>
        <v>0</v>
      </c>
    </row>
    <row r="46" spans="1:5" ht="12.75">
      <c r="A46" s="7">
        <v>425300</v>
      </c>
      <c r="B46" s="4" t="s">
        <v>149</v>
      </c>
      <c r="C46" s="8">
        <v>771</v>
      </c>
      <c r="D46" s="8">
        <v>0</v>
      </c>
      <c r="E46" s="10">
        <f t="shared" si="1"/>
        <v>771</v>
      </c>
    </row>
    <row r="47" spans="1:5" ht="12.75">
      <c r="A47" s="7">
        <v>426100</v>
      </c>
      <c r="B47" s="4" t="s">
        <v>150</v>
      </c>
      <c r="C47" s="8">
        <v>178311</v>
      </c>
      <c r="D47" s="8">
        <v>155895</v>
      </c>
      <c r="E47" s="10">
        <f t="shared" si="1"/>
        <v>22416</v>
      </c>
    </row>
    <row r="48" spans="1:5" ht="12.75">
      <c r="A48" s="7">
        <v>426160</v>
      </c>
      <c r="B48" s="4" t="s">
        <v>152</v>
      </c>
      <c r="C48" s="8">
        <v>110310</v>
      </c>
      <c r="D48" s="8">
        <v>0</v>
      </c>
      <c r="E48" s="10">
        <f t="shared" si="1"/>
        <v>110310</v>
      </c>
    </row>
    <row r="49" spans="1:5" ht="12.75">
      <c r="A49" s="7">
        <v>426200</v>
      </c>
      <c r="B49" s="4" t="s">
        <v>151</v>
      </c>
      <c r="C49" s="8">
        <v>56132</v>
      </c>
      <c r="D49" s="8">
        <v>189333</v>
      </c>
      <c r="E49" s="10">
        <f t="shared" si="1"/>
        <v>-133201</v>
      </c>
    </row>
    <row r="50" spans="1:5" ht="12.75">
      <c r="A50" s="7">
        <v>426410</v>
      </c>
      <c r="B50" s="4" t="s">
        <v>153</v>
      </c>
      <c r="C50" s="8">
        <v>0</v>
      </c>
      <c r="D50" s="8">
        <v>205</v>
      </c>
      <c r="E50" s="10">
        <f t="shared" si="1"/>
        <v>-205</v>
      </c>
    </row>
    <row r="51" spans="1:5" ht="12.75">
      <c r="A51" s="7">
        <v>426420</v>
      </c>
      <c r="B51" s="4" t="s">
        <v>154</v>
      </c>
      <c r="C51" s="8"/>
      <c r="D51" s="8"/>
      <c r="E51" s="10">
        <f t="shared" si="1"/>
        <v>0</v>
      </c>
    </row>
    <row r="52" spans="1:5" ht="12.75">
      <c r="A52" s="7">
        <v>427100</v>
      </c>
      <c r="B52" s="4" t="s">
        <v>157</v>
      </c>
      <c r="C52" s="8">
        <v>2026000</v>
      </c>
      <c r="D52" s="8">
        <v>0</v>
      </c>
      <c r="E52" s="10">
        <f t="shared" si="1"/>
        <v>2026000</v>
      </c>
    </row>
    <row r="53" spans="1:5" ht="12.75">
      <c r="A53" s="7">
        <v>427110</v>
      </c>
      <c r="B53" s="4" t="s">
        <v>177</v>
      </c>
      <c r="C53" s="8"/>
      <c r="D53" s="8"/>
      <c r="E53" s="10">
        <f t="shared" si="1"/>
        <v>0</v>
      </c>
    </row>
    <row r="54" spans="1:5" ht="12.75">
      <c r="A54" s="7">
        <v>427120</v>
      </c>
      <c r="B54" s="4" t="s">
        <v>158</v>
      </c>
      <c r="C54" s="8">
        <v>2975017</v>
      </c>
      <c r="D54" s="8">
        <v>4790601</v>
      </c>
      <c r="E54" s="10">
        <f t="shared" si="1"/>
        <v>-1815584</v>
      </c>
    </row>
    <row r="55" spans="1:5" ht="12.75">
      <c r="A55" s="7">
        <v>428000</v>
      </c>
      <c r="B55" s="4" t="s">
        <v>159</v>
      </c>
      <c r="C55" s="8">
        <v>78573</v>
      </c>
      <c r="D55" s="8">
        <v>82293</v>
      </c>
      <c r="E55" s="10">
        <f t="shared" si="1"/>
        <v>-3720</v>
      </c>
    </row>
    <row r="56" spans="1:5" ht="12.75">
      <c r="A56" s="7">
        <v>431100</v>
      </c>
      <c r="B56" s="4" t="s">
        <v>160</v>
      </c>
      <c r="C56" s="8">
        <v>0</v>
      </c>
      <c r="D56" s="8">
        <v>241492</v>
      </c>
      <c r="E56" s="10">
        <f t="shared" si="1"/>
        <v>-241492</v>
      </c>
    </row>
    <row r="57" spans="1:5" ht="12.75">
      <c r="A57" s="7">
        <v>431200</v>
      </c>
      <c r="B57" s="4" t="s">
        <v>161</v>
      </c>
      <c r="C57" s="8">
        <v>286</v>
      </c>
      <c r="D57" s="8">
        <v>0</v>
      </c>
      <c r="E57" s="10">
        <f t="shared" si="1"/>
        <v>286</v>
      </c>
    </row>
    <row r="58" spans="1:5" ht="12.75">
      <c r="A58" s="7">
        <v>433100</v>
      </c>
      <c r="B58" s="4" t="s">
        <v>160</v>
      </c>
      <c r="C58" s="8">
        <v>65413</v>
      </c>
      <c r="D58" s="8">
        <v>0</v>
      </c>
      <c r="E58" s="10">
        <f t="shared" si="1"/>
        <v>65413</v>
      </c>
    </row>
    <row r="59" spans="1:5" ht="12.75">
      <c r="A59" s="7">
        <v>437100</v>
      </c>
      <c r="B59" s="4" t="s">
        <v>163</v>
      </c>
      <c r="C59" s="8">
        <v>448208</v>
      </c>
      <c r="D59" s="8">
        <v>527298</v>
      </c>
      <c r="E59" s="10">
        <f t="shared" si="1"/>
        <v>-79090</v>
      </c>
    </row>
    <row r="60" spans="1:5" ht="12.75">
      <c r="A60" s="7">
        <v>438100</v>
      </c>
      <c r="B60" s="4" t="s">
        <v>178</v>
      </c>
      <c r="C60" s="8">
        <v>0</v>
      </c>
      <c r="D60" s="8">
        <v>4027232</v>
      </c>
      <c r="E60" s="10">
        <f t="shared" si="1"/>
        <v>-4027232</v>
      </c>
    </row>
    <row r="61" spans="1:5" ht="12.75">
      <c r="A61" s="7">
        <v>438200</v>
      </c>
      <c r="B61" s="4" t="s">
        <v>164</v>
      </c>
      <c r="C61" s="8">
        <v>1912217</v>
      </c>
      <c r="D61" s="8">
        <v>0</v>
      </c>
      <c r="E61" s="10">
        <f t="shared" si="1"/>
        <v>1912217</v>
      </c>
    </row>
    <row r="62" spans="1:5" ht="12.75">
      <c r="A62" s="7">
        <v>461000</v>
      </c>
      <c r="B62" s="4" t="s">
        <v>16</v>
      </c>
      <c r="C62" s="8">
        <v>-36303</v>
      </c>
      <c r="D62" s="8">
        <v>-301512</v>
      </c>
      <c r="E62" s="10">
        <f t="shared" si="1"/>
        <v>265209</v>
      </c>
    </row>
    <row r="63" spans="1:5" ht="12.75">
      <c r="A63" s="7">
        <v>461100</v>
      </c>
      <c r="B63" s="4" t="s">
        <v>3</v>
      </c>
      <c r="C63" s="8">
        <v>-22094519</v>
      </c>
      <c r="D63" s="8">
        <v>-25464360</v>
      </c>
      <c r="E63" s="10">
        <f t="shared" si="1"/>
        <v>3369841</v>
      </c>
    </row>
    <row r="64" spans="1:5" ht="12.75">
      <c r="A64" s="7">
        <v>461110</v>
      </c>
      <c r="B64" s="4" t="s">
        <v>4</v>
      </c>
      <c r="C64" s="8">
        <v>-384486</v>
      </c>
      <c r="D64" s="8">
        <v>14758</v>
      </c>
      <c r="E64" s="10">
        <f t="shared" si="1"/>
        <v>-399244</v>
      </c>
    </row>
    <row r="65" spans="1:5" ht="12.75">
      <c r="A65" s="7">
        <v>461130</v>
      </c>
      <c r="B65" s="4" t="s">
        <v>17</v>
      </c>
      <c r="C65" s="8"/>
      <c r="D65" s="8"/>
      <c r="E65" s="10">
        <f t="shared" si="1"/>
        <v>0</v>
      </c>
    </row>
    <row r="66" spans="1:5" ht="12.75">
      <c r="A66" s="7">
        <v>461200</v>
      </c>
      <c r="B66" s="4" t="s">
        <v>5</v>
      </c>
      <c r="C66" s="8">
        <v>-10477600</v>
      </c>
      <c r="D66" s="8">
        <v>-11523056</v>
      </c>
      <c r="E66" s="10">
        <f t="shared" si="1"/>
        <v>1045456</v>
      </c>
    </row>
    <row r="67" spans="1:5" ht="12.75">
      <c r="A67" s="7">
        <v>461210</v>
      </c>
      <c r="B67" s="4" t="s">
        <v>6</v>
      </c>
      <c r="C67" s="8">
        <v>-218461</v>
      </c>
      <c r="D67" s="8">
        <v>85256</v>
      </c>
      <c r="E67" s="10">
        <f t="shared" si="1"/>
        <v>-303717</v>
      </c>
    </row>
    <row r="68" spans="1:5" ht="12.75">
      <c r="A68" s="7">
        <v>461300</v>
      </c>
      <c r="B68" s="4" t="s">
        <v>7</v>
      </c>
      <c r="C68" s="8">
        <v>-1359278</v>
      </c>
      <c r="D68" s="8">
        <v>-1620903</v>
      </c>
      <c r="E68" s="10">
        <f t="shared" si="1"/>
        <v>261625</v>
      </c>
    </row>
    <row r="69" spans="1:5" ht="12.75">
      <c r="A69" s="7">
        <v>461310</v>
      </c>
      <c r="B69" s="4" t="s">
        <v>8</v>
      </c>
      <c r="C69" s="8">
        <v>-26155</v>
      </c>
      <c r="D69" s="8">
        <v>3166</v>
      </c>
      <c r="E69" s="10">
        <f t="shared" si="1"/>
        <v>-29321</v>
      </c>
    </row>
    <row r="70" spans="1:5" ht="12.75">
      <c r="A70" s="7">
        <v>461400</v>
      </c>
      <c r="B70" s="4" t="s">
        <v>15</v>
      </c>
      <c r="C70" s="8">
        <v>-9780</v>
      </c>
      <c r="D70" s="8">
        <v>-15910</v>
      </c>
      <c r="E70" s="10">
        <f t="shared" si="1"/>
        <v>6130</v>
      </c>
    </row>
    <row r="71" spans="1:5" ht="12.75">
      <c r="A71" s="7">
        <v>462000</v>
      </c>
      <c r="B71" s="4" t="s">
        <v>10</v>
      </c>
      <c r="C71" s="8">
        <v>-854523</v>
      </c>
      <c r="D71" s="8">
        <v>-878953</v>
      </c>
      <c r="E71" s="10">
        <f t="shared" si="1"/>
        <v>24430</v>
      </c>
    </row>
    <row r="72" spans="1:5" ht="12.75">
      <c r="A72" s="7">
        <v>462100</v>
      </c>
      <c r="B72" s="4" t="s">
        <v>179</v>
      </c>
      <c r="C72" s="8"/>
      <c r="D72" s="9"/>
      <c r="E72" s="10">
        <f aca="true" t="shared" si="2" ref="E72:E103">C72-D72</f>
        <v>0</v>
      </c>
    </row>
    <row r="73" spans="1:5" ht="12.75">
      <c r="A73" s="7">
        <v>462110</v>
      </c>
      <c r="B73" s="4" t="s">
        <v>19</v>
      </c>
      <c r="C73" s="8"/>
      <c r="D73" s="9"/>
      <c r="E73" s="10">
        <f t="shared" si="2"/>
        <v>0</v>
      </c>
    </row>
    <row r="74" spans="1:5" ht="12.75">
      <c r="A74" s="7">
        <v>462210</v>
      </c>
      <c r="B74" s="4" t="s">
        <v>18</v>
      </c>
      <c r="C74" s="8">
        <v>-2629</v>
      </c>
      <c r="D74" s="9">
        <v>0</v>
      </c>
      <c r="E74" s="10">
        <f t="shared" si="2"/>
        <v>-2629</v>
      </c>
    </row>
    <row r="75" spans="1:5" ht="12.75">
      <c r="A75" s="7">
        <v>463000</v>
      </c>
      <c r="B75" s="4" t="s">
        <v>9</v>
      </c>
      <c r="C75" s="8">
        <v>-1898742</v>
      </c>
      <c r="D75" s="8">
        <v>-1898618</v>
      </c>
      <c r="E75" s="10">
        <f t="shared" si="2"/>
        <v>-124</v>
      </c>
    </row>
    <row r="76" spans="1:5" ht="12.75">
      <c r="A76" s="7">
        <v>463300</v>
      </c>
      <c r="B76" s="4" t="s">
        <v>180</v>
      </c>
      <c r="C76" s="8"/>
      <c r="D76" s="8"/>
      <c r="E76" s="10">
        <f t="shared" si="2"/>
        <v>0</v>
      </c>
    </row>
    <row r="77" spans="1:5" ht="12.75">
      <c r="A77" s="7">
        <v>464200</v>
      </c>
      <c r="B77" s="4" t="s">
        <v>11</v>
      </c>
      <c r="C77" s="8">
        <v>-3177804</v>
      </c>
      <c r="D77" s="9">
        <v>-3256578</v>
      </c>
      <c r="E77" s="10">
        <f t="shared" si="2"/>
        <v>78774</v>
      </c>
    </row>
    <row r="78" spans="1:5" ht="12.75">
      <c r="A78" s="7">
        <v>464210</v>
      </c>
      <c r="B78" s="4" t="s">
        <v>12</v>
      </c>
      <c r="C78" s="8">
        <v>-40062</v>
      </c>
      <c r="D78" s="9">
        <v>21213</v>
      </c>
      <c r="E78" s="10">
        <f t="shared" si="2"/>
        <v>-61275</v>
      </c>
    </row>
    <row r="79" spans="1:5" ht="12.75">
      <c r="A79" s="7">
        <v>466000</v>
      </c>
      <c r="B79" s="4" t="s">
        <v>13</v>
      </c>
      <c r="C79" s="8">
        <v>-824589</v>
      </c>
      <c r="D79" s="9">
        <v>-1391608</v>
      </c>
      <c r="E79" s="10">
        <f t="shared" si="2"/>
        <v>567019</v>
      </c>
    </row>
    <row r="80" spans="1:5" ht="12.75">
      <c r="A80" s="7">
        <v>466100</v>
      </c>
      <c r="B80" s="4" t="s">
        <v>14</v>
      </c>
      <c r="C80" s="9">
        <v>-6117</v>
      </c>
      <c r="D80" s="8">
        <v>-4935</v>
      </c>
      <c r="E80" s="10">
        <f t="shared" si="2"/>
        <v>-1182</v>
      </c>
    </row>
    <row r="81" spans="1:5" ht="12.75">
      <c r="A81" s="7">
        <v>471100</v>
      </c>
      <c r="B81" s="4" t="s">
        <v>23</v>
      </c>
      <c r="C81" s="8">
        <v>-104998</v>
      </c>
      <c r="D81" s="9">
        <v>0</v>
      </c>
      <c r="E81" s="10">
        <f t="shared" si="2"/>
        <v>-104998</v>
      </c>
    </row>
    <row r="82" spans="1:5" ht="12.75">
      <c r="A82" s="7">
        <v>471200</v>
      </c>
      <c r="B82" s="4" t="s">
        <v>22</v>
      </c>
      <c r="C82" s="8">
        <v>-31968</v>
      </c>
      <c r="D82" s="9">
        <v>-250213</v>
      </c>
      <c r="E82" s="10">
        <f t="shared" si="2"/>
        <v>218245</v>
      </c>
    </row>
    <row r="83" spans="1:5" ht="12.75">
      <c r="A83" s="7">
        <v>472000</v>
      </c>
      <c r="B83" s="4" t="s">
        <v>20</v>
      </c>
      <c r="C83" s="8">
        <v>-103104</v>
      </c>
      <c r="D83" s="8">
        <v>-83500</v>
      </c>
      <c r="E83" s="10">
        <f t="shared" si="2"/>
        <v>-19604</v>
      </c>
    </row>
    <row r="84" spans="1:5" ht="12.75">
      <c r="A84" s="7">
        <v>474100</v>
      </c>
      <c r="B84" s="4" t="s">
        <v>21</v>
      </c>
      <c r="C84" s="8">
        <v>-809014</v>
      </c>
      <c r="D84" s="8">
        <v>-780972</v>
      </c>
      <c r="E84" s="10">
        <f t="shared" si="2"/>
        <v>-28042</v>
      </c>
    </row>
    <row r="85" spans="1:5" ht="12.75">
      <c r="A85" s="7">
        <v>474300</v>
      </c>
      <c r="B85" s="4" t="s">
        <v>24</v>
      </c>
      <c r="C85" s="8">
        <v>5449</v>
      </c>
      <c r="D85" s="8">
        <v>0</v>
      </c>
      <c r="E85" s="10">
        <f t="shared" si="2"/>
        <v>5449</v>
      </c>
    </row>
    <row r="86" spans="1:5" ht="12.75">
      <c r="A86" s="7">
        <v>600000</v>
      </c>
      <c r="B86" s="4" t="s">
        <v>31</v>
      </c>
      <c r="C86" s="8">
        <v>18830</v>
      </c>
      <c r="D86" s="9">
        <v>0</v>
      </c>
      <c r="E86" s="10">
        <f t="shared" si="2"/>
        <v>18830</v>
      </c>
    </row>
    <row r="87" spans="1:5" ht="12.75">
      <c r="A87" s="7">
        <v>602000</v>
      </c>
      <c r="B87" s="4" t="s">
        <v>54</v>
      </c>
      <c r="C87" s="8">
        <v>496743</v>
      </c>
      <c r="D87" s="9">
        <v>351774</v>
      </c>
      <c r="E87" s="10">
        <f t="shared" si="2"/>
        <v>144969</v>
      </c>
    </row>
    <row r="88" spans="1:5" ht="12.75">
      <c r="A88" s="7">
        <v>603100</v>
      </c>
      <c r="B88" s="4" t="s">
        <v>49</v>
      </c>
      <c r="C88" s="8">
        <v>179597</v>
      </c>
      <c r="D88" s="9">
        <v>160243</v>
      </c>
      <c r="E88" s="10">
        <f t="shared" si="2"/>
        <v>19354</v>
      </c>
    </row>
    <row r="89" spans="1:5" ht="12.75">
      <c r="A89" s="7">
        <v>604000</v>
      </c>
      <c r="B89" s="4" t="s">
        <v>181</v>
      </c>
      <c r="C89" s="8">
        <v>0</v>
      </c>
      <c r="D89" s="9">
        <v>4800</v>
      </c>
      <c r="E89" s="10">
        <f t="shared" si="2"/>
        <v>-4800</v>
      </c>
    </row>
    <row r="90" spans="1:5" ht="12.75">
      <c r="A90" s="7">
        <v>610000</v>
      </c>
      <c r="B90" s="4" t="s">
        <v>33</v>
      </c>
      <c r="C90" s="8">
        <v>637221</v>
      </c>
      <c r="D90" s="8">
        <v>0</v>
      </c>
      <c r="E90" s="10">
        <f t="shared" si="2"/>
        <v>637221</v>
      </c>
    </row>
    <row r="91" spans="1:5" ht="12.75">
      <c r="A91" s="7">
        <v>611100</v>
      </c>
      <c r="B91" s="4" t="s">
        <v>107</v>
      </c>
      <c r="C91" s="8">
        <v>169498</v>
      </c>
      <c r="D91" s="9">
        <v>193520</v>
      </c>
      <c r="E91" s="10">
        <f t="shared" si="2"/>
        <v>-24022</v>
      </c>
    </row>
    <row r="92" spans="1:5" ht="12.75">
      <c r="A92" s="7">
        <v>613120</v>
      </c>
      <c r="B92" s="4" t="s">
        <v>114</v>
      </c>
      <c r="C92" s="8">
        <v>18743</v>
      </c>
      <c r="D92" s="9">
        <v>0</v>
      </c>
      <c r="E92" s="10">
        <f t="shared" si="2"/>
        <v>18743</v>
      </c>
    </row>
    <row r="93" spans="1:5" ht="12.75">
      <c r="A93" s="7">
        <v>614120</v>
      </c>
      <c r="B93" s="4" t="s">
        <v>113</v>
      </c>
      <c r="C93" s="8">
        <v>-32539</v>
      </c>
      <c r="D93" s="8">
        <v>24516</v>
      </c>
      <c r="E93" s="10">
        <f t="shared" si="2"/>
        <v>-57055</v>
      </c>
    </row>
    <row r="94" spans="1:5" ht="12.75">
      <c r="A94" s="7">
        <v>617100</v>
      </c>
      <c r="B94" s="4" t="s">
        <v>111</v>
      </c>
      <c r="C94" s="8"/>
      <c r="D94" s="8"/>
      <c r="E94" s="10">
        <f t="shared" si="2"/>
        <v>0</v>
      </c>
    </row>
    <row r="95" spans="1:5" ht="12.75">
      <c r="A95" s="7">
        <v>622100</v>
      </c>
      <c r="B95" s="4" t="s">
        <v>59</v>
      </c>
      <c r="C95" s="8">
        <v>0</v>
      </c>
      <c r="D95" s="8">
        <v>2152611</v>
      </c>
      <c r="E95" s="10">
        <f t="shared" si="2"/>
        <v>-2152611</v>
      </c>
    </row>
    <row r="96" spans="1:5" ht="12.75">
      <c r="A96" s="7">
        <v>623110</v>
      </c>
      <c r="B96" s="4" t="s">
        <v>58</v>
      </c>
      <c r="C96" s="8">
        <v>313126</v>
      </c>
      <c r="D96" s="9">
        <v>0</v>
      </c>
      <c r="E96" s="10">
        <f t="shared" si="2"/>
        <v>313126</v>
      </c>
    </row>
    <row r="97" spans="1:5" ht="12.75">
      <c r="A97" s="7">
        <v>623210</v>
      </c>
      <c r="B97" s="4" t="s">
        <v>57</v>
      </c>
      <c r="C97" s="8">
        <v>1729929</v>
      </c>
      <c r="D97" s="9">
        <v>0</v>
      </c>
      <c r="E97" s="10">
        <f t="shared" si="2"/>
        <v>1729929</v>
      </c>
    </row>
    <row r="98" spans="1:5" ht="12.75">
      <c r="A98" s="7">
        <v>624100</v>
      </c>
      <c r="B98" s="4" t="s">
        <v>61</v>
      </c>
      <c r="C98" s="8">
        <v>2960</v>
      </c>
      <c r="D98" s="9">
        <v>71028</v>
      </c>
      <c r="E98" s="10">
        <f t="shared" si="2"/>
        <v>-68068</v>
      </c>
    </row>
    <row r="99" spans="1:5" ht="12.75">
      <c r="A99" s="7">
        <v>624500</v>
      </c>
      <c r="B99" s="4" t="s">
        <v>101</v>
      </c>
      <c r="C99" s="8">
        <v>-3290</v>
      </c>
      <c r="D99" s="9">
        <v>3980</v>
      </c>
      <c r="E99" s="10">
        <f t="shared" si="2"/>
        <v>-7270</v>
      </c>
    </row>
    <row r="100" spans="1:5" ht="12.75">
      <c r="A100" s="7">
        <v>626500</v>
      </c>
      <c r="B100" s="4" t="s">
        <v>81</v>
      </c>
      <c r="C100" s="8">
        <v>486</v>
      </c>
      <c r="D100" s="9">
        <v>2400</v>
      </c>
      <c r="E100" s="10">
        <f t="shared" si="2"/>
        <v>-1914</v>
      </c>
    </row>
    <row r="101" spans="1:5" ht="12.75">
      <c r="A101" s="7">
        <v>627300</v>
      </c>
      <c r="B101" s="4" t="s">
        <v>182</v>
      </c>
      <c r="C101" s="8">
        <v>0</v>
      </c>
      <c r="D101" s="9">
        <v>13390</v>
      </c>
      <c r="E101" s="10">
        <f t="shared" si="2"/>
        <v>-13390</v>
      </c>
    </row>
    <row r="102" spans="1:5" ht="12.75">
      <c r="A102" s="7">
        <v>630200</v>
      </c>
      <c r="B102" s="4" t="s">
        <v>35</v>
      </c>
      <c r="C102" s="8">
        <v>61836</v>
      </c>
      <c r="D102" s="9">
        <v>0</v>
      </c>
      <c r="E102" s="10">
        <f t="shared" si="2"/>
        <v>61836</v>
      </c>
    </row>
    <row r="103" spans="1:5" ht="12.75">
      <c r="A103" s="7">
        <v>633200</v>
      </c>
      <c r="B103" s="4" t="s">
        <v>108</v>
      </c>
      <c r="C103" s="8">
        <v>92720</v>
      </c>
      <c r="D103" s="9">
        <v>147900</v>
      </c>
      <c r="E103" s="10">
        <f t="shared" si="2"/>
        <v>-55180</v>
      </c>
    </row>
    <row r="104" spans="1:5" ht="12.75">
      <c r="A104" s="7"/>
      <c r="B104" s="4" t="s">
        <v>183</v>
      </c>
      <c r="C104" s="8"/>
      <c r="D104" s="9"/>
      <c r="E104" s="10">
        <f aca="true" t="shared" si="3" ref="E104:E135">C104-D104</f>
        <v>0</v>
      </c>
    </row>
    <row r="105" spans="1:5" ht="12.75">
      <c r="A105" s="7">
        <v>640000</v>
      </c>
      <c r="B105" s="4" t="s">
        <v>27</v>
      </c>
      <c r="C105" s="8">
        <v>478333</v>
      </c>
      <c r="D105" s="9">
        <v>0</v>
      </c>
      <c r="E105" s="10">
        <f t="shared" si="3"/>
        <v>478333</v>
      </c>
    </row>
    <row r="106" spans="1:5" ht="12.75">
      <c r="A106" s="7">
        <v>641100</v>
      </c>
      <c r="B106" s="4" t="s">
        <v>60</v>
      </c>
      <c r="C106" s="8">
        <v>1228405</v>
      </c>
      <c r="D106" s="9">
        <v>1389576</v>
      </c>
      <c r="E106" s="10">
        <f t="shared" si="3"/>
        <v>-161171</v>
      </c>
    </row>
    <row r="107" spans="1:5" ht="12.75">
      <c r="A107" s="7">
        <v>642100</v>
      </c>
      <c r="B107" s="4" t="s">
        <v>26</v>
      </c>
      <c r="C107" s="8">
        <v>850874</v>
      </c>
      <c r="D107" s="8">
        <v>0</v>
      </c>
      <c r="E107" s="10">
        <f t="shared" si="3"/>
        <v>850874</v>
      </c>
    </row>
    <row r="108" spans="1:5" ht="12.75">
      <c r="A108" s="7">
        <v>642300</v>
      </c>
      <c r="B108" s="4" t="s">
        <v>62</v>
      </c>
      <c r="C108" s="8">
        <v>141645</v>
      </c>
      <c r="D108" s="9">
        <v>160148</v>
      </c>
      <c r="E108" s="10">
        <f t="shared" si="3"/>
        <v>-18503</v>
      </c>
    </row>
    <row r="109" spans="1:5" ht="12.75">
      <c r="A109" s="7">
        <v>643100</v>
      </c>
      <c r="B109" s="4" t="s">
        <v>48</v>
      </c>
      <c r="C109" s="8">
        <v>58076</v>
      </c>
      <c r="D109" s="9">
        <v>161520</v>
      </c>
      <c r="E109" s="10">
        <f t="shared" si="3"/>
        <v>-103444</v>
      </c>
    </row>
    <row r="110" spans="1:5" ht="12.75">
      <c r="A110" s="7">
        <v>643300</v>
      </c>
      <c r="B110" s="4" t="s">
        <v>55</v>
      </c>
      <c r="C110" s="8">
        <v>160801</v>
      </c>
      <c r="D110" s="8">
        <v>154936</v>
      </c>
      <c r="E110" s="10">
        <f t="shared" si="3"/>
        <v>5865</v>
      </c>
    </row>
    <row r="111" spans="1:5" ht="12.75">
      <c r="A111" s="7">
        <v>643310</v>
      </c>
      <c r="B111" s="4" t="s">
        <v>56</v>
      </c>
      <c r="C111" s="8">
        <v>0</v>
      </c>
      <c r="D111" s="9">
        <v>23049</v>
      </c>
      <c r="E111" s="10">
        <f t="shared" si="3"/>
        <v>-23049</v>
      </c>
    </row>
    <row r="112" spans="1:5" ht="12.75">
      <c r="A112" s="7">
        <v>644000</v>
      </c>
      <c r="B112" s="4" t="s">
        <v>74</v>
      </c>
      <c r="C112" s="8">
        <v>-545</v>
      </c>
      <c r="D112" s="9">
        <v>39600</v>
      </c>
      <c r="E112" s="10">
        <f t="shared" si="3"/>
        <v>-40145</v>
      </c>
    </row>
    <row r="113" spans="1:5" ht="12.75">
      <c r="A113" s="7">
        <v>650000</v>
      </c>
      <c r="B113" s="4" t="s">
        <v>36</v>
      </c>
      <c r="C113" s="8">
        <v>107386</v>
      </c>
      <c r="D113" s="9">
        <v>0</v>
      </c>
      <c r="E113" s="10">
        <f t="shared" si="3"/>
        <v>107386</v>
      </c>
    </row>
    <row r="114" spans="1:5" ht="12.75">
      <c r="A114" s="7">
        <v>651100</v>
      </c>
      <c r="B114" s="4" t="s">
        <v>109</v>
      </c>
      <c r="C114" s="8">
        <v>101204</v>
      </c>
      <c r="D114" s="9">
        <v>84758</v>
      </c>
      <c r="E114" s="10">
        <f t="shared" si="3"/>
        <v>16446</v>
      </c>
    </row>
    <row r="115" spans="1:5" ht="12.75">
      <c r="A115" s="7">
        <v>651120</v>
      </c>
      <c r="B115" s="4" t="s">
        <v>115</v>
      </c>
      <c r="C115" s="8">
        <v>160868</v>
      </c>
      <c r="D115" s="9">
        <v>180060</v>
      </c>
      <c r="E115" s="10">
        <f t="shared" si="3"/>
        <v>-19192</v>
      </c>
    </row>
    <row r="116" spans="1:5" ht="12.75">
      <c r="A116" s="7">
        <v>661200</v>
      </c>
      <c r="B116" s="4" t="s">
        <v>28</v>
      </c>
      <c r="C116" s="8">
        <v>666805</v>
      </c>
      <c r="D116" s="9">
        <v>0</v>
      </c>
      <c r="E116" s="10">
        <f t="shared" si="3"/>
        <v>666805</v>
      </c>
    </row>
    <row r="117" spans="1:5" ht="12.75">
      <c r="A117" s="7">
        <v>662100</v>
      </c>
      <c r="B117" s="4" t="s">
        <v>82</v>
      </c>
      <c r="C117" s="8">
        <v>247900</v>
      </c>
      <c r="D117" s="9">
        <v>115008</v>
      </c>
      <c r="E117" s="10">
        <f t="shared" si="3"/>
        <v>132892</v>
      </c>
    </row>
    <row r="118" spans="1:5" ht="12.75">
      <c r="A118" s="7">
        <v>662200</v>
      </c>
      <c r="B118" s="4" t="s">
        <v>29</v>
      </c>
      <c r="C118" s="8">
        <v>542944</v>
      </c>
      <c r="D118" s="8">
        <v>0</v>
      </c>
      <c r="E118" s="10">
        <f t="shared" si="3"/>
        <v>542944</v>
      </c>
    </row>
    <row r="119" spans="1:5" ht="12.75">
      <c r="A119" s="7">
        <v>663300</v>
      </c>
      <c r="B119" s="4" t="s">
        <v>63</v>
      </c>
      <c r="C119" s="8">
        <v>36711</v>
      </c>
      <c r="D119" s="9">
        <v>116081</v>
      </c>
      <c r="E119" s="10">
        <f t="shared" si="3"/>
        <v>-79370</v>
      </c>
    </row>
    <row r="120" spans="1:5" ht="12.75">
      <c r="A120" s="7">
        <v>665300</v>
      </c>
      <c r="B120" s="4" t="s">
        <v>93</v>
      </c>
      <c r="C120" s="8">
        <v>55513</v>
      </c>
      <c r="D120" s="9">
        <v>98575</v>
      </c>
      <c r="E120" s="10">
        <f t="shared" si="3"/>
        <v>-43062</v>
      </c>
    </row>
    <row r="121" spans="1:5" ht="12.75">
      <c r="A121" s="7">
        <v>666000</v>
      </c>
      <c r="B121" s="4" t="s">
        <v>72</v>
      </c>
      <c r="C121" s="8">
        <v>43714</v>
      </c>
      <c r="D121" s="8">
        <v>5338</v>
      </c>
      <c r="E121" s="10">
        <f t="shared" si="3"/>
        <v>38376</v>
      </c>
    </row>
    <row r="122" spans="1:5" ht="12.75">
      <c r="A122" s="7">
        <v>667100</v>
      </c>
      <c r="B122" s="4" t="s">
        <v>104</v>
      </c>
      <c r="C122" s="8">
        <v>3726</v>
      </c>
      <c r="D122" s="9">
        <v>13176</v>
      </c>
      <c r="E122" s="10">
        <f t="shared" si="3"/>
        <v>-9450</v>
      </c>
    </row>
    <row r="123" spans="1:5" ht="12.75">
      <c r="A123" s="7">
        <v>670000</v>
      </c>
      <c r="B123" s="4" t="s">
        <v>37</v>
      </c>
      <c r="C123" s="8">
        <v>276815</v>
      </c>
      <c r="D123" s="8">
        <v>0</v>
      </c>
      <c r="E123" s="10">
        <f t="shared" si="3"/>
        <v>276815</v>
      </c>
    </row>
    <row r="124" spans="1:5" ht="12.75">
      <c r="A124" s="7">
        <v>671100</v>
      </c>
      <c r="B124" s="4" t="s">
        <v>106</v>
      </c>
      <c r="C124" s="8">
        <v>324098</v>
      </c>
      <c r="D124" s="8">
        <v>278010</v>
      </c>
      <c r="E124" s="10">
        <f t="shared" si="3"/>
        <v>46088</v>
      </c>
    </row>
    <row r="125" spans="1:5" ht="12.75">
      <c r="A125" s="7">
        <v>672120</v>
      </c>
      <c r="B125" s="4" t="s">
        <v>116</v>
      </c>
      <c r="C125" s="8">
        <v>223780</v>
      </c>
      <c r="D125" s="8">
        <v>180720</v>
      </c>
      <c r="E125" s="10">
        <f t="shared" si="3"/>
        <v>43060</v>
      </c>
    </row>
    <row r="126" spans="1:5" ht="12.75">
      <c r="A126" s="7">
        <v>675200</v>
      </c>
      <c r="B126" s="4" t="s">
        <v>41</v>
      </c>
      <c r="C126" s="8">
        <v>183630</v>
      </c>
      <c r="D126" s="8">
        <v>0</v>
      </c>
      <c r="E126" s="10">
        <f t="shared" si="3"/>
        <v>183630</v>
      </c>
    </row>
    <row r="127" spans="1:5" ht="12.75">
      <c r="A127" s="7">
        <v>676200</v>
      </c>
      <c r="B127" s="4" t="s">
        <v>42</v>
      </c>
      <c r="C127" s="8">
        <v>37910</v>
      </c>
      <c r="D127" s="8">
        <v>0</v>
      </c>
      <c r="E127" s="10">
        <f t="shared" si="3"/>
        <v>37910</v>
      </c>
    </row>
    <row r="128" spans="1:5" ht="12.75">
      <c r="A128" s="7">
        <v>677200</v>
      </c>
      <c r="B128" s="4" t="s">
        <v>43</v>
      </c>
      <c r="C128" s="8">
        <v>59362</v>
      </c>
      <c r="D128" s="8">
        <v>0</v>
      </c>
      <c r="E128" s="10">
        <f t="shared" si="3"/>
        <v>59362</v>
      </c>
    </row>
    <row r="129" spans="1:5" ht="12.75">
      <c r="A129" s="7">
        <v>678100</v>
      </c>
      <c r="B129" s="4" t="s">
        <v>112</v>
      </c>
      <c r="C129" s="8">
        <v>86200</v>
      </c>
      <c r="D129" s="8">
        <v>85049</v>
      </c>
      <c r="E129" s="10">
        <f t="shared" si="3"/>
        <v>1151</v>
      </c>
    </row>
    <row r="130" spans="1:5" ht="12.75">
      <c r="A130" s="7">
        <v>902200</v>
      </c>
      <c r="B130" s="4" t="s">
        <v>32</v>
      </c>
      <c r="C130" s="9">
        <v>500299</v>
      </c>
      <c r="D130" s="8">
        <v>0</v>
      </c>
      <c r="E130" s="10">
        <f t="shared" si="3"/>
        <v>500299</v>
      </c>
    </row>
    <row r="131" spans="1:5" ht="12.75">
      <c r="A131" s="7">
        <v>903100</v>
      </c>
      <c r="B131" s="4" t="s">
        <v>83</v>
      </c>
      <c r="C131" s="8">
        <v>83633</v>
      </c>
      <c r="D131" s="9">
        <v>8450</v>
      </c>
      <c r="E131" s="10">
        <f t="shared" si="3"/>
        <v>75183</v>
      </c>
    </row>
    <row r="132" spans="1:5" ht="12.75">
      <c r="A132" s="7">
        <v>903200</v>
      </c>
      <c r="B132" s="4" t="s">
        <v>30</v>
      </c>
      <c r="C132" s="8">
        <v>353724</v>
      </c>
      <c r="D132" s="9">
        <v>0</v>
      </c>
      <c r="E132" s="10">
        <f t="shared" si="3"/>
        <v>353724</v>
      </c>
    </row>
    <row r="133" spans="1:5" ht="12.75">
      <c r="A133" s="7">
        <v>903300</v>
      </c>
      <c r="B133" s="4" t="s">
        <v>87</v>
      </c>
      <c r="C133" s="8">
        <v>208401</v>
      </c>
      <c r="D133" s="9">
        <v>169608</v>
      </c>
      <c r="E133" s="10">
        <f t="shared" si="3"/>
        <v>38793</v>
      </c>
    </row>
    <row r="134" spans="1:5" ht="12.75">
      <c r="A134" s="7">
        <v>903520</v>
      </c>
      <c r="B134" s="4" t="s">
        <v>70</v>
      </c>
      <c r="C134" s="8">
        <v>203801</v>
      </c>
      <c r="D134" s="9">
        <v>238987</v>
      </c>
      <c r="E134" s="10">
        <f t="shared" si="3"/>
        <v>-35186</v>
      </c>
    </row>
    <row r="135" spans="1:5" ht="12.75">
      <c r="A135" s="7">
        <v>903521</v>
      </c>
      <c r="B135" s="4" t="s">
        <v>102</v>
      </c>
      <c r="C135" s="8">
        <v>104911</v>
      </c>
      <c r="D135" s="9">
        <v>80912</v>
      </c>
      <c r="E135" s="10">
        <f t="shared" si="3"/>
        <v>23999</v>
      </c>
    </row>
    <row r="136" spans="1:5" ht="12.75">
      <c r="A136" s="7">
        <v>903523</v>
      </c>
      <c r="B136" s="4" t="s">
        <v>99</v>
      </c>
      <c r="C136" s="8">
        <v>451066</v>
      </c>
      <c r="D136" s="8">
        <v>378945</v>
      </c>
      <c r="E136" s="10">
        <f aca="true" t="shared" si="4" ref="E136:E167">C136-D136</f>
        <v>72121</v>
      </c>
    </row>
    <row r="137" spans="1:5" ht="12.75">
      <c r="A137" s="7">
        <v>904000</v>
      </c>
      <c r="B137" s="4" t="s">
        <v>80</v>
      </c>
      <c r="C137" s="8">
        <v>450398</v>
      </c>
      <c r="D137" s="8">
        <v>256873</v>
      </c>
      <c r="E137" s="10">
        <f t="shared" si="4"/>
        <v>193525</v>
      </c>
    </row>
    <row r="138" spans="1:5" ht="12.75">
      <c r="A138" s="7">
        <v>905100</v>
      </c>
      <c r="B138" s="4" t="s">
        <v>64</v>
      </c>
      <c r="C138" s="8">
        <v>106105</v>
      </c>
      <c r="D138" s="9">
        <v>37578</v>
      </c>
      <c r="E138" s="10">
        <f t="shared" si="4"/>
        <v>68527</v>
      </c>
    </row>
    <row r="139" spans="1:5" ht="12.75">
      <c r="A139" s="7">
        <v>910110</v>
      </c>
      <c r="B139" s="4" t="s">
        <v>84</v>
      </c>
      <c r="C139" s="8">
        <v>372060</v>
      </c>
      <c r="D139" s="8">
        <v>531134</v>
      </c>
      <c r="E139" s="10">
        <f t="shared" si="4"/>
        <v>-159074</v>
      </c>
    </row>
    <row r="140" spans="1:5" ht="12.75">
      <c r="A140" s="7">
        <v>920000</v>
      </c>
      <c r="B140" s="4" t="s">
        <v>25</v>
      </c>
      <c r="C140" s="8">
        <v>0</v>
      </c>
      <c r="D140" s="8">
        <v>5383456</v>
      </c>
      <c r="E140" s="10">
        <f t="shared" si="4"/>
        <v>-5383456</v>
      </c>
    </row>
    <row r="141" spans="1:5" ht="12.75">
      <c r="A141" s="7">
        <v>920200</v>
      </c>
      <c r="B141" s="4" t="s">
        <v>34</v>
      </c>
      <c r="C141" s="8"/>
      <c r="D141" s="8"/>
      <c r="E141" s="10">
        <f t="shared" si="4"/>
        <v>0</v>
      </c>
    </row>
    <row r="142" spans="1:5" ht="12.75">
      <c r="A142" s="7">
        <v>920500</v>
      </c>
      <c r="B142" s="4" t="s">
        <v>45</v>
      </c>
      <c r="C142" s="8"/>
      <c r="D142" s="9"/>
      <c r="E142" s="10">
        <f t="shared" si="4"/>
        <v>0</v>
      </c>
    </row>
    <row r="143" spans="1:5" ht="12.75">
      <c r="A143" s="7">
        <v>920520</v>
      </c>
      <c r="B143" s="4" t="s">
        <v>44</v>
      </c>
      <c r="C143" s="8">
        <v>189289</v>
      </c>
      <c r="D143" s="8">
        <v>223008</v>
      </c>
      <c r="E143" s="10">
        <f t="shared" si="4"/>
        <v>-33719</v>
      </c>
    </row>
    <row r="144" spans="1:5" ht="12.75">
      <c r="A144" s="7">
        <v>921100</v>
      </c>
      <c r="B144" s="4" t="s">
        <v>94</v>
      </c>
      <c r="C144" s="8">
        <v>19676</v>
      </c>
      <c r="D144" s="8">
        <v>8722</v>
      </c>
      <c r="E144" s="10">
        <f t="shared" si="4"/>
        <v>10954</v>
      </c>
    </row>
    <row r="145" spans="1:5" ht="12.75">
      <c r="A145" s="7">
        <v>921200</v>
      </c>
      <c r="B145" s="4" t="s">
        <v>91</v>
      </c>
      <c r="C145" s="8">
        <v>109569</v>
      </c>
      <c r="D145" s="8">
        <v>87960</v>
      </c>
      <c r="E145" s="10">
        <f t="shared" si="4"/>
        <v>21609</v>
      </c>
    </row>
    <row r="146" spans="1:5" ht="12.75">
      <c r="A146" s="7">
        <v>921210</v>
      </c>
      <c r="B146" s="4" t="s">
        <v>103</v>
      </c>
      <c r="C146" s="8">
        <v>51994</v>
      </c>
      <c r="D146" s="8">
        <v>66792</v>
      </c>
      <c r="E146" s="10">
        <f t="shared" si="4"/>
        <v>-14798</v>
      </c>
    </row>
    <row r="147" spans="1:5" ht="12.75">
      <c r="A147" s="7">
        <v>921220</v>
      </c>
      <c r="B147" s="4" t="s">
        <v>65</v>
      </c>
      <c r="C147" s="8">
        <v>41900</v>
      </c>
      <c r="D147" s="8">
        <v>77138</v>
      </c>
      <c r="E147" s="10">
        <f t="shared" si="4"/>
        <v>-35238</v>
      </c>
    </row>
    <row r="148" spans="1:5" ht="12.75">
      <c r="A148" s="7">
        <v>921250</v>
      </c>
      <c r="B148" s="4" t="s">
        <v>105</v>
      </c>
      <c r="C148" s="8">
        <v>60</v>
      </c>
      <c r="D148" s="8">
        <v>1230</v>
      </c>
      <c r="E148" s="10">
        <f t="shared" si="4"/>
        <v>-1170</v>
      </c>
    </row>
    <row r="149" spans="1:5" ht="12.75">
      <c r="A149" s="7">
        <v>921300</v>
      </c>
      <c r="B149" s="4" t="s">
        <v>184</v>
      </c>
      <c r="C149" s="8">
        <v>134155</v>
      </c>
      <c r="D149" s="8">
        <v>0</v>
      </c>
      <c r="E149" s="10">
        <f t="shared" si="4"/>
        <v>134155</v>
      </c>
    </row>
    <row r="150" spans="1:5" ht="12.75">
      <c r="A150" s="7">
        <v>923100</v>
      </c>
      <c r="B150" s="4" t="s">
        <v>69</v>
      </c>
      <c r="C150" s="8">
        <v>6107548</v>
      </c>
      <c r="D150" s="8">
        <v>3236268</v>
      </c>
      <c r="E150" s="10">
        <f t="shared" si="4"/>
        <v>2871280</v>
      </c>
    </row>
    <row r="151" spans="1:5" ht="12.75">
      <c r="A151" s="7">
        <v>923200</v>
      </c>
      <c r="B151" s="4" t="s">
        <v>67</v>
      </c>
      <c r="C151" s="8">
        <v>36640</v>
      </c>
      <c r="D151" s="8">
        <v>23256</v>
      </c>
      <c r="E151" s="10">
        <f t="shared" si="4"/>
        <v>13384</v>
      </c>
    </row>
    <row r="152" spans="1:5" ht="12.75">
      <c r="A152" s="7">
        <v>923300</v>
      </c>
      <c r="B152" s="4" t="s">
        <v>68</v>
      </c>
      <c r="C152" s="8">
        <v>268391</v>
      </c>
      <c r="D152" s="8">
        <v>77154</v>
      </c>
      <c r="E152" s="10">
        <f t="shared" si="4"/>
        <v>191237</v>
      </c>
    </row>
    <row r="153" spans="1:5" ht="12.75">
      <c r="A153" s="7">
        <v>923400</v>
      </c>
      <c r="B153" s="4" t="s">
        <v>66</v>
      </c>
      <c r="C153" s="8">
        <v>13023</v>
      </c>
      <c r="D153" s="8">
        <v>1200</v>
      </c>
      <c r="E153" s="10">
        <f t="shared" si="4"/>
        <v>11823</v>
      </c>
    </row>
    <row r="154" spans="1:5" ht="12.75">
      <c r="A154" s="7">
        <v>923500</v>
      </c>
      <c r="B154" s="4" t="s">
        <v>71</v>
      </c>
      <c r="C154" s="8">
        <v>399369</v>
      </c>
      <c r="D154" s="8">
        <v>330224</v>
      </c>
      <c r="E154" s="10">
        <f t="shared" si="4"/>
        <v>69145</v>
      </c>
    </row>
    <row r="155" spans="1:5" ht="12.75">
      <c r="A155" s="7">
        <v>924000</v>
      </c>
      <c r="B155" s="4" t="s">
        <v>78</v>
      </c>
      <c r="C155" s="8">
        <v>104943</v>
      </c>
      <c r="D155" s="9">
        <v>186000</v>
      </c>
      <c r="E155" s="10">
        <f t="shared" si="4"/>
        <v>-81057</v>
      </c>
    </row>
    <row r="156" spans="1:5" ht="12.75">
      <c r="A156" s="7">
        <v>925110</v>
      </c>
      <c r="B156" s="4" t="s">
        <v>77</v>
      </c>
      <c r="C156" s="8">
        <v>72305</v>
      </c>
      <c r="D156" s="9">
        <v>63997</v>
      </c>
      <c r="E156" s="10">
        <f t="shared" si="4"/>
        <v>8308</v>
      </c>
    </row>
    <row r="157" spans="1:5" ht="12.75">
      <c r="A157" s="7">
        <v>925300</v>
      </c>
      <c r="B157" s="4" t="s">
        <v>97</v>
      </c>
      <c r="C157" s="8">
        <v>705</v>
      </c>
      <c r="D157" s="9">
        <v>4200</v>
      </c>
      <c r="E157" s="10">
        <f t="shared" si="4"/>
        <v>-3495</v>
      </c>
    </row>
    <row r="158" spans="1:5" ht="12.75">
      <c r="A158" s="7">
        <v>925400</v>
      </c>
      <c r="B158" s="4" t="s">
        <v>76</v>
      </c>
      <c r="C158" s="8">
        <v>308484</v>
      </c>
      <c r="D158" s="8">
        <v>286885</v>
      </c>
      <c r="E158" s="10">
        <f t="shared" si="4"/>
        <v>21599</v>
      </c>
    </row>
    <row r="159" spans="1:5" ht="12.75">
      <c r="A159" s="7">
        <v>926100</v>
      </c>
      <c r="B159" s="4" t="s">
        <v>50</v>
      </c>
      <c r="C159" s="8">
        <v>700477</v>
      </c>
      <c r="D159" s="9">
        <v>683220</v>
      </c>
      <c r="E159" s="10">
        <f t="shared" si="4"/>
        <v>17257</v>
      </c>
    </row>
    <row r="160" spans="1:5" ht="12.75">
      <c r="A160" s="7">
        <v>926110</v>
      </c>
      <c r="B160" s="4" t="s">
        <v>46</v>
      </c>
      <c r="C160" s="8">
        <v>858611</v>
      </c>
      <c r="D160" s="9">
        <v>914678</v>
      </c>
      <c r="E160" s="10">
        <f t="shared" si="4"/>
        <v>-56067</v>
      </c>
    </row>
    <row r="161" spans="1:5" ht="12.75">
      <c r="A161" s="7">
        <v>926200</v>
      </c>
      <c r="B161" s="4" t="s">
        <v>47</v>
      </c>
      <c r="C161" s="8">
        <v>27589</v>
      </c>
      <c r="D161" s="8">
        <v>9025</v>
      </c>
      <c r="E161" s="10">
        <f t="shared" si="4"/>
        <v>18564</v>
      </c>
    </row>
    <row r="162" spans="1:5" ht="12.75">
      <c r="A162" s="7">
        <v>926220</v>
      </c>
      <c r="B162" s="4" t="s">
        <v>53</v>
      </c>
      <c r="C162" s="8">
        <v>35579</v>
      </c>
      <c r="D162" s="8">
        <v>68004</v>
      </c>
      <c r="E162" s="10">
        <f t="shared" si="4"/>
        <v>-32425</v>
      </c>
    </row>
    <row r="163" spans="1:5" ht="12.75">
      <c r="A163" s="7">
        <v>926250</v>
      </c>
      <c r="B163" s="4" t="s">
        <v>52</v>
      </c>
      <c r="C163" s="8">
        <v>72126</v>
      </c>
      <c r="D163" s="8">
        <v>96000</v>
      </c>
      <c r="E163" s="10">
        <f t="shared" si="4"/>
        <v>-23874</v>
      </c>
    </row>
    <row r="164" spans="1:5" ht="12.75">
      <c r="A164" s="7">
        <v>926400</v>
      </c>
      <c r="B164" s="4" t="s">
        <v>51</v>
      </c>
      <c r="C164" s="8">
        <v>713561</v>
      </c>
      <c r="D164" s="8">
        <v>1063164</v>
      </c>
      <c r="E164" s="10">
        <f t="shared" si="4"/>
        <v>-349603</v>
      </c>
    </row>
    <row r="165" spans="1:5" ht="12.75">
      <c r="A165" s="7">
        <v>926600</v>
      </c>
      <c r="B165" s="4" t="s">
        <v>185</v>
      </c>
      <c r="C165" s="8"/>
      <c r="D165" s="8"/>
      <c r="E165" s="10">
        <f t="shared" si="4"/>
        <v>0</v>
      </c>
    </row>
    <row r="166" spans="1:5" ht="12.75">
      <c r="A166" s="7">
        <v>928100</v>
      </c>
      <c r="B166" s="4" t="s">
        <v>79</v>
      </c>
      <c r="C166" s="8"/>
      <c r="D166" s="9"/>
      <c r="E166" s="10">
        <f t="shared" si="4"/>
        <v>0</v>
      </c>
    </row>
    <row r="167" spans="1:5" ht="12.75">
      <c r="A167" s="7">
        <v>928400</v>
      </c>
      <c r="B167" s="4" t="s">
        <v>79</v>
      </c>
      <c r="C167" s="8">
        <v>22811</v>
      </c>
      <c r="D167" s="8">
        <v>24528</v>
      </c>
      <c r="E167" s="10">
        <f t="shared" si="4"/>
        <v>-1717</v>
      </c>
    </row>
    <row r="168" spans="1:5" ht="12.75">
      <c r="A168" s="7"/>
      <c r="B168" s="4" t="s">
        <v>186</v>
      </c>
      <c r="C168" s="8">
        <v>77955</v>
      </c>
      <c r="D168" s="9">
        <v>0</v>
      </c>
      <c r="E168" s="10">
        <f>C168-D168</f>
        <v>77955</v>
      </c>
    </row>
    <row r="169" spans="1:5" ht="12.75">
      <c r="A169" s="6">
        <v>930130</v>
      </c>
      <c r="B169" s="3" t="s">
        <v>85</v>
      </c>
      <c r="C169" s="9">
        <v>188451</v>
      </c>
      <c r="D169" s="9">
        <v>7574</v>
      </c>
      <c r="E169" s="10">
        <f>C169-D169</f>
        <v>180877</v>
      </c>
    </row>
    <row r="170" spans="1:5" ht="12.75">
      <c r="A170" s="6">
        <v>930200</v>
      </c>
      <c r="B170" s="3" t="s">
        <v>96</v>
      </c>
      <c r="C170" s="9">
        <v>1362957</v>
      </c>
      <c r="D170" s="9">
        <v>232204</v>
      </c>
      <c r="E170" s="10">
        <f>C170-D170</f>
        <v>1130753</v>
      </c>
    </row>
    <row r="171" spans="1:5" ht="12.75">
      <c r="A171" s="6">
        <v>930210</v>
      </c>
      <c r="B171" s="3" t="s">
        <v>89</v>
      </c>
      <c r="C171" s="10">
        <v>2801061</v>
      </c>
      <c r="D171" s="10">
        <v>116350</v>
      </c>
      <c r="E171" s="10">
        <f>C171-D171</f>
        <v>2684711</v>
      </c>
    </row>
    <row r="172" spans="1:4" ht="12.75">
      <c r="A172" s="6">
        <v>930230</v>
      </c>
      <c r="B172" s="3" t="s">
        <v>187</v>
      </c>
      <c r="C172" s="3">
        <v>3389</v>
      </c>
      <c r="D172" s="3">
        <v>0</v>
      </c>
    </row>
    <row r="173" spans="1:4" ht="12.75">
      <c r="A173" s="6">
        <v>930260</v>
      </c>
      <c r="B173" s="3" t="s">
        <v>95</v>
      </c>
      <c r="C173" s="3">
        <v>18999</v>
      </c>
      <c r="D173" s="3">
        <v>8722</v>
      </c>
    </row>
    <row r="174" spans="1:4" ht="12.75">
      <c r="A174" s="6">
        <v>930270</v>
      </c>
      <c r="B174" s="3" t="s">
        <v>88</v>
      </c>
      <c r="C174" s="3">
        <v>30</v>
      </c>
      <c r="D174" s="3">
        <v>0</v>
      </c>
    </row>
    <row r="175" spans="1:4" ht="12.75">
      <c r="A175" s="6">
        <v>930300</v>
      </c>
      <c r="B175" s="3" t="s">
        <v>100</v>
      </c>
      <c r="C175" s="3">
        <v>18079</v>
      </c>
      <c r="D175" s="3">
        <v>16068</v>
      </c>
    </row>
    <row r="176" spans="1:2" ht="12.75">
      <c r="A176" s="6">
        <v>930510</v>
      </c>
      <c r="B176" s="3" t="s">
        <v>98</v>
      </c>
    </row>
    <row r="177" spans="1:4" ht="12.75">
      <c r="A177" s="6">
        <v>930600</v>
      </c>
      <c r="B177" s="3" t="s">
        <v>75</v>
      </c>
      <c r="C177" s="3">
        <v>263990</v>
      </c>
      <c r="D177" s="3">
        <v>311556</v>
      </c>
    </row>
    <row r="178" spans="1:4" ht="12.75">
      <c r="A178" s="6">
        <v>930850</v>
      </c>
      <c r="B178" s="3" t="s">
        <v>92</v>
      </c>
      <c r="C178" s="3">
        <v>14000</v>
      </c>
      <c r="D178" s="3">
        <v>36924</v>
      </c>
    </row>
    <row r="179" spans="2:4" ht="12.75">
      <c r="B179" s="3" t="s">
        <v>188</v>
      </c>
      <c r="C179" s="3">
        <v>4310</v>
      </c>
      <c r="D179" s="3">
        <v>0</v>
      </c>
    </row>
    <row r="180" spans="1:4" ht="12.75">
      <c r="A180" s="6">
        <v>930880</v>
      </c>
      <c r="B180" s="3" t="s">
        <v>90</v>
      </c>
      <c r="C180" s="3">
        <v>28783</v>
      </c>
      <c r="D180" s="3">
        <v>32104</v>
      </c>
    </row>
    <row r="181" spans="1:4" ht="12.75">
      <c r="A181" s="6">
        <v>930890</v>
      </c>
      <c r="B181" s="3" t="s">
        <v>86</v>
      </c>
      <c r="C181" s="3">
        <v>46731</v>
      </c>
      <c r="D181" s="3">
        <v>137704</v>
      </c>
    </row>
    <row r="182" spans="1:4" ht="12.75">
      <c r="A182" s="6">
        <v>930900</v>
      </c>
      <c r="B182" s="3" t="s">
        <v>189</v>
      </c>
      <c r="C182" s="3">
        <v>25</v>
      </c>
      <c r="D182" s="3">
        <v>0</v>
      </c>
    </row>
    <row r="183" spans="1:4" ht="12.75">
      <c r="A183" s="6">
        <v>931000</v>
      </c>
      <c r="B183" s="3" t="s">
        <v>73</v>
      </c>
      <c r="C183" s="3">
        <v>31481</v>
      </c>
      <c r="D183" s="3">
        <v>40704</v>
      </c>
    </row>
    <row r="184" spans="1:4" ht="12.75">
      <c r="A184" s="6">
        <v>932700</v>
      </c>
      <c r="B184" s="3" t="s">
        <v>110</v>
      </c>
      <c r="C184" s="3">
        <v>15682</v>
      </c>
      <c r="D184" s="3">
        <v>24999</v>
      </c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&amp;T&amp;C&amp;F!&amp;A&amp;RPage &amp;P of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tr">
        <f>'2003'!A1</f>
        <v>Kentucky-American Water Company</v>
      </c>
    </row>
    <row r="2" ht="12.75">
      <c r="A2" s="5" t="str">
        <f>'2003'!A2</f>
        <v>Case No. 2007-00143</v>
      </c>
    </row>
    <row r="3" ht="12.75">
      <c r="A3" s="5" t="str">
        <f>'2003'!A3</f>
        <v>Response to PSCDR1 #4</v>
      </c>
    </row>
    <row r="4" spans="1:4" ht="12.75">
      <c r="A4" s="5"/>
      <c r="C4" s="10"/>
      <c r="D4" s="10"/>
    </row>
    <row r="5" ht="12.75">
      <c r="A5" s="5" t="s">
        <v>172</v>
      </c>
    </row>
    <row r="7" spans="1:5" ht="12.75">
      <c r="A7" s="1" t="s">
        <v>2</v>
      </c>
      <c r="B7" s="2" t="s">
        <v>165</v>
      </c>
      <c r="C7" s="2" t="s">
        <v>0</v>
      </c>
      <c r="D7" s="2" t="s">
        <v>1</v>
      </c>
      <c r="E7" s="2" t="s">
        <v>166</v>
      </c>
    </row>
    <row r="8" spans="1:5" ht="12.75">
      <c r="A8" s="7">
        <v>403000</v>
      </c>
      <c r="B8" s="4" t="s">
        <v>117</v>
      </c>
      <c r="C8" s="8">
        <v>6941253</v>
      </c>
      <c r="D8" s="8">
        <v>7114674</v>
      </c>
      <c r="E8" s="9">
        <f aca="true" t="shared" si="0" ref="E8:E39">C8-D8</f>
        <v>-173421</v>
      </c>
    </row>
    <row r="9" spans="1:5" ht="12.75">
      <c r="A9" s="7">
        <v>404430</v>
      </c>
      <c r="B9" s="4" t="s">
        <v>119</v>
      </c>
      <c r="C9" s="8">
        <v>25728</v>
      </c>
      <c r="D9" s="8">
        <v>0</v>
      </c>
      <c r="E9" s="10">
        <f t="shared" si="0"/>
        <v>25728</v>
      </c>
    </row>
    <row r="10" spans="1:5" ht="12.75">
      <c r="A10" s="7">
        <v>406000</v>
      </c>
      <c r="B10" s="4" t="s">
        <v>118</v>
      </c>
      <c r="C10" s="8">
        <v>21611</v>
      </c>
      <c r="D10" s="8">
        <v>21612</v>
      </c>
      <c r="E10" s="10">
        <f t="shared" si="0"/>
        <v>-1</v>
      </c>
    </row>
    <row r="11" spans="1:5" ht="12.75">
      <c r="A11" s="7">
        <v>407000</v>
      </c>
      <c r="B11" s="4" t="s">
        <v>120</v>
      </c>
      <c r="C11" s="8">
        <v>638927</v>
      </c>
      <c r="D11" s="8">
        <v>651984</v>
      </c>
      <c r="E11" s="10">
        <f t="shared" si="0"/>
        <v>-13057</v>
      </c>
    </row>
    <row r="12" spans="1:5" ht="12.75">
      <c r="A12" s="7">
        <v>408030</v>
      </c>
      <c r="B12" s="4" t="s">
        <v>125</v>
      </c>
      <c r="C12" s="8">
        <v>38090</v>
      </c>
      <c r="D12" s="8">
        <v>2200</v>
      </c>
      <c r="E12" s="10">
        <f t="shared" si="0"/>
        <v>35890</v>
      </c>
    </row>
    <row r="13" spans="1:5" ht="12.75">
      <c r="A13" s="7">
        <v>408100</v>
      </c>
      <c r="B13" s="4" t="s">
        <v>121</v>
      </c>
      <c r="C13" s="8">
        <v>2286660</v>
      </c>
      <c r="D13" s="8">
        <v>1885942</v>
      </c>
      <c r="E13" s="10">
        <f t="shared" si="0"/>
        <v>400718</v>
      </c>
    </row>
    <row r="14" spans="1:5" ht="12.75">
      <c r="A14" s="7">
        <v>408110</v>
      </c>
      <c r="B14" s="4" t="s">
        <v>126</v>
      </c>
      <c r="C14" s="8">
        <v>32435</v>
      </c>
      <c r="D14" s="8">
        <v>92800</v>
      </c>
      <c r="E14" s="10">
        <f t="shared" si="0"/>
        <v>-60365</v>
      </c>
    </row>
    <row r="15" spans="1:5" ht="12.75">
      <c r="A15" s="7">
        <v>408140</v>
      </c>
      <c r="B15" s="4" t="s">
        <v>122</v>
      </c>
      <c r="C15" s="8">
        <v>6303</v>
      </c>
      <c r="D15" s="8">
        <v>0</v>
      </c>
      <c r="E15" s="10">
        <f t="shared" si="0"/>
        <v>6303</v>
      </c>
    </row>
    <row r="16" spans="1:5" ht="12.75">
      <c r="A16" s="7">
        <v>408160</v>
      </c>
      <c r="B16" s="4" t="s">
        <v>123</v>
      </c>
      <c r="C16" s="8">
        <v>364858</v>
      </c>
      <c r="D16" s="9">
        <v>338304</v>
      </c>
      <c r="E16" s="10">
        <f t="shared" si="0"/>
        <v>26554</v>
      </c>
    </row>
    <row r="17" spans="1:5" ht="12.75">
      <c r="A17" s="7">
        <v>408180</v>
      </c>
      <c r="B17" s="4" t="s">
        <v>124</v>
      </c>
      <c r="C17" s="8">
        <v>8530</v>
      </c>
      <c r="D17" s="9">
        <v>0</v>
      </c>
      <c r="E17" s="10">
        <f t="shared" si="0"/>
        <v>8530</v>
      </c>
    </row>
    <row r="18" spans="1:5" ht="12.75">
      <c r="A18" s="7">
        <v>409100</v>
      </c>
      <c r="B18" s="4" t="s">
        <v>129</v>
      </c>
      <c r="C18" s="8">
        <v>525715</v>
      </c>
      <c r="D18" s="8">
        <v>1088377</v>
      </c>
      <c r="E18" s="10">
        <f t="shared" si="0"/>
        <v>-562662</v>
      </c>
    </row>
    <row r="19" spans="1:5" ht="12.75">
      <c r="A19" s="7">
        <v>409110</v>
      </c>
      <c r="B19" s="4" t="s">
        <v>130</v>
      </c>
      <c r="C19" s="8">
        <v>-376946</v>
      </c>
      <c r="D19" s="9">
        <v>0</v>
      </c>
      <c r="E19" s="10">
        <f t="shared" si="0"/>
        <v>-376946</v>
      </c>
    </row>
    <row r="20" spans="1:5" ht="12.75">
      <c r="A20" s="7">
        <v>409120</v>
      </c>
      <c r="B20" s="4" t="s">
        <v>174</v>
      </c>
      <c r="C20" s="8"/>
      <c r="D20" s="8"/>
      <c r="E20" s="10">
        <f t="shared" si="0"/>
        <v>0</v>
      </c>
    </row>
    <row r="21" spans="1:5" ht="12.75">
      <c r="A21" s="7">
        <v>409150</v>
      </c>
      <c r="B21" s="4" t="s">
        <v>127</v>
      </c>
      <c r="C21" s="8">
        <v>2327506</v>
      </c>
      <c r="D21" s="9">
        <v>4309338</v>
      </c>
      <c r="E21" s="10">
        <f t="shared" si="0"/>
        <v>-1981832</v>
      </c>
    </row>
    <row r="22" spans="1:5" ht="12.75">
      <c r="A22" s="7">
        <v>409160</v>
      </c>
      <c r="B22" s="4" t="s">
        <v>128</v>
      </c>
      <c r="C22" s="8">
        <v>-636342</v>
      </c>
      <c r="D22" s="8">
        <v>0</v>
      </c>
      <c r="E22" s="10">
        <f t="shared" si="0"/>
        <v>-636342</v>
      </c>
    </row>
    <row r="23" spans="1:5" ht="12.75">
      <c r="A23" s="7">
        <v>409210</v>
      </c>
      <c r="B23" s="4" t="s">
        <v>155</v>
      </c>
      <c r="C23" s="8">
        <v>-22229</v>
      </c>
      <c r="D23" s="8">
        <v>-26006</v>
      </c>
      <c r="E23" s="10">
        <f t="shared" si="0"/>
        <v>3777</v>
      </c>
    </row>
    <row r="24" spans="1:5" ht="12.75">
      <c r="A24" s="7">
        <v>409220</v>
      </c>
      <c r="B24" s="4" t="s">
        <v>156</v>
      </c>
      <c r="C24" s="8">
        <v>-111145</v>
      </c>
      <c r="D24" s="9">
        <v>-101227</v>
      </c>
      <c r="E24" s="10">
        <f t="shared" si="0"/>
        <v>-9918</v>
      </c>
    </row>
    <row r="25" spans="1:5" ht="12.75">
      <c r="A25" s="7">
        <v>410400</v>
      </c>
      <c r="B25" s="4" t="s">
        <v>136</v>
      </c>
      <c r="C25" s="8">
        <v>38076</v>
      </c>
      <c r="D25" s="9">
        <v>0</v>
      </c>
      <c r="E25" s="10">
        <f t="shared" si="0"/>
        <v>38076</v>
      </c>
    </row>
    <row r="26" spans="1:5" ht="12.75">
      <c r="A26" s="7">
        <v>410600</v>
      </c>
      <c r="B26" s="4" t="s">
        <v>135</v>
      </c>
      <c r="C26" s="9">
        <v>909943</v>
      </c>
      <c r="D26" s="8">
        <v>193550</v>
      </c>
      <c r="E26" s="10">
        <f t="shared" si="0"/>
        <v>716393</v>
      </c>
    </row>
    <row r="27" spans="1:5" ht="12.75">
      <c r="A27" s="7">
        <v>410650</v>
      </c>
      <c r="B27" s="4" t="s">
        <v>134</v>
      </c>
      <c r="C27" s="8">
        <v>-15311</v>
      </c>
      <c r="D27" s="9">
        <v>0</v>
      </c>
      <c r="E27" s="10">
        <f t="shared" si="0"/>
        <v>-15311</v>
      </c>
    </row>
    <row r="28" spans="1:5" ht="12.75">
      <c r="A28" s="7">
        <v>410700</v>
      </c>
      <c r="B28" s="4" t="s">
        <v>132</v>
      </c>
      <c r="C28" s="8">
        <v>72060</v>
      </c>
      <c r="D28" s="9">
        <v>0</v>
      </c>
      <c r="E28" s="10">
        <f t="shared" si="0"/>
        <v>72060</v>
      </c>
    </row>
    <row r="29" spans="1:5" ht="12.75">
      <c r="A29" s="7">
        <v>410900</v>
      </c>
      <c r="B29" s="4" t="s">
        <v>133</v>
      </c>
      <c r="C29" s="9">
        <v>949250</v>
      </c>
      <c r="D29" s="8">
        <v>521735</v>
      </c>
      <c r="E29" s="10">
        <f t="shared" si="0"/>
        <v>427515</v>
      </c>
    </row>
    <row r="30" spans="1:5" ht="12.75">
      <c r="A30" s="7">
        <v>410950</v>
      </c>
      <c r="B30" s="4" t="s">
        <v>131</v>
      </c>
      <c r="C30" s="9">
        <v>-212233</v>
      </c>
      <c r="D30" s="8">
        <v>0</v>
      </c>
      <c r="E30" s="10">
        <f t="shared" si="0"/>
        <v>-212233</v>
      </c>
    </row>
    <row r="31" spans="1:5" ht="12.75">
      <c r="A31" s="7">
        <v>412210</v>
      </c>
      <c r="B31" s="4" t="s">
        <v>138</v>
      </c>
      <c r="C31" s="8">
        <v>-8627</v>
      </c>
      <c r="D31" s="9">
        <v>0</v>
      </c>
      <c r="E31" s="10">
        <f t="shared" si="0"/>
        <v>-8627</v>
      </c>
    </row>
    <row r="32" spans="1:5" ht="12.75">
      <c r="A32" s="7">
        <v>412220</v>
      </c>
      <c r="B32" s="4" t="s">
        <v>139</v>
      </c>
      <c r="C32" s="8">
        <v>-7107</v>
      </c>
      <c r="D32" s="9">
        <v>0</v>
      </c>
      <c r="E32" s="10">
        <f t="shared" si="0"/>
        <v>-7107</v>
      </c>
    </row>
    <row r="33" spans="1:5" ht="12.75">
      <c r="A33" s="7">
        <v>412230</v>
      </c>
      <c r="B33" s="4" t="s">
        <v>140</v>
      </c>
      <c r="C33" s="8">
        <v>-79862</v>
      </c>
      <c r="D33" s="9">
        <v>-84797</v>
      </c>
      <c r="E33" s="10">
        <f t="shared" si="0"/>
        <v>4935</v>
      </c>
    </row>
    <row r="34" spans="1:5" ht="12.75">
      <c r="A34" s="7">
        <v>415100</v>
      </c>
      <c r="B34" s="4" t="s">
        <v>143</v>
      </c>
      <c r="C34" s="8">
        <v>-1802068</v>
      </c>
      <c r="D34" s="9">
        <v>-146484</v>
      </c>
      <c r="E34" s="10">
        <f t="shared" si="0"/>
        <v>-1655584</v>
      </c>
    </row>
    <row r="35" spans="1:5" ht="12.75">
      <c r="A35" s="7">
        <v>415110</v>
      </c>
      <c r="B35" s="4" t="s">
        <v>144</v>
      </c>
      <c r="C35" s="8">
        <v>-53010</v>
      </c>
      <c r="D35" s="9">
        <v>0</v>
      </c>
      <c r="E35" s="10">
        <f t="shared" si="0"/>
        <v>-53010</v>
      </c>
    </row>
    <row r="36" spans="1:5" ht="12.75">
      <c r="A36" s="7">
        <v>416100</v>
      </c>
      <c r="B36" s="4" t="s">
        <v>145</v>
      </c>
      <c r="C36" s="8">
        <v>207275</v>
      </c>
      <c r="D36" s="9">
        <v>116282</v>
      </c>
      <c r="E36" s="10">
        <f t="shared" si="0"/>
        <v>90993</v>
      </c>
    </row>
    <row r="37" spans="1:5" ht="12.75">
      <c r="A37" s="7">
        <v>416110</v>
      </c>
      <c r="B37" s="4" t="s">
        <v>146</v>
      </c>
      <c r="C37" s="8">
        <v>1627032</v>
      </c>
      <c r="D37" s="8">
        <v>0</v>
      </c>
      <c r="E37" s="10">
        <f t="shared" si="0"/>
        <v>1627032</v>
      </c>
    </row>
    <row r="38" spans="1:5" ht="12.75">
      <c r="A38" s="7">
        <v>417220</v>
      </c>
      <c r="B38" s="4" t="s">
        <v>147</v>
      </c>
      <c r="C38" s="8"/>
      <c r="D38" s="8"/>
      <c r="E38" s="10">
        <f t="shared" si="0"/>
        <v>0</v>
      </c>
    </row>
    <row r="39" spans="1:5" ht="12.75">
      <c r="A39" s="7">
        <v>419300</v>
      </c>
      <c r="B39" s="4" t="s">
        <v>142</v>
      </c>
      <c r="C39" s="8"/>
      <c r="D39" s="8"/>
      <c r="E39" s="10">
        <f t="shared" si="0"/>
        <v>0</v>
      </c>
    </row>
    <row r="40" spans="1:5" ht="12.75">
      <c r="A40" s="7">
        <v>419510</v>
      </c>
      <c r="B40" s="4" t="s">
        <v>175</v>
      </c>
      <c r="C40" s="8"/>
      <c r="D40" s="8"/>
      <c r="E40" s="10">
        <f aca="true" t="shared" si="1" ref="E40:E71">C40-D40</f>
        <v>0</v>
      </c>
    </row>
    <row r="41" spans="1:5" ht="12.75">
      <c r="A41" s="7">
        <v>420100</v>
      </c>
      <c r="B41" s="4" t="s">
        <v>141</v>
      </c>
      <c r="C41" s="8">
        <v>-346533</v>
      </c>
      <c r="D41" s="9">
        <v>-529733</v>
      </c>
      <c r="E41" s="10">
        <f t="shared" si="1"/>
        <v>183200</v>
      </c>
    </row>
    <row r="42" spans="1:5" ht="12.75">
      <c r="A42" s="7">
        <v>420210</v>
      </c>
      <c r="B42" s="4" t="s">
        <v>162</v>
      </c>
      <c r="C42" s="8">
        <v>-147644</v>
      </c>
      <c r="D42" s="8">
        <v>-252690</v>
      </c>
      <c r="E42" s="10">
        <f t="shared" si="1"/>
        <v>105046</v>
      </c>
    </row>
    <row r="43" spans="1:5" ht="12.75">
      <c r="A43" s="7">
        <v>422000</v>
      </c>
      <c r="B43" s="4" t="s">
        <v>148</v>
      </c>
      <c r="C43" s="8"/>
      <c r="D43" s="9"/>
      <c r="E43" s="10">
        <f t="shared" si="1"/>
        <v>0</v>
      </c>
    </row>
    <row r="44" spans="1:5" ht="12.75">
      <c r="A44" s="7">
        <v>425100</v>
      </c>
      <c r="B44" s="4" t="s">
        <v>118</v>
      </c>
      <c r="C44" s="8"/>
      <c r="D44" s="9"/>
      <c r="E44" s="10">
        <f t="shared" si="1"/>
        <v>0</v>
      </c>
    </row>
    <row r="45" spans="1:5" ht="12.75">
      <c r="A45" s="7">
        <v>425200</v>
      </c>
      <c r="B45" s="4" t="s">
        <v>176</v>
      </c>
      <c r="C45" s="8">
        <v>6900</v>
      </c>
      <c r="D45" s="8">
        <v>0</v>
      </c>
      <c r="E45" s="10">
        <f t="shared" si="1"/>
        <v>6900</v>
      </c>
    </row>
    <row r="46" spans="1:5" ht="12.75">
      <c r="A46" s="7">
        <v>425300</v>
      </c>
      <c r="B46" s="4" t="s">
        <v>149</v>
      </c>
      <c r="C46" s="8">
        <v>771</v>
      </c>
      <c r="D46" s="8">
        <v>768</v>
      </c>
      <c r="E46" s="10">
        <f t="shared" si="1"/>
        <v>3</v>
      </c>
    </row>
    <row r="47" spans="1:5" ht="12.75">
      <c r="A47" s="7">
        <v>426100</v>
      </c>
      <c r="B47" s="4" t="s">
        <v>150</v>
      </c>
      <c r="C47" s="8">
        <v>164252</v>
      </c>
      <c r="D47" s="8">
        <v>155895</v>
      </c>
      <c r="E47" s="10">
        <f t="shared" si="1"/>
        <v>8357</v>
      </c>
    </row>
    <row r="48" spans="1:5" ht="12.75">
      <c r="A48" s="7">
        <v>426160</v>
      </c>
      <c r="B48" s="4" t="s">
        <v>152</v>
      </c>
      <c r="C48" s="8">
        <v>78901</v>
      </c>
      <c r="D48" s="8">
        <v>0</v>
      </c>
      <c r="E48" s="10">
        <f t="shared" si="1"/>
        <v>78901</v>
      </c>
    </row>
    <row r="49" spans="1:5" ht="12.75">
      <c r="A49" s="7">
        <v>426200</v>
      </c>
      <c r="B49" s="4" t="s">
        <v>151</v>
      </c>
      <c r="C49" s="8">
        <v>94724</v>
      </c>
      <c r="D49" s="8">
        <v>189333</v>
      </c>
      <c r="E49" s="10">
        <f t="shared" si="1"/>
        <v>-94609</v>
      </c>
    </row>
    <row r="50" spans="1:5" ht="12.75">
      <c r="A50" s="7">
        <v>426410</v>
      </c>
      <c r="B50" s="4" t="s">
        <v>153</v>
      </c>
      <c r="C50" s="8">
        <v>450</v>
      </c>
      <c r="D50" s="8">
        <v>410</v>
      </c>
      <c r="E50" s="10">
        <f t="shared" si="1"/>
        <v>40</v>
      </c>
    </row>
    <row r="51" spans="1:5" ht="12.75">
      <c r="A51" s="7">
        <v>426420</v>
      </c>
      <c r="B51" s="4" t="s">
        <v>154</v>
      </c>
      <c r="C51" s="8"/>
      <c r="D51" s="8"/>
      <c r="E51" s="10">
        <f t="shared" si="1"/>
        <v>0</v>
      </c>
    </row>
    <row r="52" spans="1:5" ht="12.75">
      <c r="A52" s="7">
        <v>427100</v>
      </c>
      <c r="B52" s="4" t="s">
        <v>157</v>
      </c>
      <c r="C52" s="8">
        <v>1901517</v>
      </c>
      <c r="D52" s="8">
        <v>0</v>
      </c>
      <c r="E52" s="10">
        <f t="shared" si="1"/>
        <v>1901517</v>
      </c>
    </row>
    <row r="53" spans="1:5" ht="12.75">
      <c r="A53" s="7">
        <v>427110</v>
      </c>
      <c r="B53" s="4" t="s">
        <v>177</v>
      </c>
      <c r="C53" s="8"/>
      <c r="D53" s="8"/>
      <c r="E53" s="10">
        <f t="shared" si="1"/>
        <v>0</v>
      </c>
    </row>
    <row r="54" spans="1:5" ht="12.75">
      <c r="A54" s="7">
        <v>427120</v>
      </c>
      <c r="B54" s="4" t="s">
        <v>158</v>
      </c>
      <c r="C54" s="8">
        <v>3085850</v>
      </c>
      <c r="D54" s="8">
        <v>4987372</v>
      </c>
      <c r="E54" s="10">
        <f t="shared" si="1"/>
        <v>-1901522</v>
      </c>
    </row>
    <row r="55" spans="1:5" ht="12.75">
      <c r="A55" s="7">
        <v>428000</v>
      </c>
      <c r="B55" s="4" t="s">
        <v>159</v>
      </c>
      <c r="C55" s="8">
        <v>76427</v>
      </c>
      <c r="D55" s="8">
        <v>76436</v>
      </c>
      <c r="E55" s="10">
        <f t="shared" si="1"/>
        <v>-9</v>
      </c>
    </row>
    <row r="56" spans="1:5" ht="12.75">
      <c r="A56" s="7">
        <v>431100</v>
      </c>
      <c r="B56" s="4" t="s">
        <v>160</v>
      </c>
      <c r="C56" s="8"/>
      <c r="D56" s="8"/>
      <c r="E56" s="10">
        <f t="shared" si="1"/>
        <v>0</v>
      </c>
    </row>
    <row r="57" spans="1:5" ht="12.75">
      <c r="A57" s="7">
        <v>431200</v>
      </c>
      <c r="B57" s="4" t="s">
        <v>161</v>
      </c>
      <c r="C57" s="8">
        <v>3523</v>
      </c>
      <c r="D57" s="8">
        <v>0</v>
      </c>
      <c r="E57" s="10">
        <f t="shared" si="1"/>
        <v>3523</v>
      </c>
    </row>
    <row r="58" spans="1:5" ht="12.75">
      <c r="A58" s="7">
        <v>433100</v>
      </c>
      <c r="B58" s="4" t="s">
        <v>160</v>
      </c>
      <c r="C58" s="8">
        <v>183637</v>
      </c>
      <c r="D58" s="8">
        <v>171802</v>
      </c>
      <c r="E58" s="10">
        <f t="shared" si="1"/>
        <v>11835</v>
      </c>
    </row>
    <row r="59" spans="1:5" ht="12.75">
      <c r="A59" s="7">
        <v>437100</v>
      </c>
      <c r="B59" s="4" t="s">
        <v>163</v>
      </c>
      <c r="C59" s="8">
        <v>461024</v>
      </c>
      <c r="D59" s="8">
        <v>464748</v>
      </c>
      <c r="E59" s="10">
        <f t="shared" si="1"/>
        <v>-3724</v>
      </c>
    </row>
    <row r="60" spans="1:5" ht="12.75">
      <c r="A60" s="7">
        <v>438100</v>
      </c>
      <c r="B60" s="4" t="s">
        <v>178</v>
      </c>
      <c r="C60" s="8"/>
      <c r="D60" s="8"/>
      <c r="E60" s="10">
        <f t="shared" si="1"/>
        <v>0</v>
      </c>
    </row>
    <row r="61" spans="1:5" ht="12.75">
      <c r="A61" s="7">
        <v>438200</v>
      </c>
      <c r="B61" s="4" t="s">
        <v>164</v>
      </c>
      <c r="C61" s="8">
        <v>1724130</v>
      </c>
      <c r="D61" s="8">
        <v>0</v>
      </c>
      <c r="E61" s="10">
        <f t="shared" si="1"/>
        <v>1724130</v>
      </c>
    </row>
    <row r="62" spans="1:5" ht="12.75">
      <c r="A62" s="7">
        <v>461000</v>
      </c>
      <c r="B62" s="4" t="s">
        <v>16</v>
      </c>
      <c r="C62" s="8">
        <v>-121269</v>
      </c>
      <c r="D62" s="8">
        <v>-358488</v>
      </c>
      <c r="E62" s="10">
        <f t="shared" si="1"/>
        <v>237219</v>
      </c>
    </row>
    <row r="63" spans="1:5" ht="12.75">
      <c r="A63" s="7">
        <v>461100</v>
      </c>
      <c r="B63" s="4" t="s">
        <v>3</v>
      </c>
      <c r="C63" s="8">
        <v>-26440906</v>
      </c>
      <c r="D63" s="8">
        <v>-26072544</v>
      </c>
      <c r="E63" s="10">
        <f t="shared" si="1"/>
        <v>-368362</v>
      </c>
    </row>
    <row r="64" spans="1:5" ht="12.75">
      <c r="A64" s="7">
        <v>461110</v>
      </c>
      <c r="B64" s="4" t="s">
        <v>4</v>
      </c>
      <c r="C64" s="8">
        <v>-234041</v>
      </c>
      <c r="D64" s="8">
        <v>-318934</v>
      </c>
      <c r="E64" s="10">
        <f t="shared" si="1"/>
        <v>84893</v>
      </c>
    </row>
    <row r="65" spans="1:5" ht="12.75">
      <c r="A65" s="7">
        <v>461130</v>
      </c>
      <c r="B65" s="4" t="s">
        <v>17</v>
      </c>
      <c r="C65" s="8"/>
      <c r="D65" s="8"/>
      <c r="E65" s="10">
        <f t="shared" si="1"/>
        <v>0</v>
      </c>
    </row>
    <row r="66" spans="1:5" ht="12.75">
      <c r="A66" s="7">
        <v>461200</v>
      </c>
      <c r="B66" s="4" t="s">
        <v>5</v>
      </c>
      <c r="C66" s="8">
        <v>-12193418</v>
      </c>
      <c r="D66" s="8">
        <v>-12219570</v>
      </c>
      <c r="E66" s="10">
        <f t="shared" si="1"/>
        <v>26152</v>
      </c>
    </row>
    <row r="67" spans="1:5" ht="12.75">
      <c r="A67" s="7">
        <v>461210</v>
      </c>
      <c r="B67" s="4" t="s">
        <v>6</v>
      </c>
      <c r="C67" s="8">
        <v>215099</v>
      </c>
      <c r="D67" s="8">
        <v>-150166</v>
      </c>
      <c r="E67" s="10">
        <f t="shared" si="1"/>
        <v>365265</v>
      </c>
    </row>
    <row r="68" spans="1:5" ht="12.75">
      <c r="A68" s="7">
        <v>461300</v>
      </c>
      <c r="B68" s="4" t="s">
        <v>7</v>
      </c>
      <c r="C68" s="8">
        <v>-1569209</v>
      </c>
      <c r="D68" s="8">
        <v>-1736899</v>
      </c>
      <c r="E68" s="10">
        <f t="shared" si="1"/>
        <v>167690</v>
      </c>
    </row>
    <row r="69" spans="1:5" ht="12.75">
      <c r="A69" s="7">
        <v>461310</v>
      </c>
      <c r="B69" s="4" t="s">
        <v>8</v>
      </c>
      <c r="C69" s="8">
        <v>-29719</v>
      </c>
      <c r="D69" s="8">
        <v>-102987</v>
      </c>
      <c r="E69" s="10">
        <f t="shared" si="1"/>
        <v>73268</v>
      </c>
    </row>
    <row r="70" spans="1:5" ht="12.75">
      <c r="A70" s="7">
        <v>461400</v>
      </c>
      <c r="B70" s="4" t="s">
        <v>15</v>
      </c>
      <c r="C70" s="8">
        <v>-5768</v>
      </c>
      <c r="D70" s="8">
        <v>-15910</v>
      </c>
      <c r="E70" s="10">
        <f t="shared" si="1"/>
        <v>10142</v>
      </c>
    </row>
    <row r="71" spans="1:5" ht="12.75">
      <c r="A71" s="7">
        <v>462000</v>
      </c>
      <c r="B71" s="4" t="s">
        <v>10</v>
      </c>
      <c r="C71" s="8">
        <v>-1007204</v>
      </c>
      <c r="D71" s="8">
        <v>-2247013</v>
      </c>
      <c r="E71" s="10">
        <f t="shared" si="1"/>
        <v>1239809</v>
      </c>
    </row>
    <row r="72" spans="1:5" ht="12.75">
      <c r="A72" s="7">
        <v>462100</v>
      </c>
      <c r="B72" s="4" t="s">
        <v>179</v>
      </c>
      <c r="C72" s="8"/>
      <c r="D72" s="9"/>
      <c r="E72" s="10">
        <f aca="true" t="shared" si="2" ref="E72:E103">C72-D72</f>
        <v>0</v>
      </c>
    </row>
    <row r="73" spans="1:5" ht="12.75">
      <c r="A73" s="7">
        <v>462110</v>
      </c>
      <c r="B73" s="4" t="s">
        <v>19</v>
      </c>
      <c r="C73" s="8"/>
      <c r="D73" s="9"/>
      <c r="E73" s="10">
        <f t="shared" si="2"/>
        <v>0</v>
      </c>
    </row>
    <row r="74" spans="1:5" ht="12.75">
      <c r="A74" s="7">
        <v>462210</v>
      </c>
      <c r="B74" s="4" t="s">
        <v>18</v>
      </c>
      <c r="C74" s="8">
        <v>-1980</v>
      </c>
      <c r="D74" s="9">
        <v>0</v>
      </c>
      <c r="E74" s="10">
        <f t="shared" si="2"/>
        <v>-1980</v>
      </c>
    </row>
    <row r="75" spans="1:5" ht="12.75">
      <c r="A75" s="7">
        <v>463000</v>
      </c>
      <c r="B75" s="4" t="s">
        <v>9</v>
      </c>
      <c r="C75" s="8">
        <v>-2096410</v>
      </c>
      <c r="D75" s="8">
        <v>-1039134</v>
      </c>
      <c r="E75" s="10">
        <f t="shared" si="2"/>
        <v>-1057276</v>
      </c>
    </row>
    <row r="76" spans="1:5" ht="12.75">
      <c r="A76" s="7">
        <v>463300</v>
      </c>
      <c r="B76" s="4" t="s">
        <v>180</v>
      </c>
      <c r="C76" s="8">
        <v>-102</v>
      </c>
      <c r="D76" s="8">
        <v>0</v>
      </c>
      <c r="E76" s="10">
        <f t="shared" si="2"/>
        <v>-102</v>
      </c>
    </row>
    <row r="77" spans="1:5" ht="12.75">
      <c r="A77" s="7">
        <v>464200</v>
      </c>
      <c r="B77" s="4" t="s">
        <v>11</v>
      </c>
      <c r="C77" s="8">
        <v>-3771324</v>
      </c>
      <c r="D77" s="9">
        <v>-4579680</v>
      </c>
      <c r="E77" s="10">
        <f t="shared" si="2"/>
        <v>808356</v>
      </c>
    </row>
    <row r="78" spans="1:5" ht="12.75">
      <c r="A78" s="7">
        <v>464210</v>
      </c>
      <c r="B78" s="4" t="s">
        <v>12</v>
      </c>
      <c r="C78" s="8">
        <v>-119649</v>
      </c>
      <c r="D78" s="9">
        <v>-149168</v>
      </c>
      <c r="E78" s="10">
        <f t="shared" si="2"/>
        <v>29519</v>
      </c>
    </row>
    <row r="79" spans="1:5" ht="12.75">
      <c r="A79" s="7">
        <v>466000</v>
      </c>
      <c r="B79" s="4" t="s">
        <v>13</v>
      </c>
      <c r="C79" s="8">
        <v>-1000284</v>
      </c>
      <c r="D79" s="9">
        <v>-1441649</v>
      </c>
      <c r="E79" s="10">
        <f t="shared" si="2"/>
        <v>441365</v>
      </c>
    </row>
    <row r="80" spans="1:5" ht="12.75">
      <c r="A80" s="7">
        <v>466100</v>
      </c>
      <c r="B80" s="4" t="s">
        <v>14</v>
      </c>
      <c r="C80" s="9">
        <v>-7482</v>
      </c>
      <c r="D80" s="8">
        <v>-72104</v>
      </c>
      <c r="E80" s="10">
        <f t="shared" si="2"/>
        <v>64622</v>
      </c>
    </row>
    <row r="81" spans="1:5" ht="12.75">
      <c r="A81" s="7">
        <v>471100</v>
      </c>
      <c r="B81" s="4" t="s">
        <v>23</v>
      </c>
      <c r="C81" s="8">
        <v>-193891</v>
      </c>
      <c r="D81" s="9">
        <v>0</v>
      </c>
      <c r="E81" s="10">
        <f t="shared" si="2"/>
        <v>-193891</v>
      </c>
    </row>
    <row r="82" spans="1:5" ht="12.75">
      <c r="A82" s="7">
        <v>471200</v>
      </c>
      <c r="B82" s="4" t="s">
        <v>22</v>
      </c>
      <c r="C82" s="8">
        <v>-577785</v>
      </c>
      <c r="D82" s="9">
        <v>-250354</v>
      </c>
      <c r="E82" s="10">
        <f t="shared" si="2"/>
        <v>-327431</v>
      </c>
    </row>
    <row r="83" spans="1:5" ht="12.75">
      <c r="A83" s="7">
        <v>472000</v>
      </c>
      <c r="B83" s="4" t="s">
        <v>20</v>
      </c>
      <c r="C83" s="8">
        <v>-81927</v>
      </c>
      <c r="D83" s="8">
        <v>-83500</v>
      </c>
      <c r="E83" s="10">
        <f t="shared" si="2"/>
        <v>1573</v>
      </c>
    </row>
    <row r="84" spans="1:5" ht="12.75">
      <c r="A84" s="7">
        <v>474100</v>
      </c>
      <c r="B84" s="4" t="s">
        <v>21</v>
      </c>
      <c r="C84" s="8">
        <v>-873019</v>
      </c>
      <c r="D84" s="8">
        <v>-781754</v>
      </c>
      <c r="E84" s="10">
        <f t="shared" si="2"/>
        <v>-91265</v>
      </c>
    </row>
    <row r="85" spans="1:5" ht="12.75">
      <c r="A85" s="7">
        <v>474300</v>
      </c>
      <c r="B85" s="4" t="s">
        <v>24</v>
      </c>
      <c r="C85" s="8">
        <v>-9332</v>
      </c>
      <c r="D85" s="8">
        <v>0</v>
      </c>
      <c r="E85" s="10">
        <f t="shared" si="2"/>
        <v>-9332</v>
      </c>
    </row>
    <row r="86" spans="1:5" ht="12.75">
      <c r="A86" s="7">
        <v>600000</v>
      </c>
      <c r="B86" s="4" t="s">
        <v>31</v>
      </c>
      <c r="C86" s="8"/>
      <c r="D86" s="9"/>
      <c r="E86" s="10">
        <f t="shared" si="2"/>
        <v>0</v>
      </c>
    </row>
    <row r="87" spans="1:5" ht="12.75">
      <c r="A87" s="7">
        <v>602000</v>
      </c>
      <c r="B87" s="4" t="s">
        <v>54</v>
      </c>
      <c r="C87" s="8">
        <v>481098</v>
      </c>
      <c r="D87" s="9">
        <v>351774</v>
      </c>
      <c r="E87" s="10">
        <f t="shared" si="2"/>
        <v>129324</v>
      </c>
    </row>
    <row r="88" spans="1:5" ht="12.75">
      <c r="A88" s="7">
        <v>603100</v>
      </c>
      <c r="B88" s="4" t="s">
        <v>49</v>
      </c>
      <c r="C88" s="8">
        <v>168814</v>
      </c>
      <c r="D88" s="9">
        <v>166604</v>
      </c>
      <c r="E88" s="10">
        <f t="shared" si="2"/>
        <v>2210</v>
      </c>
    </row>
    <row r="89" spans="1:5" ht="12.75">
      <c r="A89" s="7">
        <v>604000</v>
      </c>
      <c r="B89" s="4" t="s">
        <v>181</v>
      </c>
      <c r="C89" s="8">
        <v>0</v>
      </c>
      <c r="D89" s="9">
        <v>4800</v>
      </c>
      <c r="E89" s="10">
        <f t="shared" si="2"/>
        <v>-4800</v>
      </c>
    </row>
    <row r="90" spans="1:5" ht="12.75">
      <c r="A90" s="7">
        <v>610000</v>
      </c>
      <c r="B90" s="4" t="s">
        <v>33</v>
      </c>
      <c r="C90" s="8">
        <v>341526</v>
      </c>
      <c r="D90" s="8">
        <v>3998923</v>
      </c>
      <c r="E90" s="10">
        <f t="shared" si="2"/>
        <v>-3657397</v>
      </c>
    </row>
    <row r="91" spans="1:5" ht="12.75">
      <c r="A91" s="7">
        <v>611100</v>
      </c>
      <c r="B91" s="4" t="s">
        <v>107</v>
      </c>
      <c r="C91" s="8">
        <v>190792</v>
      </c>
      <c r="D91" s="9">
        <v>295772</v>
      </c>
      <c r="E91" s="10">
        <f t="shared" si="2"/>
        <v>-104980</v>
      </c>
    </row>
    <row r="92" spans="1:5" ht="12.75">
      <c r="A92" s="7">
        <v>613120</v>
      </c>
      <c r="B92" s="4" t="s">
        <v>114</v>
      </c>
      <c r="C92" s="8">
        <v>16961</v>
      </c>
      <c r="D92" s="9">
        <v>0</v>
      </c>
      <c r="E92" s="10">
        <f t="shared" si="2"/>
        <v>16961</v>
      </c>
    </row>
    <row r="93" spans="1:5" ht="12.75">
      <c r="A93" s="7">
        <v>614120</v>
      </c>
      <c r="B93" s="4" t="s">
        <v>113</v>
      </c>
      <c r="C93" s="8">
        <v>427</v>
      </c>
      <c r="D93" s="8">
        <v>24516</v>
      </c>
      <c r="E93" s="10">
        <f t="shared" si="2"/>
        <v>-24089</v>
      </c>
    </row>
    <row r="94" spans="1:5" ht="12.75">
      <c r="A94" s="7">
        <v>617100</v>
      </c>
      <c r="B94" s="4" t="s">
        <v>111</v>
      </c>
      <c r="C94" s="8"/>
      <c r="D94" s="8"/>
      <c r="E94" s="10">
        <f t="shared" si="2"/>
        <v>0</v>
      </c>
    </row>
    <row r="95" spans="1:5" ht="12.75">
      <c r="A95" s="7">
        <v>622100</v>
      </c>
      <c r="B95" s="4" t="s">
        <v>59</v>
      </c>
      <c r="C95" s="8">
        <v>0</v>
      </c>
      <c r="D95" s="8">
        <v>2176259</v>
      </c>
      <c r="E95" s="10">
        <f t="shared" si="2"/>
        <v>-2176259</v>
      </c>
    </row>
    <row r="96" spans="1:5" ht="12.75">
      <c r="A96" s="7">
        <v>623110</v>
      </c>
      <c r="B96" s="4" t="s">
        <v>58</v>
      </c>
      <c r="C96" s="8">
        <v>110996</v>
      </c>
      <c r="D96" s="9">
        <v>0</v>
      </c>
      <c r="E96" s="10">
        <f t="shared" si="2"/>
        <v>110996</v>
      </c>
    </row>
    <row r="97" spans="1:5" ht="12.75">
      <c r="A97" s="7">
        <v>623210</v>
      </c>
      <c r="B97" s="4" t="s">
        <v>57</v>
      </c>
      <c r="C97" s="8">
        <v>2254923</v>
      </c>
      <c r="D97" s="9">
        <v>0</v>
      </c>
      <c r="E97" s="10">
        <f t="shared" si="2"/>
        <v>2254923</v>
      </c>
    </row>
    <row r="98" spans="1:5" ht="12.75">
      <c r="A98" s="7">
        <v>624100</v>
      </c>
      <c r="B98" s="4" t="s">
        <v>61</v>
      </c>
      <c r="C98" s="8">
        <v>4271</v>
      </c>
      <c r="D98" s="9">
        <v>73140</v>
      </c>
      <c r="E98" s="10">
        <f t="shared" si="2"/>
        <v>-68869</v>
      </c>
    </row>
    <row r="99" spans="1:5" ht="12.75">
      <c r="A99" s="7">
        <v>624500</v>
      </c>
      <c r="B99" s="4" t="s">
        <v>101</v>
      </c>
      <c r="C99" s="8">
        <v>217</v>
      </c>
      <c r="D99" s="9">
        <v>4076</v>
      </c>
      <c r="E99" s="10">
        <f t="shared" si="2"/>
        <v>-3859</v>
      </c>
    </row>
    <row r="100" spans="1:5" ht="12.75">
      <c r="A100" s="7">
        <v>626500</v>
      </c>
      <c r="B100" s="4" t="s">
        <v>81</v>
      </c>
      <c r="C100" s="8">
        <v>872</v>
      </c>
      <c r="D100" s="9">
        <v>2400</v>
      </c>
      <c r="E100" s="10">
        <f t="shared" si="2"/>
        <v>-1528</v>
      </c>
    </row>
    <row r="101" spans="1:5" ht="12.75">
      <c r="A101" s="7">
        <v>627300</v>
      </c>
      <c r="B101" s="4" t="s">
        <v>182</v>
      </c>
      <c r="C101" s="8">
        <v>0</v>
      </c>
      <c r="D101" s="9">
        <v>13660</v>
      </c>
      <c r="E101" s="10">
        <f t="shared" si="2"/>
        <v>-13660</v>
      </c>
    </row>
    <row r="102" spans="1:5" ht="12.75">
      <c r="A102" s="7">
        <v>630200</v>
      </c>
      <c r="B102" s="4" t="s">
        <v>35</v>
      </c>
      <c r="C102" s="8">
        <v>44245</v>
      </c>
      <c r="D102" s="9">
        <v>0</v>
      </c>
      <c r="E102" s="10">
        <f t="shared" si="2"/>
        <v>44245</v>
      </c>
    </row>
    <row r="103" spans="1:5" ht="12.75">
      <c r="A103" s="7">
        <v>633200</v>
      </c>
      <c r="B103" s="4" t="s">
        <v>108</v>
      </c>
      <c r="C103" s="8">
        <v>97235</v>
      </c>
      <c r="D103" s="9">
        <v>137384</v>
      </c>
      <c r="E103" s="10">
        <f t="shared" si="2"/>
        <v>-40149</v>
      </c>
    </row>
    <row r="104" spans="1:5" ht="12.75">
      <c r="A104" s="7"/>
      <c r="B104" s="4" t="s">
        <v>183</v>
      </c>
      <c r="C104" s="8"/>
      <c r="D104" s="9"/>
      <c r="E104" s="10">
        <f aca="true" t="shared" si="3" ref="E104:E135">C104-D104</f>
        <v>0</v>
      </c>
    </row>
    <row r="105" spans="1:5" ht="12.75">
      <c r="A105" s="7">
        <v>640000</v>
      </c>
      <c r="B105" s="4" t="s">
        <v>27</v>
      </c>
      <c r="C105" s="8">
        <v>419205</v>
      </c>
      <c r="D105" s="9">
        <v>0</v>
      </c>
      <c r="E105" s="10">
        <f t="shared" si="3"/>
        <v>419205</v>
      </c>
    </row>
    <row r="106" spans="1:5" ht="12.75">
      <c r="A106" s="7">
        <v>641100</v>
      </c>
      <c r="B106" s="4" t="s">
        <v>60</v>
      </c>
      <c r="C106" s="8">
        <v>1212789</v>
      </c>
      <c r="D106" s="9">
        <v>1432353</v>
      </c>
      <c r="E106" s="10">
        <f t="shared" si="3"/>
        <v>-219564</v>
      </c>
    </row>
    <row r="107" spans="1:5" ht="12.75">
      <c r="A107" s="7">
        <v>642100</v>
      </c>
      <c r="B107" s="4" t="s">
        <v>26</v>
      </c>
      <c r="C107" s="8">
        <v>827174</v>
      </c>
      <c r="D107" s="8">
        <v>0</v>
      </c>
      <c r="E107" s="10">
        <f t="shared" si="3"/>
        <v>827174</v>
      </c>
    </row>
    <row r="108" spans="1:5" ht="12.75">
      <c r="A108" s="7">
        <v>642300</v>
      </c>
      <c r="B108" s="4" t="s">
        <v>62</v>
      </c>
      <c r="C108" s="8">
        <v>175008</v>
      </c>
      <c r="D108" s="9">
        <v>166912</v>
      </c>
      <c r="E108" s="10">
        <f t="shared" si="3"/>
        <v>8096</v>
      </c>
    </row>
    <row r="109" spans="1:5" ht="12.75">
      <c r="A109" s="7">
        <v>643100</v>
      </c>
      <c r="B109" s="4" t="s">
        <v>48</v>
      </c>
      <c r="C109" s="8">
        <v>51084</v>
      </c>
      <c r="D109" s="9">
        <v>162319</v>
      </c>
      <c r="E109" s="10">
        <f t="shared" si="3"/>
        <v>-111235</v>
      </c>
    </row>
    <row r="110" spans="1:5" ht="12.75">
      <c r="A110" s="7">
        <v>643300</v>
      </c>
      <c r="B110" s="4" t="s">
        <v>55</v>
      </c>
      <c r="C110" s="8">
        <v>174865</v>
      </c>
      <c r="D110" s="8">
        <v>154936</v>
      </c>
      <c r="E110" s="10">
        <f t="shared" si="3"/>
        <v>19929</v>
      </c>
    </row>
    <row r="111" spans="1:5" ht="12.75">
      <c r="A111" s="7">
        <v>643310</v>
      </c>
      <c r="B111" s="4" t="s">
        <v>56</v>
      </c>
      <c r="C111" s="8">
        <v>117205</v>
      </c>
      <c r="D111" s="9">
        <v>86796</v>
      </c>
      <c r="E111" s="10">
        <f t="shared" si="3"/>
        <v>30409</v>
      </c>
    </row>
    <row r="112" spans="1:5" ht="12.75">
      <c r="A112" s="7">
        <v>644000</v>
      </c>
      <c r="B112" s="4" t="s">
        <v>74</v>
      </c>
      <c r="C112" s="8">
        <v>1243</v>
      </c>
      <c r="D112" s="9">
        <v>0</v>
      </c>
      <c r="E112" s="10">
        <f t="shared" si="3"/>
        <v>1243</v>
      </c>
    </row>
    <row r="113" spans="1:5" ht="12.75">
      <c r="A113" s="7">
        <v>650000</v>
      </c>
      <c r="B113" s="4" t="s">
        <v>36</v>
      </c>
      <c r="C113" s="8">
        <v>85912</v>
      </c>
      <c r="D113" s="9">
        <v>0</v>
      </c>
      <c r="E113" s="10">
        <f t="shared" si="3"/>
        <v>85912</v>
      </c>
    </row>
    <row r="114" spans="1:5" ht="12.75">
      <c r="A114" s="7">
        <v>651100</v>
      </c>
      <c r="B114" s="4" t="s">
        <v>109</v>
      </c>
      <c r="C114" s="8">
        <v>93108</v>
      </c>
      <c r="D114" s="9">
        <v>87990</v>
      </c>
      <c r="E114" s="10">
        <f t="shared" si="3"/>
        <v>5118</v>
      </c>
    </row>
    <row r="115" spans="1:5" ht="12.75">
      <c r="A115" s="7">
        <v>651120</v>
      </c>
      <c r="B115" s="4" t="s">
        <v>115</v>
      </c>
      <c r="C115" s="8">
        <v>164970</v>
      </c>
      <c r="D115" s="9">
        <v>175484</v>
      </c>
      <c r="E115" s="10">
        <f t="shared" si="3"/>
        <v>-10514</v>
      </c>
    </row>
    <row r="116" spans="1:5" ht="12.75">
      <c r="A116" s="7">
        <v>661200</v>
      </c>
      <c r="B116" s="4" t="s">
        <v>28</v>
      </c>
      <c r="C116" s="8">
        <v>735790</v>
      </c>
      <c r="D116" s="9">
        <v>0</v>
      </c>
      <c r="E116" s="10">
        <f t="shared" si="3"/>
        <v>735790</v>
      </c>
    </row>
    <row r="117" spans="1:5" ht="12.75">
      <c r="A117" s="7">
        <v>662100</v>
      </c>
      <c r="B117" s="4" t="s">
        <v>82</v>
      </c>
      <c r="C117" s="8">
        <v>197244</v>
      </c>
      <c r="D117" s="9">
        <v>116615</v>
      </c>
      <c r="E117" s="10">
        <f t="shared" si="3"/>
        <v>80629</v>
      </c>
    </row>
    <row r="118" spans="1:5" ht="12.75">
      <c r="A118" s="7">
        <v>662200</v>
      </c>
      <c r="B118" s="4" t="s">
        <v>29</v>
      </c>
      <c r="C118" s="8">
        <v>622193</v>
      </c>
      <c r="D118" s="8">
        <v>0</v>
      </c>
      <c r="E118" s="10">
        <f t="shared" si="3"/>
        <v>622193</v>
      </c>
    </row>
    <row r="119" spans="1:5" ht="12.75">
      <c r="A119" s="7">
        <v>663300</v>
      </c>
      <c r="B119" s="4" t="s">
        <v>63</v>
      </c>
      <c r="C119" s="8">
        <v>67821</v>
      </c>
      <c r="D119" s="9">
        <v>118373</v>
      </c>
      <c r="E119" s="10">
        <f t="shared" si="3"/>
        <v>-50552</v>
      </c>
    </row>
    <row r="120" spans="1:5" ht="12.75">
      <c r="A120" s="7">
        <v>665300</v>
      </c>
      <c r="B120" s="4" t="s">
        <v>93</v>
      </c>
      <c r="C120" s="8">
        <v>54506</v>
      </c>
      <c r="D120" s="9">
        <v>100123</v>
      </c>
      <c r="E120" s="10">
        <f t="shared" si="3"/>
        <v>-45617</v>
      </c>
    </row>
    <row r="121" spans="1:5" ht="12.75">
      <c r="A121" s="7">
        <v>666000</v>
      </c>
      <c r="B121" s="4" t="s">
        <v>72</v>
      </c>
      <c r="C121" s="8">
        <v>27826</v>
      </c>
      <c r="D121" s="8">
        <v>5338</v>
      </c>
      <c r="E121" s="10">
        <f t="shared" si="3"/>
        <v>22488</v>
      </c>
    </row>
    <row r="122" spans="1:5" ht="12.75">
      <c r="A122" s="7">
        <v>667100</v>
      </c>
      <c r="B122" s="4" t="s">
        <v>104</v>
      </c>
      <c r="C122" s="8">
        <v>3034</v>
      </c>
      <c r="D122" s="9">
        <v>13332</v>
      </c>
      <c r="E122" s="10">
        <f t="shared" si="3"/>
        <v>-10298</v>
      </c>
    </row>
    <row r="123" spans="1:5" ht="12.75">
      <c r="A123" s="7">
        <v>670000</v>
      </c>
      <c r="B123" s="4" t="s">
        <v>37</v>
      </c>
      <c r="C123" s="8">
        <v>363595</v>
      </c>
      <c r="D123" s="8">
        <v>0</v>
      </c>
      <c r="E123" s="10">
        <f t="shared" si="3"/>
        <v>363595</v>
      </c>
    </row>
    <row r="124" spans="1:5" ht="12.75">
      <c r="A124" s="7">
        <v>671100</v>
      </c>
      <c r="B124" s="4" t="s">
        <v>106</v>
      </c>
      <c r="C124" s="8">
        <v>164847</v>
      </c>
      <c r="D124" s="8">
        <v>283570</v>
      </c>
      <c r="E124" s="10">
        <f t="shared" si="3"/>
        <v>-118723</v>
      </c>
    </row>
    <row r="125" spans="1:5" ht="12.75">
      <c r="A125" s="7">
        <v>672120</v>
      </c>
      <c r="B125" s="4" t="s">
        <v>116</v>
      </c>
      <c r="C125" s="8">
        <v>202784</v>
      </c>
      <c r="D125" s="8">
        <v>180720</v>
      </c>
      <c r="E125" s="10">
        <f t="shared" si="3"/>
        <v>22064</v>
      </c>
    </row>
    <row r="126" spans="1:5" ht="12.75">
      <c r="A126" s="7">
        <v>675200</v>
      </c>
      <c r="B126" s="4" t="s">
        <v>41</v>
      </c>
      <c r="C126" s="8">
        <v>197091</v>
      </c>
      <c r="D126" s="8">
        <v>0</v>
      </c>
      <c r="E126" s="10">
        <f t="shared" si="3"/>
        <v>197091</v>
      </c>
    </row>
    <row r="127" spans="1:5" ht="12.75">
      <c r="A127" s="7">
        <v>676200</v>
      </c>
      <c r="B127" s="4" t="s">
        <v>42</v>
      </c>
      <c r="C127" s="8">
        <v>80592</v>
      </c>
      <c r="D127" s="8">
        <v>0</v>
      </c>
      <c r="E127" s="10">
        <f t="shared" si="3"/>
        <v>80592</v>
      </c>
    </row>
    <row r="128" spans="1:5" ht="12.75">
      <c r="A128" s="7">
        <v>677200</v>
      </c>
      <c r="B128" s="4" t="s">
        <v>43</v>
      </c>
      <c r="C128" s="8">
        <v>52259</v>
      </c>
      <c r="D128" s="8">
        <v>0</v>
      </c>
      <c r="E128" s="10">
        <f t="shared" si="3"/>
        <v>52259</v>
      </c>
    </row>
    <row r="129" spans="1:5" ht="12.75">
      <c r="A129" s="7">
        <v>678100</v>
      </c>
      <c r="B129" s="4" t="s">
        <v>112</v>
      </c>
      <c r="C129" s="8">
        <v>263150</v>
      </c>
      <c r="D129" s="8">
        <v>86752</v>
      </c>
      <c r="E129" s="10">
        <f t="shared" si="3"/>
        <v>176398</v>
      </c>
    </row>
    <row r="130" spans="1:5" ht="12.75">
      <c r="A130" s="7">
        <v>902200</v>
      </c>
      <c r="B130" s="4" t="s">
        <v>32</v>
      </c>
      <c r="C130" s="9">
        <v>573111</v>
      </c>
      <c r="D130" s="8">
        <v>0</v>
      </c>
      <c r="E130" s="10">
        <f t="shared" si="3"/>
        <v>573111</v>
      </c>
    </row>
    <row r="131" spans="1:5" ht="12.75">
      <c r="A131" s="7">
        <v>903100</v>
      </c>
      <c r="B131" s="4" t="s">
        <v>83</v>
      </c>
      <c r="C131" s="8">
        <v>18920</v>
      </c>
      <c r="D131" s="9">
        <v>8573</v>
      </c>
      <c r="E131" s="10">
        <f t="shared" si="3"/>
        <v>10347</v>
      </c>
    </row>
    <row r="132" spans="1:5" ht="12.75">
      <c r="A132" s="7">
        <v>903200</v>
      </c>
      <c r="B132" s="4" t="s">
        <v>30</v>
      </c>
      <c r="C132" s="8">
        <v>303582</v>
      </c>
      <c r="D132" s="9">
        <v>0</v>
      </c>
      <c r="E132" s="10">
        <f t="shared" si="3"/>
        <v>303582</v>
      </c>
    </row>
    <row r="133" spans="1:5" ht="12.75">
      <c r="A133" s="7">
        <v>903300</v>
      </c>
      <c r="B133" s="4" t="s">
        <v>87</v>
      </c>
      <c r="C133" s="8">
        <v>200303</v>
      </c>
      <c r="D133" s="9">
        <v>161004</v>
      </c>
      <c r="E133" s="10">
        <f t="shared" si="3"/>
        <v>39299</v>
      </c>
    </row>
    <row r="134" spans="1:5" ht="12.75">
      <c r="A134" s="7">
        <v>903520</v>
      </c>
      <c r="B134" s="4" t="s">
        <v>70</v>
      </c>
      <c r="C134" s="8">
        <v>130760</v>
      </c>
      <c r="D134" s="9">
        <v>211040</v>
      </c>
      <c r="E134" s="10">
        <f t="shared" si="3"/>
        <v>-80280</v>
      </c>
    </row>
    <row r="135" spans="1:5" ht="12.75">
      <c r="A135" s="7">
        <v>903521</v>
      </c>
      <c r="B135" s="4" t="s">
        <v>102</v>
      </c>
      <c r="C135" s="8">
        <v>100504</v>
      </c>
      <c r="D135" s="9">
        <v>82868</v>
      </c>
      <c r="E135" s="10">
        <f t="shared" si="3"/>
        <v>17636</v>
      </c>
    </row>
    <row r="136" spans="1:5" ht="12.75">
      <c r="A136" s="7">
        <v>903523</v>
      </c>
      <c r="B136" s="4" t="s">
        <v>99</v>
      </c>
      <c r="C136" s="8">
        <v>501207</v>
      </c>
      <c r="D136" s="8">
        <v>551184</v>
      </c>
      <c r="E136" s="10">
        <f aca="true" t="shared" si="4" ref="E136:E167">C136-D136</f>
        <v>-49977</v>
      </c>
    </row>
    <row r="137" spans="1:5" ht="12.75">
      <c r="A137" s="7">
        <v>904000</v>
      </c>
      <c r="B137" s="4" t="s">
        <v>80</v>
      </c>
      <c r="C137" s="8">
        <v>477358</v>
      </c>
      <c r="D137" s="8">
        <v>264499</v>
      </c>
      <c r="E137" s="10">
        <f t="shared" si="4"/>
        <v>212859</v>
      </c>
    </row>
    <row r="138" spans="1:5" ht="12.75">
      <c r="A138" s="7">
        <v>905100</v>
      </c>
      <c r="B138" s="4" t="s">
        <v>64</v>
      </c>
      <c r="C138" s="8">
        <v>114704</v>
      </c>
      <c r="D138" s="9">
        <v>28050</v>
      </c>
      <c r="E138" s="10">
        <f t="shared" si="4"/>
        <v>86654</v>
      </c>
    </row>
    <row r="139" spans="1:5" ht="12.75">
      <c r="A139" s="7">
        <v>910110</v>
      </c>
      <c r="B139" s="4" t="s">
        <v>84</v>
      </c>
      <c r="C139" s="8">
        <v>749849</v>
      </c>
      <c r="D139" s="8">
        <v>849359</v>
      </c>
      <c r="E139" s="10">
        <f t="shared" si="4"/>
        <v>-99510</v>
      </c>
    </row>
    <row r="140" spans="1:5" ht="12.75">
      <c r="A140" s="7">
        <v>920000</v>
      </c>
      <c r="B140" s="4" t="s">
        <v>25</v>
      </c>
      <c r="C140" s="8"/>
      <c r="D140" s="8"/>
      <c r="E140" s="10">
        <f t="shared" si="4"/>
        <v>0</v>
      </c>
    </row>
    <row r="141" spans="1:5" ht="12.75">
      <c r="A141" s="7">
        <v>920200</v>
      </c>
      <c r="B141" s="4" t="s">
        <v>34</v>
      </c>
      <c r="C141" s="8"/>
      <c r="D141" s="8"/>
      <c r="E141" s="10">
        <f t="shared" si="4"/>
        <v>0</v>
      </c>
    </row>
    <row r="142" spans="1:5" ht="12.75">
      <c r="A142" s="7">
        <v>920500</v>
      </c>
      <c r="B142" s="4" t="s">
        <v>45</v>
      </c>
      <c r="C142" s="8">
        <v>-21521</v>
      </c>
      <c r="D142" s="9">
        <v>0</v>
      </c>
      <c r="E142" s="10">
        <f t="shared" si="4"/>
        <v>-21521</v>
      </c>
    </row>
    <row r="143" spans="1:5" ht="12.75">
      <c r="A143" s="7">
        <v>920520</v>
      </c>
      <c r="B143" s="4" t="s">
        <v>44</v>
      </c>
      <c r="C143" s="8">
        <v>82017</v>
      </c>
      <c r="D143" s="8">
        <v>0</v>
      </c>
      <c r="E143" s="10">
        <f t="shared" si="4"/>
        <v>82017</v>
      </c>
    </row>
    <row r="144" spans="1:5" ht="12.75">
      <c r="A144" s="7">
        <v>921100</v>
      </c>
      <c r="B144" s="4" t="s">
        <v>94</v>
      </c>
      <c r="C144" s="8">
        <v>536593</v>
      </c>
      <c r="D144" s="8">
        <v>8661</v>
      </c>
      <c r="E144" s="10">
        <f t="shared" si="4"/>
        <v>527932</v>
      </c>
    </row>
    <row r="145" spans="1:5" ht="12.75">
      <c r="A145" s="7">
        <v>921200</v>
      </c>
      <c r="B145" s="4" t="s">
        <v>91</v>
      </c>
      <c r="C145" s="8">
        <v>91174</v>
      </c>
      <c r="D145" s="8">
        <v>88248</v>
      </c>
      <c r="E145" s="10">
        <f t="shared" si="4"/>
        <v>2926</v>
      </c>
    </row>
    <row r="146" spans="1:5" ht="12.75">
      <c r="A146" s="7">
        <v>921210</v>
      </c>
      <c r="B146" s="4" t="s">
        <v>103</v>
      </c>
      <c r="C146" s="8">
        <v>63101</v>
      </c>
      <c r="D146" s="8">
        <v>67116</v>
      </c>
      <c r="E146" s="10">
        <f t="shared" si="4"/>
        <v>-4015</v>
      </c>
    </row>
    <row r="147" spans="1:5" ht="12.75">
      <c r="A147" s="7">
        <v>921220</v>
      </c>
      <c r="B147" s="4" t="s">
        <v>65</v>
      </c>
      <c r="C147" s="8">
        <v>65771</v>
      </c>
      <c r="D147" s="8">
        <v>78016</v>
      </c>
      <c r="E147" s="10">
        <f t="shared" si="4"/>
        <v>-12245</v>
      </c>
    </row>
    <row r="148" spans="1:5" ht="12.75">
      <c r="A148" s="7">
        <v>921250</v>
      </c>
      <c r="B148" s="4" t="s">
        <v>105</v>
      </c>
      <c r="C148" s="8">
        <v>927</v>
      </c>
      <c r="D148" s="8">
        <v>1230</v>
      </c>
      <c r="E148" s="10">
        <f t="shared" si="4"/>
        <v>-303</v>
      </c>
    </row>
    <row r="149" spans="1:5" ht="12.75">
      <c r="A149" s="7">
        <v>921300</v>
      </c>
      <c r="B149" s="4" t="s">
        <v>184</v>
      </c>
      <c r="C149" s="8">
        <v>272006</v>
      </c>
      <c r="D149" s="8">
        <v>0</v>
      </c>
      <c r="E149" s="10">
        <f t="shared" si="4"/>
        <v>272006</v>
      </c>
    </row>
    <row r="150" spans="1:5" ht="12.75">
      <c r="A150" s="7">
        <v>923100</v>
      </c>
      <c r="B150" s="4" t="s">
        <v>69</v>
      </c>
      <c r="C150" s="8">
        <v>5912684</v>
      </c>
      <c r="D150" s="8">
        <v>5512992</v>
      </c>
      <c r="E150" s="10">
        <f t="shared" si="4"/>
        <v>399692</v>
      </c>
    </row>
    <row r="151" spans="1:5" ht="12.75">
      <c r="A151" s="7">
        <v>923200</v>
      </c>
      <c r="B151" s="4" t="s">
        <v>67</v>
      </c>
      <c r="C151" s="8">
        <v>46154</v>
      </c>
      <c r="D151" s="8">
        <v>23724</v>
      </c>
      <c r="E151" s="10">
        <f t="shared" si="4"/>
        <v>22430</v>
      </c>
    </row>
    <row r="152" spans="1:5" ht="12.75">
      <c r="A152" s="7">
        <v>923300</v>
      </c>
      <c r="B152" s="4" t="s">
        <v>68</v>
      </c>
      <c r="C152" s="8">
        <v>-18392</v>
      </c>
      <c r="D152" s="8">
        <v>39732</v>
      </c>
      <c r="E152" s="10">
        <f t="shared" si="4"/>
        <v>-58124</v>
      </c>
    </row>
    <row r="153" spans="1:5" ht="12.75">
      <c r="A153" s="7">
        <v>923400</v>
      </c>
      <c r="B153" s="4" t="s">
        <v>66</v>
      </c>
      <c r="C153" s="8">
        <v>92</v>
      </c>
      <c r="D153" s="8">
        <v>2400</v>
      </c>
      <c r="E153" s="10">
        <f t="shared" si="4"/>
        <v>-2308</v>
      </c>
    </row>
    <row r="154" spans="1:5" ht="12.75">
      <c r="A154" s="7">
        <v>923500</v>
      </c>
      <c r="B154" s="4" t="s">
        <v>71</v>
      </c>
      <c r="C154" s="8">
        <v>417457</v>
      </c>
      <c r="D154" s="8">
        <v>-662547</v>
      </c>
      <c r="E154" s="10">
        <f t="shared" si="4"/>
        <v>1080004</v>
      </c>
    </row>
    <row r="155" spans="1:5" ht="12.75">
      <c r="A155" s="7">
        <v>924000</v>
      </c>
      <c r="B155" s="4" t="s">
        <v>78</v>
      </c>
      <c r="C155" s="8">
        <v>79627</v>
      </c>
      <c r="D155" s="9">
        <v>203004</v>
      </c>
      <c r="E155" s="10">
        <f t="shared" si="4"/>
        <v>-123377</v>
      </c>
    </row>
    <row r="156" spans="1:5" ht="12.75">
      <c r="A156" s="7">
        <v>925110</v>
      </c>
      <c r="B156" s="4" t="s">
        <v>77</v>
      </c>
      <c r="C156" s="8">
        <v>119386</v>
      </c>
      <c r="D156" s="9">
        <v>68003</v>
      </c>
      <c r="E156" s="10">
        <f t="shared" si="4"/>
        <v>51383</v>
      </c>
    </row>
    <row r="157" spans="1:5" ht="12.75">
      <c r="A157" s="7">
        <v>925300</v>
      </c>
      <c r="B157" s="4" t="s">
        <v>97</v>
      </c>
      <c r="C157" s="8">
        <v>1672</v>
      </c>
      <c r="D157" s="9">
        <v>4200</v>
      </c>
      <c r="E157" s="10">
        <f t="shared" si="4"/>
        <v>-2528</v>
      </c>
    </row>
    <row r="158" spans="1:5" ht="12.75">
      <c r="A158" s="7">
        <v>925400</v>
      </c>
      <c r="B158" s="4" t="s">
        <v>76</v>
      </c>
      <c r="C158" s="8">
        <v>265331</v>
      </c>
      <c r="D158" s="8">
        <v>99169</v>
      </c>
      <c r="E158" s="10">
        <f t="shared" si="4"/>
        <v>166162</v>
      </c>
    </row>
    <row r="159" spans="1:5" ht="12.75">
      <c r="A159" s="7">
        <v>926100</v>
      </c>
      <c r="B159" s="4" t="s">
        <v>50</v>
      </c>
      <c r="C159" s="8">
        <v>722356</v>
      </c>
      <c r="D159" s="9">
        <v>713040</v>
      </c>
      <c r="E159" s="10">
        <f t="shared" si="4"/>
        <v>9316</v>
      </c>
    </row>
    <row r="160" spans="1:5" ht="12.75">
      <c r="A160" s="7">
        <v>926110</v>
      </c>
      <c r="B160" s="4" t="s">
        <v>46</v>
      </c>
      <c r="C160" s="8">
        <v>885989</v>
      </c>
      <c r="D160" s="9">
        <v>1002384</v>
      </c>
      <c r="E160" s="10">
        <f t="shared" si="4"/>
        <v>-116395</v>
      </c>
    </row>
    <row r="161" spans="1:5" ht="12.75">
      <c r="A161" s="7">
        <v>926200</v>
      </c>
      <c r="B161" s="4" t="s">
        <v>47</v>
      </c>
      <c r="C161" s="8">
        <v>5152</v>
      </c>
      <c r="D161" s="8">
        <v>9251</v>
      </c>
      <c r="E161" s="10">
        <f t="shared" si="4"/>
        <v>-4099</v>
      </c>
    </row>
    <row r="162" spans="1:5" ht="12.75">
      <c r="A162" s="7">
        <v>926220</v>
      </c>
      <c r="B162" s="4" t="s">
        <v>53</v>
      </c>
      <c r="C162" s="8">
        <v>28914</v>
      </c>
      <c r="D162" s="8">
        <v>69360</v>
      </c>
      <c r="E162" s="10">
        <f t="shared" si="4"/>
        <v>-40446</v>
      </c>
    </row>
    <row r="163" spans="1:5" ht="12.75">
      <c r="A163" s="7">
        <v>926250</v>
      </c>
      <c r="B163" s="4" t="s">
        <v>52</v>
      </c>
      <c r="C163" s="8">
        <v>78071</v>
      </c>
      <c r="D163" s="8">
        <v>97920</v>
      </c>
      <c r="E163" s="10">
        <f t="shared" si="4"/>
        <v>-19849</v>
      </c>
    </row>
    <row r="164" spans="1:5" ht="12.75">
      <c r="A164" s="7">
        <v>926400</v>
      </c>
      <c r="B164" s="4" t="s">
        <v>51</v>
      </c>
      <c r="C164" s="8">
        <v>782335</v>
      </c>
      <c r="D164" s="8">
        <v>863736</v>
      </c>
      <c r="E164" s="10">
        <f t="shared" si="4"/>
        <v>-81401</v>
      </c>
    </row>
    <row r="165" spans="1:5" ht="12.75">
      <c r="A165" s="7">
        <v>926600</v>
      </c>
      <c r="B165" s="4" t="s">
        <v>185</v>
      </c>
      <c r="C165" s="8"/>
      <c r="D165" s="8"/>
      <c r="E165" s="10">
        <f t="shared" si="4"/>
        <v>0</v>
      </c>
    </row>
    <row r="166" spans="1:5" ht="12.75">
      <c r="A166" s="7">
        <v>928100</v>
      </c>
      <c r="B166" s="4" t="s">
        <v>79</v>
      </c>
      <c r="C166" s="8">
        <v>299094</v>
      </c>
      <c r="D166" s="9">
        <v>207468</v>
      </c>
      <c r="E166" s="10">
        <f t="shared" si="4"/>
        <v>91626</v>
      </c>
    </row>
    <row r="167" spans="1:5" ht="12.75">
      <c r="A167" s="7">
        <v>928400</v>
      </c>
      <c r="B167" s="4" t="s">
        <v>79</v>
      </c>
      <c r="C167" s="8">
        <v>20910</v>
      </c>
      <c r="D167" s="8">
        <v>22944</v>
      </c>
      <c r="E167" s="10">
        <f t="shared" si="4"/>
        <v>-2034</v>
      </c>
    </row>
    <row r="168" spans="1:5" ht="12.75">
      <c r="A168" s="7"/>
      <c r="B168" s="4" t="s">
        <v>186</v>
      </c>
      <c r="C168" s="8">
        <v>152277</v>
      </c>
      <c r="D168" s="9">
        <v>0</v>
      </c>
      <c r="E168" s="10">
        <f>C168-D168</f>
        <v>152277</v>
      </c>
    </row>
    <row r="169" spans="1:5" ht="12.75">
      <c r="A169" s="6">
        <v>930130</v>
      </c>
      <c r="B169" s="3" t="s">
        <v>85</v>
      </c>
      <c r="C169" s="9">
        <v>1014939</v>
      </c>
      <c r="D169" s="9">
        <v>7670</v>
      </c>
      <c r="E169" s="10">
        <f>C169-D169</f>
        <v>1007269</v>
      </c>
    </row>
    <row r="170" spans="1:5" ht="12.75">
      <c r="A170" s="6">
        <v>930200</v>
      </c>
      <c r="B170" s="3" t="s">
        <v>96</v>
      </c>
      <c r="C170" s="9">
        <v>4275</v>
      </c>
      <c r="D170" s="9">
        <v>267804</v>
      </c>
      <c r="E170" s="10">
        <f>C170-D170</f>
        <v>-263529</v>
      </c>
    </row>
    <row r="171" spans="1:5" ht="12.75">
      <c r="A171" s="6">
        <v>930210</v>
      </c>
      <c r="B171" s="3" t="s">
        <v>89</v>
      </c>
      <c r="C171" s="10">
        <v>161917</v>
      </c>
      <c r="D171" s="10">
        <v>116350</v>
      </c>
      <c r="E171" s="10">
        <f>C171-D171</f>
        <v>45567</v>
      </c>
    </row>
    <row r="172" spans="1:4" ht="12.75">
      <c r="A172" s="6">
        <v>930230</v>
      </c>
      <c r="B172" s="3" t="s">
        <v>187</v>
      </c>
      <c r="C172" s="3">
        <v>27924</v>
      </c>
      <c r="D172" s="3">
        <v>0</v>
      </c>
    </row>
    <row r="173" spans="1:4" ht="12.75">
      <c r="A173" s="6">
        <v>930260</v>
      </c>
      <c r="B173" s="3" t="s">
        <v>95</v>
      </c>
      <c r="C173" s="3">
        <v>17352</v>
      </c>
      <c r="D173" s="3">
        <v>8661</v>
      </c>
    </row>
    <row r="174" spans="1:2" ht="12.75">
      <c r="A174" s="6">
        <v>930270</v>
      </c>
      <c r="B174" s="3" t="s">
        <v>88</v>
      </c>
    </row>
    <row r="175" spans="1:4" ht="12.75">
      <c r="A175" s="6">
        <v>930300</v>
      </c>
      <c r="B175" s="3" t="s">
        <v>100</v>
      </c>
      <c r="C175" s="3">
        <v>-7731</v>
      </c>
      <c r="D175" s="3">
        <v>16416</v>
      </c>
    </row>
    <row r="176" spans="1:2" ht="12.75">
      <c r="A176" s="6">
        <v>930510</v>
      </c>
      <c r="B176" s="3" t="s">
        <v>98</v>
      </c>
    </row>
    <row r="177" spans="1:4" ht="12.75">
      <c r="A177" s="6">
        <v>930600</v>
      </c>
      <c r="B177" s="3" t="s">
        <v>75</v>
      </c>
      <c r="C177" s="3">
        <v>247270</v>
      </c>
      <c r="D177" s="3">
        <v>311888</v>
      </c>
    </row>
    <row r="178" spans="1:4" ht="12.75">
      <c r="A178" s="6">
        <v>930850</v>
      </c>
      <c r="B178" s="3" t="s">
        <v>92</v>
      </c>
      <c r="C178" s="3">
        <v>19400</v>
      </c>
      <c r="D178" s="3">
        <v>37848</v>
      </c>
    </row>
    <row r="179" spans="2:4" ht="12.75">
      <c r="B179" s="3" t="s">
        <v>188</v>
      </c>
      <c r="C179" s="3">
        <v>4375</v>
      </c>
      <c r="D179" s="3">
        <v>0</v>
      </c>
    </row>
    <row r="180" spans="1:4" ht="12.75">
      <c r="A180" s="6">
        <v>930880</v>
      </c>
      <c r="B180" s="3" t="s">
        <v>90</v>
      </c>
      <c r="C180" s="3">
        <v>35807</v>
      </c>
      <c r="D180" s="3">
        <v>32755</v>
      </c>
    </row>
    <row r="181" spans="1:4" ht="12.75">
      <c r="A181" s="6">
        <v>930890</v>
      </c>
      <c r="B181" s="3" t="s">
        <v>86</v>
      </c>
      <c r="C181" s="3">
        <v>26629</v>
      </c>
      <c r="D181" s="3">
        <v>176740</v>
      </c>
    </row>
    <row r="182" spans="1:4" ht="12.75">
      <c r="A182" s="6">
        <v>930900</v>
      </c>
      <c r="B182" s="3" t="s">
        <v>189</v>
      </c>
      <c r="C182" s="3">
        <v>50</v>
      </c>
      <c r="D182" s="3">
        <v>0</v>
      </c>
    </row>
    <row r="183" spans="1:4" ht="12.75">
      <c r="A183" s="6">
        <v>931000</v>
      </c>
      <c r="B183" s="3" t="s">
        <v>73</v>
      </c>
      <c r="C183" s="3">
        <v>31437</v>
      </c>
      <c r="D183" s="3">
        <v>40704</v>
      </c>
    </row>
    <row r="184" spans="1:4" ht="12.75">
      <c r="A184" s="6">
        <v>932700</v>
      </c>
      <c r="B184" s="3" t="s">
        <v>110</v>
      </c>
      <c r="C184" s="3">
        <v>13746</v>
      </c>
      <c r="D184" s="3">
        <v>24999</v>
      </c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&amp;T&amp;C&amp;F!&amp;A&amp;RPage &amp;P of &amp;N.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tr">
        <f>'2003'!A1</f>
        <v>Kentucky-American Water Company</v>
      </c>
    </row>
    <row r="2" ht="12.75">
      <c r="A2" s="5" t="str">
        <f>'2003'!A2</f>
        <v>Case No. 2007-00143</v>
      </c>
    </row>
    <row r="3" ht="12.75">
      <c r="A3" s="5" t="str">
        <f>'2003'!A3</f>
        <v>Response to PSCDR1 #4</v>
      </c>
    </row>
    <row r="4" spans="1:4" ht="12.75">
      <c r="A4" s="5"/>
      <c r="C4" s="10"/>
      <c r="D4" s="10"/>
    </row>
    <row r="5" ht="12.75">
      <c r="A5" s="5" t="s">
        <v>173</v>
      </c>
    </row>
    <row r="7" spans="1:5" ht="12.75">
      <c r="A7" s="1" t="s">
        <v>2</v>
      </c>
      <c r="B7" s="2" t="s">
        <v>165</v>
      </c>
      <c r="C7" s="2" t="s">
        <v>0</v>
      </c>
      <c r="D7" s="2" t="s">
        <v>1</v>
      </c>
      <c r="E7" s="2" t="s">
        <v>166</v>
      </c>
    </row>
    <row r="8" spans="1:5" ht="12.75">
      <c r="A8" s="7">
        <v>403000</v>
      </c>
      <c r="B8" s="4" t="s">
        <v>117</v>
      </c>
      <c r="C8" s="8">
        <v>7943022</v>
      </c>
      <c r="D8" s="8">
        <v>7339261</v>
      </c>
      <c r="E8" s="9">
        <f aca="true" t="shared" si="0" ref="E8:E39">C8-D8</f>
        <v>603761</v>
      </c>
    </row>
    <row r="9" spans="1:5" ht="12.75">
      <c r="A9" s="7">
        <v>404430</v>
      </c>
      <c r="B9" s="4" t="s">
        <v>119</v>
      </c>
      <c r="C9" s="8">
        <v>25728</v>
      </c>
      <c r="D9" s="8">
        <v>25728</v>
      </c>
      <c r="E9" s="10">
        <f t="shared" si="0"/>
        <v>0</v>
      </c>
    </row>
    <row r="10" spans="1:5" ht="12.75">
      <c r="A10" s="7">
        <v>406000</v>
      </c>
      <c r="B10" s="4" t="s">
        <v>118</v>
      </c>
      <c r="C10" s="8">
        <v>21611</v>
      </c>
      <c r="D10" s="8">
        <v>21612</v>
      </c>
      <c r="E10" s="10">
        <f t="shared" si="0"/>
        <v>-1</v>
      </c>
    </row>
    <row r="11" spans="1:5" ht="12.75">
      <c r="A11" s="7">
        <v>407000</v>
      </c>
      <c r="B11" s="4" t="s">
        <v>120</v>
      </c>
      <c r="C11" s="8">
        <v>405026</v>
      </c>
      <c r="D11" s="8">
        <v>438744</v>
      </c>
      <c r="E11" s="10">
        <f t="shared" si="0"/>
        <v>-33718</v>
      </c>
    </row>
    <row r="12" spans="1:5" ht="12.75">
      <c r="A12" s="7">
        <v>408030</v>
      </c>
      <c r="B12" s="4" t="s">
        <v>125</v>
      </c>
      <c r="C12" s="8">
        <v>79808</v>
      </c>
      <c r="D12" s="8">
        <v>4000</v>
      </c>
      <c r="E12" s="10">
        <f t="shared" si="0"/>
        <v>75808</v>
      </c>
    </row>
    <row r="13" spans="1:5" ht="12.75">
      <c r="A13" s="7">
        <v>408100</v>
      </c>
      <c r="B13" s="4" t="s">
        <v>121</v>
      </c>
      <c r="C13" s="8">
        <v>2376846</v>
      </c>
      <c r="D13" s="8">
        <v>2160000</v>
      </c>
      <c r="E13" s="10">
        <f t="shared" si="0"/>
        <v>216846</v>
      </c>
    </row>
    <row r="14" spans="1:5" ht="12.75">
      <c r="A14" s="7">
        <v>408110</v>
      </c>
      <c r="B14" s="4" t="s">
        <v>126</v>
      </c>
      <c r="C14" s="8">
        <v>0</v>
      </c>
      <c r="D14" s="8">
        <v>93684</v>
      </c>
      <c r="E14" s="10">
        <f t="shared" si="0"/>
        <v>-93684</v>
      </c>
    </row>
    <row r="15" spans="1:5" ht="12.75">
      <c r="A15" s="7">
        <v>408140</v>
      </c>
      <c r="B15" s="4" t="s">
        <v>122</v>
      </c>
      <c r="C15" s="8">
        <v>6033</v>
      </c>
      <c r="D15" s="8">
        <v>0</v>
      </c>
      <c r="E15" s="10">
        <f t="shared" si="0"/>
        <v>6033</v>
      </c>
    </row>
    <row r="16" spans="1:5" ht="12.75">
      <c r="A16" s="7">
        <v>408160</v>
      </c>
      <c r="B16" s="4" t="s">
        <v>123</v>
      </c>
      <c r="C16" s="8">
        <v>388802</v>
      </c>
      <c r="D16" s="9">
        <v>464125</v>
      </c>
      <c r="E16" s="10">
        <f t="shared" si="0"/>
        <v>-75323</v>
      </c>
    </row>
    <row r="17" spans="1:5" ht="12.75">
      <c r="A17" s="7">
        <v>408180</v>
      </c>
      <c r="B17" s="4" t="s">
        <v>124</v>
      </c>
      <c r="C17" s="8">
        <v>8968</v>
      </c>
      <c r="D17" s="9">
        <v>0</v>
      </c>
      <c r="E17" s="10">
        <f t="shared" si="0"/>
        <v>8968</v>
      </c>
    </row>
    <row r="18" spans="1:5" ht="12.75">
      <c r="A18" s="7">
        <v>409100</v>
      </c>
      <c r="B18" s="4" t="s">
        <v>129</v>
      </c>
      <c r="C18" s="8">
        <v>617481</v>
      </c>
      <c r="D18" s="8">
        <v>766015</v>
      </c>
      <c r="E18" s="10">
        <f t="shared" si="0"/>
        <v>-148534</v>
      </c>
    </row>
    <row r="19" spans="1:5" ht="12.75">
      <c r="A19" s="7">
        <v>409110</v>
      </c>
      <c r="B19" s="4" t="s">
        <v>130</v>
      </c>
      <c r="C19" s="8">
        <v>-368236</v>
      </c>
      <c r="D19" s="9">
        <v>0</v>
      </c>
      <c r="E19" s="10">
        <f t="shared" si="0"/>
        <v>-368236</v>
      </c>
    </row>
    <row r="20" spans="1:5" ht="12.75">
      <c r="A20" s="7">
        <v>409120</v>
      </c>
      <c r="B20" s="4" t="s">
        <v>174</v>
      </c>
      <c r="C20" s="8"/>
      <c r="D20" s="8"/>
      <c r="E20" s="10">
        <f t="shared" si="0"/>
        <v>0</v>
      </c>
    </row>
    <row r="21" spans="1:5" ht="12.75">
      <c r="A21" s="7">
        <v>409150</v>
      </c>
      <c r="B21" s="4" t="s">
        <v>127</v>
      </c>
      <c r="C21" s="8">
        <v>3472508</v>
      </c>
      <c r="D21" s="9">
        <v>3048737</v>
      </c>
      <c r="E21" s="10">
        <f t="shared" si="0"/>
        <v>423771</v>
      </c>
    </row>
    <row r="22" spans="1:5" ht="12.75">
      <c r="A22" s="7">
        <v>409160</v>
      </c>
      <c r="B22" s="4" t="s">
        <v>128</v>
      </c>
      <c r="C22" s="8">
        <v>-915089</v>
      </c>
      <c r="D22" s="8">
        <v>0</v>
      </c>
      <c r="E22" s="10">
        <f t="shared" si="0"/>
        <v>-915089</v>
      </c>
    </row>
    <row r="23" spans="1:5" ht="12.75">
      <c r="A23" s="7">
        <v>409210</v>
      </c>
      <c r="B23" s="4" t="s">
        <v>155</v>
      </c>
      <c r="C23" s="8">
        <v>-28426</v>
      </c>
      <c r="D23" s="8">
        <v>-23044</v>
      </c>
      <c r="E23" s="10">
        <f t="shared" si="0"/>
        <v>-5382</v>
      </c>
    </row>
    <row r="24" spans="1:5" ht="12.75">
      <c r="A24" s="7">
        <v>409220</v>
      </c>
      <c r="B24" s="4" t="s">
        <v>156</v>
      </c>
      <c r="C24" s="8">
        <v>-142126</v>
      </c>
      <c r="D24" s="9">
        <v>-89708</v>
      </c>
      <c r="E24" s="10">
        <f t="shared" si="0"/>
        <v>-52418</v>
      </c>
    </row>
    <row r="25" spans="1:5" ht="12.75">
      <c r="A25" s="7">
        <v>410400</v>
      </c>
      <c r="B25" s="4" t="s">
        <v>136</v>
      </c>
      <c r="C25" s="8">
        <v>11676</v>
      </c>
      <c r="D25" s="9">
        <v>0</v>
      </c>
      <c r="E25" s="10">
        <f t="shared" si="0"/>
        <v>11676</v>
      </c>
    </row>
    <row r="26" spans="1:5" ht="12.75">
      <c r="A26" s="7">
        <v>410600</v>
      </c>
      <c r="B26" s="4" t="s">
        <v>135</v>
      </c>
      <c r="C26" s="9">
        <v>193992</v>
      </c>
      <c r="D26" s="8">
        <v>221210</v>
      </c>
      <c r="E26" s="10">
        <f t="shared" si="0"/>
        <v>-27218</v>
      </c>
    </row>
    <row r="27" spans="1:5" ht="12.75">
      <c r="A27" s="7">
        <v>410650</v>
      </c>
      <c r="B27" s="4" t="s">
        <v>134</v>
      </c>
      <c r="C27" s="8"/>
      <c r="D27" s="9"/>
      <c r="E27" s="10">
        <f t="shared" si="0"/>
        <v>0</v>
      </c>
    </row>
    <row r="28" spans="1:5" ht="12.75">
      <c r="A28" s="7">
        <v>410700</v>
      </c>
      <c r="B28" s="4" t="s">
        <v>132</v>
      </c>
      <c r="C28" s="8">
        <v>146601</v>
      </c>
      <c r="D28" s="9">
        <v>0</v>
      </c>
      <c r="E28" s="10">
        <f t="shared" si="0"/>
        <v>146601</v>
      </c>
    </row>
    <row r="29" spans="1:5" ht="12.75">
      <c r="A29" s="7">
        <v>410900</v>
      </c>
      <c r="B29" s="4" t="s">
        <v>133</v>
      </c>
      <c r="C29" s="9">
        <v>-449793</v>
      </c>
      <c r="D29" s="8">
        <v>624570</v>
      </c>
      <c r="E29" s="10">
        <f t="shared" si="0"/>
        <v>-1074363</v>
      </c>
    </row>
    <row r="30" spans="1:5" ht="12.75">
      <c r="A30" s="7">
        <v>410950</v>
      </c>
      <c r="B30" s="4" t="s">
        <v>131</v>
      </c>
      <c r="C30" s="9"/>
      <c r="D30" s="8"/>
      <c r="E30" s="10">
        <f t="shared" si="0"/>
        <v>0</v>
      </c>
    </row>
    <row r="31" spans="1:5" ht="12.75">
      <c r="A31" s="7">
        <v>412210</v>
      </c>
      <c r="B31" s="4" t="s">
        <v>138</v>
      </c>
      <c r="C31" s="8">
        <v>-7652</v>
      </c>
      <c r="D31" s="9">
        <v>0</v>
      </c>
      <c r="E31" s="10">
        <f t="shared" si="0"/>
        <v>-7652</v>
      </c>
    </row>
    <row r="32" spans="1:5" ht="12.75">
      <c r="A32" s="7">
        <v>412220</v>
      </c>
      <c r="B32" s="4" t="s">
        <v>139</v>
      </c>
      <c r="C32" s="8">
        <v>-6265</v>
      </c>
      <c r="D32" s="9">
        <v>0</v>
      </c>
      <c r="E32" s="10">
        <f t="shared" si="0"/>
        <v>-6265</v>
      </c>
    </row>
    <row r="33" spans="1:5" ht="12.75">
      <c r="A33" s="7">
        <v>412230</v>
      </c>
      <c r="B33" s="4" t="s">
        <v>140</v>
      </c>
      <c r="C33" s="8">
        <v>-70840</v>
      </c>
      <c r="D33" s="9">
        <v>-84797</v>
      </c>
      <c r="E33" s="10">
        <f t="shared" si="0"/>
        <v>13957</v>
      </c>
    </row>
    <row r="34" spans="1:5" ht="12.75">
      <c r="A34" s="7">
        <v>415100</v>
      </c>
      <c r="B34" s="4" t="s">
        <v>143</v>
      </c>
      <c r="C34" s="8">
        <v>-1839606</v>
      </c>
      <c r="D34" s="9">
        <v>-1707318</v>
      </c>
      <c r="E34" s="10">
        <f t="shared" si="0"/>
        <v>-132288</v>
      </c>
    </row>
    <row r="35" spans="1:5" ht="12.75">
      <c r="A35" s="7">
        <v>415110</v>
      </c>
      <c r="B35" s="4" t="s">
        <v>144</v>
      </c>
      <c r="C35" s="8">
        <v>-20381</v>
      </c>
      <c r="D35" s="9">
        <v>0</v>
      </c>
      <c r="E35" s="10">
        <f t="shared" si="0"/>
        <v>-20381</v>
      </c>
    </row>
    <row r="36" spans="1:5" ht="12.75">
      <c r="A36" s="7">
        <v>416100</v>
      </c>
      <c r="B36" s="4" t="s">
        <v>145</v>
      </c>
      <c r="C36" s="8">
        <v>232131</v>
      </c>
      <c r="D36" s="9">
        <v>0</v>
      </c>
      <c r="E36" s="10">
        <f t="shared" si="0"/>
        <v>232131</v>
      </c>
    </row>
    <row r="37" spans="1:5" ht="12.75">
      <c r="A37" s="7">
        <v>416110</v>
      </c>
      <c r="B37" s="4" t="s">
        <v>146</v>
      </c>
      <c r="C37" s="8">
        <v>1758174</v>
      </c>
      <c r="D37" s="8">
        <v>1641260</v>
      </c>
      <c r="E37" s="10">
        <f t="shared" si="0"/>
        <v>116914</v>
      </c>
    </row>
    <row r="38" spans="1:5" ht="12.75">
      <c r="A38" s="7">
        <v>417220</v>
      </c>
      <c r="B38" s="4" t="s">
        <v>147</v>
      </c>
      <c r="C38" s="8"/>
      <c r="D38" s="8"/>
      <c r="E38" s="10">
        <f t="shared" si="0"/>
        <v>0</v>
      </c>
    </row>
    <row r="39" spans="1:5" ht="12.75">
      <c r="A39" s="7">
        <v>419300</v>
      </c>
      <c r="B39" s="4" t="s">
        <v>142</v>
      </c>
      <c r="C39" s="8"/>
      <c r="D39" s="8"/>
      <c r="E39" s="10">
        <f t="shared" si="0"/>
        <v>0</v>
      </c>
    </row>
    <row r="40" spans="1:5" ht="12.75">
      <c r="A40" s="7">
        <v>419510</v>
      </c>
      <c r="B40" s="4" t="s">
        <v>175</v>
      </c>
      <c r="C40" s="8">
        <v>-2213</v>
      </c>
      <c r="D40" s="8">
        <v>0</v>
      </c>
      <c r="E40" s="10">
        <f aca="true" t="shared" si="1" ref="E40:E71">C40-D40</f>
        <v>-2213</v>
      </c>
    </row>
    <row r="41" spans="1:5" ht="12.75">
      <c r="A41" s="7">
        <v>420100</v>
      </c>
      <c r="B41" s="4" t="s">
        <v>141</v>
      </c>
      <c r="C41" s="8">
        <v>-273684</v>
      </c>
      <c r="D41" s="9">
        <v>-175832</v>
      </c>
      <c r="E41" s="10">
        <f t="shared" si="1"/>
        <v>-97852</v>
      </c>
    </row>
    <row r="42" spans="1:5" ht="12.75">
      <c r="A42" s="7">
        <v>420210</v>
      </c>
      <c r="B42" s="4" t="s">
        <v>162</v>
      </c>
      <c r="C42" s="8">
        <v>-116516</v>
      </c>
      <c r="D42" s="8">
        <v>-79851</v>
      </c>
      <c r="E42" s="10">
        <f t="shared" si="1"/>
        <v>-36665</v>
      </c>
    </row>
    <row r="43" spans="1:5" ht="12.75">
      <c r="A43" s="7">
        <v>422000</v>
      </c>
      <c r="B43" s="4" t="s">
        <v>148</v>
      </c>
      <c r="C43" s="8"/>
      <c r="D43" s="9"/>
      <c r="E43" s="10">
        <f t="shared" si="1"/>
        <v>0</v>
      </c>
    </row>
    <row r="44" spans="1:5" ht="12.75">
      <c r="A44" s="7">
        <v>425100</v>
      </c>
      <c r="B44" s="4" t="s">
        <v>118</v>
      </c>
      <c r="C44" s="8">
        <v>-531</v>
      </c>
      <c r="D44" s="9">
        <v>0</v>
      </c>
      <c r="E44" s="10">
        <f t="shared" si="1"/>
        <v>-531</v>
      </c>
    </row>
    <row r="45" spans="1:5" ht="12.75">
      <c r="A45" s="7">
        <v>425200</v>
      </c>
      <c r="B45" s="4" t="s">
        <v>176</v>
      </c>
      <c r="C45" s="8">
        <v>6900</v>
      </c>
      <c r="D45" s="8">
        <v>0</v>
      </c>
      <c r="E45" s="10">
        <f t="shared" si="1"/>
        <v>6900</v>
      </c>
    </row>
    <row r="46" spans="1:5" ht="12.75">
      <c r="A46" s="7">
        <v>425300</v>
      </c>
      <c r="B46" s="4" t="s">
        <v>149</v>
      </c>
      <c r="C46" s="8">
        <v>771</v>
      </c>
      <c r="D46" s="8">
        <v>768</v>
      </c>
      <c r="E46" s="10">
        <f t="shared" si="1"/>
        <v>3</v>
      </c>
    </row>
    <row r="47" spans="1:5" ht="12.75">
      <c r="A47" s="7">
        <v>426100</v>
      </c>
      <c r="B47" s="4" t="s">
        <v>150</v>
      </c>
      <c r="C47" s="8">
        <v>155310</v>
      </c>
      <c r="D47" s="8">
        <v>140236</v>
      </c>
      <c r="E47" s="10">
        <f t="shared" si="1"/>
        <v>15074</v>
      </c>
    </row>
    <row r="48" spans="1:5" ht="12.75">
      <c r="A48" s="7">
        <v>426160</v>
      </c>
      <c r="B48" s="4" t="s">
        <v>152</v>
      </c>
      <c r="C48" s="8">
        <v>26274</v>
      </c>
      <c r="D48" s="8">
        <v>19000</v>
      </c>
      <c r="E48" s="10">
        <f t="shared" si="1"/>
        <v>7274</v>
      </c>
    </row>
    <row r="49" spans="1:5" ht="12.75">
      <c r="A49" s="7">
        <v>426200</v>
      </c>
      <c r="B49" s="4" t="s">
        <v>151</v>
      </c>
      <c r="C49" s="8">
        <v>96917</v>
      </c>
      <c r="D49" s="8">
        <v>121183</v>
      </c>
      <c r="E49" s="10">
        <f t="shared" si="1"/>
        <v>-24266</v>
      </c>
    </row>
    <row r="50" spans="1:5" ht="12.75">
      <c r="A50" s="7">
        <v>426410</v>
      </c>
      <c r="B50" s="4" t="s">
        <v>153</v>
      </c>
      <c r="C50" s="8"/>
      <c r="D50" s="8"/>
      <c r="E50" s="10">
        <f t="shared" si="1"/>
        <v>0</v>
      </c>
    </row>
    <row r="51" spans="1:5" ht="12.75">
      <c r="A51" s="7">
        <v>426420</v>
      </c>
      <c r="B51" s="4" t="s">
        <v>154</v>
      </c>
      <c r="C51" s="8"/>
      <c r="D51" s="8"/>
      <c r="E51" s="10">
        <f t="shared" si="1"/>
        <v>0</v>
      </c>
    </row>
    <row r="52" spans="1:5" ht="12.75">
      <c r="A52" s="7">
        <v>427100</v>
      </c>
      <c r="B52" s="4" t="s">
        <v>157</v>
      </c>
      <c r="C52" s="8">
        <v>1652550</v>
      </c>
      <c r="D52" s="8">
        <v>4738404</v>
      </c>
      <c r="E52" s="10">
        <f t="shared" si="1"/>
        <v>-3085854</v>
      </c>
    </row>
    <row r="53" spans="1:5" ht="12.75">
      <c r="A53" s="7">
        <v>427110</v>
      </c>
      <c r="B53" s="4" t="s">
        <v>177</v>
      </c>
      <c r="C53" s="8">
        <v>-1632</v>
      </c>
      <c r="D53" s="8">
        <v>0</v>
      </c>
      <c r="E53" s="10">
        <f t="shared" si="1"/>
        <v>-1632</v>
      </c>
    </row>
    <row r="54" spans="1:5" ht="12.75">
      <c r="A54" s="7">
        <v>427120</v>
      </c>
      <c r="B54" s="4" t="s">
        <v>158</v>
      </c>
      <c r="C54" s="8">
        <v>3080236</v>
      </c>
      <c r="D54" s="8">
        <v>0</v>
      </c>
      <c r="E54" s="10">
        <f t="shared" si="1"/>
        <v>3080236</v>
      </c>
    </row>
    <row r="55" spans="1:5" ht="12.75">
      <c r="A55" s="7">
        <v>428000</v>
      </c>
      <c r="B55" s="4" t="s">
        <v>159</v>
      </c>
      <c r="C55" s="8">
        <v>72102</v>
      </c>
      <c r="D55" s="8">
        <v>72108</v>
      </c>
      <c r="E55" s="10">
        <f t="shared" si="1"/>
        <v>-6</v>
      </c>
    </row>
    <row r="56" spans="1:5" ht="12.75">
      <c r="A56" s="7">
        <v>431100</v>
      </c>
      <c r="B56" s="4" t="s">
        <v>160</v>
      </c>
      <c r="C56" s="8"/>
      <c r="D56" s="8"/>
      <c r="E56" s="10">
        <f t="shared" si="1"/>
        <v>0</v>
      </c>
    </row>
    <row r="57" spans="1:5" ht="12.75">
      <c r="A57" s="7">
        <v>431200</v>
      </c>
      <c r="B57" s="4" t="s">
        <v>161</v>
      </c>
      <c r="C57" s="8">
        <v>4102</v>
      </c>
      <c r="D57" s="8">
        <v>0</v>
      </c>
      <c r="E57" s="10">
        <f t="shared" si="1"/>
        <v>4102</v>
      </c>
    </row>
    <row r="58" spans="1:5" ht="12.75">
      <c r="A58" s="7">
        <v>433100</v>
      </c>
      <c r="B58" s="4" t="s">
        <v>160</v>
      </c>
      <c r="C58" s="8">
        <v>408695</v>
      </c>
      <c r="D58" s="8">
        <v>625948</v>
      </c>
      <c r="E58" s="10">
        <f t="shared" si="1"/>
        <v>-217253</v>
      </c>
    </row>
    <row r="59" spans="1:5" ht="12.75">
      <c r="A59" s="7">
        <v>437100</v>
      </c>
      <c r="B59" s="4" t="s">
        <v>163</v>
      </c>
      <c r="C59" s="8">
        <v>458797</v>
      </c>
      <c r="D59" s="8">
        <v>459900</v>
      </c>
      <c r="E59" s="10">
        <f t="shared" si="1"/>
        <v>-1103</v>
      </c>
    </row>
    <row r="60" spans="1:5" ht="12.75">
      <c r="A60" s="7">
        <v>438100</v>
      </c>
      <c r="B60" s="4" t="s">
        <v>178</v>
      </c>
      <c r="C60" s="8"/>
      <c r="D60" s="8"/>
      <c r="E60" s="10">
        <f t="shared" si="1"/>
        <v>0</v>
      </c>
    </row>
    <row r="61" spans="1:5" ht="12.75">
      <c r="A61" s="7">
        <v>438200</v>
      </c>
      <c r="B61" s="4" t="s">
        <v>164</v>
      </c>
      <c r="C61" s="8">
        <v>2006260</v>
      </c>
      <c r="D61" s="8">
        <v>6059749</v>
      </c>
      <c r="E61" s="10">
        <f t="shared" si="1"/>
        <v>-4053489</v>
      </c>
    </row>
    <row r="62" spans="1:5" ht="12.75">
      <c r="A62" s="7">
        <v>461000</v>
      </c>
      <c r="B62" s="4" t="s">
        <v>16</v>
      </c>
      <c r="C62" s="8">
        <v>-279284</v>
      </c>
      <c r="D62" s="8">
        <v>-352692</v>
      </c>
      <c r="E62" s="10">
        <f t="shared" si="1"/>
        <v>73408</v>
      </c>
    </row>
    <row r="63" spans="1:5" ht="12.75">
      <c r="A63" s="7">
        <v>461100</v>
      </c>
      <c r="B63" s="4" t="s">
        <v>3</v>
      </c>
      <c r="C63" s="8">
        <v>-27262686</v>
      </c>
      <c r="D63" s="8">
        <v>-26591052</v>
      </c>
      <c r="E63" s="10">
        <f t="shared" si="1"/>
        <v>-671634</v>
      </c>
    </row>
    <row r="64" spans="1:5" ht="12.75">
      <c r="A64" s="7">
        <v>461110</v>
      </c>
      <c r="B64" s="4" t="s">
        <v>4</v>
      </c>
      <c r="C64" s="8">
        <v>1361414</v>
      </c>
      <c r="D64" s="8">
        <v>0</v>
      </c>
      <c r="E64" s="10">
        <f t="shared" si="1"/>
        <v>1361414</v>
      </c>
    </row>
    <row r="65" spans="1:5" ht="12.75">
      <c r="A65" s="7">
        <v>461130</v>
      </c>
      <c r="B65" s="4" t="s">
        <v>17</v>
      </c>
      <c r="C65" s="8"/>
      <c r="D65" s="8"/>
      <c r="E65" s="10">
        <f t="shared" si="1"/>
        <v>0</v>
      </c>
    </row>
    <row r="66" spans="1:5" ht="12.75">
      <c r="A66" s="7">
        <v>461200</v>
      </c>
      <c r="B66" s="4" t="s">
        <v>5</v>
      </c>
      <c r="C66" s="8">
        <v>-12143005</v>
      </c>
      <c r="D66" s="8">
        <v>-12476615</v>
      </c>
      <c r="E66" s="10">
        <f t="shared" si="1"/>
        <v>333610</v>
      </c>
    </row>
    <row r="67" spans="1:5" ht="12.75">
      <c r="A67" s="7">
        <v>461210</v>
      </c>
      <c r="B67" s="4" t="s">
        <v>6</v>
      </c>
      <c r="C67" s="8">
        <v>433841</v>
      </c>
      <c r="D67" s="8">
        <v>0</v>
      </c>
      <c r="E67" s="10">
        <f t="shared" si="1"/>
        <v>433841</v>
      </c>
    </row>
    <row r="68" spans="1:5" ht="12.75">
      <c r="A68" s="7">
        <v>461300</v>
      </c>
      <c r="B68" s="4" t="s">
        <v>7</v>
      </c>
      <c r="C68" s="8">
        <v>-1444547</v>
      </c>
      <c r="D68" s="8">
        <v>-1718899</v>
      </c>
      <c r="E68" s="10">
        <f t="shared" si="1"/>
        <v>274352</v>
      </c>
    </row>
    <row r="69" spans="1:5" ht="12.75">
      <c r="A69" s="7">
        <v>461310</v>
      </c>
      <c r="B69" s="4" t="s">
        <v>8</v>
      </c>
      <c r="C69" s="8">
        <v>67313</v>
      </c>
      <c r="D69" s="8">
        <v>0</v>
      </c>
      <c r="E69" s="10">
        <f t="shared" si="1"/>
        <v>67313</v>
      </c>
    </row>
    <row r="70" spans="1:5" ht="12.75">
      <c r="A70" s="7">
        <v>461400</v>
      </c>
      <c r="B70" s="4" t="s">
        <v>15</v>
      </c>
      <c r="C70" s="8">
        <v>-19513</v>
      </c>
      <c r="D70" s="8">
        <v>0</v>
      </c>
      <c r="E70" s="10">
        <f t="shared" si="1"/>
        <v>-19513</v>
      </c>
    </row>
    <row r="71" spans="1:5" ht="12.75">
      <c r="A71" s="7">
        <v>462000</v>
      </c>
      <c r="B71" s="4" t="s">
        <v>10</v>
      </c>
      <c r="C71" s="8">
        <v>-1052049</v>
      </c>
      <c r="D71" s="8">
        <v>-1039128</v>
      </c>
      <c r="E71" s="10">
        <f t="shared" si="1"/>
        <v>-12921</v>
      </c>
    </row>
    <row r="72" spans="1:5" ht="12.75">
      <c r="A72" s="7">
        <v>462100</v>
      </c>
      <c r="B72" s="4" t="s">
        <v>179</v>
      </c>
      <c r="C72" s="8">
        <v>-495</v>
      </c>
      <c r="D72" s="9">
        <v>0</v>
      </c>
      <c r="E72" s="10">
        <f aca="true" t="shared" si="2" ref="E72:E103">C72-D72</f>
        <v>-495</v>
      </c>
    </row>
    <row r="73" spans="1:5" ht="12.75">
      <c r="A73" s="7">
        <v>462110</v>
      </c>
      <c r="B73" s="4" t="s">
        <v>19</v>
      </c>
      <c r="C73" s="8"/>
      <c r="D73" s="9"/>
      <c r="E73" s="10">
        <f t="shared" si="2"/>
        <v>0</v>
      </c>
    </row>
    <row r="74" spans="1:5" ht="12.75">
      <c r="A74" s="7">
        <v>462210</v>
      </c>
      <c r="B74" s="4" t="s">
        <v>18</v>
      </c>
      <c r="C74" s="8">
        <v>-23475</v>
      </c>
      <c r="D74" s="9">
        <v>0</v>
      </c>
      <c r="E74" s="10">
        <f t="shared" si="2"/>
        <v>-23475</v>
      </c>
    </row>
    <row r="75" spans="1:5" ht="12.75">
      <c r="A75" s="7">
        <v>463000</v>
      </c>
      <c r="B75" s="4" t="s">
        <v>9</v>
      </c>
      <c r="C75" s="8">
        <v>-2182373</v>
      </c>
      <c r="D75" s="8">
        <v>-2247012</v>
      </c>
      <c r="E75" s="10">
        <f t="shared" si="2"/>
        <v>64639</v>
      </c>
    </row>
    <row r="76" spans="1:5" ht="12.75">
      <c r="A76" s="7">
        <v>463300</v>
      </c>
      <c r="B76" s="4" t="s">
        <v>180</v>
      </c>
      <c r="C76" s="8">
        <v>67</v>
      </c>
      <c r="D76" s="8">
        <v>0</v>
      </c>
      <c r="E76" s="10">
        <f t="shared" si="2"/>
        <v>67</v>
      </c>
    </row>
    <row r="77" spans="1:5" ht="12.75">
      <c r="A77" s="7">
        <v>464200</v>
      </c>
      <c r="B77" s="4" t="s">
        <v>11</v>
      </c>
      <c r="C77" s="8">
        <v>-3565255</v>
      </c>
      <c r="D77" s="9">
        <v>-3794496</v>
      </c>
      <c r="E77" s="10">
        <f t="shared" si="2"/>
        <v>229241</v>
      </c>
    </row>
    <row r="78" spans="1:5" ht="12.75">
      <c r="A78" s="7">
        <v>464210</v>
      </c>
      <c r="B78" s="4" t="s">
        <v>12</v>
      </c>
      <c r="C78" s="8">
        <v>145184</v>
      </c>
      <c r="D78" s="9">
        <v>0</v>
      </c>
      <c r="E78" s="10">
        <f t="shared" si="2"/>
        <v>145184</v>
      </c>
    </row>
    <row r="79" spans="1:5" ht="12.75">
      <c r="A79" s="7">
        <v>466000</v>
      </c>
      <c r="B79" s="4" t="s">
        <v>13</v>
      </c>
      <c r="C79" s="8">
        <v>-1109393</v>
      </c>
      <c r="D79" s="9">
        <v>-1441800</v>
      </c>
      <c r="E79" s="10">
        <f t="shared" si="2"/>
        <v>332407</v>
      </c>
    </row>
    <row r="80" spans="1:5" ht="12.75">
      <c r="A80" s="7">
        <v>466100</v>
      </c>
      <c r="B80" s="4" t="s">
        <v>14</v>
      </c>
      <c r="C80" s="9">
        <v>-23458</v>
      </c>
      <c r="D80" s="8">
        <v>0</v>
      </c>
      <c r="E80" s="10">
        <f t="shared" si="2"/>
        <v>-23458</v>
      </c>
    </row>
    <row r="81" spans="1:5" ht="12.75">
      <c r="A81" s="7">
        <v>471100</v>
      </c>
      <c r="B81" s="4" t="s">
        <v>23</v>
      </c>
      <c r="C81" s="8">
        <v>-210086</v>
      </c>
      <c r="D81" s="9">
        <v>-767040</v>
      </c>
      <c r="E81" s="10">
        <f t="shared" si="2"/>
        <v>556954</v>
      </c>
    </row>
    <row r="82" spans="1:5" ht="12.75">
      <c r="A82" s="7">
        <v>471200</v>
      </c>
      <c r="B82" s="4" t="s">
        <v>22</v>
      </c>
      <c r="C82" s="8">
        <v>-689795</v>
      </c>
      <c r="D82" s="9">
        <v>-22200</v>
      </c>
      <c r="E82" s="10">
        <f t="shared" si="2"/>
        <v>-667595</v>
      </c>
    </row>
    <row r="83" spans="1:5" ht="12.75">
      <c r="A83" s="7">
        <v>472000</v>
      </c>
      <c r="B83" s="4" t="s">
        <v>20</v>
      </c>
      <c r="C83" s="8">
        <v>-114921</v>
      </c>
      <c r="D83" s="8">
        <v>-87624</v>
      </c>
      <c r="E83" s="10">
        <f t="shared" si="2"/>
        <v>-27297</v>
      </c>
    </row>
    <row r="84" spans="1:5" ht="12.75">
      <c r="A84" s="7">
        <v>474100</v>
      </c>
      <c r="B84" s="4" t="s">
        <v>21</v>
      </c>
      <c r="C84" s="8">
        <v>-905296</v>
      </c>
      <c r="D84" s="8">
        <v>-870732</v>
      </c>
      <c r="E84" s="10">
        <f t="shared" si="2"/>
        <v>-34564</v>
      </c>
    </row>
    <row r="85" spans="1:5" ht="12.75">
      <c r="A85" s="7">
        <v>474300</v>
      </c>
      <c r="B85" s="4" t="s">
        <v>24</v>
      </c>
      <c r="C85" s="8">
        <v>7666</v>
      </c>
      <c r="D85" s="8">
        <v>0</v>
      </c>
      <c r="E85" s="10">
        <f t="shared" si="2"/>
        <v>7666</v>
      </c>
    </row>
    <row r="86" spans="1:5" ht="12.75">
      <c r="A86" s="7">
        <v>600000</v>
      </c>
      <c r="B86" s="4" t="s">
        <v>31</v>
      </c>
      <c r="C86" s="8"/>
      <c r="D86" s="9"/>
      <c r="E86" s="10">
        <f t="shared" si="2"/>
        <v>0</v>
      </c>
    </row>
    <row r="87" spans="1:5" ht="12.75">
      <c r="A87" s="7">
        <v>602000</v>
      </c>
      <c r="B87" s="4" t="s">
        <v>54</v>
      </c>
      <c r="C87" s="8">
        <v>506626</v>
      </c>
      <c r="D87" s="9">
        <v>470500</v>
      </c>
      <c r="E87" s="10">
        <f t="shared" si="2"/>
        <v>36126</v>
      </c>
    </row>
    <row r="88" spans="1:5" ht="12.75">
      <c r="A88" s="7">
        <v>603100</v>
      </c>
      <c r="B88" s="4" t="s">
        <v>49</v>
      </c>
      <c r="C88" s="8">
        <v>111232</v>
      </c>
      <c r="D88" s="9">
        <v>118938</v>
      </c>
      <c r="E88" s="10">
        <f t="shared" si="2"/>
        <v>-7706</v>
      </c>
    </row>
    <row r="89" spans="1:5" ht="12.75">
      <c r="A89" s="7">
        <v>604000</v>
      </c>
      <c r="B89" s="4" t="s">
        <v>181</v>
      </c>
      <c r="C89" s="8"/>
      <c r="D89" s="9"/>
      <c r="E89" s="10">
        <f t="shared" si="2"/>
        <v>0</v>
      </c>
    </row>
    <row r="90" spans="1:5" ht="12.75">
      <c r="A90" s="7">
        <v>610000</v>
      </c>
      <c r="B90" s="4" t="s">
        <v>33</v>
      </c>
      <c r="C90" s="8">
        <v>334029</v>
      </c>
      <c r="D90" s="8">
        <v>4998327</v>
      </c>
      <c r="E90" s="10">
        <f t="shared" si="2"/>
        <v>-4664298</v>
      </c>
    </row>
    <row r="91" spans="1:5" ht="12.75">
      <c r="A91" s="7">
        <v>611100</v>
      </c>
      <c r="B91" s="4" t="s">
        <v>107</v>
      </c>
      <c r="C91" s="8">
        <v>77775</v>
      </c>
      <c r="D91" s="9">
        <v>261016</v>
      </c>
      <c r="E91" s="10">
        <f t="shared" si="2"/>
        <v>-183241</v>
      </c>
    </row>
    <row r="92" spans="1:5" ht="12.75">
      <c r="A92" s="7">
        <v>613120</v>
      </c>
      <c r="B92" s="4" t="s">
        <v>114</v>
      </c>
      <c r="C92" s="8">
        <v>6624</v>
      </c>
      <c r="D92" s="9">
        <v>5796</v>
      </c>
      <c r="E92" s="10">
        <f t="shared" si="2"/>
        <v>828</v>
      </c>
    </row>
    <row r="93" spans="1:5" ht="12.75">
      <c r="A93" s="7">
        <v>614120</v>
      </c>
      <c r="B93" s="4" t="s">
        <v>113</v>
      </c>
      <c r="C93" s="8">
        <v>-1449</v>
      </c>
      <c r="D93" s="8">
        <v>0</v>
      </c>
      <c r="E93" s="10">
        <f t="shared" si="2"/>
        <v>-1449</v>
      </c>
    </row>
    <row r="94" spans="1:5" ht="12.75">
      <c r="A94" s="7">
        <v>617100</v>
      </c>
      <c r="B94" s="4" t="s">
        <v>111</v>
      </c>
      <c r="C94" s="8"/>
      <c r="D94" s="8"/>
      <c r="E94" s="10">
        <f t="shared" si="2"/>
        <v>0</v>
      </c>
    </row>
    <row r="95" spans="1:5" ht="12.75">
      <c r="A95" s="7">
        <v>622100</v>
      </c>
      <c r="B95" s="4" t="s">
        <v>59</v>
      </c>
      <c r="C95" s="8">
        <v>6678</v>
      </c>
      <c r="D95" s="8">
        <v>51579</v>
      </c>
      <c r="E95" s="10">
        <f t="shared" si="2"/>
        <v>-44901</v>
      </c>
    </row>
    <row r="96" spans="1:5" ht="12.75">
      <c r="A96" s="7">
        <v>623110</v>
      </c>
      <c r="B96" s="4" t="s">
        <v>58</v>
      </c>
      <c r="C96" s="8">
        <v>254749</v>
      </c>
      <c r="D96" s="9">
        <v>346127</v>
      </c>
      <c r="E96" s="10">
        <f t="shared" si="2"/>
        <v>-91378</v>
      </c>
    </row>
    <row r="97" spans="1:5" ht="12.75">
      <c r="A97" s="7">
        <v>623210</v>
      </c>
      <c r="B97" s="4" t="s">
        <v>57</v>
      </c>
      <c r="C97" s="8">
        <v>2376844</v>
      </c>
      <c r="D97" s="9">
        <v>1729930</v>
      </c>
      <c r="E97" s="10">
        <f t="shared" si="2"/>
        <v>646914</v>
      </c>
    </row>
    <row r="98" spans="1:5" ht="12.75">
      <c r="A98" s="7">
        <v>624100</v>
      </c>
      <c r="B98" s="4" t="s">
        <v>61</v>
      </c>
      <c r="C98" s="8">
        <v>-4311</v>
      </c>
      <c r="D98" s="9">
        <v>4960</v>
      </c>
      <c r="E98" s="10">
        <f t="shared" si="2"/>
        <v>-9271</v>
      </c>
    </row>
    <row r="99" spans="1:5" ht="12.75">
      <c r="A99" s="7">
        <v>624500</v>
      </c>
      <c r="B99" s="4" t="s">
        <v>101</v>
      </c>
      <c r="C99" s="8">
        <v>-92</v>
      </c>
      <c r="D99" s="9">
        <v>0</v>
      </c>
      <c r="E99" s="10">
        <f t="shared" si="2"/>
        <v>-92</v>
      </c>
    </row>
    <row r="100" spans="1:5" ht="12.75">
      <c r="A100" s="7">
        <v>626500</v>
      </c>
      <c r="B100" s="4" t="s">
        <v>81</v>
      </c>
      <c r="C100" s="8">
        <v>555</v>
      </c>
      <c r="D100" s="9">
        <v>200</v>
      </c>
      <c r="E100" s="10">
        <f t="shared" si="2"/>
        <v>355</v>
      </c>
    </row>
    <row r="101" spans="1:5" ht="12.75">
      <c r="A101" s="7">
        <v>627300</v>
      </c>
      <c r="B101" s="4" t="s">
        <v>182</v>
      </c>
      <c r="C101" s="8"/>
      <c r="D101" s="9"/>
      <c r="E101" s="10">
        <f t="shared" si="2"/>
        <v>0</v>
      </c>
    </row>
    <row r="102" spans="1:5" ht="12.75">
      <c r="A102" s="7">
        <v>630200</v>
      </c>
      <c r="B102" s="4" t="s">
        <v>35</v>
      </c>
      <c r="C102" s="8">
        <v>61524</v>
      </c>
      <c r="D102" s="9">
        <v>0</v>
      </c>
      <c r="E102" s="10">
        <f t="shared" si="2"/>
        <v>61524</v>
      </c>
    </row>
    <row r="103" spans="1:5" ht="12.75">
      <c r="A103" s="7">
        <v>633200</v>
      </c>
      <c r="B103" s="4" t="s">
        <v>108</v>
      </c>
      <c r="C103" s="8">
        <f>60909+417</f>
        <v>61326</v>
      </c>
      <c r="D103" s="9">
        <v>103232</v>
      </c>
      <c r="E103" s="10">
        <f t="shared" si="2"/>
        <v>-41906</v>
      </c>
    </row>
    <row r="104" spans="1:5" ht="12.75">
      <c r="A104" s="7">
        <v>640000</v>
      </c>
      <c r="B104" s="4" t="s">
        <v>27</v>
      </c>
      <c r="C104" s="8">
        <v>527702</v>
      </c>
      <c r="D104" s="9">
        <v>0</v>
      </c>
      <c r="E104" s="10">
        <f aca="true" t="shared" si="3" ref="E104:E134">C104-D104</f>
        <v>527702</v>
      </c>
    </row>
    <row r="105" spans="1:5" ht="12.75">
      <c r="A105" s="7">
        <v>641100</v>
      </c>
      <c r="B105" s="4" t="s">
        <v>60</v>
      </c>
      <c r="C105" s="8">
        <v>1495887</v>
      </c>
      <c r="D105" s="9">
        <v>1348523</v>
      </c>
      <c r="E105" s="10">
        <f t="shared" si="3"/>
        <v>147364</v>
      </c>
    </row>
    <row r="106" spans="1:5" ht="12.75">
      <c r="A106" s="7">
        <v>642100</v>
      </c>
      <c r="B106" s="4" t="s">
        <v>26</v>
      </c>
      <c r="C106" s="8">
        <v>839591</v>
      </c>
      <c r="D106" s="8">
        <v>0</v>
      </c>
      <c r="E106" s="10">
        <f t="shared" si="3"/>
        <v>839591</v>
      </c>
    </row>
    <row r="107" spans="1:5" ht="12.75">
      <c r="A107" s="7">
        <v>642300</v>
      </c>
      <c r="B107" s="4" t="s">
        <v>62</v>
      </c>
      <c r="C107" s="8">
        <v>186340</v>
      </c>
      <c r="D107" s="9">
        <v>167775</v>
      </c>
      <c r="E107" s="10">
        <f t="shared" si="3"/>
        <v>18565</v>
      </c>
    </row>
    <row r="108" spans="1:5" ht="12.75">
      <c r="A108" s="7">
        <v>643100</v>
      </c>
      <c r="B108" s="4" t="s">
        <v>48</v>
      </c>
      <c r="C108" s="8">
        <v>56974</v>
      </c>
      <c r="D108" s="9">
        <v>43272</v>
      </c>
      <c r="E108" s="10">
        <f t="shared" si="3"/>
        <v>13702</v>
      </c>
    </row>
    <row r="109" spans="1:5" ht="12.75">
      <c r="A109" s="7">
        <v>643300</v>
      </c>
      <c r="B109" s="4" t="s">
        <v>55</v>
      </c>
      <c r="C109" s="8">
        <v>245687</v>
      </c>
      <c r="D109" s="8">
        <v>110800</v>
      </c>
      <c r="E109" s="10">
        <f t="shared" si="3"/>
        <v>134887</v>
      </c>
    </row>
    <row r="110" spans="1:5" ht="12.75">
      <c r="A110" s="7">
        <v>643310</v>
      </c>
      <c r="B110" s="4" t="s">
        <v>56</v>
      </c>
      <c r="C110" s="8">
        <v>78761</v>
      </c>
      <c r="D110" s="9">
        <v>142317</v>
      </c>
      <c r="E110" s="10">
        <f t="shared" si="3"/>
        <v>-63556</v>
      </c>
    </row>
    <row r="111" spans="1:5" ht="12.75">
      <c r="A111" s="7">
        <v>644000</v>
      </c>
      <c r="B111" s="4" t="s">
        <v>74</v>
      </c>
      <c r="C111" s="8"/>
      <c r="D111" s="9"/>
      <c r="E111" s="10">
        <f t="shared" si="3"/>
        <v>0</v>
      </c>
    </row>
    <row r="112" spans="1:5" ht="12.75">
      <c r="A112" s="7">
        <v>650000</v>
      </c>
      <c r="B112" s="4" t="s">
        <v>36</v>
      </c>
      <c r="C112" s="8">
        <v>95659</v>
      </c>
      <c r="D112" s="9">
        <v>0</v>
      </c>
      <c r="E112" s="10">
        <f t="shared" si="3"/>
        <v>95659</v>
      </c>
    </row>
    <row r="113" spans="1:5" ht="12.75">
      <c r="A113" s="7">
        <v>651100</v>
      </c>
      <c r="B113" s="4" t="s">
        <v>109</v>
      </c>
      <c r="C113" s="8">
        <v>82579</v>
      </c>
      <c r="D113" s="9">
        <v>107575</v>
      </c>
      <c r="E113" s="10">
        <f t="shared" si="3"/>
        <v>-24996</v>
      </c>
    </row>
    <row r="114" spans="1:5" ht="12.75">
      <c r="A114" s="7">
        <v>651120</v>
      </c>
      <c r="B114" s="4" t="s">
        <v>115</v>
      </c>
      <c r="C114" s="8">
        <v>144676</v>
      </c>
      <c r="D114" s="9">
        <v>139995</v>
      </c>
      <c r="E114" s="10">
        <f t="shared" si="3"/>
        <v>4681</v>
      </c>
    </row>
    <row r="115" spans="1:5" ht="12.75">
      <c r="A115" s="7">
        <v>661200</v>
      </c>
      <c r="B115" s="4" t="s">
        <v>28</v>
      </c>
      <c r="C115" s="8">
        <v>924089</v>
      </c>
      <c r="D115" s="9">
        <v>0</v>
      </c>
      <c r="E115" s="10">
        <f t="shared" si="3"/>
        <v>924089</v>
      </c>
    </row>
    <row r="116" spans="1:5" ht="12.75">
      <c r="A116" s="7">
        <v>662100</v>
      </c>
      <c r="B116" s="4" t="s">
        <v>82</v>
      </c>
      <c r="C116" s="8">
        <v>109115</v>
      </c>
      <c r="D116" s="9">
        <v>124808</v>
      </c>
      <c r="E116" s="10">
        <f t="shared" si="3"/>
        <v>-15693</v>
      </c>
    </row>
    <row r="117" spans="1:5" ht="12.75">
      <c r="A117" s="7">
        <v>662200</v>
      </c>
      <c r="B117" s="4" t="s">
        <v>29</v>
      </c>
      <c r="C117" s="8">
        <v>688980</v>
      </c>
      <c r="D117" s="8">
        <v>0</v>
      </c>
      <c r="E117" s="10">
        <f t="shared" si="3"/>
        <v>688980</v>
      </c>
    </row>
    <row r="118" spans="1:5" ht="12.75">
      <c r="A118" s="7">
        <v>663300</v>
      </c>
      <c r="B118" s="4" t="s">
        <v>63</v>
      </c>
      <c r="C118" s="8">
        <v>109622</v>
      </c>
      <c r="D118" s="9">
        <v>73200</v>
      </c>
      <c r="E118" s="10">
        <f t="shared" si="3"/>
        <v>36422</v>
      </c>
    </row>
    <row r="119" spans="1:5" ht="12.75">
      <c r="A119" s="7">
        <v>665300</v>
      </c>
      <c r="B119" s="4" t="s">
        <v>93</v>
      </c>
      <c r="C119" s="8">
        <v>143110</v>
      </c>
      <c r="D119" s="9">
        <v>53991</v>
      </c>
      <c r="E119" s="10">
        <f t="shared" si="3"/>
        <v>89119</v>
      </c>
    </row>
    <row r="120" spans="1:5" ht="12.75">
      <c r="A120" s="7">
        <v>666000</v>
      </c>
      <c r="B120" s="4" t="s">
        <v>72</v>
      </c>
      <c r="C120" s="8">
        <v>22726</v>
      </c>
      <c r="D120" s="8">
        <v>5220</v>
      </c>
      <c r="E120" s="10">
        <f t="shared" si="3"/>
        <v>17506</v>
      </c>
    </row>
    <row r="121" spans="1:5" ht="12.75">
      <c r="A121" s="7">
        <v>667100</v>
      </c>
      <c r="B121" s="4" t="s">
        <v>104</v>
      </c>
      <c r="C121" s="8">
        <v>4764</v>
      </c>
      <c r="D121" s="9">
        <v>3204</v>
      </c>
      <c r="E121" s="10">
        <f t="shared" si="3"/>
        <v>1560</v>
      </c>
    </row>
    <row r="122" spans="1:5" ht="12.75">
      <c r="A122" s="7">
        <v>670000</v>
      </c>
      <c r="B122" s="4" t="s">
        <v>37</v>
      </c>
      <c r="C122" s="8">
        <v>434734</v>
      </c>
      <c r="D122" s="8">
        <v>0</v>
      </c>
      <c r="E122" s="10">
        <f t="shared" si="3"/>
        <v>434734</v>
      </c>
    </row>
    <row r="123" spans="1:5" ht="12.75">
      <c r="A123" s="7">
        <v>671100</v>
      </c>
      <c r="B123" s="4" t="s">
        <v>106</v>
      </c>
      <c r="C123" s="8">
        <v>216906</v>
      </c>
      <c r="D123" s="8">
        <v>127200</v>
      </c>
      <c r="E123" s="10">
        <f t="shared" si="3"/>
        <v>89706</v>
      </c>
    </row>
    <row r="124" spans="1:5" ht="12.75">
      <c r="A124" s="7">
        <v>672120</v>
      </c>
      <c r="B124" s="4" t="s">
        <v>116</v>
      </c>
      <c r="C124" s="8">
        <v>152376</v>
      </c>
      <c r="D124" s="8">
        <v>184236</v>
      </c>
      <c r="E124" s="10">
        <f t="shared" si="3"/>
        <v>-31860</v>
      </c>
    </row>
    <row r="125" spans="1:5" ht="12.75">
      <c r="A125" s="7">
        <v>675200</v>
      </c>
      <c r="B125" s="4" t="s">
        <v>41</v>
      </c>
      <c r="C125" s="8">
        <v>206295</v>
      </c>
      <c r="D125" s="8">
        <v>0</v>
      </c>
      <c r="E125" s="10">
        <f t="shared" si="3"/>
        <v>206295</v>
      </c>
    </row>
    <row r="126" spans="1:5" ht="12.75">
      <c r="A126" s="7">
        <v>676200</v>
      </c>
      <c r="B126" s="4" t="s">
        <v>42</v>
      </c>
      <c r="C126" s="8">
        <v>47991</v>
      </c>
      <c r="D126" s="8">
        <v>0</v>
      </c>
      <c r="E126" s="10">
        <f t="shared" si="3"/>
        <v>47991</v>
      </c>
    </row>
    <row r="127" spans="1:5" ht="12.75">
      <c r="A127" s="7">
        <v>677200</v>
      </c>
      <c r="B127" s="4" t="s">
        <v>43</v>
      </c>
      <c r="C127" s="8">
        <v>83323</v>
      </c>
      <c r="D127" s="8">
        <v>0</v>
      </c>
      <c r="E127" s="10">
        <f t="shared" si="3"/>
        <v>83323</v>
      </c>
    </row>
    <row r="128" spans="1:5" ht="12.75">
      <c r="A128" s="7">
        <v>678100</v>
      </c>
      <c r="B128" s="4" t="s">
        <v>112</v>
      </c>
      <c r="C128" s="8">
        <v>217057</v>
      </c>
      <c r="D128" s="8">
        <v>273000</v>
      </c>
      <c r="E128" s="10">
        <f t="shared" si="3"/>
        <v>-55943</v>
      </c>
    </row>
    <row r="129" spans="1:5" ht="12.75">
      <c r="A129" s="7">
        <v>902200</v>
      </c>
      <c r="B129" s="4" t="s">
        <v>32</v>
      </c>
      <c r="C129" s="9">
        <v>592661</v>
      </c>
      <c r="D129" s="8">
        <v>0</v>
      </c>
      <c r="E129" s="10">
        <f t="shared" si="3"/>
        <v>592661</v>
      </c>
    </row>
    <row r="130" spans="1:5" ht="12.75">
      <c r="A130" s="7">
        <v>903100</v>
      </c>
      <c r="B130" s="4" t="s">
        <v>83</v>
      </c>
      <c r="C130" s="8">
        <v>10212</v>
      </c>
      <c r="D130" s="9">
        <v>3600</v>
      </c>
      <c r="E130" s="10">
        <f t="shared" si="3"/>
        <v>6612</v>
      </c>
    </row>
    <row r="131" spans="1:5" ht="12.75">
      <c r="A131" s="7">
        <v>903200</v>
      </c>
      <c r="B131" s="4" t="s">
        <v>30</v>
      </c>
      <c r="C131" s="8">
        <v>290510</v>
      </c>
      <c r="D131" s="9">
        <v>0</v>
      </c>
      <c r="E131" s="10">
        <f t="shared" si="3"/>
        <v>290510</v>
      </c>
    </row>
    <row r="132" spans="1:5" ht="12.75">
      <c r="A132" s="7">
        <v>903300</v>
      </c>
      <c r="B132" s="4" t="s">
        <v>87</v>
      </c>
      <c r="C132" s="8">
        <v>224562</v>
      </c>
      <c r="D132" s="9">
        <v>205056</v>
      </c>
      <c r="E132" s="10">
        <f t="shared" si="3"/>
        <v>19506</v>
      </c>
    </row>
    <row r="133" spans="1:5" ht="12.75">
      <c r="A133" s="7">
        <v>903520</v>
      </c>
      <c r="B133" s="4" t="s">
        <v>70</v>
      </c>
      <c r="C133" s="8">
        <v>344406</v>
      </c>
      <c r="D133" s="9">
        <v>155395</v>
      </c>
      <c r="E133" s="10">
        <f t="shared" si="3"/>
        <v>189011</v>
      </c>
    </row>
    <row r="134" spans="1:5" ht="12.75">
      <c r="A134" s="7">
        <v>903521</v>
      </c>
      <c r="B134" s="4" t="s">
        <v>102</v>
      </c>
      <c r="C134" s="8">
        <v>73389</v>
      </c>
      <c r="D134" s="9">
        <v>94560</v>
      </c>
      <c r="E134" s="10">
        <f t="shared" si="3"/>
        <v>-21171</v>
      </c>
    </row>
    <row r="135" spans="1:5" ht="12.75">
      <c r="A135" s="7">
        <v>903523</v>
      </c>
      <c r="B135" s="4" t="s">
        <v>99</v>
      </c>
      <c r="C135" s="8">
        <v>506205</v>
      </c>
      <c r="D135" s="8">
        <v>460092</v>
      </c>
      <c r="E135" s="10">
        <f aca="true" t="shared" si="4" ref="E135:E166">C135-D135</f>
        <v>46113</v>
      </c>
    </row>
    <row r="136" spans="1:5" ht="12.75">
      <c r="A136" s="7">
        <v>904000</v>
      </c>
      <c r="B136" s="4" t="s">
        <v>80</v>
      </c>
      <c r="C136" s="8">
        <v>405811</v>
      </c>
      <c r="D136" s="8">
        <v>335010</v>
      </c>
      <c r="E136" s="10">
        <f t="shared" si="4"/>
        <v>70801</v>
      </c>
    </row>
    <row r="137" spans="1:5" ht="12.75">
      <c r="A137" s="7">
        <v>905100</v>
      </c>
      <c r="B137" s="4" t="s">
        <v>64</v>
      </c>
      <c r="C137" s="8">
        <v>124727</v>
      </c>
      <c r="D137" s="9">
        <v>40305</v>
      </c>
      <c r="E137" s="10">
        <f t="shared" si="4"/>
        <v>84422</v>
      </c>
    </row>
    <row r="138" spans="1:5" ht="12.75">
      <c r="A138" s="7">
        <v>910110</v>
      </c>
      <c r="B138" s="4" t="s">
        <v>84</v>
      </c>
      <c r="C138" s="8">
        <v>314802</v>
      </c>
      <c r="D138" s="8">
        <v>204230</v>
      </c>
      <c r="E138" s="10">
        <f t="shared" si="4"/>
        <v>110572</v>
      </c>
    </row>
    <row r="139" spans="1:5" ht="12.75">
      <c r="A139" s="7">
        <v>920000</v>
      </c>
      <c r="B139" s="4" t="s">
        <v>25</v>
      </c>
      <c r="C139" s="8"/>
      <c r="D139" s="8"/>
      <c r="E139" s="10">
        <f t="shared" si="4"/>
        <v>0</v>
      </c>
    </row>
    <row r="140" spans="1:5" ht="12.75">
      <c r="A140" s="7">
        <v>920200</v>
      </c>
      <c r="B140" s="4" t="s">
        <v>34</v>
      </c>
      <c r="C140" s="8"/>
      <c r="D140" s="8"/>
      <c r="E140" s="10">
        <f t="shared" si="4"/>
        <v>0</v>
      </c>
    </row>
    <row r="141" spans="1:5" ht="12.75">
      <c r="A141" s="7">
        <v>920500</v>
      </c>
      <c r="B141" s="4" t="s">
        <v>45</v>
      </c>
      <c r="C141" s="8"/>
      <c r="D141" s="9"/>
      <c r="E141" s="10">
        <f t="shared" si="4"/>
        <v>0</v>
      </c>
    </row>
    <row r="142" spans="1:5" ht="12.75">
      <c r="A142" s="7">
        <v>920520</v>
      </c>
      <c r="B142" s="4" t="s">
        <v>44</v>
      </c>
      <c r="C142" s="8">
        <v>43796</v>
      </c>
      <c r="D142" s="8">
        <v>158613</v>
      </c>
      <c r="E142" s="10">
        <f t="shared" si="4"/>
        <v>-114817</v>
      </c>
    </row>
    <row r="143" spans="1:5" ht="12.75">
      <c r="A143" s="7">
        <v>921100</v>
      </c>
      <c r="B143" s="4" t="s">
        <v>94</v>
      </c>
      <c r="C143" s="8">
        <v>100769</v>
      </c>
      <c r="D143" s="8">
        <v>19154</v>
      </c>
      <c r="E143" s="10">
        <f t="shared" si="4"/>
        <v>81615</v>
      </c>
    </row>
    <row r="144" spans="1:5" ht="12.75">
      <c r="A144" s="7">
        <v>921200</v>
      </c>
      <c r="B144" s="4" t="s">
        <v>91</v>
      </c>
      <c r="C144" s="8">
        <v>104453</v>
      </c>
      <c r="D144" s="8">
        <v>65158</v>
      </c>
      <c r="E144" s="10">
        <f t="shared" si="4"/>
        <v>39295</v>
      </c>
    </row>
    <row r="145" spans="1:5" ht="12.75">
      <c r="A145" s="7">
        <v>921210</v>
      </c>
      <c r="B145" s="4" t="s">
        <v>103</v>
      </c>
      <c r="C145" s="8">
        <v>94260</v>
      </c>
      <c r="D145" s="8">
        <v>66744</v>
      </c>
      <c r="E145" s="10">
        <f t="shared" si="4"/>
        <v>27516</v>
      </c>
    </row>
    <row r="146" spans="1:5" ht="12.75">
      <c r="A146" s="7">
        <v>921220</v>
      </c>
      <c r="B146" s="4" t="s">
        <v>65</v>
      </c>
      <c r="C146" s="8">
        <v>57910</v>
      </c>
      <c r="D146" s="8">
        <v>54197</v>
      </c>
      <c r="E146" s="10">
        <f t="shared" si="4"/>
        <v>3713</v>
      </c>
    </row>
    <row r="147" spans="1:5" ht="12.75">
      <c r="A147" s="7">
        <v>921250</v>
      </c>
      <c r="B147" s="4" t="s">
        <v>105</v>
      </c>
      <c r="C147" s="8">
        <v>537</v>
      </c>
      <c r="D147" s="8">
        <v>1230</v>
      </c>
      <c r="E147" s="10">
        <f t="shared" si="4"/>
        <v>-693</v>
      </c>
    </row>
    <row r="148" spans="1:5" ht="12.75">
      <c r="A148" s="7">
        <v>921300</v>
      </c>
      <c r="B148" s="4" t="s">
        <v>184</v>
      </c>
      <c r="C148" s="8">
        <v>382035</v>
      </c>
      <c r="D148" s="8">
        <v>227796</v>
      </c>
      <c r="E148" s="10">
        <f t="shared" si="4"/>
        <v>154239</v>
      </c>
    </row>
    <row r="149" spans="1:5" ht="12.75">
      <c r="A149" s="7">
        <v>923100</v>
      </c>
      <c r="B149" s="4" t="s">
        <v>69</v>
      </c>
      <c r="C149" s="8">
        <v>6612414</v>
      </c>
      <c r="D149" s="8">
        <v>6254000</v>
      </c>
      <c r="E149" s="10">
        <f t="shared" si="4"/>
        <v>358414</v>
      </c>
    </row>
    <row r="150" spans="1:5" ht="12.75">
      <c r="A150" s="7">
        <v>923200</v>
      </c>
      <c r="B150" s="4" t="s">
        <v>67</v>
      </c>
      <c r="C150" s="8">
        <v>66367</v>
      </c>
      <c r="D150" s="8">
        <v>0</v>
      </c>
      <c r="E150" s="10">
        <f t="shared" si="4"/>
        <v>66367</v>
      </c>
    </row>
    <row r="151" spans="1:5" ht="12.75">
      <c r="A151" s="7">
        <v>923300</v>
      </c>
      <c r="B151" s="4" t="s">
        <v>68</v>
      </c>
      <c r="C151" s="8">
        <v>50103</v>
      </c>
      <c r="D151" s="8">
        <v>70000</v>
      </c>
      <c r="E151" s="10">
        <f t="shared" si="4"/>
        <v>-19897</v>
      </c>
    </row>
    <row r="152" spans="1:5" ht="12.75">
      <c r="A152" s="7">
        <v>923400</v>
      </c>
      <c r="B152" s="4" t="s">
        <v>66</v>
      </c>
      <c r="C152" s="8">
        <v>15779</v>
      </c>
      <c r="D152" s="8">
        <v>0</v>
      </c>
      <c r="E152" s="10">
        <f t="shared" si="4"/>
        <v>15779</v>
      </c>
    </row>
    <row r="153" spans="1:5" ht="12.75">
      <c r="A153" s="7">
        <v>923500</v>
      </c>
      <c r="B153" s="4" t="s">
        <v>71</v>
      </c>
      <c r="C153" s="8">
        <v>484932</v>
      </c>
      <c r="D153" s="8">
        <v>547927</v>
      </c>
      <c r="E153" s="10">
        <f t="shared" si="4"/>
        <v>-62995</v>
      </c>
    </row>
    <row r="154" spans="1:5" ht="12.75">
      <c r="A154" s="7">
        <v>924000</v>
      </c>
      <c r="B154" s="4" t="s">
        <v>78</v>
      </c>
      <c r="C154" s="8">
        <v>111368</v>
      </c>
      <c r="D154" s="9">
        <v>36000</v>
      </c>
      <c r="E154" s="10">
        <f t="shared" si="4"/>
        <v>75368</v>
      </c>
    </row>
    <row r="155" spans="1:5" ht="12.75">
      <c r="A155" s="7">
        <v>925110</v>
      </c>
      <c r="B155" s="4" t="s">
        <v>77</v>
      </c>
      <c r="C155" s="8">
        <v>113814</v>
      </c>
      <c r="D155" s="9">
        <v>112884</v>
      </c>
      <c r="E155" s="10">
        <f t="shared" si="4"/>
        <v>930</v>
      </c>
    </row>
    <row r="156" spans="1:5" ht="12.75">
      <c r="A156" s="7">
        <v>925300</v>
      </c>
      <c r="B156" s="4" t="s">
        <v>97</v>
      </c>
      <c r="C156" s="8">
        <v>1314</v>
      </c>
      <c r="D156" s="9">
        <v>12000</v>
      </c>
      <c r="E156" s="10">
        <f t="shared" si="4"/>
        <v>-10686</v>
      </c>
    </row>
    <row r="157" spans="1:5" ht="12.75">
      <c r="A157" s="7">
        <v>925400</v>
      </c>
      <c r="B157" s="4" t="s">
        <v>76</v>
      </c>
      <c r="C157" s="8">
        <v>423980</v>
      </c>
      <c r="D157" s="8">
        <v>353004</v>
      </c>
      <c r="E157" s="10">
        <f t="shared" si="4"/>
        <v>70976</v>
      </c>
    </row>
    <row r="158" spans="1:5" ht="12.75">
      <c r="A158" s="7">
        <v>926100</v>
      </c>
      <c r="B158" s="4" t="s">
        <v>50</v>
      </c>
      <c r="C158" s="8">
        <v>660373</v>
      </c>
      <c r="D158" s="9">
        <v>787166</v>
      </c>
      <c r="E158" s="10">
        <f t="shared" si="4"/>
        <v>-126793</v>
      </c>
    </row>
    <row r="159" spans="1:5" ht="12.75">
      <c r="A159" s="7">
        <v>926110</v>
      </c>
      <c r="B159" s="4" t="s">
        <v>46</v>
      </c>
      <c r="C159" s="8">
        <v>983931</v>
      </c>
      <c r="D159" s="9">
        <v>1037397</v>
      </c>
      <c r="E159" s="10">
        <f t="shared" si="4"/>
        <v>-53466</v>
      </c>
    </row>
    <row r="160" spans="1:5" ht="12.75">
      <c r="A160" s="7">
        <v>926200</v>
      </c>
      <c r="B160" s="4" t="s">
        <v>47</v>
      </c>
      <c r="C160" s="8">
        <v>33176</v>
      </c>
      <c r="D160" s="8">
        <v>34950</v>
      </c>
      <c r="E160" s="10">
        <f t="shared" si="4"/>
        <v>-1774</v>
      </c>
    </row>
    <row r="161" spans="1:5" ht="12.75">
      <c r="A161" s="7">
        <v>926220</v>
      </c>
      <c r="B161" s="4" t="s">
        <v>53</v>
      </c>
      <c r="C161" s="8">
        <v>-14241</v>
      </c>
      <c r="D161" s="8">
        <v>16431</v>
      </c>
      <c r="E161" s="10">
        <f t="shared" si="4"/>
        <v>-30672</v>
      </c>
    </row>
    <row r="162" spans="1:5" ht="12.75">
      <c r="A162" s="7">
        <v>926250</v>
      </c>
      <c r="B162" s="4" t="s">
        <v>52</v>
      </c>
      <c r="C162" s="8">
        <v>48764</v>
      </c>
      <c r="D162" s="8">
        <v>141998</v>
      </c>
      <c r="E162" s="10">
        <f t="shared" si="4"/>
        <v>-93234</v>
      </c>
    </row>
    <row r="163" spans="1:5" ht="12.75">
      <c r="A163" s="7">
        <v>926400</v>
      </c>
      <c r="B163" s="4" t="s">
        <v>51</v>
      </c>
      <c r="C163" s="8">
        <v>748274</v>
      </c>
      <c r="D163" s="8">
        <v>804072</v>
      </c>
      <c r="E163" s="10">
        <f t="shared" si="4"/>
        <v>-55798</v>
      </c>
    </row>
    <row r="164" spans="1:5" ht="12.75">
      <c r="A164" s="7">
        <v>926600</v>
      </c>
      <c r="B164" s="4" t="s">
        <v>185</v>
      </c>
      <c r="C164" s="8">
        <v>51624</v>
      </c>
      <c r="D164" s="8">
        <v>0</v>
      </c>
      <c r="E164" s="10">
        <f t="shared" si="4"/>
        <v>51624</v>
      </c>
    </row>
    <row r="165" spans="1:5" ht="12.75">
      <c r="A165" s="7">
        <v>928100</v>
      </c>
      <c r="B165" s="4" t="s">
        <v>79</v>
      </c>
      <c r="C165" s="8">
        <v>361517</v>
      </c>
      <c r="D165" s="9">
        <v>353412</v>
      </c>
      <c r="E165" s="10">
        <f t="shared" si="4"/>
        <v>8105</v>
      </c>
    </row>
    <row r="166" spans="1:5" ht="12.75">
      <c r="A166" s="7">
        <v>928400</v>
      </c>
      <c r="B166" s="4" t="s">
        <v>79</v>
      </c>
      <c r="C166" s="8">
        <v>159408</v>
      </c>
      <c r="D166" s="8">
        <v>153065</v>
      </c>
      <c r="E166" s="10">
        <f t="shared" si="4"/>
        <v>6343</v>
      </c>
    </row>
    <row r="167" spans="1:5" ht="12.75">
      <c r="A167" s="6">
        <v>930130</v>
      </c>
      <c r="B167" s="3" t="s">
        <v>85</v>
      </c>
      <c r="C167" s="9">
        <v>-61486</v>
      </c>
      <c r="D167" s="9">
        <v>9096</v>
      </c>
      <c r="E167" s="10">
        <f>C167-D167</f>
        <v>-70582</v>
      </c>
    </row>
    <row r="168" spans="1:5" ht="12.75">
      <c r="A168" s="6">
        <v>930200</v>
      </c>
      <c r="B168" s="3" t="s">
        <v>96</v>
      </c>
      <c r="C168" s="9">
        <v>-15828</v>
      </c>
      <c r="D168" s="9">
        <v>0</v>
      </c>
      <c r="E168" s="10">
        <f>C168-D168</f>
        <v>-15828</v>
      </c>
    </row>
    <row r="169" spans="1:5" ht="12.75">
      <c r="A169" s="6">
        <v>930210</v>
      </c>
      <c r="B169" s="3" t="s">
        <v>89</v>
      </c>
      <c r="C169" s="10">
        <v>144968</v>
      </c>
      <c r="D169" s="10">
        <v>66300</v>
      </c>
      <c r="E169" s="10">
        <f aca="true" t="shared" si="5" ref="E169:E181">C169-D169</f>
        <v>78668</v>
      </c>
    </row>
    <row r="170" spans="1:5" ht="12.75">
      <c r="A170" s="6">
        <v>930230</v>
      </c>
      <c r="B170" s="3" t="s">
        <v>187</v>
      </c>
      <c r="C170" s="3">
        <v>25915</v>
      </c>
      <c r="D170" s="3">
        <v>0</v>
      </c>
      <c r="E170" s="10">
        <f t="shared" si="5"/>
        <v>25915</v>
      </c>
    </row>
    <row r="171" spans="1:5" ht="12.75">
      <c r="A171" s="6">
        <v>930260</v>
      </c>
      <c r="B171" s="3" t="s">
        <v>95</v>
      </c>
      <c r="C171" s="3">
        <v>16507</v>
      </c>
      <c r="D171" s="3">
        <v>13388</v>
      </c>
      <c r="E171" s="10">
        <f t="shared" si="5"/>
        <v>3119</v>
      </c>
    </row>
    <row r="172" spans="1:5" ht="12.75">
      <c r="A172" s="6">
        <v>930270</v>
      </c>
      <c r="B172" s="3" t="s">
        <v>88</v>
      </c>
      <c r="E172" s="10">
        <f t="shared" si="5"/>
        <v>0</v>
      </c>
    </row>
    <row r="173" spans="1:5" ht="12.75">
      <c r="A173" s="6">
        <v>930300</v>
      </c>
      <c r="B173" s="3" t="s">
        <v>100</v>
      </c>
      <c r="C173" s="3">
        <v>-970</v>
      </c>
      <c r="D173" s="3">
        <v>3996</v>
      </c>
      <c r="E173" s="10">
        <f t="shared" si="5"/>
        <v>-4966</v>
      </c>
    </row>
    <row r="174" spans="1:5" ht="12.75">
      <c r="A174" s="6">
        <v>930510</v>
      </c>
      <c r="B174" s="3" t="s">
        <v>98</v>
      </c>
      <c r="E174" s="10">
        <f t="shared" si="5"/>
        <v>0</v>
      </c>
    </row>
    <row r="175" spans="1:5" ht="12.75">
      <c r="A175" s="6">
        <v>930600</v>
      </c>
      <c r="B175" s="3" t="s">
        <v>75</v>
      </c>
      <c r="C175" s="3">
        <v>115909</v>
      </c>
      <c r="D175" s="3">
        <v>316555</v>
      </c>
      <c r="E175" s="10">
        <f t="shared" si="5"/>
        <v>-200646</v>
      </c>
    </row>
    <row r="176" spans="1:5" ht="12.75">
      <c r="A176" s="6">
        <v>930850</v>
      </c>
      <c r="B176" s="3" t="s">
        <v>92</v>
      </c>
      <c r="C176" s="3">
        <v>21771</v>
      </c>
      <c r="D176" s="3">
        <v>21000</v>
      </c>
      <c r="E176" s="10">
        <f t="shared" si="5"/>
        <v>771</v>
      </c>
    </row>
    <row r="177" spans="1:5" ht="12.75">
      <c r="A177" s="6">
        <v>930880</v>
      </c>
      <c r="B177" s="3" t="s">
        <v>90</v>
      </c>
      <c r="C177" s="3">
        <v>41001</v>
      </c>
      <c r="D177" s="3">
        <v>4025</v>
      </c>
      <c r="E177" s="10">
        <f t="shared" si="5"/>
        <v>36976</v>
      </c>
    </row>
    <row r="178" spans="1:5" ht="12.75">
      <c r="A178" s="6">
        <v>930890</v>
      </c>
      <c r="B178" s="3" t="s">
        <v>86</v>
      </c>
      <c r="C178" s="3">
        <v>26797</v>
      </c>
      <c r="D178" s="3">
        <v>112350</v>
      </c>
      <c r="E178" s="10">
        <f t="shared" si="5"/>
        <v>-85553</v>
      </c>
    </row>
    <row r="179" spans="1:5" ht="12.75">
      <c r="A179" s="6">
        <v>930900</v>
      </c>
      <c r="B179" s="3" t="s">
        <v>189</v>
      </c>
      <c r="C179" s="3">
        <v>217010</v>
      </c>
      <c r="D179" s="3">
        <v>0</v>
      </c>
      <c r="E179" s="10">
        <f t="shared" si="5"/>
        <v>217010</v>
      </c>
    </row>
    <row r="180" spans="1:5" ht="12.75">
      <c r="A180" s="6">
        <v>931000</v>
      </c>
      <c r="B180" s="3" t="s">
        <v>73</v>
      </c>
      <c r="C180" s="3">
        <v>29512</v>
      </c>
      <c r="D180" s="3">
        <v>39852</v>
      </c>
      <c r="E180" s="10">
        <f t="shared" si="5"/>
        <v>-10340</v>
      </c>
    </row>
    <row r="181" spans="1:5" ht="12.75">
      <c r="A181" s="6">
        <v>932700</v>
      </c>
      <c r="B181" s="3" t="s">
        <v>110</v>
      </c>
      <c r="C181" s="3">
        <v>21876</v>
      </c>
      <c r="D181" s="3">
        <v>24999</v>
      </c>
      <c r="E181" s="10">
        <f t="shared" si="5"/>
        <v>-3123</v>
      </c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&amp;T&amp;C&amp;F!&amp;A&amp;RPage &amp;P of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Siler</dc:creator>
  <cp:keywords/>
  <dc:description/>
  <cp:lastModifiedBy>valentsa</cp:lastModifiedBy>
  <cp:lastPrinted>2004-05-18T13:11:16Z</cp:lastPrinted>
  <dcterms:created xsi:type="dcterms:W3CDTF">2004-05-15T16:53:25Z</dcterms:created>
  <dcterms:modified xsi:type="dcterms:W3CDTF">2007-07-11T15:45:23Z</dcterms:modified>
  <cp:category/>
  <cp:version/>
  <cp:contentType/>
  <cp:contentStatus/>
</cp:coreProperties>
</file>