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9210" activeTab="2"/>
  </bookViews>
  <sheets>
    <sheet name="2001" sheetId="1" r:id="rId1"/>
    <sheet name="2002" sheetId="2" r:id="rId2"/>
    <sheet name="2003" sheetId="3" r:id="rId3"/>
  </sheets>
  <definedNames>
    <definedName name="2001_Query">'2001'!$A$8:$D$157</definedName>
    <definedName name="2002_Query">'2002'!$A$8:$D$168</definedName>
    <definedName name="2003_Query">'2003'!$A$7:$D$171</definedName>
    <definedName name="_xlnm.Print_Area" localSheetId="0">'2001'!$A$1:$E$157</definedName>
    <definedName name="_xlnm.Print_Area" localSheetId="1">'2002'!$A$1:$E$168</definedName>
    <definedName name="_xlnm.Print_Titles" localSheetId="0">'2001'!$1:$7</definedName>
    <definedName name="_xlnm.Print_Titles" localSheetId="1">'2002'!$1:$7</definedName>
    <definedName name="_xlnm.Print_Titles" localSheetId="2">'2003'!$1:$7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<sst xmlns="http://schemas.openxmlformats.org/spreadsheetml/2006/main" count="496" uniqueCount="181">
  <si>
    <t>ACTUAL</t>
  </si>
  <si>
    <t>BUDGET</t>
  </si>
  <si>
    <t>AWW</t>
  </si>
  <si>
    <t>RES SALES BILLED METERED</t>
  </si>
  <si>
    <t>RES SALES UNBILL METERED</t>
  </si>
  <si>
    <t>COM SALES BILLED METERED</t>
  </si>
  <si>
    <t>COM SALES UNBILL METERED</t>
  </si>
  <si>
    <t>IND SALES BILLED METERED</t>
  </si>
  <si>
    <t>IND SALES UNBILL METERED</t>
  </si>
  <si>
    <t>PUB FIRE PROT SER BILLED</t>
  </si>
  <si>
    <t>PRIV FIR PROT SER BILLED</t>
  </si>
  <si>
    <t>PUB AUTH SLS BILLED METRD</t>
  </si>
  <si>
    <t>PUB AUTH SLS UNBILL METRD</t>
  </si>
  <si>
    <t>SALES FOR RESALE BILLED</t>
  </si>
  <si>
    <t>SALES FOR RESALE UNBILL</t>
  </si>
  <si>
    <t>MISC SALES BILLED METERED</t>
  </si>
  <si>
    <t>DOMESTIC SEWER SERV BILLED</t>
  </si>
  <si>
    <t>DOMESTIC SEWER SERV UNBILLED</t>
  </si>
  <si>
    <t>INDUSTRIAL WASTE SERVICE</t>
  </si>
  <si>
    <t>INDUST WASTE SER UNBILL</t>
  </si>
  <si>
    <t>RENTS FROM WATER PROPERTY</t>
  </si>
  <si>
    <t>BILL &amp; COLL SERV FOR OTH</t>
  </si>
  <si>
    <t>OTHER MISC SERV REVENUES</t>
  </si>
  <si>
    <t>RECONNECTION CHARGES</t>
  </si>
  <si>
    <t>MISCELLANEOUS</t>
  </si>
  <si>
    <t>ADM &amp; GENERAL SALARIES</t>
  </si>
  <si>
    <t>GENERAL WT LABOR</t>
  </si>
  <si>
    <t>WT OPERATION SUPERV &amp; ENG</t>
  </si>
  <si>
    <t>STORAGE FACILITIES LABOR</t>
  </si>
  <si>
    <t>T&amp;D LINES LABOR</t>
  </si>
  <si>
    <t>CONTRACTS &amp; ORDERS LABOR</t>
  </si>
  <si>
    <t>SS OPERATION SUPERV &amp; ENG</t>
  </si>
  <si>
    <t>METER READING LABOR</t>
  </si>
  <si>
    <t>SS ORDNY MAINT SUPR &amp; ENG</t>
  </si>
  <si>
    <t>SALARIES OFFICERS</t>
  </si>
  <si>
    <t>OR MN PUMP SUP &amp; ENG ELEC</t>
  </si>
  <si>
    <t>OR MN WT SUPR &amp; ENG</t>
  </si>
  <si>
    <t>OR MN T&amp;D SUPR &amp; ENG</t>
  </si>
  <si>
    <t>OR MN T&amp;D STRUCT &amp; IMP-LAB</t>
  </si>
  <si>
    <t>OR MN OTHER T&amp;D PLANT LAB</t>
  </si>
  <si>
    <t>OR MN T&amp;D MAINS LAB</t>
  </si>
  <si>
    <t>OR MN SERVICES LAB</t>
  </si>
  <si>
    <t>OR MN METERS LAB</t>
  </si>
  <si>
    <t>OR MN HYDRANTS LAB</t>
  </si>
  <si>
    <t>INCENTIVE PLAN EXP OFFICERS</t>
  </si>
  <si>
    <t>INCENTIVE PLAN EXPENSE</t>
  </si>
  <si>
    <t>GROUP INSURANCE PREM EXP</t>
  </si>
  <si>
    <t>OTHER WELFARE EXPENSES</t>
  </si>
  <si>
    <t>MISC WT EXPENSES-CURRENT</t>
  </si>
  <si>
    <t>MISCELLANEOUS SS EXPENSES</t>
  </si>
  <si>
    <t>ACCRUED OPEB EXPENSE</t>
  </si>
  <si>
    <t>PENSION PLAN EXPENSE</t>
  </si>
  <si>
    <t>401-K CONTRIBUTIONS EXPENSE</t>
  </si>
  <si>
    <t>ESOP CONTRIBUTIONS EXPENSE</t>
  </si>
  <si>
    <t>PURCHASED WATER</t>
  </si>
  <si>
    <t>WASTE DISPOSAL EXP (CUR)</t>
  </si>
  <si>
    <t>AMORT WASTE DISPOSAL EXP</t>
  </si>
  <si>
    <t>FUEL PURCH FOR PUMP OTHER</t>
  </si>
  <si>
    <t>POWER PURCH FOR PUMP ELEC</t>
  </si>
  <si>
    <t>POWER PRODUCTION EXP.</t>
  </si>
  <si>
    <t>GENERAL CHEMICALS</t>
  </si>
  <si>
    <t>PUMPING EXPENSE</t>
  </si>
  <si>
    <t>GENERAL WT EXPENSES</t>
  </si>
  <si>
    <t>MISC METER EXPENSES</t>
  </si>
  <si>
    <t>MISC CUST ACCTNG EXPENSES</t>
  </si>
  <si>
    <t>MISC OFFICE EXP SUP</t>
  </si>
  <si>
    <t>ENGINEERING SERVICES</t>
  </si>
  <si>
    <t>AUDITING SERVICES</t>
  </si>
  <si>
    <t>LEGAL SERVICES</t>
  </si>
  <si>
    <t>SERVICE COMPANY CHARGES</t>
  </si>
  <si>
    <t>BILLING &amp; ACCTNG OTH EXP</t>
  </si>
  <si>
    <t>OTHER SERVICES-CURRENT</t>
  </si>
  <si>
    <t>T&amp;D RENTS</t>
  </si>
  <si>
    <t>ADM &amp; GENERAL RENTS</t>
  </si>
  <si>
    <t>WT RENTS</t>
  </si>
  <si>
    <t>TRANSPORTATION EXPENSES</t>
  </si>
  <si>
    <t>GENERAL LIABILITY</t>
  </si>
  <si>
    <t>WORKMENS COMP PREMIUM EXP</t>
  </si>
  <si>
    <t>PROPERTY INSURANCE</t>
  </si>
  <si>
    <t>AMORT EXP RATE PROCEEDING</t>
  </si>
  <si>
    <t>UNCOLLECTIBLE ACCOUNTS</t>
  </si>
  <si>
    <t>MISC PUMPING EXP ELECTRIC</t>
  </si>
  <si>
    <t>T&amp;D LINES EXPENSE</t>
  </si>
  <si>
    <t>CONTRACT &amp; ORDERS EXPENS</t>
  </si>
  <si>
    <t>ANNUAL REPORT EXPENSES</t>
  </si>
  <si>
    <t>OTHER GENERAL EXPENSE</t>
  </si>
  <si>
    <t>MISC GEN EXP-OTHER</t>
  </si>
  <si>
    <t>COLLECTING EXPENSES</t>
  </si>
  <si>
    <t>DONATIONS-ILL</t>
  </si>
  <si>
    <t>MISC GENERAL EXP-CURRENT</t>
  </si>
  <si>
    <t>MISC GEN EXP-COMPANY DUES</t>
  </si>
  <si>
    <t>MISC OFFICE EXPENSES</t>
  </si>
  <si>
    <t>MISC GEN EXP-DIRECTORS FEES</t>
  </si>
  <si>
    <t>MISC T&amp;D EXPENSES-CURRENT</t>
  </si>
  <si>
    <t>EXPENSES OF EMPLOYEES</t>
  </si>
  <si>
    <t>MEALS &amp; TRAVEL EXPENSES-TAXABL</t>
  </si>
  <si>
    <t>AMORTIZE MISC CHARGES</t>
  </si>
  <si>
    <t>INJURIES &amp; DAMAGES EXP</t>
  </si>
  <si>
    <t>LOBBYING EXPENSES</t>
  </si>
  <si>
    <t>CUST ACCTG-BILLING/POSTAGE</t>
  </si>
  <si>
    <t>RESEARCH &amp; DEV EXP</t>
  </si>
  <si>
    <t>PUMPING EXPENSES ELECTRIC</t>
  </si>
  <si>
    <t>CUST ACCTG-BILLING/TELEPHONE</t>
  </si>
  <si>
    <t>MISC OFFICE EXP TEL</t>
  </si>
  <si>
    <t>MISC SEWER T &amp; D EXP</t>
  </si>
  <si>
    <t>OFFICE BUILDING OPERATION</t>
  </si>
  <si>
    <t>OR MN T&amp;D STRUCT &amp; IMP-MAT</t>
  </si>
  <si>
    <t>OR MN SS STRUCT &amp; IMP MAT</t>
  </si>
  <si>
    <t>OR MN PUMP EQPT MAT ELEC</t>
  </si>
  <si>
    <t>OR MN WT STRUCT &amp; IMP MAT</t>
  </si>
  <si>
    <t>OR MN A&amp;G MISC PROPTY MAT</t>
  </si>
  <si>
    <t>OR MN MISC WAT SS PLT MAT</t>
  </si>
  <si>
    <t>OR MN OTHER T&amp;D PLANT MAT</t>
  </si>
  <si>
    <t>AMORT DEF EXP WELLS &amp; SPR</t>
  </si>
  <si>
    <t>AMORT DEF EXP LAK RIV &amp; OTH</t>
  </si>
  <si>
    <t>AMORT DEF EXP WT STRUCT</t>
  </si>
  <si>
    <t>AMORT DEF EXP RES &amp; STAND</t>
  </si>
  <si>
    <t>DEPRECIATION EXPENSE</t>
  </si>
  <si>
    <t>AMORT UT PLT ACQ ADJUST</t>
  </si>
  <si>
    <t>AMORT REG ASSET - AFUDC</t>
  </si>
  <si>
    <t>AMORT PROPERTY LOSSES</t>
  </si>
  <si>
    <t>REAL &amp; PERSON PROP TAXES</t>
  </si>
  <si>
    <t>FEDERAL UNEMPLYMNT TXS</t>
  </si>
  <si>
    <t>FICA</t>
  </si>
  <si>
    <t>STATE UNEMPLYMNT TXS</t>
  </si>
  <si>
    <t>OTHER GENERAL TAXES</t>
  </si>
  <si>
    <t>GROSS INC &amp; RECPTS TAXES</t>
  </si>
  <si>
    <t>FIT-CURRENT</t>
  </si>
  <si>
    <t>FIT-ADJUST PRIOR YEARS</t>
  </si>
  <si>
    <t>SIT-CURRENT</t>
  </si>
  <si>
    <t>SIT-ADJUST PRIOR YEARS</t>
  </si>
  <si>
    <t>DEF FIT-CURRENT</t>
  </si>
  <si>
    <t>DEF FIT-REG ASSET/LIAB</t>
  </si>
  <si>
    <t>DEF FIT-OTHER</t>
  </si>
  <si>
    <t>DEF SIT-CURRENT</t>
  </si>
  <si>
    <t>DEF SIT-OTHER</t>
  </si>
  <si>
    <t>DEF SIT-REG ASSET/LIAB</t>
  </si>
  <si>
    <t>ITC CURRENT/DEFERRED</t>
  </si>
  <si>
    <t>ITC RESTORED- 3%</t>
  </si>
  <si>
    <t>ITC RESTORED- 4%</t>
  </si>
  <si>
    <t>ITC RESTORED-10%</t>
  </si>
  <si>
    <t>AFUDC - EQUITY</t>
  </si>
  <si>
    <t>INT OTHER SECURITIES-OUT</t>
  </si>
  <si>
    <t>M&amp;J REVENUES-OUTSIDE</t>
  </si>
  <si>
    <t>M&amp;J REVENUES-INSIDE</t>
  </si>
  <si>
    <t>M&amp;J EXPENSES-OUTSIDE</t>
  </si>
  <si>
    <t>M&amp;J EXPENSES-INSIDE</t>
  </si>
  <si>
    <t>NON-UT OPER-IN-EXPENSES</t>
  </si>
  <si>
    <t>GAINS-LOSSES DISP PROP</t>
  </si>
  <si>
    <t>AMORT PREFERRED STOCK EXP</t>
  </si>
  <si>
    <t>DONATIONS</t>
  </si>
  <si>
    <t>OTHER INCOME DEDUCTIONS</t>
  </si>
  <si>
    <t>OTHER LOBBYING EXPENSES</t>
  </si>
  <si>
    <t>NON-OPER EMPLOYEE EXP</t>
  </si>
  <si>
    <t>NON-OPER EMPLOYEE EXP - TAXABL</t>
  </si>
  <si>
    <t>SIT-OTH INC &amp; DED-REG</t>
  </si>
  <si>
    <t>FIT-OTH INC &amp; DED-REG</t>
  </si>
  <si>
    <t>INTEREST LTD-OUT-REG</t>
  </si>
  <si>
    <t>INTEREST LTD - INSIDE</t>
  </si>
  <si>
    <t>AMORT DEBT DISCOUNT &amp; EXP</t>
  </si>
  <si>
    <t>INTEREST ON BANK DEBT</t>
  </si>
  <si>
    <t>OTHER INTEREST EXPENSE</t>
  </si>
  <si>
    <t>AFUDC - DEBT</t>
  </si>
  <si>
    <t>DIV DEC PREF STK-OUTSIDE</t>
  </si>
  <si>
    <t>DIV DEC COMMON STK - IN</t>
  </si>
  <si>
    <t>PUMP OPER SUP &amp; ENG ELEC</t>
  </si>
  <si>
    <t>T&amp;D OPERATION SUPER &amp; ENG</t>
  </si>
  <si>
    <t>SS OPERATION EXPENSE</t>
  </si>
  <si>
    <t>TAX PENALTY</t>
  </si>
  <si>
    <t>OR MN GENERAL WT EQPT MAT</t>
  </si>
  <si>
    <t>OR MN T&amp;D MAINS MAT</t>
  </si>
  <si>
    <t>PUMPING LABOR ELECTRIC</t>
  </si>
  <si>
    <t>AMORT OTHER REGULATRY EXP</t>
  </si>
  <si>
    <t>DESCRIPTION</t>
  </si>
  <si>
    <t>VARIANCE</t>
  </si>
  <si>
    <t>Kentucky-American Water Company</t>
  </si>
  <si>
    <t>Case No. 2004-00103</t>
  </si>
  <si>
    <t>Response to PSCDR1 #4</t>
  </si>
  <si>
    <t>Year:  2001</t>
  </si>
  <si>
    <t>Year:  2003</t>
  </si>
  <si>
    <t>Year: 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</si>
</sst>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</numFmts>
  <fonts count="6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1" xfId="21" applyNumberFormat="1" applyFont="1" applyFill="1" applyBorder="1" applyAlignment="1" quotePrefix="1">
      <alignment horizontal="center"/>
      <protection/>
    </xf>
    <xf numFmtId="0" fontId="5" fillId="2" borderId="1" xfId="21" applyNumberFormat="1" applyFont="1" applyFill="1" applyBorder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NumberFormat="1" quotePrefix="1">
      <alignment/>
      <protection/>
    </xf>
    <xf numFmtId="0" fontId="5" fillId="0" borderId="0" xfId="21" applyFont="1" applyAlignment="1">
      <alignment horizontal="left"/>
      <protection/>
    </xf>
    <xf numFmtId="0" fontId="1" fillId="0" borderId="0" xfId="21" applyAlignment="1">
      <alignment horizontal="center"/>
      <protection/>
    </xf>
    <xf numFmtId="0" fontId="1" fillId="0" borderId="0" xfId="21" applyNumberFormat="1" applyAlignment="1" quotePrefix="1">
      <alignment horizontal="center"/>
      <protection/>
    </xf>
    <xf numFmtId="4" fontId="1" fillId="0" borderId="0" xfId="15" applyNumberFormat="1" applyAlignment="1" quotePrefix="1">
      <alignment/>
    </xf>
    <xf numFmtId="4" fontId="1" fillId="0" borderId="0" xfId="15" applyNumberFormat="1" applyAlignment="1">
      <alignment/>
    </xf>
    <xf numFmtId="4" fontId="1" fillId="0" borderId="0" xfId="21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W_R_PSCDR1_#4A-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">
        <v>175</v>
      </c>
    </row>
    <row r="2" ht="12.75">
      <c r="A2" s="5" t="s">
        <v>176</v>
      </c>
    </row>
    <row r="3" ht="12.75">
      <c r="A3" s="5" t="s">
        <v>177</v>
      </c>
    </row>
    <row r="4" ht="12.75">
      <c r="A4" s="5"/>
    </row>
    <row r="5" ht="12.75">
      <c r="A5" s="5" t="s">
        <v>178</v>
      </c>
    </row>
    <row r="7" spans="1:5" ht="12.75">
      <c r="A7" s="1" t="s">
        <v>2</v>
      </c>
      <c r="B7" s="2" t="s">
        <v>173</v>
      </c>
      <c r="C7" s="2" t="s">
        <v>0</v>
      </c>
      <c r="D7" s="2" t="s">
        <v>1</v>
      </c>
      <c r="E7" s="2" t="s">
        <v>174</v>
      </c>
    </row>
    <row r="8" spans="1:5" ht="12.75">
      <c r="A8" s="7">
        <v>403000</v>
      </c>
      <c r="B8" s="4" t="s">
        <v>117</v>
      </c>
      <c r="C8" s="8">
        <v>5373898</v>
      </c>
      <c r="D8" s="8">
        <v>5273461</v>
      </c>
      <c r="E8" s="9">
        <f>C8-D8</f>
        <v>100437</v>
      </c>
    </row>
    <row r="9" spans="1:5" ht="12.75">
      <c r="A9" s="7">
        <v>404430</v>
      </c>
      <c r="B9" s="4" t="s">
        <v>119</v>
      </c>
      <c r="C9" s="8">
        <v>25728</v>
      </c>
      <c r="D9" s="8">
        <v>63708</v>
      </c>
      <c r="E9" s="10">
        <f aca="true" t="shared" si="0" ref="E9:E72">C9-D9</f>
        <v>-37980</v>
      </c>
    </row>
    <row r="10" spans="1:5" ht="12.75">
      <c r="A10" s="7">
        <v>406000</v>
      </c>
      <c r="B10" s="4" t="s">
        <v>118</v>
      </c>
      <c r="C10" s="8">
        <v>1216</v>
      </c>
      <c r="D10" s="8">
        <v>18456</v>
      </c>
      <c r="E10" s="10">
        <f t="shared" si="0"/>
        <v>-17240</v>
      </c>
    </row>
    <row r="11" spans="1:5" ht="12.75">
      <c r="A11" s="7">
        <v>407000</v>
      </c>
      <c r="B11" s="4" t="s">
        <v>120</v>
      </c>
      <c r="C11" s="8">
        <v>579798</v>
      </c>
      <c r="D11" s="8">
        <v>561336</v>
      </c>
      <c r="E11" s="10">
        <f t="shared" si="0"/>
        <v>18462</v>
      </c>
    </row>
    <row r="12" spans="1:5" ht="12.75">
      <c r="A12" s="7">
        <v>408030</v>
      </c>
      <c r="B12" s="4" t="s">
        <v>125</v>
      </c>
      <c r="C12" s="8">
        <v>527</v>
      </c>
      <c r="D12" s="8">
        <v>2400</v>
      </c>
      <c r="E12" s="10">
        <f t="shared" si="0"/>
        <v>-1873</v>
      </c>
    </row>
    <row r="13" spans="1:5" ht="12.75">
      <c r="A13" s="7">
        <v>408100</v>
      </c>
      <c r="B13" s="4" t="s">
        <v>121</v>
      </c>
      <c r="C13" s="8">
        <v>1313480</v>
      </c>
      <c r="D13" s="8">
        <v>1447886</v>
      </c>
      <c r="E13" s="10">
        <f t="shared" si="0"/>
        <v>-134406</v>
      </c>
    </row>
    <row r="14" spans="1:5" ht="12.75">
      <c r="A14" s="7">
        <v>408110</v>
      </c>
      <c r="B14" s="4" t="s">
        <v>126</v>
      </c>
      <c r="C14" s="8">
        <v>73490</v>
      </c>
      <c r="D14" s="8">
        <v>74844</v>
      </c>
      <c r="E14" s="10">
        <f t="shared" si="0"/>
        <v>-1354</v>
      </c>
    </row>
    <row r="15" spans="1:5" ht="12.75">
      <c r="A15" s="7">
        <v>408140</v>
      </c>
      <c r="B15" s="4" t="s">
        <v>122</v>
      </c>
      <c r="C15" s="8">
        <v>6124</v>
      </c>
      <c r="D15" s="8">
        <v>14889</v>
      </c>
      <c r="E15" s="10">
        <f t="shared" si="0"/>
        <v>-8765</v>
      </c>
    </row>
    <row r="16" spans="1:5" ht="12.75">
      <c r="A16" s="7">
        <v>408160</v>
      </c>
      <c r="B16" s="4" t="s">
        <v>123</v>
      </c>
      <c r="C16" s="8">
        <v>437509</v>
      </c>
      <c r="D16" s="9">
        <v>503778</v>
      </c>
      <c r="E16" s="10">
        <f t="shared" si="0"/>
        <v>-66269</v>
      </c>
    </row>
    <row r="17" spans="1:5" ht="12.75">
      <c r="A17" s="7">
        <v>408180</v>
      </c>
      <c r="B17" s="4" t="s">
        <v>124</v>
      </c>
      <c r="C17" s="8">
        <v>-357</v>
      </c>
      <c r="D17" s="9">
        <v>5994</v>
      </c>
      <c r="E17" s="10">
        <f t="shared" si="0"/>
        <v>-6351</v>
      </c>
    </row>
    <row r="18" spans="1:5" ht="12.75">
      <c r="A18" s="7">
        <v>409100</v>
      </c>
      <c r="B18" s="4" t="s">
        <v>129</v>
      </c>
      <c r="C18" s="8">
        <v>717335</v>
      </c>
      <c r="D18" s="8">
        <v>802340</v>
      </c>
      <c r="E18" s="10">
        <f t="shared" si="0"/>
        <v>-85005</v>
      </c>
    </row>
    <row r="19" spans="1:5" ht="12.75">
      <c r="A19" s="7">
        <v>409150</v>
      </c>
      <c r="B19" s="4" t="s">
        <v>127</v>
      </c>
      <c r="C19" s="8">
        <v>2852920</v>
      </c>
      <c r="D19" s="9">
        <v>3123047</v>
      </c>
      <c r="E19" s="10">
        <f t="shared" si="0"/>
        <v>-270127</v>
      </c>
    </row>
    <row r="20" spans="1:5" ht="12.75">
      <c r="A20" s="7">
        <v>409210</v>
      </c>
      <c r="B20" s="4" t="s">
        <v>155</v>
      </c>
      <c r="C20" s="8">
        <v>65139</v>
      </c>
      <c r="D20" s="8">
        <v>-27040</v>
      </c>
      <c r="E20" s="10">
        <f t="shared" si="0"/>
        <v>92179</v>
      </c>
    </row>
    <row r="21" spans="1:5" ht="12.75">
      <c r="A21" s="7">
        <v>409220</v>
      </c>
      <c r="B21" s="4" t="s">
        <v>156</v>
      </c>
      <c r="C21" s="8">
        <v>253548</v>
      </c>
      <c r="D21" s="9">
        <v>-105243</v>
      </c>
      <c r="E21" s="10">
        <f t="shared" si="0"/>
        <v>358791</v>
      </c>
    </row>
    <row r="22" spans="1:5" ht="12.75">
      <c r="A22" s="7">
        <v>410400</v>
      </c>
      <c r="B22" s="4" t="s">
        <v>136</v>
      </c>
      <c r="C22" s="8">
        <v>9326</v>
      </c>
      <c r="D22" s="8">
        <v>0</v>
      </c>
      <c r="E22" s="10">
        <f t="shared" si="0"/>
        <v>9326</v>
      </c>
    </row>
    <row r="23" spans="1:5" ht="12.75">
      <c r="A23" s="7">
        <v>410600</v>
      </c>
      <c r="B23" s="4" t="s">
        <v>135</v>
      </c>
      <c r="C23" s="8">
        <v>200598</v>
      </c>
      <c r="D23" s="8">
        <v>195291</v>
      </c>
      <c r="E23" s="10">
        <f t="shared" si="0"/>
        <v>5307</v>
      </c>
    </row>
    <row r="24" spans="1:5" ht="12.75">
      <c r="A24" s="7">
        <v>410700</v>
      </c>
      <c r="B24" s="4" t="s">
        <v>132</v>
      </c>
      <c r="C24" s="8">
        <v>-31241</v>
      </c>
      <c r="D24" s="9"/>
      <c r="E24" s="10">
        <f t="shared" si="0"/>
        <v>-31241</v>
      </c>
    </row>
    <row r="25" spans="1:5" ht="12.75">
      <c r="A25" s="7">
        <v>410900</v>
      </c>
      <c r="B25" s="4" t="s">
        <v>133</v>
      </c>
      <c r="C25" s="8">
        <v>720265</v>
      </c>
      <c r="D25" s="9">
        <v>729627</v>
      </c>
      <c r="E25" s="10">
        <f t="shared" si="0"/>
        <v>-9362</v>
      </c>
    </row>
    <row r="26" spans="1:5" ht="12.75">
      <c r="A26" s="7">
        <v>410950</v>
      </c>
      <c r="B26" s="4" t="s">
        <v>131</v>
      </c>
      <c r="C26" s="9">
        <v>-210</v>
      </c>
      <c r="D26" s="8">
        <v>0</v>
      </c>
      <c r="E26" s="10">
        <f t="shared" si="0"/>
        <v>-210</v>
      </c>
    </row>
    <row r="27" spans="1:5" ht="12.75">
      <c r="A27" s="7">
        <v>412210</v>
      </c>
      <c r="B27" s="4" t="s">
        <v>138</v>
      </c>
      <c r="C27" s="8">
        <v>-7652</v>
      </c>
      <c r="D27" s="9">
        <v>-7652</v>
      </c>
      <c r="E27" s="10">
        <f t="shared" si="0"/>
        <v>0</v>
      </c>
    </row>
    <row r="28" spans="1:5" ht="12.75">
      <c r="A28" s="7">
        <v>412220</v>
      </c>
      <c r="B28" s="4" t="s">
        <v>139</v>
      </c>
      <c r="C28" s="8">
        <v>-6305</v>
      </c>
      <c r="D28" s="9">
        <v>-6306</v>
      </c>
      <c r="E28" s="10">
        <f t="shared" si="0"/>
        <v>1</v>
      </c>
    </row>
    <row r="29" spans="1:5" ht="12.75">
      <c r="A29" s="7">
        <v>412230</v>
      </c>
      <c r="B29" s="4" t="s">
        <v>140</v>
      </c>
      <c r="C29" s="9">
        <v>-70840</v>
      </c>
      <c r="D29" s="8">
        <v>-71379</v>
      </c>
      <c r="E29" s="10">
        <f t="shared" si="0"/>
        <v>539</v>
      </c>
    </row>
    <row r="30" spans="1:5" ht="12.75">
      <c r="A30" s="7">
        <v>415100</v>
      </c>
      <c r="B30" s="4" t="s">
        <v>143</v>
      </c>
      <c r="C30" s="9">
        <v>-13393</v>
      </c>
      <c r="D30" s="8">
        <v>-6000</v>
      </c>
      <c r="E30" s="10">
        <f t="shared" si="0"/>
        <v>-7393</v>
      </c>
    </row>
    <row r="31" spans="1:5" ht="12.75">
      <c r="A31" s="7">
        <v>416100</v>
      </c>
      <c r="B31" s="4" t="s">
        <v>145</v>
      </c>
      <c r="C31" s="8">
        <v>23332</v>
      </c>
      <c r="D31" s="9">
        <v>0</v>
      </c>
      <c r="E31" s="10">
        <f t="shared" si="0"/>
        <v>23332</v>
      </c>
    </row>
    <row r="32" spans="1:5" ht="12.75">
      <c r="A32" s="7">
        <v>419300</v>
      </c>
      <c r="B32" s="4" t="s">
        <v>142</v>
      </c>
      <c r="C32" s="8">
        <v>-10028</v>
      </c>
      <c r="D32" s="9">
        <v>-9204</v>
      </c>
      <c r="E32" s="10">
        <f t="shared" si="0"/>
        <v>-824</v>
      </c>
    </row>
    <row r="33" spans="1:5" ht="12.75">
      <c r="A33" s="7">
        <v>420100</v>
      </c>
      <c r="B33" s="4" t="s">
        <v>141</v>
      </c>
      <c r="C33" s="8">
        <v>-300282</v>
      </c>
      <c r="D33" s="9">
        <v>-408618</v>
      </c>
      <c r="E33" s="10">
        <f t="shared" si="0"/>
        <v>108336</v>
      </c>
    </row>
    <row r="34" spans="1:5" ht="12.75">
      <c r="A34" s="7">
        <v>420210</v>
      </c>
      <c r="B34" s="4" t="s">
        <v>162</v>
      </c>
      <c r="C34" s="8">
        <v>-149347</v>
      </c>
      <c r="D34" s="9">
        <v>-194917</v>
      </c>
      <c r="E34" s="10">
        <f t="shared" si="0"/>
        <v>45570</v>
      </c>
    </row>
    <row r="35" spans="1:5" ht="12.75">
      <c r="A35" s="7">
        <v>422000</v>
      </c>
      <c r="B35" s="4" t="s">
        <v>148</v>
      </c>
      <c r="C35" s="8">
        <v>-250000</v>
      </c>
      <c r="D35" s="9">
        <v>-150000</v>
      </c>
      <c r="E35" s="10">
        <f t="shared" si="0"/>
        <v>-100000</v>
      </c>
    </row>
    <row r="36" spans="1:5" ht="12.75">
      <c r="A36" s="7">
        <v>425300</v>
      </c>
      <c r="B36" s="4" t="s">
        <v>149</v>
      </c>
      <c r="C36" s="8">
        <v>1497</v>
      </c>
      <c r="D36" s="9">
        <v>771</v>
      </c>
      <c r="E36" s="10">
        <f t="shared" si="0"/>
        <v>726</v>
      </c>
    </row>
    <row r="37" spans="1:5" ht="12.75">
      <c r="A37" s="7">
        <v>426100</v>
      </c>
      <c r="B37" s="4" t="s">
        <v>150</v>
      </c>
      <c r="C37" s="8">
        <v>201033</v>
      </c>
      <c r="D37" s="8">
        <v>208710</v>
      </c>
      <c r="E37" s="10">
        <f t="shared" si="0"/>
        <v>-7677</v>
      </c>
    </row>
    <row r="38" spans="1:5" ht="12.75">
      <c r="A38" s="7">
        <v>426160</v>
      </c>
      <c r="B38" s="4" t="s">
        <v>152</v>
      </c>
      <c r="C38" s="8">
        <v>69872</v>
      </c>
      <c r="D38" s="8">
        <v>52800</v>
      </c>
      <c r="E38" s="10">
        <f t="shared" si="0"/>
        <v>17072</v>
      </c>
    </row>
    <row r="39" spans="1:5" ht="12.75">
      <c r="A39" s="7">
        <v>426200</v>
      </c>
      <c r="B39" s="4" t="s">
        <v>151</v>
      </c>
      <c r="C39" s="8">
        <v>-814068</v>
      </c>
      <c r="D39" s="8">
        <v>77722</v>
      </c>
      <c r="E39" s="10">
        <f t="shared" si="0"/>
        <v>-891790</v>
      </c>
    </row>
    <row r="40" spans="1:5" ht="12.75">
      <c r="A40" s="7">
        <v>426410</v>
      </c>
      <c r="B40" s="4" t="s">
        <v>153</v>
      </c>
      <c r="C40" s="8">
        <v>3689</v>
      </c>
      <c r="D40" s="8">
        <v>3672</v>
      </c>
      <c r="E40" s="10">
        <f t="shared" si="0"/>
        <v>17</v>
      </c>
    </row>
    <row r="41" spans="1:5" ht="12.75">
      <c r="A41" s="7">
        <v>426420</v>
      </c>
      <c r="B41" s="4" t="s">
        <v>154</v>
      </c>
      <c r="C41" s="8">
        <v>3489</v>
      </c>
      <c r="D41" s="9">
        <v>1296</v>
      </c>
      <c r="E41" s="10">
        <f t="shared" si="0"/>
        <v>2193</v>
      </c>
    </row>
    <row r="42" spans="1:5" ht="12.75">
      <c r="A42" s="7">
        <v>427100</v>
      </c>
      <c r="B42" s="4" t="s">
        <v>157</v>
      </c>
      <c r="C42" s="8">
        <v>4767045</v>
      </c>
      <c r="D42" s="8">
        <v>5027307</v>
      </c>
      <c r="E42" s="10">
        <f t="shared" si="0"/>
        <v>-260262</v>
      </c>
    </row>
    <row r="43" spans="1:5" ht="12.75">
      <c r="A43" s="7">
        <v>428000</v>
      </c>
      <c r="B43" s="4" t="s">
        <v>159</v>
      </c>
      <c r="C43" s="8">
        <v>79256</v>
      </c>
      <c r="D43" s="9">
        <v>33643</v>
      </c>
      <c r="E43" s="10">
        <f t="shared" si="0"/>
        <v>45613</v>
      </c>
    </row>
    <row r="44" spans="1:5" ht="12.75">
      <c r="A44" s="7">
        <v>431100</v>
      </c>
      <c r="B44" s="4" t="s">
        <v>160</v>
      </c>
      <c r="C44" s="8">
        <v>485792</v>
      </c>
      <c r="D44" s="9">
        <v>435404</v>
      </c>
      <c r="E44" s="10">
        <f t="shared" si="0"/>
        <v>50388</v>
      </c>
    </row>
    <row r="45" spans="1:5" ht="12.75">
      <c r="A45" s="7">
        <v>431200</v>
      </c>
      <c r="B45" s="4" t="s">
        <v>161</v>
      </c>
      <c r="C45" s="8">
        <v>55406</v>
      </c>
      <c r="D45" s="8">
        <v>0</v>
      </c>
      <c r="E45" s="10">
        <f t="shared" si="0"/>
        <v>55406</v>
      </c>
    </row>
    <row r="46" spans="1:5" ht="12.75">
      <c r="A46" s="7">
        <v>437100</v>
      </c>
      <c r="B46" s="4" t="s">
        <v>163</v>
      </c>
      <c r="C46" s="8">
        <v>536778</v>
      </c>
      <c r="D46" s="8">
        <v>536784</v>
      </c>
      <c r="E46" s="10">
        <f t="shared" si="0"/>
        <v>-6</v>
      </c>
    </row>
    <row r="47" spans="1:5" ht="12.75">
      <c r="A47" s="7">
        <v>438200</v>
      </c>
      <c r="B47" s="4" t="s">
        <v>164</v>
      </c>
      <c r="C47" s="8">
        <v>4796216</v>
      </c>
      <c r="D47" s="8">
        <v>4403491</v>
      </c>
      <c r="E47" s="10">
        <f t="shared" si="0"/>
        <v>392725</v>
      </c>
    </row>
    <row r="48" spans="1:5" ht="12.75">
      <c r="A48" s="7">
        <v>461000</v>
      </c>
      <c r="B48" s="4" t="s">
        <v>16</v>
      </c>
      <c r="C48" s="8">
        <v>-25463</v>
      </c>
      <c r="D48" s="8">
        <v>-25618</v>
      </c>
      <c r="E48" s="10">
        <f t="shared" si="0"/>
        <v>155</v>
      </c>
    </row>
    <row r="49" spans="1:5" ht="12.75">
      <c r="A49" s="7">
        <v>461100</v>
      </c>
      <c r="B49" s="4" t="s">
        <v>3</v>
      </c>
      <c r="C49" s="8">
        <v>-21480777</v>
      </c>
      <c r="D49" s="8">
        <v>-21943746</v>
      </c>
      <c r="E49" s="10">
        <f t="shared" si="0"/>
        <v>462969</v>
      </c>
    </row>
    <row r="50" spans="1:5" ht="12.75">
      <c r="A50" s="7">
        <v>461110</v>
      </c>
      <c r="B50" s="4" t="s">
        <v>4</v>
      </c>
      <c r="C50" s="8">
        <v>-31044</v>
      </c>
      <c r="D50" s="8">
        <v>-33620</v>
      </c>
      <c r="E50" s="10">
        <f t="shared" si="0"/>
        <v>2576</v>
      </c>
    </row>
    <row r="51" spans="1:5" ht="12.75">
      <c r="A51" s="7">
        <v>461130</v>
      </c>
      <c r="B51" s="4" t="s">
        <v>17</v>
      </c>
      <c r="C51" s="8">
        <v>-373</v>
      </c>
      <c r="D51" s="8">
        <v>-250</v>
      </c>
      <c r="E51" s="10">
        <f t="shared" si="0"/>
        <v>-123</v>
      </c>
    </row>
    <row r="52" spans="1:5" ht="12.75">
      <c r="A52" s="7">
        <v>461200</v>
      </c>
      <c r="B52" s="4" t="s">
        <v>5</v>
      </c>
      <c r="C52" s="8">
        <v>-10784505</v>
      </c>
      <c r="D52" s="8">
        <v>-11103724</v>
      </c>
      <c r="E52" s="10">
        <f t="shared" si="0"/>
        <v>319219</v>
      </c>
    </row>
    <row r="53" spans="1:5" ht="12.75">
      <c r="A53" s="7">
        <v>461210</v>
      </c>
      <c r="B53" s="4" t="s">
        <v>6</v>
      </c>
      <c r="C53" s="8">
        <v>-4528</v>
      </c>
      <c r="D53" s="8">
        <v>-4143</v>
      </c>
      <c r="E53" s="10">
        <f t="shared" si="0"/>
        <v>-385</v>
      </c>
    </row>
    <row r="54" spans="1:5" ht="12.75">
      <c r="A54" s="7">
        <v>461300</v>
      </c>
      <c r="B54" s="4" t="s">
        <v>7</v>
      </c>
      <c r="C54" s="8">
        <v>-1574684</v>
      </c>
      <c r="D54" s="8">
        <v>-1731949</v>
      </c>
      <c r="E54" s="10">
        <f t="shared" si="0"/>
        <v>157265</v>
      </c>
    </row>
    <row r="55" spans="1:5" ht="12.75">
      <c r="A55" s="7">
        <v>461310</v>
      </c>
      <c r="B55" s="4" t="s">
        <v>8</v>
      </c>
      <c r="C55" s="8">
        <v>-12538</v>
      </c>
      <c r="D55" s="8">
        <v>-9093</v>
      </c>
      <c r="E55" s="10">
        <f t="shared" si="0"/>
        <v>-3445</v>
      </c>
    </row>
    <row r="56" spans="1:5" ht="12.75">
      <c r="A56" s="7">
        <v>461400</v>
      </c>
      <c r="B56" s="4" t="s">
        <v>15</v>
      </c>
      <c r="C56" s="8">
        <v>-15908</v>
      </c>
      <c r="D56" s="8">
        <v>249816</v>
      </c>
      <c r="E56" s="10">
        <f t="shared" si="0"/>
        <v>-265724</v>
      </c>
    </row>
    <row r="57" spans="1:5" ht="12.75">
      <c r="A57" s="7">
        <v>462000</v>
      </c>
      <c r="B57" s="4" t="s">
        <v>10</v>
      </c>
      <c r="C57" s="8">
        <v>-797244</v>
      </c>
      <c r="D57" s="8">
        <v>-780429</v>
      </c>
      <c r="E57" s="10">
        <f t="shared" si="0"/>
        <v>-16815</v>
      </c>
    </row>
    <row r="58" spans="1:5" ht="12.75">
      <c r="A58" s="7">
        <v>462110</v>
      </c>
      <c r="B58" s="4" t="s">
        <v>19</v>
      </c>
      <c r="C58" s="8">
        <v>151</v>
      </c>
      <c r="D58" s="8">
        <v>0</v>
      </c>
      <c r="E58" s="10">
        <f t="shared" si="0"/>
        <v>151</v>
      </c>
    </row>
    <row r="59" spans="1:5" ht="12.75">
      <c r="A59" s="7">
        <v>462210</v>
      </c>
      <c r="B59" s="4" t="s">
        <v>18</v>
      </c>
      <c r="C59" s="8">
        <v>-5461</v>
      </c>
      <c r="D59" s="8">
        <v>-5700</v>
      </c>
      <c r="E59" s="10">
        <f t="shared" si="0"/>
        <v>239</v>
      </c>
    </row>
    <row r="60" spans="1:5" ht="12.75">
      <c r="A60" s="7">
        <v>463000</v>
      </c>
      <c r="B60" s="4" t="s">
        <v>9</v>
      </c>
      <c r="C60" s="8">
        <v>-1769542</v>
      </c>
      <c r="D60" s="8">
        <v>-1762512</v>
      </c>
      <c r="E60" s="10">
        <f t="shared" si="0"/>
        <v>-7030</v>
      </c>
    </row>
    <row r="61" spans="1:5" ht="12.75">
      <c r="A61" s="7">
        <v>464200</v>
      </c>
      <c r="B61" s="4" t="s">
        <v>11</v>
      </c>
      <c r="C61" s="8">
        <v>-2971355</v>
      </c>
      <c r="D61" s="8">
        <v>-3194902</v>
      </c>
      <c r="E61" s="10">
        <f t="shared" si="0"/>
        <v>223547</v>
      </c>
    </row>
    <row r="62" spans="1:5" ht="12.75">
      <c r="A62" s="7">
        <v>464210</v>
      </c>
      <c r="B62" s="4" t="s">
        <v>12</v>
      </c>
      <c r="C62" s="8">
        <v>-1032</v>
      </c>
      <c r="D62" s="8">
        <v>-1512</v>
      </c>
      <c r="E62" s="10">
        <f t="shared" si="0"/>
        <v>480</v>
      </c>
    </row>
    <row r="63" spans="1:5" ht="12.75">
      <c r="A63" s="7">
        <v>466000</v>
      </c>
      <c r="B63" s="4" t="s">
        <v>13</v>
      </c>
      <c r="C63" s="8">
        <v>-988730</v>
      </c>
      <c r="D63" s="8">
        <v>-879113</v>
      </c>
      <c r="E63" s="10">
        <f t="shared" si="0"/>
        <v>-109617</v>
      </c>
    </row>
    <row r="64" spans="1:5" ht="12.75">
      <c r="A64" s="7">
        <v>466100</v>
      </c>
      <c r="B64" s="4" t="s">
        <v>14</v>
      </c>
      <c r="C64" s="8">
        <v>-2715</v>
      </c>
      <c r="D64" s="8">
        <v>-1124</v>
      </c>
      <c r="E64" s="10">
        <f t="shared" si="0"/>
        <v>-1591</v>
      </c>
    </row>
    <row r="65" spans="1:5" ht="12.75">
      <c r="A65" s="7">
        <v>471100</v>
      </c>
      <c r="B65" s="4" t="s">
        <v>23</v>
      </c>
      <c r="C65" s="8">
        <v>-167096</v>
      </c>
      <c r="D65" s="8">
        <v>-176256</v>
      </c>
      <c r="E65" s="10">
        <f t="shared" si="0"/>
        <v>9160</v>
      </c>
    </row>
    <row r="66" spans="1:5" ht="12.75">
      <c r="A66" s="7">
        <v>471200</v>
      </c>
      <c r="B66" s="4" t="s">
        <v>22</v>
      </c>
      <c r="C66" s="8">
        <v>-28374</v>
      </c>
      <c r="D66" s="8">
        <v>-20424</v>
      </c>
      <c r="E66" s="10">
        <f t="shared" si="0"/>
        <v>-7950</v>
      </c>
    </row>
    <row r="67" spans="1:5" ht="12.75">
      <c r="A67" s="7">
        <v>472000</v>
      </c>
      <c r="B67" s="4" t="s">
        <v>20</v>
      </c>
      <c r="C67" s="8">
        <v>-90068</v>
      </c>
      <c r="D67" s="8">
        <v>-76440</v>
      </c>
      <c r="E67" s="10">
        <f t="shared" si="0"/>
        <v>-13628</v>
      </c>
    </row>
    <row r="68" spans="1:5" ht="12.75">
      <c r="A68" s="7">
        <v>474100</v>
      </c>
      <c r="B68" s="4" t="s">
        <v>21</v>
      </c>
      <c r="C68" s="8">
        <v>-719743</v>
      </c>
      <c r="D68" s="8">
        <v>-699222</v>
      </c>
      <c r="E68" s="10">
        <f t="shared" si="0"/>
        <v>-20521</v>
      </c>
    </row>
    <row r="69" spans="1:5" ht="12.75">
      <c r="A69" s="7">
        <v>474300</v>
      </c>
      <c r="B69" s="4" t="s">
        <v>24</v>
      </c>
      <c r="C69" s="8">
        <v>-6800</v>
      </c>
      <c r="D69" s="8">
        <v>-3600</v>
      </c>
      <c r="E69" s="10">
        <f t="shared" si="0"/>
        <v>-3200</v>
      </c>
    </row>
    <row r="70" spans="1:5" ht="12.75">
      <c r="A70" s="7">
        <v>600000</v>
      </c>
      <c r="B70" s="4" t="s">
        <v>31</v>
      </c>
      <c r="C70" s="8">
        <v>232576</v>
      </c>
      <c r="D70" s="8">
        <v>273442</v>
      </c>
      <c r="E70" s="10">
        <f t="shared" si="0"/>
        <v>-40866</v>
      </c>
    </row>
    <row r="71" spans="1:5" ht="12.75">
      <c r="A71" s="7">
        <v>602000</v>
      </c>
      <c r="B71" s="4" t="s">
        <v>54</v>
      </c>
      <c r="C71" s="8">
        <v>224570</v>
      </c>
      <c r="D71" s="8">
        <v>215000</v>
      </c>
      <c r="E71" s="10">
        <f t="shared" si="0"/>
        <v>9570</v>
      </c>
    </row>
    <row r="72" spans="1:5" ht="12.75">
      <c r="A72" s="7">
        <v>603100</v>
      </c>
      <c r="B72" s="4" t="s">
        <v>49</v>
      </c>
      <c r="C72" s="8">
        <v>175973</v>
      </c>
      <c r="D72" s="9">
        <v>238280</v>
      </c>
      <c r="E72" s="10">
        <f t="shared" si="0"/>
        <v>-62307</v>
      </c>
    </row>
    <row r="73" spans="1:5" ht="12.75">
      <c r="A73" s="7">
        <v>610000</v>
      </c>
      <c r="B73" s="4" t="s">
        <v>33</v>
      </c>
      <c r="C73" s="8">
        <v>822002</v>
      </c>
      <c r="D73" s="9">
        <v>742396</v>
      </c>
      <c r="E73" s="10">
        <f aca="true" t="shared" si="1" ref="E73:E136">C73-D73</f>
        <v>79606</v>
      </c>
    </row>
    <row r="74" spans="1:5" ht="12.75">
      <c r="A74" s="7">
        <v>611100</v>
      </c>
      <c r="B74" s="4" t="s">
        <v>107</v>
      </c>
      <c r="C74" s="8">
        <v>242794</v>
      </c>
      <c r="D74" s="9">
        <v>185746</v>
      </c>
      <c r="E74" s="10">
        <f t="shared" si="1"/>
        <v>57048</v>
      </c>
    </row>
    <row r="75" spans="1:5" ht="12.75">
      <c r="A75" s="7">
        <v>613120</v>
      </c>
      <c r="B75" s="4" t="s">
        <v>114</v>
      </c>
      <c r="C75" s="8">
        <v>29753</v>
      </c>
      <c r="D75" s="8">
        <v>29748</v>
      </c>
      <c r="E75" s="10">
        <f t="shared" si="1"/>
        <v>5</v>
      </c>
    </row>
    <row r="76" spans="1:5" ht="12.75">
      <c r="A76" s="7">
        <v>617100</v>
      </c>
      <c r="B76" s="4" t="s">
        <v>111</v>
      </c>
      <c r="C76" s="8">
        <v>0</v>
      </c>
      <c r="D76" s="8">
        <v>4000</v>
      </c>
      <c r="E76" s="10">
        <f t="shared" si="1"/>
        <v>-4000</v>
      </c>
    </row>
    <row r="77" spans="1:5" ht="12.75">
      <c r="A77" s="7">
        <v>623110</v>
      </c>
      <c r="B77" s="4" t="s">
        <v>58</v>
      </c>
      <c r="C77" s="8">
        <v>127790</v>
      </c>
      <c r="D77" s="9">
        <v>1210827</v>
      </c>
      <c r="E77" s="10">
        <f t="shared" si="1"/>
        <v>-1083037</v>
      </c>
    </row>
    <row r="78" spans="1:5" ht="12.75">
      <c r="A78" s="7">
        <v>623210</v>
      </c>
      <c r="B78" s="4" t="s">
        <v>57</v>
      </c>
      <c r="C78" s="8">
        <v>1702912</v>
      </c>
      <c r="D78" s="9">
        <v>534735</v>
      </c>
      <c r="E78" s="10">
        <f t="shared" si="1"/>
        <v>1168177</v>
      </c>
    </row>
    <row r="79" spans="1:5" ht="12.75">
      <c r="A79" s="7">
        <v>624100</v>
      </c>
      <c r="B79" s="4" t="s">
        <v>61</v>
      </c>
      <c r="C79" s="8">
        <v>40</v>
      </c>
      <c r="D79" s="9">
        <v>0</v>
      </c>
      <c r="E79" s="10">
        <f t="shared" si="1"/>
        <v>40</v>
      </c>
    </row>
    <row r="80" spans="1:5" ht="12.75">
      <c r="A80" s="7">
        <v>624200</v>
      </c>
      <c r="B80" s="4" t="s">
        <v>171</v>
      </c>
      <c r="C80" s="9">
        <v>568</v>
      </c>
      <c r="D80" s="8">
        <v>0</v>
      </c>
      <c r="E80" s="10">
        <f t="shared" si="1"/>
        <v>568</v>
      </c>
    </row>
    <row r="81" spans="1:5" ht="12.75">
      <c r="A81" s="7">
        <v>626500</v>
      </c>
      <c r="B81" s="4" t="s">
        <v>81</v>
      </c>
      <c r="C81" s="8">
        <v>10169</v>
      </c>
      <c r="D81" s="9">
        <v>9912</v>
      </c>
      <c r="E81" s="10">
        <f t="shared" si="1"/>
        <v>257</v>
      </c>
    </row>
    <row r="82" spans="1:5" ht="12.75">
      <c r="A82" s="7">
        <v>630200</v>
      </c>
      <c r="B82" s="4" t="s">
        <v>35</v>
      </c>
      <c r="C82" s="8">
        <v>57744</v>
      </c>
      <c r="D82" s="9">
        <v>75946</v>
      </c>
      <c r="E82" s="10">
        <f t="shared" si="1"/>
        <v>-18202</v>
      </c>
    </row>
    <row r="83" spans="1:5" ht="12.75">
      <c r="A83" s="7">
        <v>633200</v>
      </c>
      <c r="B83" s="4" t="s">
        <v>108</v>
      </c>
      <c r="C83" s="8">
        <v>90136</v>
      </c>
      <c r="D83" s="8">
        <v>90982</v>
      </c>
      <c r="E83" s="10">
        <f t="shared" si="1"/>
        <v>-846</v>
      </c>
    </row>
    <row r="84" spans="1:5" ht="12.75">
      <c r="A84" s="7">
        <v>640000</v>
      </c>
      <c r="B84" s="4" t="s">
        <v>27</v>
      </c>
      <c r="C84" s="8">
        <v>440664</v>
      </c>
      <c r="D84" s="8">
        <v>386922</v>
      </c>
      <c r="E84" s="10">
        <f t="shared" si="1"/>
        <v>53742</v>
      </c>
    </row>
    <row r="85" spans="1:5" ht="12.75">
      <c r="A85" s="7">
        <v>641100</v>
      </c>
      <c r="B85" s="4" t="s">
        <v>60</v>
      </c>
      <c r="C85" s="8">
        <v>1227896</v>
      </c>
      <c r="D85" s="8">
        <v>1219930</v>
      </c>
      <c r="E85" s="10">
        <f t="shared" si="1"/>
        <v>7966</v>
      </c>
    </row>
    <row r="86" spans="1:5" ht="12.75">
      <c r="A86" s="7">
        <v>642100</v>
      </c>
      <c r="B86" s="4" t="s">
        <v>26</v>
      </c>
      <c r="C86" s="8">
        <v>807057</v>
      </c>
      <c r="D86" s="9">
        <v>771011</v>
      </c>
      <c r="E86" s="10">
        <f t="shared" si="1"/>
        <v>36046</v>
      </c>
    </row>
    <row r="87" spans="1:5" ht="12.75">
      <c r="A87" s="7">
        <v>642300</v>
      </c>
      <c r="B87" s="4" t="s">
        <v>62</v>
      </c>
      <c r="C87" s="8">
        <v>172331</v>
      </c>
      <c r="D87" s="9">
        <v>164453</v>
      </c>
      <c r="E87" s="10">
        <f t="shared" si="1"/>
        <v>7878</v>
      </c>
    </row>
    <row r="88" spans="1:5" ht="12.75">
      <c r="A88" s="7">
        <v>643100</v>
      </c>
      <c r="B88" s="4" t="s">
        <v>48</v>
      </c>
      <c r="C88" s="8">
        <v>259804</v>
      </c>
      <c r="D88" s="9">
        <v>263363</v>
      </c>
      <c r="E88" s="10">
        <f t="shared" si="1"/>
        <v>-3559</v>
      </c>
    </row>
    <row r="89" spans="1:5" ht="12.75">
      <c r="A89" s="7">
        <v>643300</v>
      </c>
      <c r="B89" s="4" t="s">
        <v>55</v>
      </c>
      <c r="C89" s="8">
        <v>63017</v>
      </c>
      <c r="D89" s="9">
        <v>57150</v>
      </c>
      <c r="E89" s="10">
        <f t="shared" si="1"/>
        <v>5867</v>
      </c>
    </row>
    <row r="90" spans="1:5" ht="12.75">
      <c r="A90" s="7">
        <v>643310</v>
      </c>
      <c r="B90" s="4" t="s">
        <v>56</v>
      </c>
      <c r="C90" s="8">
        <v>79919</v>
      </c>
      <c r="D90" s="8">
        <v>105332</v>
      </c>
      <c r="E90" s="10">
        <f t="shared" si="1"/>
        <v>-25413</v>
      </c>
    </row>
    <row r="91" spans="1:5" ht="12.75">
      <c r="A91" s="7">
        <v>644000</v>
      </c>
      <c r="B91" s="4" t="s">
        <v>74</v>
      </c>
      <c r="C91" s="8">
        <v>35476</v>
      </c>
      <c r="D91" s="9">
        <v>35100</v>
      </c>
      <c r="E91" s="10">
        <f t="shared" si="1"/>
        <v>376</v>
      </c>
    </row>
    <row r="92" spans="1:5" ht="12.75">
      <c r="A92" s="7">
        <v>650000</v>
      </c>
      <c r="B92" s="4" t="s">
        <v>36</v>
      </c>
      <c r="C92" s="8">
        <v>124059</v>
      </c>
      <c r="D92" s="9">
        <v>138774</v>
      </c>
      <c r="E92" s="10">
        <f t="shared" si="1"/>
        <v>-14715</v>
      </c>
    </row>
    <row r="93" spans="1:5" ht="12.75">
      <c r="A93" s="7">
        <v>651100</v>
      </c>
      <c r="B93" s="4" t="s">
        <v>109</v>
      </c>
      <c r="C93" s="8">
        <v>84034</v>
      </c>
      <c r="D93" s="8">
        <v>85380</v>
      </c>
      <c r="E93" s="10">
        <f t="shared" si="1"/>
        <v>-1346</v>
      </c>
    </row>
    <row r="94" spans="1:5" ht="12.75">
      <c r="A94" s="7">
        <v>651120</v>
      </c>
      <c r="B94" s="4" t="s">
        <v>115</v>
      </c>
      <c r="C94" s="8">
        <v>159858</v>
      </c>
      <c r="D94" s="8">
        <v>200760</v>
      </c>
      <c r="E94" s="10">
        <f t="shared" si="1"/>
        <v>-40902</v>
      </c>
    </row>
    <row r="95" spans="1:5" ht="12.75">
      <c r="A95" s="7">
        <v>660000</v>
      </c>
      <c r="B95" s="4" t="s">
        <v>166</v>
      </c>
      <c r="C95" s="8">
        <v>302668</v>
      </c>
      <c r="D95" s="8">
        <v>248880</v>
      </c>
      <c r="E95" s="10">
        <f t="shared" si="1"/>
        <v>53788</v>
      </c>
    </row>
    <row r="96" spans="1:5" ht="12.75">
      <c r="A96" s="7">
        <v>661200</v>
      </c>
      <c r="B96" s="4" t="s">
        <v>28</v>
      </c>
      <c r="C96" s="8">
        <v>469538</v>
      </c>
      <c r="D96" s="9">
        <v>305962</v>
      </c>
      <c r="E96" s="10">
        <f t="shared" si="1"/>
        <v>163576</v>
      </c>
    </row>
    <row r="97" spans="1:5" ht="12.75">
      <c r="A97" s="7">
        <v>662100</v>
      </c>
      <c r="B97" s="4" t="s">
        <v>82</v>
      </c>
      <c r="C97" s="8">
        <v>89358</v>
      </c>
      <c r="D97" s="9">
        <v>119673</v>
      </c>
      <c r="E97" s="10">
        <f t="shared" si="1"/>
        <v>-30315</v>
      </c>
    </row>
    <row r="98" spans="1:5" ht="12.75">
      <c r="A98" s="7">
        <v>662200</v>
      </c>
      <c r="B98" s="4" t="s">
        <v>29</v>
      </c>
      <c r="C98" s="8">
        <v>309542</v>
      </c>
      <c r="D98" s="9">
        <v>433331</v>
      </c>
      <c r="E98" s="10">
        <f t="shared" si="1"/>
        <v>-123789</v>
      </c>
    </row>
    <row r="99" spans="1:5" ht="12.75">
      <c r="A99" s="7">
        <v>663300</v>
      </c>
      <c r="B99" s="4" t="s">
        <v>63</v>
      </c>
      <c r="C99" s="8">
        <v>76250</v>
      </c>
      <c r="D99" s="9">
        <v>71340</v>
      </c>
      <c r="E99" s="10">
        <f t="shared" si="1"/>
        <v>4910</v>
      </c>
    </row>
    <row r="100" spans="1:5" ht="12.75">
      <c r="A100" s="7">
        <v>665300</v>
      </c>
      <c r="B100" s="4" t="s">
        <v>93</v>
      </c>
      <c r="C100" s="8">
        <v>66026</v>
      </c>
      <c r="D100" s="9">
        <v>43246</v>
      </c>
      <c r="E100" s="10">
        <f t="shared" si="1"/>
        <v>22780</v>
      </c>
    </row>
    <row r="101" spans="1:5" ht="12.75">
      <c r="A101" s="7">
        <v>666000</v>
      </c>
      <c r="B101" s="4" t="s">
        <v>72</v>
      </c>
      <c r="C101" s="8">
        <v>9096</v>
      </c>
      <c r="D101" s="9">
        <v>18290</v>
      </c>
      <c r="E101" s="10">
        <f t="shared" si="1"/>
        <v>-9194</v>
      </c>
    </row>
    <row r="102" spans="1:5" ht="12.75">
      <c r="A102" s="7">
        <v>667100</v>
      </c>
      <c r="B102" s="4" t="s">
        <v>104</v>
      </c>
      <c r="C102" s="8">
        <v>2494</v>
      </c>
      <c r="D102" s="9">
        <v>4920</v>
      </c>
      <c r="E102" s="10">
        <f t="shared" si="1"/>
        <v>-2426</v>
      </c>
    </row>
    <row r="103" spans="1:5" ht="12.75">
      <c r="A103" s="7">
        <v>670000</v>
      </c>
      <c r="B103" s="4" t="s">
        <v>37</v>
      </c>
      <c r="C103" s="8">
        <v>154727</v>
      </c>
      <c r="D103" s="9">
        <v>148352</v>
      </c>
      <c r="E103" s="10">
        <f t="shared" si="1"/>
        <v>6375</v>
      </c>
    </row>
    <row r="104" spans="1:5" ht="12.75">
      <c r="A104" s="7">
        <v>671100</v>
      </c>
      <c r="B104" s="4" t="s">
        <v>106</v>
      </c>
      <c r="C104" s="8">
        <v>293966</v>
      </c>
      <c r="D104" s="9">
        <v>266959</v>
      </c>
      <c r="E104" s="10">
        <f t="shared" si="1"/>
        <v>27007</v>
      </c>
    </row>
    <row r="105" spans="1:5" ht="12.75">
      <c r="A105" s="7">
        <v>671200</v>
      </c>
      <c r="B105" s="4" t="s">
        <v>38</v>
      </c>
      <c r="C105" s="8">
        <v>1711</v>
      </c>
      <c r="D105" s="9">
        <v>0</v>
      </c>
      <c r="E105" s="10">
        <f t="shared" si="1"/>
        <v>1711</v>
      </c>
    </row>
    <row r="106" spans="1:5" ht="12.75">
      <c r="A106" s="7">
        <v>672120</v>
      </c>
      <c r="B106" s="4" t="s">
        <v>116</v>
      </c>
      <c r="C106" s="8">
        <v>197556</v>
      </c>
      <c r="D106" s="9">
        <v>194654</v>
      </c>
      <c r="E106" s="10">
        <f t="shared" si="1"/>
        <v>2902</v>
      </c>
    </row>
    <row r="107" spans="1:5" ht="12.75">
      <c r="A107" s="7">
        <v>673200</v>
      </c>
      <c r="B107" s="4" t="s">
        <v>40</v>
      </c>
      <c r="C107" s="8">
        <v>200611</v>
      </c>
      <c r="D107" s="8">
        <v>201537</v>
      </c>
      <c r="E107" s="10">
        <f t="shared" si="1"/>
        <v>-926</v>
      </c>
    </row>
    <row r="108" spans="1:5" ht="12.75">
      <c r="A108" s="7">
        <v>675200</v>
      </c>
      <c r="B108" s="4" t="s">
        <v>41</v>
      </c>
      <c r="C108" s="8">
        <v>190259</v>
      </c>
      <c r="D108" s="9">
        <v>226638</v>
      </c>
      <c r="E108" s="10">
        <f t="shared" si="1"/>
        <v>-36379</v>
      </c>
    </row>
    <row r="109" spans="1:5" ht="12.75">
      <c r="A109" s="7">
        <v>676200</v>
      </c>
      <c r="B109" s="4" t="s">
        <v>42</v>
      </c>
      <c r="C109" s="8">
        <v>11178</v>
      </c>
      <c r="D109" s="9">
        <v>2784</v>
      </c>
      <c r="E109" s="10">
        <f t="shared" si="1"/>
        <v>8394</v>
      </c>
    </row>
    <row r="110" spans="1:5" ht="12.75">
      <c r="A110" s="7">
        <v>677200</v>
      </c>
      <c r="B110" s="4" t="s">
        <v>43</v>
      </c>
      <c r="C110" s="8">
        <v>90736</v>
      </c>
      <c r="D110" s="8">
        <v>93469</v>
      </c>
      <c r="E110" s="10">
        <f t="shared" si="1"/>
        <v>-2733</v>
      </c>
    </row>
    <row r="111" spans="1:5" ht="12.75">
      <c r="A111" s="7">
        <v>678100</v>
      </c>
      <c r="B111" s="4" t="s">
        <v>112</v>
      </c>
      <c r="C111" s="8">
        <v>97766</v>
      </c>
      <c r="D111" s="9">
        <v>82574</v>
      </c>
      <c r="E111" s="10">
        <f t="shared" si="1"/>
        <v>15192</v>
      </c>
    </row>
    <row r="112" spans="1:5" ht="12.75">
      <c r="A112" s="7">
        <v>678200</v>
      </c>
      <c r="B112" s="4" t="s">
        <v>39</v>
      </c>
      <c r="C112" s="8">
        <v>69</v>
      </c>
      <c r="D112" s="9">
        <v>20297</v>
      </c>
      <c r="E112" s="10">
        <f t="shared" si="1"/>
        <v>-20228</v>
      </c>
    </row>
    <row r="113" spans="1:5" ht="12.75">
      <c r="A113" s="7">
        <v>902200</v>
      </c>
      <c r="B113" s="4" t="s">
        <v>32</v>
      </c>
      <c r="C113" s="8">
        <v>466770</v>
      </c>
      <c r="D113" s="9">
        <v>535807</v>
      </c>
      <c r="E113" s="10">
        <f t="shared" si="1"/>
        <v>-69037</v>
      </c>
    </row>
    <row r="114" spans="1:5" ht="12.75">
      <c r="A114" s="7">
        <v>903100</v>
      </c>
      <c r="B114" s="4" t="s">
        <v>83</v>
      </c>
      <c r="C114" s="8">
        <v>8081</v>
      </c>
      <c r="D114" s="9">
        <v>18950</v>
      </c>
      <c r="E114" s="10">
        <f t="shared" si="1"/>
        <v>-10869</v>
      </c>
    </row>
    <row r="115" spans="1:5" ht="12.75">
      <c r="A115" s="7">
        <v>903200</v>
      </c>
      <c r="B115" s="4" t="s">
        <v>30</v>
      </c>
      <c r="C115" s="8">
        <v>676685</v>
      </c>
      <c r="D115" s="9">
        <v>575610</v>
      </c>
      <c r="E115" s="10">
        <f t="shared" si="1"/>
        <v>101075</v>
      </c>
    </row>
    <row r="116" spans="1:5" ht="12.75">
      <c r="A116" s="7">
        <v>903300</v>
      </c>
      <c r="B116" s="4" t="s">
        <v>87</v>
      </c>
      <c r="C116" s="8">
        <v>217832</v>
      </c>
      <c r="D116" s="9">
        <v>229200</v>
      </c>
      <c r="E116" s="10">
        <f t="shared" si="1"/>
        <v>-11368</v>
      </c>
    </row>
    <row r="117" spans="1:5" ht="12.75">
      <c r="A117" s="7">
        <v>903520</v>
      </c>
      <c r="B117" s="4" t="s">
        <v>70</v>
      </c>
      <c r="C117" s="8">
        <v>333310</v>
      </c>
      <c r="D117" s="9">
        <v>348614</v>
      </c>
      <c r="E117" s="10">
        <f t="shared" si="1"/>
        <v>-15304</v>
      </c>
    </row>
    <row r="118" spans="1:5" ht="12.75">
      <c r="A118" s="7">
        <v>903521</v>
      </c>
      <c r="B118" s="4" t="s">
        <v>102</v>
      </c>
      <c r="C118" s="8">
        <v>57773</v>
      </c>
      <c r="D118" s="8">
        <v>48000</v>
      </c>
      <c r="E118" s="10">
        <f t="shared" si="1"/>
        <v>9773</v>
      </c>
    </row>
    <row r="119" spans="1:5" ht="12.75">
      <c r="A119" s="7">
        <v>903523</v>
      </c>
      <c r="B119" s="4" t="s">
        <v>99</v>
      </c>
      <c r="C119" s="8">
        <v>338007</v>
      </c>
      <c r="D119" s="9">
        <v>335305</v>
      </c>
      <c r="E119" s="10">
        <f t="shared" si="1"/>
        <v>2702</v>
      </c>
    </row>
    <row r="120" spans="1:5" ht="12.75">
      <c r="A120" s="7">
        <v>904000</v>
      </c>
      <c r="B120" s="4" t="s">
        <v>80</v>
      </c>
      <c r="C120" s="8">
        <v>200488</v>
      </c>
      <c r="D120" s="9">
        <v>224836</v>
      </c>
      <c r="E120" s="10">
        <f t="shared" si="1"/>
        <v>-24348</v>
      </c>
    </row>
    <row r="121" spans="1:5" ht="12.75">
      <c r="A121" s="7">
        <v>905100</v>
      </c>
      <c r="B121" s="4" t="s">
        <v>64</v>
      </c>
      <c r="C121" s="8">
        <v>135474</v>
      </c>
      <c r="D121" s="8">
        <v>120206</v>
      </c>
      <c r="E121" s="10">
        <f t="shared" si="1"/>
        <v>15268</v>
      </c>
    </row>
    <row r="122" spans="1:5" ht="12.75">
      <c r="A122" s="7">
        <v>910110</v>
      </c>
      <c r="B122" s="4" t="s">
        <v>84</v>
      </c>
      <c r="C122" s="8">
        <v>361902</v>
      </c>
      <c r="D122" s="9">
        <v>167357</v>
      </c>
      <c r="E122" s="10">
        <f t="shared" si="1"/>
        <v>194545</v>
      </c>
    </row>
    <row r="123" spans="1:5" ht="12.75">
      <c r="A123" s="7">
        <v>920200</v>
      </c>
      <c r="B123" s="4" t="s">
        <v>34</v>
      </c>
      <c r="C123" s="8">
        <v>267462</v>
      </c>
      <c r="D123" s="8">
        <v>386675</v>
      </c>
      <c r="E123" s="10">
        <f t="shared" si="1"/>
        <v>-119213</v>
      </c>
    </row>
    <row r="124" spans="1:5" ht="12.75">
      <c r="A124" s="7">
        <v>920500</v>
      </c>
      <c r="B124" s="4" t="s">
        <v>45</v>
      </c>
      <c r="C124" s="8">
        <v>20983</v>
      </c>
      <c r="D124" s="8">
        <v>124200</v>
      </c>
      <c r="E124" s="10">
        <f t="shared" si="1"/>
        <v>-103217</v>
      </c>
    </row>
    <row r="125" spans="1:5" ht="12.75">
      <c r="A125" s="7">
        <v>920520</v>
      </c>
      <c r="B125" s="4" t="s">
        <v>44</v>
      </c>
      <c r="C125" s="8">
        <v>3099</v>
      </c>
      <c r="D125" s="8">
        <v>32147</v>
      </c>
      <c r="E125" s="10">
        <f t="shared" si="1"/>
        <v>-29048</v>
      </c>
    </row>
    <row r="126" spans="1:5" ht="12.75">
      <c r="A126" s="7">
        <v>921200</v>
      </c>
      <c r="B126" s="4" t="s">
        <v>91</v>
      </c>
      <c r="C126" s="8">
        <v>79321</v>
      </c>
      <c r="D126" s="8">
        <v>123353</v>
      </c>
      <c r="E126" s="10">
        <f t="shared" si="1"/>
        <v>-44032</v>
      </c>
    </row>
    <row r="127" spans="1:5" ht="12.75">
      <c r="A127" s="7">
        <v>921210</v>
      </c>
      <c r="B127" s="4" t="s">
        <v>103</v>
      </c>
      <c r="C127" s="8">
        <v>92759</v>
      </c>
      <c r="D127" s="8">
        <v>66900</v>
      </c>
      <c r="E127" s="10">
        <f t="shared" si="1"/>
        <v>25859</v>
      </c>
    </row>
    <row r="128" spans="1:5" ht="12.75">
      <c r="A128" s="7">
        <v>921220</v>
      </c>
      <c r="B128" s="4" t="s">
        <v>65</v>
      </c>
      <c r="C128" s="8">
        <v>88124</v>
      </c>
      <c r="D128" s="8">
        <v>72436</v>
      </c>
      <c r="E128" s="10">
        <f t="shared" si="1"/>
        <v>15688</v>
      </c>
    </row>
    <row r="129" spans="1:5" ht="12.75">
      <c r="A129" s="7">
        <v>921250</v>
      </c>
      <c r="B129" s="4" t="s">
        <v>105</v>
      </c>
      <c r="C129" s="8">
        <v>2219</v>
      </c>
      <c r="D129" s="8">
        <v>4200</v>
      </c>
      <c r="E129" s="10">
        <f t="shared" si="1"/>
        <v>-1981</v>
      </c>
    </row>
    <row r="130" spans="1:5" ht="12.75">
      <c r="A130" s="7">
        <v>923100</v>
      </c>
      <c r="B130" s="4" t="s">
        <v>69</v>
      </c>
      <c r="C130" s="9">
        <v>1203787</v>
      </c>
      <c r="D130" s="8">
        <v>1053892</v>
      </c>
      <c r="E130" s="10">
        <f t="shared" si="1"/>
        <v>149895</v>
      </c>
    </row>
    <row r="131" spans="1:5" ht="12.75">
      <c r="A131" s="7">
        <v>923200</v>
      </c>
      <c r="B131" s="4" t="s">
        <v>67</v>
      </c>
      <c r="C131" s="8">
        <v>31195</v>
      </c>
      <c r="D131" s="9">
        <v>41026</v>
      </c>
      <c r="E131" s="10">
        <f t="shared" si="1"/>
        <v>-9831</v>
      </c>
    </row>
    <row r="132" spans="1:5" ht="12.75">
      <c r="A132" s="7">
        <v>923300</v>
      </c>
      <c r="B132" s="4" t="s">
        <v>68</v>
      </c>
      <c r="C132" s="8">
        <v>69730</v>
      </c>
      <c r="D132" s="9">
        <v>0</v>
      </c>
      <c r="E132" s="10">
        <f t="shared" si="1"/>
        <v>69730</v>
      </c>
    </row>
    <row r="133" spans="1:5" ht="12.75">
      <c r="A133" s="7">
        <v>923500</v>
      </c>
      <c r="B133" s="4" t="s">
        <v>71</v>
      </c>
      <c r="C133" s="8">
        <v>353464</v>
      </c>
      <c r="D133" s="9">
        <v>279732</v>
      </c>
      <c r="E133" s="10">
        <f t="shared" si="1"/>
        <v>73732</v>
      </c>
    </row>
    <row r="134" spans="1:5" ht="12.75">
      <c r="A134" s="7">
        <v>924000</v>
      </c>
      <c r="B134" s="4" t="s">
        <v>78</v>
      </c>
      <c r="C134" s="8">
        <v>86300</v>
      </c>
      <c r="D134" s="9">
        <v>53610</v>
      </c>
      <c r="E134" s="10">
        <f t="shared" si="1"/>
        <v>32690</v>
      </c>
    </row>
    <row r="135" spans="1:5" ht="12.75">
      <c r="A135" s="7">
        <v>925110</v>
      </c>
      <c r="B135" s="4" t="s">
        <v>77</v>
      </c>
      <c r="C135" s="8">
        <v>23269</v>
      </c>
      <c r="D135" s="9">
        <v>33400</v>
      </c>
      <c r="E135" s="10">
        <f t="shared" si="1"/>
        <v>-10131</v>
      </c>
    </row>
    <row r="136" spans="1:5" ht="12.75">
      <c r="A136" s="7">
        <v>925300</v>
      </c>
      <c r="B136" s="4" t="s">
        <v>97</v>
      </c>
      <c r="C136" s="8">
        <v>1277</v>
      </c>
      <c r="D136" s="8">
        <v>3960</v>
      </c>
      <c r="E136" s="10">
        <f t="shared" si="1"/>
        <v>-2683</v>
      </c>
    </row>
    <row r="137" spans="1:5" ht="12.75">
      <c r="A137" s="7">
        <v>925400</v>
      </c>
      <c r="B137" s="4" t="s">
        <v>76</v>
      </c>
      <c r="C137" s="8">
        <v>229741</v>
      </c>
      <c r="D137" s="8">
        <v>285250</v>
      </c>
      <c r="E137" s="10">
        <f aca="true" t="shared" si="2" ref="E137:E157">C137-D137</f>
        <v>-55509</v>
      </c>
    </row>
    <row r="138" spans="1:5" ht="12.75">
      <c r="A138" s="7">
        <v>926100</v>
      </c>
      <c r="B138" s="4" t="s">
        <v>50</v>
      </c>
      <c r="C138" s="8">
        <v>498823</v>
      </c>
      <c r="D138" s="9">
        <v>511438</v>
      </c>
      <c r="E138" s="10">
        <f t="shared" si="2"/>
        <v>-12615</v>
      </c>
    </row>
    <row r="139" spans="1:5" ht="12.75">
      <c r="A139" s="7">
        <v>926110</v>
      </c>
      <c r="B139" s="4" t="s">
        <v>46</v>
      </c>
      <c r="C139" s="8">
        <v>804962</v>
      </c>
      <c r="D139" s="8">
        <v>878686</v>
      </c>
      <c r="E139" s="10">
        <f t="shared" si="2"/>
        <v>-73724</v>
      </c>
    </row>
    <row r="140" spans="1:5" ht="12.75">
      <c r="A140" s="7">
        <v>926200</v>
      </c>
      <c r="B140" s="4" t="s">
        <v>47</v>
      </c>
      <c r="C140" s="8">
        <v>21567</v>
      </c>
      <c r="D140" s="8">
        <v>38565</v>
      </c>
      <c r="E140" s="10">
        <f t="shared" si="2"/>
        <v>-16998</v>
      </c>
    </row>
    <row r="141" spans="1:5" ht="12.75">
      <c r="A141" s="7">
        <v>926220</v>
      </c>
      <c r="B141" s="4" t="s">
        <v>53</v>
      </c>
      <c r="C141" s="8">
        <v>62246</v>
      </c>
      <c r="D141" s="8">
        <v>80400</v>
      </c>
      <c r="E141" s="10">
        <f t="shared" si="2"/>
        <v>-18154</v>
      </c>
    </row>
    <row r="142" spans="1:5" ht="12.75">
      <c r="A142" s="7">
        <v>926250</v>
      </c>
      <c r="B142" s="4" t="s">
        <v>52</v>
      </c>
      <c r="C142" s="8">
        <v>85232</v>
      </c>
      <c r="D142" s="9">
        <v>90780</v>
      </c>
      <c r="E142" s="10">
        <f t="shared" si="2"/>
        <v>-5548</v>
      </c>
    </row>
    <row r="143" spans="1:5" ht="12.75">
      <c r="A143" s="7">
        <v>926400</v>
      </c>
      <c r="B143" s="4" t="s">
        <v>51</v>
      </c>
      <c r="C143" s="8">
        <v>356713</v>
      </c>
      <c r="D143" s="8">
        <v>346274</v>
      </c>
      <c r="E143" s="10">
        <f t="shared" si="2"/>
        <v>10439</v>
      </c>
    </row>
    <row r="144" spans="1:5" ht="12.75">
      <c r="A144" s="7">
        <v>928100</v>
      </c>
      <c r="B144" s="4" t="s">
        <v>79</v>
      </c>
      <c r="C144" s="8">
        <v>223343</v>
      </c>
      <c r="D144" s="8">
        <v>155208</v>
      </c>
      <c r="E144" s="10">
        <f t="shared" si="2"/>
        <v>68135</v>
      </c>
    </row>
    <row r="145" spans="1:5" ht="12.75">
      <c r="A145" s="7">
        <v>928300</v>
      </c>
      <c r="B145" s="4" t="s">
        <v>172</v>
      </c>
      <c r="C145" s="8">
        <v>5183</v>
      </c>
      <c r="D145" s="8">
        <v>5064</v>
      </c>
      <c r="E145" s="10">
        <f t="shared" si="2"/>
        <v>119</v>
      </c>
    </row>
    <row r="146" spans="1:5" ht="12.75">
      <c r="A146" s="7">
        <v>928400</v>
      </c>
      <c r="B146" s="4" t="s">
        <v>79</v>
      </c>
      <c r="C146" s="8">
        <v>24520</v>
      </c>
      <c r="D146" s="8">
        <v>22212</v>
      </c>
      <c r="E146" s="10">
        <f t="shared" si="2"/>
        <v>2308</v>
      </c>
    </row>
    <row r="147" spans="1:5" ht="12.75">
      <c r="A147" s="7">
        <v>930130</v>
      </c>
      <c r="B147" s="4" t="s">
        <v>85</v>
      </c>
      <c r="C147" s="8">
        <v>-3479</v>
      </c>
      <c r="D147" s="8">
        <v>31667</v>
      </c>
      <c r="E147" s="10">
        <f t="shared" si="2"/>
        <v>-35146</v>
      </c>
    </row>
    <row r="148" spans="1:5" ht="12.75">
      <c r="A148" s="7">
        <v>930210</v>
      </c>
      <c r="B148" s="4" t="s">
        <v>89</v>
      </c>
      <c r="C148" s="8">
        <v>8055</v>
      </c>
      <c r="D148" s="8">
        <v>11950</v>
      </c>
      <c r="E148" s="10">
        <f t="shared" si="2"/>
        <v>-3895</v>
      </c>
    </row>
    <row r="149" spans="1:5" ht="12.75">
      <c r="A149" s="7">
        <v>930260</v>
      </c>
      <c r="B149" s="4" t="s">
        <v>95</v>
      </c>
      <c r="C149" s="8">
        <v>19073</v>
      </c>
      <c r="D149" s="8">
        <v>11993</v>
      </c>
      <c r="E149" s="10">
        <f t="shared" si="2"/>
        <v>7080</v>
      </c>
    </row>
    <row r="150" spans="1:5" ht="12.75">
      <c r="A150" s="7">
        <v>930270</v>
      </c>
      <c r="B150" s="4" t="s">
        <v>88</v>
      </c>
      <c r="C150" s="8">
        <v>32</v>
      </c>
      <c r="D150" s="8">
        <v>0</v>
      </c>
      <c r="E150" s="10">
        <f t="shared" si="2"/>
        <v>32</v>
      </c>
    </row>
    <row r="151" spans="1:5" ht="12.75">
      <c r="A151" s="7">
        <v>930300</v>
      </c>
      <c r="B151" s="4" t="s">
        <v>100</v>
      </c>
      <c r="C151" s="8">
        <v>89957</v>
      </c>
      <c r="D151" s="8">
        <v>87492</v>
      </c>
      <c r="E151" s="10">
        <f t="shared" si="2"/>
        <v>2465</v>
      </c>
    </row>
    <row r="152" spans="1:5" ht="12.75">
      <c r="A152" s="7">
        <v>930600</v>
      </c>
      <c r="B152" s="4" t="s">
        <v>75</v>
      </c>
      <c r="C152" s="8">
        <v>295100</v>
      </c>
      <c r="D152" s="8">
        <v>298857</v>
      </c>
      <c r="E152" s="10">
        <f t="shared" si="2"/>
        <v>-3757</v>
      </c>
    </row>
    <row r="153" spans="1:5" ht="12.75">
      <c r="A153" s="7">
        <v>930850</v>
      </c>
      <c r="B153" s="4" t="s">
        <v>92</v>
      </c>
      <c r="C153" s="8">
        <v>32013</v>
      </c>
      <c r="D153" s="8">
        <v>41000</v>
      </c>
      <c r="E153" s="10">
        <f t="shared" si="2"/>
        <v>-8987</v>
      </c>
    </row>
    <row r="154" spans="1:5" ht="12.75">
      <c r="A154" s="7">
        <v>930880</v>
      </c>
      <c r="B154" s="4" t="s">
        <v>90</v>
      </c>
      <c r="C154" s="8">
        <v>26234</v>
      </c>
      <c r="D154" s="8">
        <v>25173</v>
      </c>
      <c r="E154" s="10">
        <f t="shared" si="2"/>
        <v>1061</v>
      </c>
    </row>
    <row r="155" spans="1:5" ht="12.75">
      <c r="A155" s="7">
        <v>930890</v>
      </c>
      <c r="B155" s="4" t="s">
        <v>86</v>
      </c>
      <c r="C155" s="8">
        <v>138048</v>
      </c>
      <c r="D155" s="9">
        <v>105000</v>
      </c>
      <c r="E155" s="10">
        <f t="shared" si="2"/>
        <v>33048</v>
      </c>
    </row>
    <row r="156" spans="1:5" ht="12.75">
      <c r="A156" s="7">
        <v>930900</v>
      </c>
      <c r="B156" s="4" t="s">
        <v>168</v>
      </c>
      <c r="C156" s="8">
        <v>93</v>
      </c>
      <c r="D156" s="9">
        <v>0</v>
      </c>
      <c r="E156" s="10">
        <f t="shared" si="2"/>
        <v>93</v>
      </c>
    </row>
    <row r="157" spans="1:5" ht="12.75">
      <c r="A157" s="7">
        <v>931000</v>
      </c>
      <c r="B157" s="4" t="s">
        <v>73</v>
      </c>
      <c r="C157" s="8">
        <v>28557</v>
      </c>
      <c r="D157" s="9">
        <v>31024</v>
      </c>
      <c r="E157" s="10">
        <f t="shared" si="2"/>
        <v>-2467</v>
      </c>
    </row>
    <row r="158" spans="1:5" ht="12.75">
      <c r="A158" s="7"/>
      <c r="B158" s="4"/>
      <c r="C158" s="8"/>
      <c r="D158" s="8"/>
      <c r="E158" s="10"/>
    </row>
    <row r="159" spans="1:5" ht="12.75">
      <c r="A159" s="7"/>
      <c r="B159" s="4"/>
      <c r="C159" s="8"/>
      <c r="D159" s="9"/>
      <c r="E159" s="10"/>
    </row>
    <row r="160" spans="1:5" ht="12.75">
      <c r="A160" s="7"/>
      <c r="B160" s="4"/>
      <c r="C160" s="8"/>
      <c r="D160" s="9"/>
      <c r="E160" s="10"/>
    </row>
    <row r="161" spans="1:5" ht="12.75">
      <c r="A161" s="7"/>
      <c r="B161" s="4"/>
      <c r="C161" s="8"/>
      <c r="D161" s="8"/>
      <c r="E161" s="10"/>
    </row>
    <row r="162" spans="1:5" ht="12.75">
      <c r="A162" s="7"/>
      <c r="B162" s="4"/>
      <c r="C162" s="8"/>
      <c r="D162" s="8"/>
      <c r="E162" s="10"/>
    </row>
    <row r="163" spans="1:5" ht="12.75">
      <c r="A163" s="7"/>
      <c r="B163" s="4"/>
      <c r="C163" s="8"/>
      <c r="D163" s="8"/>
      <c r="E163" s="10"/>
    </row>
    <row r="164" spans="1:5" ht="12.75">
      <c r="A164" s="7"/>
      <c r="B164" s="4"/>
      <c r="C164" s="8"/>
      <c r="D164" s="8"/>
      <c r="E164" s="10"/>
    </row>
    <row r="165" spans="1:5" ht="12.75">
      <c r="A165" s="7"/>
      <c r="B165" s="4"/>
      <c r="C165" s="8"/>
      <c r="D165" s="8"/>
      <c r="E165" s="10"/>
    </row>
    <row r="166" spans="1:5" ht="12.75">
      <c r="A166" s="7"/>
      <c r="B166" s="4"/>
      <c r="C166" s="8"/>
      <c r="D166" s="9"/>
      <c r="E166" s="10"/>
    </row>
    <row r="167" spans="1:5" ht="12.75">
      <c r="A167" s="7"/>
      <c r="B167" s="4"/>
      <c r="C167" s="8"/>
      <c r="D167" s="8"/>
      <c r="E167" s="10"/>
    </row>
    <row r="168" spans="1:5" ht="12.75">
      <c r="A168" s="7"/>
      <c r="B168" s="4"/>
      <c r="C168" s="8"/>
      <c r="D168" s="9"/>
      <c r="E168" s="10"/>
    </row>
    <row r="169" spans="3:5" ht="12.75">
      <c r="C169" s="9"/>
      <c r="D169" s="9"/>
      <c r="E169" s="10"/>
    </row>
    <row r="170" spans="3:5" ht="12.75">
      <c r="C170" s="9"/>
      <c r="D170" s="9"/>
      <c r="E170" s="10"/>
    </row>
    <row r="171" spans="3:5" ht="12.75">
      <c r="C171" s="10"/>
      <c r="D171" s="10"/>
      <c r="E171" s="10"/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Footer>&amp;L&amp;D    &amp;T&amp;C&amp;F!&amp;A&amp;RPage &amp;P of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tr">
        <f>'2001'!A1</f>
        <v>Kentucky-American Water Company</v>
      </c>
    </row>
    <row r="2" ht="12.75">
      <c r="A2" s="5" t="str">
        <f>'2001'!A2</f>
        <v>Case No. 2004-00103</v>
      </c>
    </row>
    <row r="3" ht="12.75">
      <c r="A3" s="5" t="str">
        <f>'2001'!A3</f>
        <v>Response to PSCDR1 #4</v>
      </c>
    </row>
    <row r="4" ht="12.75">
      <c r="A4" s="5"/>
    </row>
    <row r="5" ht="12.75">
      <c r="A5" s="5" t="s">
        <v>180</v>
      </c>
    </row>
    <row r="7" spans="1:5" ht="12.75">
      <c r="A7" s="1" t="s">
        <v>2</v>
      </c>
      <c r="B7" s="2" t="s">
        <v>173</v>
      </c>
      <c r="C7" s="2" t="s">
        <v>0</v>
      </c>
      <c r="D7" s="2" t="s">
        <v>1</v>
      </c>
      <c r="E7" s="2" t="s">
        <v>174</v>
      </c>
    </row>
    <row r="8" spans="1:5" ht="12.75">
      <c r="A8" s="7">
        <v>403000</v>
      </c>
      <c r="B8" s="4" t="s">
        <v>117</v>
      </c>
      <c r="C8" s="8">
        <v>5620414</v>
      </c>
      <c r="D8" s="8">
        <v>5560168</v>
      </c>
      <c r="E8" s="9">
        <f>C8-D8</f>
        <v>60246</v>
      </c>
    </row>
    <row r="9" spans="1:5" ht="12.75">
      <c r="A9" s="7">
        <v>404430</v>
      </c>
      <c r="B9" s="4" t="s">
        <v>119</v>
      </c>
      <c r="C9" s="8">
        <v>25728</v>
      </c>
      <c r="D9" s="8">
        <v>25728</v>
      </c>
      <c r="E9" s="10">
        <f aca="true" t="shared" si="0" ref="E9:E72">C9-D9</f>
        <v>0</v>
      </c>
    </row>
    <row r="10" spans="1:5" ht="12.75">
      <c r="A10" s="7">
        <v>406000</v>
      </c>
      <c r="B10" s="4" t="s">
        <v>118</v>
      </c>
      <c r="C10" s="8">
        <v>21944</v>
      </c>
      <c r="D10" s="8">
        <v>192</v>
      </c>
      <c r="E10" s="10">
        <f t="shared" si="0"/>
        <v>21752</v>
      </c>
    </row>
    <row r="11" spans="1:5" ht="12.75">
      <c r="A11" s="7">
        <v>407000</v>
      </c>
      <c r="B11" s="4" t="s">
        <v>120</v>
      </c>
      <c r="C11" s="8">
        <v>704677</v>
      </c>
      <c r="D11" s="8">
        <v>579804</v>
      </c>
      <c r="E11" s="10">
        <f t="shared" si="0"/>
        <v>124873</v>
      </c>
    </row>
    <row r="12" spans="1:5" ht="12.75">
      <c r="A12" s="7">
        <v>408030</v>
      </c>
      <c r="B12" s="4" t="s">
        <v>125</v>
      </c>
      <c r="C12" s="8">
        <v>3524</v>
      </c>
      <c r="D12" s="8">
        <v>3900</v>
      </c>
      <c r="E12" s="10">
        <f t="shared" si="0"/>
        <v>-376</v>
      </c>
    </row>
    <row r="13" spans="1:5" ht="12.75">
      <c r="A13" s="7">
        <v>408100</v>
      </c>
      <c r="B13" s="4" t="s">
        <v>121</v>
      </c>
      <c r="C13" s="8">
        <v>1684972</v>
      </c>
      <c r="D13" s="8">
        <v>1540140</v>
      </c>
      <c r="E13" s="10">
        <f t="shared" si="0"/>
        <v>144832</v>
      </c>
    </row>
    <row r="14" spans="1:5" ht="12.75">
      <c r="A14" s="7">
        <v>408110</v>
      </c>
      <c r="B14" s="4" t="s">
        <v>126</v>
      </c>
      <c r="C14" s="8">
        <v>71749</v>
      </c>
      <c r="D14" s="8">
        <v>79512</v>
      </c>
      <c r="E14" s="10">
        <f t="shared" si="0"/>
        <v>-7763</v>
      </c>
    </row>
    <row r="15" spans="1:5" ht="12.75">
      <c r="A15" s="7">
        <v>408140</v>
      </c>
      <c r="B15" s="4" t="s">
        <v>122</v>
      </c>
      <c r="C15" s="8">
        <v>7618</v>
      </c>
      <c r="D15" s="8">
        <v>465571</v>
      </c>
      <c r="E15" s="10">
        <f t="shared" si="0"/>
        <v>-457953</v>
      </c>
    </row>
    <row r="16" spans="1:5" ht="12.75">
      <c r="A16" s="7">
        <v>408160</v>
      </c>
      <c r="B16" s="4" t="s">
        <v>123</v>
      </c>
      <c r="C16" s="8">
        <v>426716</v>
      </c>
      <c r="D16" s="9">
        <v>0</v>
      </c>
      <c r="E16" s="10">
        <f t="shared" si="0"/>
        <v>426716</v>
      </c>
    </row>
    <row r="17" spans="1:5" ht="12.75">
      <c r="A17" s="7">
        <v>408180</v>
      </c>
      <c r="B17" s="4" t="s">
        <v>124</v>
      </c>
      <c r="C17" s="8">
        <v>6719</v>
      </c>
      <c r="D17" s="9">
        <v>0</v>
      </c>
      <c r="E17" s="10">
        <f t="shared" si="0"/>
        <v>6719</v>
      </c>
    </row>
    <row r="18" spans="1:5" ht="12.75">
      <c r="A18" s="7">
        <v>409100</v>
      </c>
      <c r="B18" s="4" t="s">
        <v>129</v>
      </c>
      <c r="C18" s="8">
        <v>682933</v>
      </c>
      <c r="D18" s="8">
        <v>856968</v>
      </c>
      <c r="E18" s="10">
        <f t="shared" si="0"/>
        <v>-174035</v>
      </c>
    </row>
    <row r="19" spans="1:5" ht="12.75">
      <c r="A19" s="7">
        <v>409110</v>
      </c>
      <c r="B19" s="4" t="s">
        <v>130</v>
      </c>
      <c r="C19" s="8">
        <v>-229824</v>
      </c>
      <c r="D19" s="9">
        <v>0</v>
      </c>
      <c r="E19" s="10">
        <f t="shared" si="0"/>
        <v>-229824</v>
      </c>
    </row>
    <row r="20" spans="1:5" ht="12.75">
      <c r="A20" s="7">
        <v>409150</v>
      </c>
      <c r="B20" s="4" t="s">
        <v>127</v>
      </c>
      <c r="C20" s="8">
        <v>1676515</v>
      </c>
      <c r="D20" s="8">
        <v>3335682</v>
      </c>
      <c r="E20" s="10">
        <f t="shared" si="0"/>
        <v>-1659167</v>
      </c>
    </row>
    <row r="21" spans="1:5" ht="12.75">
      <c r="A21" s="7">
        <v>409160</v>
      </c>
      <c r="B21" s="4" t="s">
        <v>128</v>
      </c>
      <c r="C21" s="8">
        <v>-5691</v>
      </c>
      <c r="D21" s="9">
        <v>0</v>
      </c>
      <c r="E21" s="10">
        <f t="shared" si="0"/>
        <v>-5691</v>
      </c>
    </row>
    <row r="22" spans="1:5" ht="12.75">
      <c r="A22" s="7">
        <v>409210</v>
      </c>
      <c r="B22" s="4" t="s">
        <v>155</v>
      </c>
      <c r="C22" s="8">
        <v>-46042</v>
      </c>
      <c r="D22" s="8">
        <v>-25197</v>
      </c>
      <c r="E22" s="10">
        <f t="shared" si="0"/>
        <v>-20845</v>
      </c>
    </row>
    <row r="23" spans="1:5" ht="12.75">
      <c r="A23" s="7">
        <v>409220</v>
      </c>
      <c r="B23" s="4" t="s">
        <v>156</v>
      </c>
      <c r="C23" s="8">
        <v>-82383</v>
      </c>
      <c r="D23" s="8">
        <v>-98080</v>
      </c>
      <c r="E23" s="10">
        <f t="shared" si="0"/>
        <v>15697</v>
      </c>
    </row>
    <row r="24" spans="1:5" ht="12.75">
      <c r="A24" s="7">
        <v>410400</v>
      </c>
      <c r="B24" s="4" t="s">
        <v>136</v>
      </c>
      <c r="C24" s="8">
        <v>9328</v>
      </c>
      <c r="D24" s="9">
        <v>0</v>
      </c>
      <c r="E24" s="10">
        <f t="shared" si="0"/>
        <v>9328</v>
      </c>
    </row>
    <row r="25" spans="1:5" ht="12.75">
      <c r="A25" s="7">
        <v>410600</v>
      </c>
      <c r="B25" s="4" t="s">
        <v>135</v>
      </c>
      <c r="C25" s="8">
        <v>442985</v>
      </c>
      <c r="D25" s="9">
        <v>0</v>
      </c>
      <c r="E25" s="10">
        <f t="shared" si="0"/>
        <v>442985</v>
      </c>
    </row>
    <row r="26" spans="1:5" ht="12.75">
      <c r="A26" s="7">
        <v>410650</v>
      </c>
      <c r="B26" s="4" t="s">
        <v>134</v>
      </c>
      <c r="C26" s="9">
        <v>0</v>
      </c>
      <c r="D26" s="8">
        <v>171838</v>
      </c>
      <c r="E26" s="10">
        <f t="shared" si="0"/>
        <v>-171838</v>
      </c>
    </row>
    <row r="27" spans="1:5" ht="12.75">
      <c r="A27" s="7">
        <v>410700</v>
      </c>
      <c r="B27" s="4" t="s">
        <v>132</v>
      </c>
      <c r="C27" s="8">
        <v>-31243</v>
      </c>
      <c r="D27" s="9">
        <v>0</v>
      </c>
      <c r="E27" s="10">
        <f t="shared" si="0"/>
        <v>-31243</v>
      </c>
    </row>
    <row r="28" spans="1:5" ht="12.75">
      <c r="A28" s="7">
        <v>410900</v>
      </c>
      <c r="B28" s="4" t="s">
        <v>133</v>
      </c>
      <c r="C28" s="8">
        <v>1713176</v>
      </c>
      <c r="D28" s="9">
        <v>0</v>
      </c>
      <c r="E28" s="10">
        <f t="shared" si="0"/>
        <v>1713176</v>
      </c>
    </row>
    <row r="29" spans="1:5" ht="12.75">
      <c r="A29" s="7">
        <v>410950</v>
      </c>
      <c r="B29" s="4" t="s">
        <v>131</v>
      </c>
      <c r="C29" s="9">
        <v>0</v>
      </c>
      <c r="D29" s="8">
        <v>593323</v>
      </c>
      <c r="E29" s="10">
        <f t="shared" si="0"/>
        <v>-593323</v>
      </c>
    </row>
    <row r="30" spans="1:5" ht="12.75">
      <c r="A30" s="7">
        <v>412120</v>
      </c>
      <c r="B30" s="4" t="s">
        <v>137</v>
      </c>
      <c r="C30" s="9">
        <v>0</v>
      </c>
      <c r="D30" s="8">
        <v>-85337</v>
      </c>
      <c r="E30" s="10">
        <f t="shared" si="0"/>
        <v>85337</v>
      </c>
    </row>
    <row r="31" spans="1:5" ht="12.75">
      <c r="A31" s="7">
        <v>412210</v>
      </c>
      <c r="B31" s="4" t="s">
        <v>138</v>
      </c>
      <c r="C31" s="8">
        <v>-7652</v>
      </c>
      <c r="D31" s="9">
        <v>0</v>
      </c>
      <c r="E31" s="10">
        <f t="shared" si="0"/>
        <v>-7652</v>
      </c>
    </row>
    <row r="32" spans="1:5" ht="12.75">
      <c r="A32" s="7">
        <v>412220</v>
      </c>
      <c r="B32" s="4" t="s">
        <v>139</v>
      </c>
      <c r="C32" s="8">
        <v>-6305</v>
      </c>
      <c r="D32" s="9">
        <v>0</v>
      </c>
      <c r="E32" s="10">
        <f t="shared" si="0"/>
        <v>-6305</v>
      </c>
    </row>
    <row r="33" spans="1:5" ht="12.75">
      <c r="A33" s="7">
        <v>412230</v>
      </c>
      <c r="B33" s="4" t="s">
        <v>140</v>
      </c>
      <c r="C33" s="8">
        <v>-70840</v>
      </c>
      <c r="D33" s="9">
        <v>0</v>
      </c>
      <c r="E33" s="10">
        <f t="shared" si="0"/>
        <v>-70840</v>
      </c>
    </row>
    <row r="34" spans="1:5" ht="12.75">
      <c r="A34" s="7">
        <v>415100</v>
      </c>
      <c r="B34" s="4" t="s">
        <v>143</v>
      </c>
      <c r="C34" s="8">
        <v>-116259</v>
      </c>
      <c r="D34" s="9">
        <v>0</v>
      </c>
      <c r="E34" s="10">
        <f t="shared" si="0"/>
        <v>-116259</v>
      </c>
    </row>
    <row r="35" spans="1:5" ht="12.75">
      <c r="A35" s="7">
        <v>416100</v>
      </c>
      <c r="B35" s="4" t="s">
        <v>145</v>
      </c>
      <c r="C35" s="8">
        <v>118333</v>
      </c>
      <c r="D35" s="9">
        <v>0</v>
      </c>
      <c r="E35" s="10">
        <f t="shared" si="0"/>
        <v>118333</v>
      </c>
    </row>
    <row r="36" spans="1:5" ht="12.75">
      <c r="A36" s="7">
        <v>419300</v>
      </c>
      <c r="B36" s="4" t="s">
        <v>142</v>
      </c>
      <c r="C36" s="8">
        <v>-10305</v>
      </c>
      <c r="D36" s="9">
        <v>0</v>
      </c>
      <c r="E36" s="10">
        <f t="shared" si="0"/>
        <v>-10305</v>
      </c>
    </row>
    <row r="37" spans="1:5" ht="12.75">
      <c r="A37" s="7">
        <v>420100</v>
      </c>
      <c r="B37" s="4" t="s">
        <v>141</v>
      </c>
      <c r="C37" s="8">
        <v>-441398</v>
      </c>
      <c r="D37" s="8">
        <v>-459223</v>
      </c>
      <c r="E37" s="10">
        <f t="shared" si="0"/>
        <v>17825</v>
      </c>
    </row>
    <row r="38" spans="1:5" ht="12.75">
      <c r="A38" s="7">
        <v>420210</v>
      </c>
      <c r="B38" s="4" t="s">
        <v>162</v>
      </c>
      <c r="C38" s="8">
        <v>-210930</v>
      </c>
      <c r="D38" s="8">
        <v>-219056</v>
      </c>
      <c r="E38" s="10">
        <f t="shared" si="0"/>
        <v>8126</v>
      </c>
    </row>
    <row r="39" spans="1:5" ht="12.75">
      <c r="A39" s="7">
        <v>425300</v>
      </c>
      <c r="B39" s="4" t="s">
        <v>149</v>
      </c>
      <c r="C39" s="8">
        <v>1497</v>
      </c>
      <c r="D39" s="8">
        <v>1497</v>
      </c>
      <c r="E39" s="10">
        <f t="shared" si="0"/>
        <v>0</v>
      </c>
    </row>
    <row r="40" spans="1:5" ht="12.75">
      <c r="A40" s="7">
        <v>426100</v>
      </c>
      <c r="B40" s="4" t="s">
        <v>150</v>
      </c>
      <c r="C40" s="8">
        <v>167626</v>
      </c>
      <c r="D40" s="8">
        <v>144100</v>
      </c>
      <c r="E40" s="10">
        <f t="shared" si="0"/>
        <v>23526</v>
      </c>
    </row>
    <row r="41" spans="1:5" ht="12.75">
      <c r="A41" s="7">
        <v>426160</v>
      </c>
      <c r="B41" s="4" t="s">
        <v>152</v>
      </c>
      <c r="C41" s="8">
        <v>110170</v>
      </c>
      <c r="D41" s="9">
        <v>0</v>
      </c>
      <c r="E41" s="10">
        <f t="shared" si="0"/>
        <v>110170</v>
      </c>
    </row>
    <row r="42" spans="1:5" ht="12.75">
      <c r="A42" s="7">
        <v>426200</v>
      </c>
      <c r="B42" s="4" t="s">
        <v>151</v>
      </c>
      <c r="C42" s="8">
        <v>267862</v>
      </c>
      <c r="D42" s="8">
        <v>162588</v>
      </c>
      <c r="E42" s="10">
        <f t="shared" si="0"/>
        <v>105274</v>
      </c>
    </row>
    <row r="43" spans="1:5" ht="12.75">
      <c r="A43" s="7">
        <v>426410</v>
      </c>
      <c r="B43" s="4" t="s">
        <v>153</v>
      </c>
      <c r="C43" s="8">
        <v>5675</v>
      </c>
      <c r="D43" s="9">
        <v>0</v>
      </c>
      <c r="E43" s="10">
        <f t="shared" si="0"/>
        <v>5675</v>
      </c>
    </row>
    <row r="44" spans="1:5" ht="12.75">
      <c r="A44" s="7">
        <v>426420</v>
      </c>
      <c r="B44" s="4" t="s">
        <v>154</v>
      </c>
      <c r="C44" s="8">
        <v>4689</v>
      </c>
      <c r="D44" s="9">
        <v>0</v>
      </c>
      <c r="E44" s="10">
        <f t="shared" si="0"/>
        <v>4689</v>
      </c>
    </row>
    <row r="45" spans="1:5" ht="12.75">
      <c r="A45" s="7">
        <v>427100</v>
      </c>
      <c r="B45" s="4" t="s">
        <v>157</v>
      </c>
      <c r="C45" s="8">
        <v>4690735</v>
      </c>
      <c r="D45" s="8">
        <v>4348171</v>
      </c>
      <c r="E45" s="10">
        <f t="shared" si="0"/>
        <v>342564</v>
      </c>
    </row>
    <row r="46" spans="1:5" ht="12.75">
      <c r="A46" s="7">
        <v>428000</v>
      </c>
      <c r="B46" s="4" t="s">
        <v>159</v>
      </c>
      <c r="C46" s="8">
        <v>86563</v>
      </c>
      <c r="D46" s="8">
        <v>91472</v>
      </c>
      <c r="E46" s="10">
        <f t="shared" si="0"/>
        <v>-4909</v>
      </c>
    </row>
    <row r="47" spans="1:5" ht="12.75">
      <c r="A47" s="7">
        <v>431100</v>
      </c>
      <c r="B47" s="4" t="s">
        <v>160</v>
      </c>
      <c r="C47" s="8">
        <v>252385</v>
      </c>
      <c r="D47" s="8">
        <v>644890</v>
      </c>
      <c r="E47" s="10">
        <f t="shared" si="0"/>
        <v>-392505</v>
      </c>
    </row>
    <row r="48" spans="1:5" ht="12.75">
      <c r="A48" s="7">
        <v>431200</v>
      </c>
      <c r="B48" s="4" t="s">
        <v>161</v>
      </c>
      <c r="C48" s="8">
        <v>13688</v>
      </c>
      <c r="D48" s="8">
        <v>55404</v>
      </c>
      <c r="E48" s="10">
        <f t="shared" si="0"/>
        <v>-41716</v>
      </c>
    </row>
    <row r="49" spans="1:5" ht="12.75">
      <c r="A49" s="7">
        <v>437100</v>
      </c>
      <c r="B49" s="4" t="s">
        <v>163</v>
      </c>
      <c r="C49" s="8">
        <v>533615</v>
      </c>
      <c r="D49" s="8">
        <v>185018</v>
      </c>
      <c r="E49" s="10">
        <f t="shared" si="0"/>
        <v>348597</v>
      </c>
    </row>
    <row r="50" spans="1:5" ht="12.75">
      <c r="A50" s="7">
        <v>438200</v>
      </c>
      <c r="B50" s="4" t="s">
        <v>164</v>
      </c>
      <c r="C50" s="8">
        <v>4717847</v>
      </c>
      <c r="D50" s="8">
        <v>5231845</v>
      </c>
      <c r="E50" s="10">
        <f t="shared" si="0"/>
        <v>-513998</v>
      </c>
    </row>
    <row r="51" spans="1:5" ht="12.75">
      <c r="A51" s="7">
        <v>461000</v>
      </c>
      <c r="B51" s="4" t="s">
        <v>16</v>
      </c>
      <c r="C51" s="8">
        <v>-26283</v>
      </c>
      <c r="D51" s="8">
        <v>-24979</v>
      </c>
      <c r="E51" s="10">
        <f t="shared" si="0"/>
        <v>-1304</v>
      </c>
    </row>
    <row r="52" spans="1:5" ht="12.75">
      <c r="A52" s="7">
        <v>461100</v>
      </c>
      <c r="B52" s="4" t="s">
        <v>3</v>
      </c>
      <c r="C52" s="8">
        <v>-22835991</v>
      </c>
      <c r="D52" s="8">
        <v>-23047110</v>
      </c>
      <c r="E52" s="10">
        <f t="shared" si="0"/>
        <v>211119</v>
      </c>
    </row>
    <row r="53" spans="1:5" ht="12.75">
      <c r="A53" s="7">
        <v>461110</v>
      </c>
      <c r="B53" s="4" t="s">
        <v>4</v>
      </c>
      <c r="C53" s="8">
        <v>1592</v>
      </c>
      <c r="D53" s="8">
        <v>122869</v>
      </c>
      <c r="E53" s="10">
        <f t="shared" si="0"/>
        <v>-121277</v>
      </c>
    </row>
    <row r="54" spans="1:5" ht="12.75">
      <c r="A54" s="7">
        <v>461130</v>
      </c>
      <c r="B54" s="4" t="s">
        <v>17</v>
      </c>
      <c r="C54" s="8">
        <v>274</v>
      </c>
      <c r="D54" s="8">
        <v>-448</v>
      </c>
      <c r="E54" s="10">
        <f t="shared" si="0"/>
        <v>722</v>
      </c>
    </row>
    <row r="55" spans="1:5" ht="12.75">
      <c r="A55" s="7">
        <v>461200</v>
      </c>
      <c r="B55" s="4" t="s">
        <v>5</v>
      </c>
      <c r="C55" s="8">
        <v>-10984488</v>
      </c>
      <c r="D55" s="8">
        <v>-11233300</v>
      </c>
      <c r="E55" s="10">
        <f t="shared" si="0"/>
        <v>248812</v>
      </c>
    </row>
    <row r="56" spans="1:5" ht="12.75">
      <c r="A56" s="7">
        <v>461210</v>
      </c>
      <c r="B56" s="4" t="s">
        <v>6</v>
      </c>
      <c r="C56" s="8">
        <v>43336</v>
      </c>
      <c r="D56" s="8">
        <v>26909</v>
      </c>
      <c r="E56" s="10">
        <f t="shared" si="0"/>
        <v>16427</v>
      </c>
    </row>
    <row r="57" spans="1:5" ht="12.75">
      <c r="A57" s="7">
        <v>461300</v>
      </c>
      <c r="B57" s="4" t="s">
        <v>7</v>
      </c>
      <c r="C57" s="8">
        <v>-1578640</v>
      </c>
      <c r="D57" s="8">
        <v>-1651952</v>
      </c>
      <c r="E57" s="10">
        <f t="shared" si="0"/>
        <v>73312</v>
      </c>
    </row>
    <row r="58" spans="1:5" ht="12.75">
      <c r="A58" s="7">
        <v>461310</v>
      </c>
      <c r="B58" s="4" t="s">
        <v>8</v>
      </c>
      <c r="C58" s="8">
        <v>-9697</v>
      </c>
      <c r="D58" s="8">
        <v>8925</v>
      </c>
      <c r="E58" s="10">
        <f t="shared" si="0"/>
        <v>-18622</v>
      </c>
    </row>
    <row r="59" spans="1:5" ht="12.75">
      <c r="A59" s="7">
        <v>461400</v>
      </c>
      <c r="B59" s="4" t="s">
        <v>15</v>
      </c>
      <c r="C59" s="8">
        <v>-29482</v>
      </c>
      <c r="D59" s="8">
        <v>-19430</v>
      </c>
      <c r="E59" s="10">
        <f t="shared" si="0"/>
        <v>-10052</v>
      </c>
    </row>
    <row r="60" spans="1:5" ht="12.75">
      <c r="A60" s="7">
        <v>462000</v>
      </c>
      <c r="B60" s="4" t="s">
        <v>10</v>
      </c>
      <c r="C60" s="8">
        <v>-844334</v>
      </c>
      <c r="D60" s="8">
        <v>-809461</v>
      </c>
      <c r="E60" s="10">
        <f t="shared" si="0"/>
        <v>-34873</v>
      </c>
    </row>
    <row r="61" spans="1:5" ht="12.75">
      <c r="A61" s="7">
        <v>462110</v>
      </c>
      <c r="B61" s="4" t="s">
        <v>19</v>
      </c>
      <c r="C61" s="8">
        <v>17</v>
      </c>
      <c r="D61" s="8">
        <v>46</v>
      </c>
      <c r="E61" s="10">
        <f t="shared" si="0"/>
        <v>-29</v>
      </c>
    </row>
    <row r="62" spans="1:5" ht="12.75">
      <c r="A62" s="7">
        <v>462210</v>
      </c>
      <c r="B62" s="4" t="s">
        <v>18</v>
      </c>
      <c r="C62" s="8">
        <v>-5442</v>
      </c>
      <c r="D62" s="8">
        <v>-5849</v>
      </c>
      <c r="E62" s="10">
        <f t="shared" si="0"/>
        <v>407</v>
      </c>
    </row>
    <row r="63" spans="1:5" ht="12.75">
      <c r="A63" s="7">
        <v>463000</v>
      </c>
      <c r="B63" s="4" t="s">
        <v>9</v>
      </c>
      <c r="C63" s="8">
        <v>-1799387</v>
      </c>
      <c r="D63" s="8">
        <v>-1772800</v>
      </c>
      <c r="E63" s="10">
        <f t="shared" si="0"/>
        <v>-26587</v>
      </c>
    </row>
    <row r="64" spans="1:5" ht="12.75">
      <c r="A64" s="7">
        <v>464200</v>
      </c>
      <c r="B64" s="4" t="s">
        <v>11</v>
      </c>
      <c r="C64" s="8">
        <v>-3378198</v>
      </c>
      <c r="D64" s="8">
        <v>-3126607</v>
      </c>
      <c r="E64" s="10">
        <f t="shared" si="0"/>
        <v>-251591</v>
      </c>
    </row>
    <row r="65" spans="1:5" ht="12.75">
      <c r="A65" s="7">
        <v>464210</v>
      </c>
      <c r="B65" s="4" t="s">
        <v>12</v>
      </c>
      <c r="C65" s="8">
        <v>-10967</v>
      </c>
      <c r="D65" s="8">
        <v>4856</v>
      </c>
      <c r="E65" s="10">
        <f t="shared" si="0"/>
        <v>-15823</v>
      </c>
    </row>
    <row r="66" spans="1:5" ht="12.75">
      <c r="A66" s="7">
        <v>466000</v>
      </c>
      <c r="B66" s="4" t="s">
        <v>13</v>
      </c>
      <c r="C66" s="8">
        <v>-986221</v>
      </c>
      <c r="D66" s="8">
        <v>-1007003</v>
      </c>
      <c r="E66" s="10">
        <f t="shared" si="0"/>
        <v>20782</v>
      </c>
    </row>
    <row r="67" spans="1:5" ht="12.75">
      <c r="A67" s="7">
        <v>466100</v>
      </c>
      <c r="B67" s="4" t="s">
        <v>14</v>
      </c>
      <c r="C67" s="8">
        <v>-5552</v>
      </c>
      <c r="D67" s="8">
        <v>17156</v>
      </c>
      <c r="E67" s="10">
        <f t="shared" si="0"/>
        <v>-22708</v>
      </c>
    </row>
    <row r="68" spans="1:5" ht="12.75">
      <c r="A68" s="7">
        <v>471100</v>
      </c>
      <c r="B68" s="4" t="s">
        <v>23</v>
      </c>
      <c r="C68" s="8">
        <v>-214055</v>
      </c>
      <c r="D68" s="8">
        <v>-176256</v>
      </c>
      <c r="E68" s="10">
        <f t="shared" si="0"/>
        <v>-37799</v>
      </c>
    </row>
    <row r="69" spans="1:5" ht="12.75">
      <c r="A69" s="7">
        <v>471200</v>
      </c>
      <c r="B69" s="4" t="s">
        <v>22</v>
      </c>
      <c r="C69" s="8">
        <v>-100220</v>
      </c>
      <c r="D69" s="8">
        <v>-87768</v>
      </c>
      <c r="E69" s="10">
        <f t="shared" si="0"/>
        <v>-12452</v>
      </c>
    </row>
    <row r="70" spans="1:5" ht="12.75">
      <c r="A70" s="7">
        <v>472000</v>
      </c>
      <c r="B70" s="4" t="s">
        <v>20</v>
      </c>
      <c r="C70" s="8">
        <v>-89690</v>
      </c>
      <c r="D70" s="8">
        <v>-99540</v>
      </c>
      <c r="E70" s="10">
        <f t="shared" si="0"/>
        <v>9850</v>
      </c>
    </row>
    <row r="71" spans="1:5" ht="12.75">
      <c r="A71" s="7">
        <v>474100</v>
      </c>
      <c r="B71" s="4" t="s">
        <v>21</v>
      </c>
      <c r="C71" s="8">
        <v>-771402</v>
      </c>
      <c r="D71" s="8">
        <v>-737274</v>
      </c>
      <c r="E71" s="10">
        <f t="shared" si="0"/>
        <v>-34128</v>
      </c>
    </row>
    <row r="72" spans="1:5" ht="12.75">
      <c r="A72" s="7">
        <v>474300</v>
      </c>
      <c r="B72" s="4" t="s">
        <v>24</v>
      </c>
      <c r="C72" s="8">
        <v>-2121</v>
      </c>
      <c r="D72" s="9">
        <v>0</v>
      </c>
      <c r="E72" s="10">
        <f t="shared" si="0"/>
        <v>-2121</v>
      </c>
    </row>
    <row r="73" spans="1:5" ht="12.75">
      <c r="A73" s="7">
        <v>600000</v>
      </c>
      <c r="B73" s="4" t="s">
        <v>31</v>
      </c>
      <c r="C73" s="8">
        <v>122502</v>
      </c>
      <c r="D73" s="9">
        <v>0</v>
      </c>
      <c r="E73" s="10">
        <f aca="true" t="shared" si="1" ref="E73:E136">C73-D73</f>
        <v>122502</v>
      </c>
    </row>
    <row r="74" spans="1:5" ht="12.75">
      <c r="A74" s="7">
        <v>601100</v>
      </c>
      <c r="B74" s="4" t="s">
        <v>167</v>
      </c>
      <c r="C74" s="8">
        <v>151</v>
      </c>
      <c r="D74" s="9">
        <v>0</v>
      </c>
      <c r="E74" s="10">
        <f t="shared" si="1"/>
        <v>151</v>
      </c>
    </row>
    <row r="75" spans="1:5" ht="12.75">
      <c r="A75" s="7">
        <v>602000</v>
      </c>
      <c r="B75" s="4" t="s">
        <v>54</v>
      </c>
      <c r="C75" s="8">
        <v>324296</v>
      </c>
      <c r="D75" s="8">
        <v>311472</v>
      </c>
      <c r="E75" s="10">
        <f t="shared" si="1"/>
        <v>12824</v>
      </c>
    </row>
    <row r="76" spans="1:5" ht="12.75">
      <c r="A76" s="7">
        <v>603100</v>
      </c>
      <c r="B76" s="4" t="s">
        <v>49</v>
      </c>
      <c r="C76" s="8">
        <v>171267</v>
      </c>
      <c r="D76" s="8">
        <v>139815</v>
      </c>
      <c r="E76" s="10">
        <f t="shared" si="1"/>
        <v>31452</v>
      </c>
    </row>
    <row r="77" spans="1:5" ht="12.75">
      <c r="A77" s="7">
        <v>610000</v>
      </c>
      <c r="B77" s="4" t="s">
        <v>33</v>
      </c>
      <c r="C77" s="8">
        <v>1100686</v>
      </c>
      <c r="D77" s="9">
        <v>0</v>
      </c>
      <c r="E77" s="10">
        <f t="shared" si="1"/>
        <v>1100686</v>
      </c>
    </row>
    <row r="78" spans="1:5" ht="12.75">
      <c r="A78" s="7">
        <v>611100</v>
      </c>
      <c r="B78" s="4" t="s">
        <v>107</v>
      </c>
      <c r="C78" s="8">
        <v>108499</v>
      </c>
      <c r="D78" s="9">
        <v>0</v>
      </c>
      <c r="E78" s="10">
        <f t="shared" si="1"/>
        <v>108499</v>
      </c>
    </row>
    <row r="79" spans="1:5" ht="12.75">
      <c r="A79" s="7">
        <v>613120</v>
      </c>
      <c r="B79" s="4" t="s">
        <v>114</v>
      </c>
      <c r="C79" s="8">
        <v>29753</v>
      </c>
      <c r="D79" s="9">
        <v>0</v>
      </c>
      <c r="E79" s="10">
        <f t="shared" si="1"/>
        <v>29753</v>
      </c>
    </row>
    <row r="80" spans="1:5" ht="12.75">
      <c r="A80" s="7">
        <v>614120</v>
      </c>
      <c r="B80" s="4" t="s">
        <v>113</v>
      </c>
      <c r="C80" s="9">
        <v>0</v>
      </c>
      <c r="D80" s="8">
        <v>375536</v>
      </c>
      <c r="E80" s="10">
        <f t="shared" si="1"/>
        <v>-375536</v>
      </c>
    </row>
    <row r="81" spans="1:5" ht="12.75">
      <c r="A81" s="7">
        <v>617100</v>
      </c>
      <c r="B81" s="4" t="s">
        <v>111</v>
      </c>
      <c r="C81" s="8">
        <v>2030</v>
      </c>
      <c r="D81" s="9">
        <v>0</v>
      </c>
      <c r="E81" s="10">
        <f t="shared" si="1"/>
        <v>2030</v>
      </c>
    </row>
    <row r="82" spans="1:5" ht="12.75">
      <c r="A82" s="7">
        <v>620200</v>
      </c>
      <c r="B82" s="4" t="s">
        <v>165</v>
      </c>
      <c r="C82" s="8">
        <v>7848</v>
      </c>
      <c r="D82" s="9">
        <v>0</v>
      </c>
      <c r="E82" s="10">
        <f t="shared" si="1"/>
        <v>7848</v>
      </c>
    </row>
    <row r="83" spans="1:5" ht="12.75">
      <c r="A83" s="7">
        <v>623110</v>
      </c>
      <c r="B83" s="4" t="s">
        <v>58</v>
      </c>
      <c r="C83" s="8">
        <v>143886</v>
      </c>
      <c r="D83" s="8">
        <v>1200234</v>
      </c>
      <c r="E83" s="10">
        <f t="shared" si="1"/>
        <v>-1056348</v>
      </c>
    </row>
    <row r="84" spans="1:5" ht="12.75">
      <c r="A84" s="7">
        <v>623210</v>
      </c>
      <c r="B84" s="4" t="s">
        <v>57</v>
      </c>
      <c r="C84" s="8">
        <v>1668370</v>
      </c>
      <c r="D84" s="8">
        <v>554533</v>
      </c>
      <c r="E84" s="10">
        <f t="shared" si="1"/>
        <v>1113837</v>
      </c>
    </row>
    <row r="85" spans="1:5" ht="12.75">
      <c r="A85" s="7">
        <v>624500</v>
      </c>
      <c r="B85" s="4" t="s">
        <v>101</v>
      </c>
      <c r="C85" s="8">
        <v>403</v>
      </c>
      <c r="D85" s="8">
        <v>13376</v>
      </c>
      <c r="E85" s="10">
        <f t="shared" si="1"/>
        <v>-12973</v>
      </c>
    </row>
    <row r="86" spans="1:5" ht="12.75">
      <c r="A86" s="7">
        <v>626500</v>
      </c>
      <c r="B86" s="4" t="s">
        <v>81</v>
      </c>
      <c r="C86" s="8">
        <v>3552</v>
      </c>
      <c r="D86" s="9">
        <v>0</v>
      </c>
      <c r="E86" s="10">
        <f t="shared" si="1"/>
        <v>3552</v>
      </c>
    </row>
    <row r="87" spans="1:5" ht="12.75">
      <c r="A87" s="7">
        <v>630200</v>
      </c>
      <c r="B87" s="4" t="s">
        <v>35</v>
      </c>
      <c r="C87" s="8">
        <v>57434</v>
      </c>
      <c r="D87" s="9">
        <v>0</v>
      </c>
      <c r="E87" s="10">
        <f t="shared" si="1"/>
        <v>57434</v>
      </c>
    </row>
    <row r="88" spans="1:5" ht="12.75">
      <c r="A88" s="7">
        <v>633200</v>
      </c>
      <c r="B88" s="4" t="s">
        <v>108</v>
      </c>
      <c r="C88" s="8">
        <v>71681</v>
      </c>
      <c r="D88" s="9">
        <v>0</v>
      </c>
      <c r="E88" s="10">
        <f t="shared" si="1"/>
        <v>71681</v>
      </c>
    </row>
    <row r="89" spans="1:5" ht="12.75">
      <c r="A89" s="7">
        <v>640000</v>
      </c>
      <c r="B89" s="4" t="s">
        <v>27</v>
      </c>
      <c r="C89" s="8">
        <v>397293</v>
      </c>
      <c r="D89" s="9">
        <v>0</v>
      </c>
      <c r="E89" s="10">
        <f t="shared" si="1"/>
        <v>397293</v>
      </c>
    </row>
    <row r="90" spans="1:5" ht="12.75">
      <c r="A90" s="7">
        <v>641100</v>
      </c>
      <c r="B90" s="4" t="s">
        <v>60</v>
      </c>
      <c r="C90" s="8">
        <v>1329875</v>
      </c>
      <c r="D90" s="8">
        <v>1139288</v>
      </c>
      <c r="E90" s="10">
        <f t="shared" si="1"/>
        <v>190587</v>
      </c>
    </row>
    <row r="91" spans="1:5" ht="12.75">
      <c r="A91" s="7">
        <v>642100</v>
      </c>
      <c r="B91" s="4" t="s">
        <v>26</v>
      </c>
      <c r="C91" s="8">
        <v>857472</v>
      </c>
      <c r="D91" s="9">
        <v>0</v>
      </c>
      <c r="E91" s="10">
        <f t="shared" si="1"/>
        <v>857472</v>
      </c>
    </row>
    <row r="92" spans="1:5" ht="12.75">
      <c r="A92" s="7">
        <v>642300</v>
      </c>
      <c r="B92" s="4" t="s">
        <v>62</v>
      </c>
      <c r="C92" s="8">
        <v>170511</v>
      </c>
      <c r="D92" s="9">
        <v>0</v>
      </c>
      <c r="E92" s="10">
        <f t="shared" si="1"/>
        <v>170511</v>
      </c>
    </row>
    <row r="93" spans="1:5" ht="12.75">
      <c r="A93" s="7">
        <v>643100</v>
      </c>
      <c r="B93" s="4" t="s">
        <v>48</v>
      </c>
      <c r="C93" s="8">
        <v>82980</v>
      </c>
      <c r="D93" s="8">
        <v>242388</v>
      </c>
      <c r="E93" s="10">
        <f t="shared" si="1"/>
        <v>-159408</v>
      </c>
    </row>
    <row r="94" spans="1:5" ht="12.75">
      <c r="A94" s="7">
        <v>643300</v>
      </c>
      <c r="B94" s="4" t="s">
        <v>55</v>
      </c>
      <c r="C94" s="8">
        <v>168220</v>
      </c>
      <c r="D94" s="8">
        <v>56500</v>
      </c>
      <c r="E94" s="10">
        <f t="shared" si="1"/>
        <v>111720</v>
      </c>
    </row>
    <row r="95" spans="1:5" ht="12.75">
      <c r="A95" s="7">
        <v>643310</v>
      </c>
      <c r="B95" s="4" t="s">
        <v>56</v>
      </c>
      <c r="C95" s="8">
        <v>83516</v>
      </c>
      <c r="D95" s="8">
        <v>87600</v>
      </c>
      <c r="E95" s="10">
        <f t="shared" si="1"/>
        <v>-4084</v>
      </c>
    </row>
    <row r="96" spans="1:5" ht="12.75">
      <c r="A96" s="7">
        <v>644000</v>
      </c>
      <c r="B96" s="4" t="s">
        <v>74</v>
      </c>
      <c r="C96" s="8">
        <v>27093</v>
      </c>
      <c r="D96" s="9">
        <v>0</v>
      </c>
      <c r="E96" s="10">
        <f t="shared" si="1"/>
        <v>27093</v>
      </c>
    </row>
    <row r="97" spans="1:5" ht="12.75">
      <c r="A97" s="7">
        <v>650000</v>
      </c>
      <c r="B97" s="4" t="s">
        <v>36</v>
      </c>
      <c r="C97" s="8">
        <v>120558</v>
      </c>
      <c r="D97" s="9">
        <v>0</v>
      </c>
      <c r="E97" s="10">
        <f t="shared" si="1"/>
        <v>120558</v>
      </c>
    </row>
    <row r="98" spans="1:5" ht="12.75">
      <c r="A98" s="7">
        <v>651100</v>
      </c>
      <c r="B98" s="4" t="s">
        <v>109</v>
      </c>
      <c r="C98" s="8">
        <v>104172</v>
      </c>
      <c r="D98" s="9">
        <v>0</v>
      </c>
      <c r="E98" s="10">
        <f t="shared" si="1"/>
        <v>104172</v>
      </c>
    </row>
    <row r="99" spans="1:5" ht="12.75">
      <c r="A99" s="7">
        <v>651120</v>
      </c>
      <c r="B99" s="4" t="s">
        <v>115</v>
      </c>
      <c r="C99" s="8">
        <v>147289</v>
      </c>
      <c r="D99" s="9">
        <v>0</v>
      </c>
      <c r="E99" s="10">
        <f t="shared" si="1"/>
        <v>147289</v>
      </c>
    </row>
    <row r="100" spans="1:5" ht="12.75">
      <c r="A100" s="7">
        <v>652100</v>
      </c>
      <c r="B100" s="4" t="s">
        <v>169</v>
      </c>
      <c r="C100" s="8">
        <v>19940</v>
      </c>
      <c r="D100" s="9">
        <v>0</v>
      </c>
      <c r="E100" s="10">
        <f t="shared" si="1"/>
        <v>19940</v>
      </c>
    </row>
    <row r="101" spans="1:5" ht="12.75">
      <c r="A101" s="7">
        <v>660000</v>
      </c>
      <c r="B101" s="4" t="s">
        <v>166</v>
      </c>
      <c r="C101" s="8">
        <v>8698</v>
      </c>
      <c r="D101" s="9">
        <v>0</v>
      </c>
      <c r="E101" s="10">
        <f t="shared" si="1"/>
        <v>8698</v>
      </c>
    </row>
    <row r="102" spans="1:5" ht="12.75">
      <c r="A102" s="7">
        <v>661200</v>
      </c>
      <c r="B102" s="4" t="s">
        <v>28</v>
      </c>
      <c r="C102" s="8">
        <v>702288</v>
      </c>
      <c r="D102" s="9">
        <v>0</v>
      </c>
      <c r="E102" s="10">
        <f t="shared" si="1"/>
        <v>702288</v>
      </c>
    </row>
    <row r="103" spans="1:5" ht="12.75">
      <c r="A103" s="7">
        <v>662100</v>
      </c>
      <c r="B103" s="4" t="s">
        <v>82</v>
      </c>
      <c r="C103" s="8">
        <v>106222</v>
      </c>
      <c r="D103" s="9">
        <v>0</v>
      </c>
      <c r="E103" s="10">
        <f t="shared" si="1"/>
        <v>106222</v>
      </c>
    </row>
    <row r="104" spans="1:5" ht="12.75">
      <c r="A104" s="7">
        <v>662200</v>
      </c>
      <c r="B104" s="4" t="s">
        <v>29</v>
      </c>
      <c r="C104" s="8">
        <v>340677</v>
      </c>
      <c r="D104" s="9">
        <v>0</v>
      </c>
      <c r="E104" s="10">
        <f t="shared" si="1"/>
        <v>340677</v>
      </c>
    </row>
    <row r="105" spans="1:5" ht="12.75">
      <c r="A105" s="7">
        <v>663300</v>
      </c>
      <c r="B105" s="4" t="s">
        <v>63</v>
      </c>
      <c r="C105" s="8">
        <v>51961</v>
      </c>
      <c r="D105" s="9">
        <v>0</v>
      </c>
      <c r="E105" s="10">
        <f t="shared" si="1"/>
        <v>51961</v>
      </c>
    </row>
    <row r="106" spans="1:5" ht="12.75">
      <c r="A106" s="7">
        <v>665300</v>
      </c>
      <c r="B106" s="4" t="s">
        <v>93</v>
      </c>
      <c r="C106" s="8">
        <v>58331</v>
      </c>
      <c r="D106" s="9">
        <v>0</v>
      </c>
      <c r="E106" s="10">
        <f t="shared" si="1"/>
        <v>58331</v>
      </c>
    </row>
    <row r="107" spans="1:5" ht="12.75">
      <c r="A107" s="7">
        <v>666000</v>
      </c>
      <c r="B107" s="4" t="s">
        <v>72</v>
      </c>
      <c r="C107" s="8">
        <v>5856</v>
      </c>
      <c r="D107" s="8">
        <v>8360</v>
      </c>
      <c r="E107" s="10">
        <f t="shared" si="1"/>
        <v>-2504</v>
      </c>
    </row>
    <row r="108" spans="1:5" ht="12.75">
      <c r="A108" s="7">
        <v>667100</v>
      </c>
      <c r="B108" s="4" t="s">
        <v>104</v>
      </c>
      <c r="C108" s="8">
        <v>3564</v>
      </c>
      <c r="D108" s="9">
        <v>0</v>
      </c>
      <c r="E108" s="10">
        <f t="shared" si="1"/>
        <v>3564</v>
      </c>
    </row>
    <row r="109" spans="1:5" ht="12.75">
      <c r="A109" s="7">
        <v>670000</v>
      </c>
      <c r="B109" s="4" t="s">
        <v>37</v>
      </c>
      <c r="C109" s="8">
        <v>54260</v>
      </c>
      <c r="D109" s="9">
        <v>0</v>
      </c>
      <c r="E109" s="10">
        <f t="shared" si="1"/>
        <v>54260</v>
      </c>
    </row>
    <row r="110" spans="1:5" ht="12.75">
      <c r="A110" s="7">
        <v>671100</v>
      </c>
      <c r="B110" s="4" t="s">
        <v>106</v>
      </c>
      <c r="C110" s="8">
        <v>275081</v>
      </c>
      <c r="D110" s="8">
        <v>669132</v>
      </c>
      <c r="E110" s="10">
        <f t="shared" si="1"/>
        <v>-394051</v>
      </c>
    </row>
    <row r="111" spans="1:5" ht="12.75">
      <c r="A111" s="7">
        <v>671200</v>
      </c>
      <c r="B111" s="4" t="s">
        <v>38</v>
      </c>
      <c r="C111" s="8">
        <v>1456</v>
      </c>
      <c r="D111" s="9">
        <v>0</v>
      </c>
      <c r="E111" s="10">
        <f t="shared" si="1"/>
        <v>1456</v>
      </c>
    </row>
    <row r="112" spans="1:5" ht="12.75">
      <c r="A112" s="7">
        <v>672120</v>
      </c>
      <c r="B112" s="4" t="s">
        <v>116</v>
      </c>
      <c r="C112" s="8">
        <v>206359</v>
      </c>
      <c r="D112" s="9">
        <v>0</v>
      </c>
      <c r="E112" s="10">
        <f t="shared" si="1"/>
        <v>206359</v>
      </c>
    </row>
    <row r="113" spans="1:5" ht="12.75">
      <c r="A113" s="7">
        <v>673100</v>
      </c>
      <c r="B113" s="4" t="s">
        <v>170</v>
      </c>
      <c r="C113" s="8">
        <v>10526</v>
      </c>
      <c r="D113" s="9">
        <v>0</v>
      </c>
      <c r="E113" s="10">
        <f t="shared" si="1"/>
        <v>10526</v>
      </c>
    </row>
    <row r="114" spans="1:5" ht="12.75">
      <c r="A114" s="7">
        <v>673200</v>
      </c>
      <c r="B114" s="4" t="s">
        <v>40</v>
      </c>
      <c r="C114" s="8">
        <v>268169</v>
      </c>
      <c r="D114" s="9">
        <v>0</v>
      </c>
      <c r="E114" s="10">
        <f t="shared" si="1"/>
        <v>268169</v>
      </c>
    </row>
    <row r="115" spans="1:5" ht="12.75">
      <c r="A115" s="7">
        <v>675200</v>
      </c>
      <c r="B115" s="4" t="s">
        <v>41</v>
      </c>
      <c r="C115" s="8">
        <v>247033</v>
      </c>
      <c r="D115" s="9">
        <v>0</v>
      </c>
      <c r="E115" s="10">
        <f t="shared" si="1"/>
        <v>247033</v>
      </c>
    </row>
    <row r="116" spans="1:5" ht="12.75">
      <c r="A116" s="7">
        <v>676200</v>
      </c>
      <c r="B116" s="4" t="s">
        <v>42</v>
      </c>
      <c r="C116" s="8">
        <v>22500</v>
      </c>
      <c r="D116" s="9">
        <v>0</v>
      </c>
      <c r="E116" s="10">
        <f t="shared" si="1"/>
        <v>22500</v>
      </c>
    </row>
    <row r="117" spans="1:5" ht="12.75">
      <c r="A117" s="7">
        <v>677200</v>
      </c>
      <c r="B117" s="4" t="s">
        <v>43</v>
      </c>
      <c r="C117" s="8">
        <v>125575</v>
      </c>
      <c r="D117" s="9">
        <v>0</v>
      </c>
      <c r="E117" s="10">
        <f t="shared" si="1"/>
        <v>125575</v>
      </c>
    </row>
    <row r="118" spans="1:5" ht="12.75">
      <c r="A118" s="7">
        <v>678100</v>
      </c>
      <c r="B118" s="4" t="s">
        <v>112</v>
      </c>
      <c r="C118" s="8">
        <v>68821</v>
      </c>
      <c r="D118" s="8">
        <v>25430</v>
      </c>
      <c r="E118" s="10">
        <f t="shared" si="1"/>
        <v>43391</v>
      </c>
    </row>
    <row r="119" spans="1:5" ht="12.75">
      <c r="A119" s="7">
        <v>678200</v>
      </c>
      <c r="B119" s="4" t="s">
        <v>39</v>
      </c>
      <c r="C119" s="8">
        <v>4938</v>
      </c>
      <c r="D119" s="9">
        <v>0</v>
      </c>
      <c r="E119" s="10">
        <f t="shared" si="1"/>
        <v>4938</v>
      </c>
    </row>
    <row r="120" spans="1:5" ht="12.75">
      <c r="A120" s="7">
        <v>902200</v>
      </c>
      <c r="B120" s="4" t="s">
        <v>32</v>
      </c>
      <c r="C120" s="8">
        <v>530295</v>
      </c>
      <c r="D120" s="9">
        <v>0</v>
      </c>
      <c r="E120" s="10">
        <f t="shared" si="1"/>
        <v>530295</v>
      </c>
    </row>
    <row r="121" spans="1:5" ht="12.75">
      <c r="A121" s="7">
        <v>903100</v>
      </c>
      <c r="B121" s="4" t="s">
        <v>83</v>
      </c>
      <c r="C121" s="8">
        <v>8852</v>
      </c>
      <c r="D121" s="8">
        <v>8550</v>
      </c>
      <c r="E121" s="10">
        <f t="shared" si="1"/>
        <v>302</v>
      </c>
    </row>
    <row r="122" spans="1:5" ht="12.75">
      <c r="A122" s="7">
        <v>903200</v>
      </c>
      <c r="B122" s="4" t="s">
        <v>30</v>
      </c>
      <c r="C122" s="8">
        <v>718662</v>
      </c>
      <c r="D122" s="9">
        <v>0</v>
      </c>
      <c r="E122" s="10">
        <f t="shared" si="1"/>
        <v>718662</v>
      </c>
    </row>
    <row r="123" spans="1:5" ht="12.75">
      <c r="A123" s="7">
        <v>903300</v>
      </c>
      <c r="B123" s="4" t="s">
        <v>87</v>
      </c>
      <c r="C123" s="8">
        <v>163206</v>
      </c>
      <c r="D123" s="8">
        <v>160800</v>
      </c>
      <c r="E123" s="10">
        <f t="shared" si="1"/>
        <v>2406</v>
      </c>
    </row>
    <row r="124" spans="1:5" ht="12.75">
      <c r="A124" s="7">
        <v>903520</v>
      </c>
      <c r="B124" s="4" t="s">
        <v>70</v>
      </c>
      <c r="C124" s="8">
        <v>412226</v>
      </c>
      <c r="D124" s="8">
        <v>34230</v>
      </c>
      <c r="E124" s="10">
        <f t="shared" si="1"/>
        <v>377996</v>
      </c>
    </row>
    <row r="125" spans="1:5" ht="12.75">
      <c r="A125" s="7">
        <v>903521</v>
      </c>
      <c r="B125" s="4" t="s">
        <v>102</v>
      </c>
      <c r="C125" s="8">
        <v>96269</v>
      </c>
      <c r="D125" s="8">
        <v>69600</v>
      </c>
      <c r="E125" s="10">
        <f t="shared" si="1"/>
        <v>26669</v>
      </c>
    </row>
    <row r="126" spans="1:5" ht="12.75">
      <c r="A126" s="7">
        <v>903523</v>
      </c>
      <c r="B126" s="4" t="s">
        <v>99</v>
      </c>
      <c r="C126" s="8">
        <v>332034</v>
      </c>
      <c r="D126" s="8">
        <v>329500</v>
      </c>
      <c r="E126" s="10">
        <f t="shared" si="1"/>
        <v>2534</v>
      </c>
    </row>
    <row r="127" spans="1:5" ht="12.75">
      <c r="A127" s="7">
        <v>904000</v>
      </c>
      <c r="B127" s="4" t="s">
        <v>80</v>
      </c>
      <c r="C127" s="8">
        <v>257556</v>
      </c>
      <c r="D127" s="8">
        <v>189600</v>
      </c>
      <c r="E127" s="10">
        <f t="shared" si="1"/>
        <v>67956</v>
      </c>
    </row>
    <row r="128" spans="1:5" ht="12.75">
      <c r="A128" s="7">
        <v>905100</v>
      </c>
      <c r="B128" s="4" t="s">
        <v>64</v>
      </c>
      <c r="C128" s="8">
        <v>55441</v>
      </c>
      <c r="D128" s="8">
        <v>121671</v>
      </c>
      <c r="E128" s="10">
        <f t="shared" si="1"/>
        <v>-66230</v>
      </c>
    </row>
    <row r="129" spans="1:5" ht="12.75">
      <c r="A129" s="7">
        <v>910110</v>
      </c>
      <c r="B129" s="4" t="s">
        <v>84</v>
      </c>
      <c r="C129" s="8">
        <v>349307</v>
      </c>
      <c r="D129" s="8">
        <v>921701</v>
      </c>
      <c r="E129" s="10">
        <f t="shared" si="1"/>
        <v>-572394</v>
      </c>
    </row>
    <row r="130" spans="1:5" ht="12.75">
      <c r="A130" s="7">
        <v>920000</v>
      </c>
      <c r="B130" s="4" t="s">
        <v>25</v>
      </c>
      <c r="C130" s="9">
        <v>0</v>
      </c>
      <c r="D130" s="8">
        <v>5762012</v>
      </c>
      <c r="E130" s="10">
        <f t="shared" si="1"/>
        <v>-5762012</v>
      </c>
    </row>
    <row r="131" spans="1:5" ht="12.75">
      <c r="A131" s="7">
        <v>920200</v>
      </c>
      <c r="B131" s="4" t="s">
        <v>34</v>
      </c>
      <c r="C131" s="8">
        <v>148374</v>
      </c>
      <c r="D131" s="9">
        <v>0</v>
      </c>
      <c r="E131" s="10">
        <f t="shared" si="1"/>
        <v>148374</v>
      </c>
    </row>
    <row r="132" spans="1:5" ht="12.75">
      <c r="A132" s="7">
        <v>920500</v>
      </c>
      <c r="B132" s="4" t="s">
        <v>45</v>
      </c>
      <c r="C132" s="8">
        <v>-10530</v>
      </c>
      <c r="D132" s="9">
        <v>0</v>
      </c>
      <c r="E132" s="10">
        <f t="shared" si="1"/>
        <v>-10530</v>
      </c>
    </row>
    <row r="133" spans="1:5" ht="12.75">
      <c r="A133" s="7">
        <v>920520</v>
      </c>
      <c r="B133" s="4" t="s">
        <v>44</v>
      </c>
      <c r="C133" s="8">
        <v>60132</v>
      </c>
      <c r="D133" s="9">
        <v>0</v>
      </c>
      <c r="E133" s="10">
        <f t="shared" si="1"/>
        <v>60132</v>
      </c>
    </row>
    <row r="134" spans="1:5" ht="12.75">
      <c r="A134" s="7">
        <v>921100</v>
      </c>
      <c r="B134" s="4" t="s">
        <v>94</v>
      </c>
      <c r="C134" s="8">
        <v>10668</v>
      </c>
      <c r="D134" s="9">
        <v>0</v>
      </c>
      <c r="E134" s="10">
        <f t="shared" si="1"/>
        <v>10668</v>
      </c>
    </row>
    <row r="135" spans="1:5" ht="12.75">
      <c r="A135" s="7">
        <v>921200</v>
      </c>
      <c r="B135" s="4" t="s">
        <v>91</v>
      </c>
      <c r="C135" s="8">
        <v>145751</v>
      </c>
      <c r="D135" s="9">
        <v>0</v>
      </c>
      <c r="E135" s="10">
        <f t="shared" si="1"/>
        <v>145751</v>
      </c>
    </row>
    <row r="136" spans="1:5" ht="12.75">
      <c r="A136" s="7">
        <v>921210</v>
      </c>
      <c r="B136" s="4" t="s">
        <v>103</v>
      </c>
      <c r="C136" s="8">
        <v>58411</v>
      </c>
      <c r="D136" s="8">
        <v>81630</v>
      </c>
      <c r="E136" s="10">
        <f t="shared" si="1"/>
        <v>-23219</v>
      </c>
    </row>
    <row r="137" spans="1:5" ht="12.75">
      <c r="A137" s="7">
        <v>921220</v>
      </c>
      <c r="B137" s="4" t="s">
        <v>65</v>
      </c>
      <c r="C137" s="8">
        <v>65136</v>
      </c>
      <c r="D137" s="8">
        <v>141771</v>
      </c>
      <c r="E137" s="10">
        <f aca="true" t="shared" si="2" ref="E137:E168">C137-D137</f>
        <v>-76635</v>
      </c>
    </row>
    <row r="138" spans="1:5" ht="12.75">
      <c r="A138" s="7">
        <v>921250</v>
      </c>
      <c r="B138" s="4" t="s">
        <v>105</v>
      </c>
      <c r="C138" s="8">
        <v>1146</v>
      </c>
      <c r="D138" s="9">
        <v>0</v>
      </c>
      <c r="E138" s="10">
        <f t="shared" si="2"/>
        <v>1146</v>
      </c>
    </row>
    <row r="139" spans="1:5" ht="12.75">
      <c r="A139" s="7">
        <v>923100</v>
      </c>
      <c r="B139" s="4" t="s">
        <v>69</v>
      </c>
      <c r="C139" s="8">
        <v>2115172</v>
      </c>
      <c r="D139" s="8">
        <v>2035180</v>
      </c>
      <c r="E139" s="10">
        <f t="shared" si="2"/>
        <v>79992</v>
      </c>
    </row>
    <row r="140" spans="1:5" ht="12.75">
      <c r="A140" s="7">
        <v>923200</v>
      </c>
      <c r="B140" s="4" t="s">
        <v>67</v>
      </c>
      <c r="C140" s="8">
        <v>22950</v>
      </c>
      <c r="D140" s="8">
        <v>34980</v>
      </c>
      <c r="E140" s="10">
        <f t="shared" si="2"/>
        <v>-12030</v>
      </c>
    </row>
    <row r="141" spans="1:5" ht="12.75">
      <c r="A141" s="7">
        <v>923300</v>
      </c>
      <c r="B141" s="4" t="s">
        <v>68</v>
      </c>
      <c r="C141" s="8">
        <v>78635</v>
      </c>
      <c r="D141" s="8">
        <v>48000</v>
      </c>
      <c r="E141" s="10">
        <f t="shared" si="2"/>
        <v>30635</v>
      </c>
    </row>
    <row r="142" spans="1:5" ht="12.75">
      <c r="A142" s="7">
        <v>923400</v>
      </c>
      <c r="B142" s="4" t="s">
        <v>66</v>
      </c>
      <c r="C142" s="8">
        <v>250</v>
      </c>
      <c r="D142" s="9">
        <v>0</v>
      </c>
      <c r="E142" s="10">
        <f t="shared" si="2"/>
        <v>250</v>
      </c>
    </row>
    <row r="143" spans="1:5" ht="12.75">
      <c r="A143" s="7">
        <v>923500</v>
      </c>
      <c r="B143" s="4" t="s">
        <v>71</v>
      </c>
      <c r="C143" s="8">
        <v>386457</v>
      </c>
      <c r="D143" s="8">
        <v>441652</v>
      </c>
      <c r="E143" s="10">
        <f t="shared" si="2"/>
        <v>-55195</v>
      </c>
    </row>
    <row r="144" spans="1:5" ht="12.75">
      <c r="A144" s="7">
        <v>924000</v>
      </c>
      <c r="B144" s="4" t="s">
        <v>78</v>
      </c>
      <c r="C144" s="8">
        <v>156941</v>
      </c>
      <c r="D144" s="8">
        <v>94560</v>
      </c>
      <c r="E144" s="10">
        <f t="shared" si="2"/>
        <v>62381</v>
      </c>
    </row>
    <row r="145" spans="1:5" ht="12.75">
      <c r="A145" s="7">
        <v>925110</v>
      </c>
      <c r="B145" s="4" t="s">
        <v>77</v>
      </c>
      <c r="C145" s="8">
        <v>53338</v>
      </c>
      <c r="D145" s="8">
        <v>36024</v>
      </c>
      <c r="E145" s="10">
        <f t="shared" si="2"/>
        <v>17314</v>
      </c>
    </row>
    <row r="146" spans="1:5" ht="12.75">
      <c r="A146" s="7">
        <v>925300</v>
      </c>
      <c r="B146" s="4" t="s">
        <v>97</v>
      </c>
      <c r="C146" s="8">
        <v>4451</v>
      </c>
      <c r="D146" s="8">
        <v>3960</v>
      </c>
      <c r="E146" s="10">
        <f t="shared" si="2"/>
        <v>491</v>
      </c>
    </row>
    <row r="147" spans="1:5" ht="12.75">
      <c r="A147" s="7">
        <v>925400</v>
      </c>
      <c r="B147" s="4" t="s">
        <v>76</v>
      </c>
      <c r="C147" s="8">
        <v>307216</v>
      </c>
      <c r="D147" s="8">
        <v>288684</v>
      </c>
      <c r="E147" s="10">
        <f t="shared" si="2"/>
        <v>18532</v>
      </c>
    </row>
    <row r="148" spans="1:5" ht="12.75">
      <c r="A148" s="7">
        <v>926100</v>
      </c>
      <c r="B148" s="4" t="s">
        <v>50</v>
      </c>
      <c r="C148" s="8">
        <v>493066</v>
      </c>
      <c r="D148" s="8">
        <v>524866</v>
      </c>
      <c r="E148" s="10">
        <f t="shared" si="2"/>
        <v>-31800</v>
      </c>
    </row>
    <row r="149" spans="1:5" ht="12.75">
      <c r="A149" s="7">
        <v>926110</v>
      </c>
      <c r="B149" s="4" t="s">
        <v>46</v>
      </c>
      <c r="C149" s="8">
        <v>975119</v>
      </c>
      <c r="D149" s="8">
        <v>977823</v>
      </c>
      <c r="E149" s="10">
        <f t="shared" si="2"/>
        <v>-2704</v>
      </c>
    </row>
    <row r="150" spans="1:5" ht="12.75">
      <c r="A150" s="7">
        <v>926200</v>
      </c>
      <c r="B150" s="4" t="s">
        <v>47</v>
      </c>
      <c r="C150" s="8">
        <v>54870</v>
      </c>
      <c r="D150" s="8">
        <v>117139</v>
      </c>
      <c r="E150" s="10">
        <f t="shared" si="2"/>
        <v>-62269</v>
      </c>
    </row>
    <row r="151" spans="1:5" ht="12.75">
      <c r="A151" s="7">
        <v>926220</v>
      </c>
      <c r="B151" s="4" t="s">
        <v>53</v>
      </c>
      <c r="C151" s="8">
        <v>59403</v>
      </c>
      <c r="D151" s="8">
        <v>68400</v>
      </c>
      <c r="E151" s="10">
        <f t="shared" si="2"/>
        <v>-8997</v>
      </c>
    </row>
    <row r="152" spans="1:5" ht="12.75">
      <c r="A152" s="7">
        <v>926250</v>
      </c>
      <c r="B152" s="4" t="s">
        <v>52</v>
      </c>
      <c r="C152" s="8">
        <v>92973</v>
      </c>
      <c r="D152" s="8">
        <v>89100</v>
      </c>
      <c r="E152" s="10">
        <f t="shared" si="2"/>
        <v>3873</v>
      </c>
    </row>
    <row r="153" spans="1:5" ht="12.75">
      <c r="A153" s="7">
        <v>926400</v>
      </c>
      <c r="B153" s="4" t="s">
        <v>51</v>
      </c>
      <c r="C153" s="8">
        <v>424938</v>
      </c>
      <c r="D153" s="8">
        <v>501300</v>
      </c>
      <c r="E153" s="10">
        <f t="shared" si="2"/>
        <v>-76362</v>
      </c>
    </row>
    <row r="154" spans="1:5" ht="12.75">
      <c r="A154" s="7">
        <v>928100</v>
      </c>
      <c r="B154" s="4" t="s">
        <v>79</v>
      </c>
      <c r="C154" s="8">
        <v>220504</v>
      </c>
      <c r="D154" s="8">
        <v>230734</v>
      </c>
      <c r="E154" s="10">
        <f t="shared" si="2"/>
        <v>-10230</v>
      </c>
    </row>
    <row r="155" spans="1:5" ht="12.75">
      <c r="A155" s="7">
        <v>928400</v>
      </c>
      <c r="B155" s="4" t="s">
        <v>79</v>
      </c>
      <c r="C155" s="8">
        <v>24520</v>
      </c>
      <c r="D155" s="9">
        <v>0</v>
      </c>
      <c r="E155" s="10">
        <f t="shared" si="2"/>
        <v>24520</v>
      </c>
    </row>
    <row r="156" spans="1:5" ht="12.75">
      <c r="A156" s="7">
        <v>930130</v>
      </c>
      <c r="B156" s="4" t="s">
        <v>85</v>
      </c>
      <c r="C156" s="8">
        <v>543720</v>
      </c>
      <c r="D156" s="9">
        <v>0</v>
      </c>
      <c r="E156" s="10">
        <f t="shared" si="2"/>
        <v>543720</v>
      </c>
    </row>
    <row r="157" spans="1:5" ht="12.75">
      <c r="A157" s="7">
        <v>930200</v>
      </c>
      <c r="B157" s="4" t="s">
        <v>96</v>
      </c>
      <c r="C157" s="8">
        <v>160938</v>
      </c>
      <c r="D157" s="9">
        <v>0</v>
      </c>
      <c r="E157" s="10">
        <f t="shared" si="2"/>
        <v>160938</v>
      </c>
    </row>
    <row r="158" spans="1:5" ht="12.75">
      <c r="A158" s="7">
        <v>930210</v>
      </c>
      <c r="B158" s="4" t="s">
        <v>89</v>
      </c>
      <c r="C158" s="8">
        <v>1430</v>
      </c>
      <c r="D158" s="8">
        <v>2000</v>
      </c>
      <c r="E158" s="10">
        <f t="shared" si="2"/>
        <v>-570</v>
      </c>
    </row>
    <row r="159" spans="1:5" ht="12.75">
      <c r="A159" s="7">
        <v>930260</v>
      </c>
      <c r="B159" s="4" t="s">
        <v>95</v>
      </c>
      <c r="C159" s="8">
        <v>10763</v>
      </c>
      <c r="D159" s="9">
        <v>0</v>
      </c>
      <c r="E159" s="10">
        <f t="shared" si="2"/>
        <v>10763</v>
      </c>
    </row>
    <row r="160" spans="1:5" ht="12.75">
      <c r="A160" s="7">
        <v>930270</v>
      </c>
      <c r="B160" s="4" t="s">
        <v>88</v>
      </c>
      <c r="C160" s="8">
        <v>500</v>
      </c>
      <c r="D160" s="9">
        <v>0</v>
      </c>
      <c r="E160" s="10">
        <f t="shared" si="2"/>
        <v>500</v>
      </c>
    </row>
    <row r="161" spans="1:5" ht="12.75">
      <c r="A161" s="7">
        <v>930300</v>
      </c>
      <c r="B161" s="4" t="s">
        <v>100</v>
      </c>
      <c r="C161" s="8">
        <v>25208</v>
      </c>
      <c r="D161" s="8">
        <v>85000</v>
      </c>
      <c r="E161" s="10">
        <f t="shared" si="2"/>
        <v>-59792</v>
      </c>
    </row>
    <row r="162" spans="1:5" ht="12.75">
      <c r="A162" s="7">
        <v>930600</v>
      </c>
      <c r="B162" s="4" t="s">
        <v>75</v>
      </c>
      <c r="C162" s="8">
        <v>312895</v>
      </c>
      <c r="D162" s="8">
        <v>293577</v>
      </c>
      <c r="E162" s="10">
        <f t="shared" si="2"/>
        <v>19318</v>
      </c>
    </row>
    <row r="163" spans="1:5" ht="12.75">
      <c r="A163" s="7">
        <v>930850</v>
      </c>
      <c r="B163" s="4" t="s">
        <v>92</v>
      </c>
      <c r="C163" s="8">
        <v>39810</v>
      </c>
      <c r="D163" s="8">
        <v>41000</v>
      </c>
      <c r="E163" s="10">
        <f t="shared" si="2"/>
        <v>-1190</v>
      </c>
    </row>
    <row r="164" spans="1:5" ht="12.75">
      <c r="A164" s="7">
        <v>930880</v>
      </c>
      <c r="B164" s="4" t="s">
        <v>90</v>
      </c>
      <c r="C164" s="8">
        <v>25968</v>
      </c>
      <c r="D164" s="8">
        <v>26117</v>
      </c>
      <c r="E164" s="10">
        <f t="shared" si="2"/>
        <v>-149</v>
      </c>
    </row>
    <row r="165" spans="1:5" ht="12.75">
      <c r="A165" s="7">
        <v>930890</v>
      </c>
      <c r="B165" s="4" t="s">
        <v>86</v>
      </c>
      <c r="C165" s="8">
        <v>119291</v>
      </c>
      <c r="D165" s="8">
        <v>119665</v>
      </c>
      <c r="E165" s="10">
        <f t="shared" si="2"/>
        <v>-374</v>
      </c>
    </row>
    <row r="166" spans="1:5" ht="12.75">
      <c r="A166" s="7">
        <v>930900</v>
      </c>
      <c r="B166" s="4" t="s">
        <v>168</v>
      </c>
      <c r="C166" s="8">
        <v>181</v>
      </c>
      <c r="D166" s="9">
        <v>0</v>
      </c>
      <c r="E166" s="10">
        <f t="shared" si="2"/>
        <v>181</v>
      </c>
    </row>
    <row r="167" spans="1:5" ht="12.75">
      <c r="A167" s="7">
        <v>931000</v>
      </c>
      <c r="B167" s="4" t="s">
        <v>73</v>
      </c>
      <c r="C167" s="8">
        <v>32903</v>
      </c>
      <c r="D167" s="8">
        <v>82512</v>
      </c>
      <c r="E167" s="10">
        <f t="shared" si="2"/>
        <v>-49609</v>
      </c>
    </row>
    <row r="168" spans="1:5" ht="12.75">
      <c r="A168" s="7">
        <v>932700</v>
      </c>
      <c r="B168" s="4" t="s">
        <v>110</v>
      </c>
      <c r="C168" s="8">
        <v>14898</v>
      </c>
      <c r="D168" s="9">
        <v>0</v>
      </c>
      <c r="E168" s="10">
        <f t="shared" si="2"/>
        <v>14898</v>
      </c>
    </row>
    <row r="169" spans="3:5" ht="12.75">
      <c r="C169" s="9"/>
      <c r="D169" s="9"/>
      <c r="E169" s="10"/>
    </row>
    <row r="170" spans="3:5" ht="12.75">
      <c r="C170" s="9"/>
      <c r="D170" s="9"/>
      <c r="E170" s="10"/>
    </row>
    <row r="171" spans="3:5" ht="12.75">
      <c r="C171" s="10"/>
      <c r="D171" s="10"/>
      <c r="E171" s="10"/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
&amp;RPage &amp;P of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36.7109375" style="3" customWidth="1"/>
    <col min="3" max="5" width="13.7109375" style="3" customWidth="1"/>
    <col min="6" max="16384" width="9.140625" style="3" customWidth="1"/>
  </cols>
  <sheetData>
    <row r="1" ht="12.75">
      <c r="A1" s="5" t="str">
        <f>'2001'!A1</f>
        <v>Kentucky-American Water Company</v>
      </c>
    </row>
    <row r="2" ht="12.75">
      <c r="A2" s="5" t="str">
        <f>'2001'!A2</f>
        <v>Case No. 2004-00103</v>
      </c>
    </row>
    <row r="3" ht="12.75">
      <c r="A3" s="5" t="str">
        <f>'2001'!A3</f>
        <v>Response to PSCDR1 #4</v>
      </c>
    </row>
    <row r="4" ht="12.75">
      <c r="A4" s="5"/>
    </row>
    <row r="5" ht="12.75">
      <c r="A5" s="5" t="s">
        <v>179</v>
      </c>
    </row>
    <row r="7" spans="1:5" ht="12.75">
      <c r="A7" s="1" t="s">
        <v>2</v>
      </c>
      <c r="B7" s="2" t="s">
        <v>173</v>
      </c>
      <c r="C7" s="2" t="s">
        <v>0</v>
      </c>
      <c r="D7" s="2" t="s">
        <v>1</v>
      </c>
      <c r="E7" s="2" t="s">
        <v>174</v>
      </c>
    </row>
    <row r="8" spans="1:5" ht="12.75">
      <c r="A8" s="7">
        <v>403000</v>
      </c>
      <c r="B8" s="4" t="s">
        <v>117</v>
      </c>
      <c r="C8" s="8">
        <v>5823489</v>
      </c>
      <c r="D8" s="8">
        <v>5789521</v>
      </c>
      <c r="E8" s="9">
        <f aca="true" t="shared" si="0" ref="E8:E71">C8-D8</f>
        <v>33968</v>
      </c>
    </row>
    <row r="9" spans="1:5" ht="12.75">
      <c r="A9" s="7">
        <v>404430</v>
      </c>
      <c r="B9" s="4" t="s">
        <v>119</v>
      </c>
      <c r="C9" s="8">
        <v>25728</v>
      </c>
      <c r="D9" s="8">
        <v>0</v>
      </c>
      <c r="E9" s="10">
        <f t="shared" si="0"/>
        <v>25728</v>
      </c>
    </row>
    <row r="10" spans="1:5" ht="12.75">
      <c r="A10" s="7">
        <v>406000</v>
      </c>
      <c r="B10" s="4" t="s">
        <v>118</v>
      </c>
      <c r="C10" s="8">
        <v>21611</v>
      </c>
      <c r="D10" s="8">
        <v>13056</v>
      </c>
      <c r="E10" s="10">
        <f t="shared" si="0"/>
        <v>8555</v>
      </c>
    </row>
    <row r="11" spans="1:5" ht="12.75">
      <c r="A11" s="7">
        <v>407000</v>
      </c>
      <c r="B11" s="4" t="s">
        <v>120</v>
      </c>
      <c r="C11" s="8">
        <v>653037</v>
      </c>
      <c r="D11" s="8">
        <v>651984</v>
      </c>
      <c r="E11" s="10">
        <f t="shared" si="0"/>
        <v>1053</v>
      </c>
    </row>
    <row r="12" spans="1:5" ht="12.75">
      <c r="A12" s="7">
        <v>408030</v>
      </c>
      <c r="B12" s="4" t="s">
        <v>125</v>
      </c>
      <c r="C12" s="8">
        <v>3343</v>
      </c>
      <c r="D12" s="8">
        <v>2200</v>
      </c>
      <c r="E12" s="10">
        <f t="shared" si="0"/>
        <v>1143</v>
      </c>
    </row>
    <row r="13" spans="1:5" ht="12.75">
      <c r="A13" s="7">
        <v>408100</v>
      </c>
      <c r="B13" s="4" t="s">
        <v>121</v>
      </c>
      <c r="C13" s="8">
        <v>2080743</v>
      </c>
      <c r="D13" s="8">
        <v>1732938</v>
      </c>
      <c r="E13" s="10">
        <f t="shared" si="0"/>
        <v>347805</v>
      </c>
    </row>
    <row r="14" spans="1:5" ht="12.75">
      <c r="A14" s="7">
        <v>408110</v>
      </c>
      <c r="B14" s="4" t="s">
        <v>126</v>
      </c>
      <c r="C14" s="8">
        <v>82876</v>
      </c>
      <c r="D14" s="8">
        <v>82872</v>
      </c>
      <c r="E14" s="10">
        <f t="shared" si="0"/>
        <v>4</v>
      </c>
    </row>
    <row r="15" spans="1:5" ht="12.75">
      <c r="A15" s="7">
        <v>408140</v>
      </c>
      <c r="B15" s="4" t="s">
        <v>122</v>
      </c>
      <c r="C15" s="8">
        <v>7019</v>
      </c>
      <c r="D15" s="8">
        <v>458931</v>
      </c>
      <c r="E15" s="10">
        <f t="shared" si="0"/>
        <v>-451912</v>
      </c>
    </row>
    <row r="16" spans="1:5" ht="12.75">
      <c r="A16" s="7">
        <v>408160</v>
      </c>
      <c r="B16" s="4" t="s">
        <v>123</v>
      </c>
      <c r="C16" s="8">
        <v>417236</v>
      </c>
      <c r="D16" s="9">
        <v>0</v>
      </c>
      <c r="E16" s="10">
        <f t="shared" si="0"/>
        <v>417236</v>
      </c>
    </row>
    <row r="17" spans="1:5" ht="12.75">
      <c r="A17" s="7">
        <v>408180</v>
      </c>
      <c r="B17" s="4" t="s">
        <v>124</v>
      </c>
      <c r="C17" s="8">
        <v>5070</v>
      </c>
      <c r="D17" s="9">
        <v>0</v>
      </c>
      <c r="E17" s="10">
        <f t="shared" si="0"/>
        <v>5070</v>
      </c>
    </row>
    <row r="18" spans="1:5" ht="12.75">
      <c r="A18" s="7">
        <v>409100</v>
      </c>
      <c r="B18" s="4" t="s">
        <v>129</v>
      </c>
      <c r="C18" s="8">
        <v>539890</v>
      </c>
      <c r="D18" s="8">
        <v>803702</v>
      </c>
      <c r="E18" s="10">
        <f t="shared" si="0"/>
        <v>-263812</v>
      </c>
    </row>
    <row r="19" spans="1:5" ht="12.75">
      <c r="A19" s="7">
        <v>409110</v>
      </c>
      <c r="B19" s="4" t="s">
        <v>130</v>
      </c>
      <c r="C19" s="8">
        <v>-45854</v>
      </c>
      <c r="D19" s="9">
        <v>0</v>
      </c>
      <c r="E19" s="10">
        <f t="shared" si="0"/>
        <v>-45854</v>
      </c>
    </row>
    <row r="20" spans="1:5" ht="12.75">
      <c r="A20" s="7">
        <v>409150</v>
      </c>
      <c r="B20" s="4" t="s">
        <v>127</v>
      </c>
      <c r="C20" s="8">
        <v>1971557</v>
      </c>
      <c r="D20" s="8">
        <v>1507251</v>
      </c>
      <c r="E20" s="10">
        <f t="shared" si="0"/>
        <v>464306</v>
      </c>
    </row>
    <row r="21" spans="1:5" ht="12.75">
      <c r="A21" s="7">
        <v>409160</v>
      </c>
      <c r="B21" s="4" t="s">
        <v>128</v>
      </c>
      <c r="C21" s="8">
        <v>-4267</v>
      </c>
      <c r="D21" s="9">
        <v>0</v>
      </c>
      <c r="E21" s="10">
        <f t="shared" si="0"/>
        <v>-4267</v>
      </c>
    </row>
    <row r="22" spans="1:5" ht="12.75">
      <c r="A22" s="7">
        <v>409210</v>
      </c>
      <c r="B22" s="4" t="s">
        <v>155</v>
      </c>
      <c r="C22" s="8">
        <v>-26931</v>
      </c>
      <c r="D22" s="8">
        <v>-28556</v>
      </c>
      <c r="E22" s="10">
        <f t="shared" si="0"/>
        <v>1625</v>
      </c>
    </row>
    <row r="23" spans="1:5" ht="12.75">
      <c r="A23" s="7">
        <v>409220</v>
      </c>
      <c r="B23" s="4" t="s">
        <v>156</v>
      </c>
      <c r="C23" s="8">
        <v>-114252</v>
      </c>
      <c r="D23" s="8">
        <v>-111148</v>
      </c>
      <c r="E23" s="10">
        <f t="shared" si="0"/>
        <v>-3104</v>
      </c>
    </row>
    <row r="24" spans="1:5" ht="12.75">
      <c r="A24" s="7">
        <v>410400</v>
      </c>
      <c r="B24" s="4" t="s">
        <v>136</v>
      </c>
      <c r="C24" s="8">
        <v>27762</v>
      </c>
      <c r="D24" s="9">
        <v>0</v>
      </c>
      <c r="E24" s="10">
        <f t="shared" si="0"/>
        <v>27762</v>
      </c>
    </row>
    <row r="25" spans="1:5" ht="12.75">
      <c r="A25" s="7">
        <v>410600</v>
      </c>
      <c r="B25" s="4" t="s">
        <v>135</v>
      </c>
      <c r="C25" s="8">
        <v>241625</v>
      </c>
      <c r="D25" s="9">
        <v>0</v>
      </c>
      <c r="E25" s="10">
        <f t="shared" si="0"/>
        <v>241625</v>
      </c>
    </row>
    <row r="26" spans="1:5" ht="12.75">
      <c r="A26" s="7">
        <v>410650</v>
      </c>
      <c r="B26" s="4" t="s">
        <v>134</v>
      </c>
      <c r="C26" s="9">
        <v>0</v>
      </c>
      <c r="D26" s="8">
        <v>80037</v>
      </c>
      <c r="E26" s="10">
        <f t="shared" si="0"/>
        <v>-80037</v>
      </c>
    </row>
    <row r="27" spans="1:5" ht="12.75">
      <c r="A27" s="7">
        <v>410700</v>
      </c>
      <c r="B27" s="4" t="s">
        <v>132</v>
      </c>
      <c r="C27" s="8">
        <v>40074</v>
      </c>
      <c r="D27" s="9">
        <v>0</v>
      </c>
      <c r="E27" s="10">
        <f t="shared" si="0"/>
        <v>40074</v>
      </c>
    </row>
    <row r="28" spans="1:5" ht="12.75">
      <c r="A28" s="7">
        <v>410900</v>
      </c>
      <c r="B28" s="4" t="s">
        <v>133</v>
      </c>
      <c r="C28" s="8">
        <v>929363</v>
      </c>
      <c r="D28" s="9">
        <v>0</v>
      </c>
      <c r="E28" s="10">
        <f t="shared" si="0"/>
        <v>929363</v>
      </c>
    </row>
    <row r="29" spans="1:5" ht="12.75">
      <c r="A29" s="7">
        <v>410950</v>
      </c>
      <c r="B29" s="4" t="s">
        <v>131</v>
      </c>
      <c r="C29" s="9">
        <v>0</v>
      </c>
      <c r="D29" s="8">
        <v>1888620</v>
      </c>
      <c r="E29" s="10">
        <f t="shared" si="0"/>
        <v>-1888620</v>
      </c>
    </row>
    <row r="30" spans="1:5" ht="12.75">
      <c r="A30" s="7">
        <v>412120</v>
      </c>
      <c r="B30" s="4" t="s">
        <v>137</v>
      </c>
      <c r="C30" s="9">
        <v>0</v>
      </c>
      <c r="D30" s="8">
        <v>-85337</v>
      </c>
      <c r="E30" s="10">
        <f t="shared" si="0"/>
        <v>85337</v>
      </c>
    </row>
    <row r="31" spans="1:5" ht="12.75">
      <c r="A31" s="7">
        <v>412210</v>
      </c>
      <c r="B31" s="4" t="s">
        <v>138</v>
      </c>
      <c r="C31" s="8">
        <v>-7702</v>
      </c>
      <c r="D31" s="9">
        <v>0</v>
      </c>
      <c r="E31" s="10">
        <f t="shared" si="0"/>
        <v>-7702</v>
      </c>
    </row>
    <row r="32" spans="1:5" ht="12.75">
      <c r="A32" s="7">
        <v>412220</v>
      </c>
      <c r="B32" s="4" t="s">
        <v>139</v>
      </c>
      <c r="C32" s="8">
        <v>-6346</v>
      </c>
      <c r="D32" s="9">
        <v>0</v>
      </c>
      <c r="E32" s="10">
        <f t="shared" si="0"/>
        <v>-6346</v>
      </c>
    </row>
    <row r="33" spans="1:5" ht="12.75">
      <c r="A33" s="7">
        <v>412230</v>
      </c>
      <c r="B33" s="4" t="s">
        <v>140</v>
      </c>
      <c r="C33" s="8">
        <v>-71304</v>
      </c>
      <c r="D33" s="9">
        <v>0</v>
      </c>
      <c r="E33" s="10">
        <f t="shared" si="0"/>
        <v>-71304</v>
      </c>
    </row>
    <row r="34" spans="1:5" ht="12.75">
      <c r="A34" s="7">
        <v>415100</v>
      </c>
      <c r="B34" s="4" t="s">
        <v>143</v>
      </c>
      <c r="C34" s="8">
        <v>-397661</v>
      </c>
      <c r="D34" s="9">
        <v>0</v>
      </c>
      <c r="E34" s="10">
        <f t="shared" si="0"/>
        <v>-397661</v>
      </c>
    </row>
    <row r="35" spans="1:5" ht="12.75">
      <c r="A35" s="7">
        <v>415110</v>
      </c>
      <c r="B35" s="4" t="s">
        <v>144</v>
      </c>
      <c r="C35" s="8">
        <v>-53845</v>
      </c>
      <c r="D35" s="9">
        <v>0</v>
      </c>
      <c r="E35" s="10">
        <f t="shared" si="0"/>
        <v>-53845</v>
      </c>
    </row>
    <row r="36" spans="1:5" ht="12.75">
      <c r="A36" s="7">
        <v>416100</v>
      </c>
      <c r="B36" s="4" t="s">
        <v>145</v>
      </c>
      <c r="C36" s="8">
        <v>240079</v>
      </c>
      <c r="D36" s="9">
        <v>0</v>
      </c>
      <c r="E36" s="10">
        <f t="shared" si="0"/>
        <v>240079</v>
      </c>
    </row>
    <row r="37" spans="1:5" ht="12.75">
      <c r="A37" s="7">
        <v>416110</v>
      </c>
      <c r="B37" s="4" t="s">
        <v>146</v>
      </c>
      <c r="C37" s="8">
        <v>209375</v>
      </c>
      <c r="D37" s="8">
        <v>0</v>
      </c>
      <c r="E37" s="10">
        <f t="shared" si="0"/>
        <v>209375</v>
      </c>
    </row>
    <row r="38" spans="1:5" ht="12.75">
      <c r="A38" s="7">
        <v>417220</v>
      </c>
      <c r="B38" s="4" t="s">
        <v>147</v>
      </c>
      <c r="C38" s="8">
        <v>5679</v>
      </c>
      <c r="D38" s="8">
        <v>0</v>
      </c>
      <c r="E38" s="10">
        <f t="shared" si="0"/>
        <v>5679</v>
      </c>
    </row>
    <row r="39" spans="1:5" ht="12.75">
      <c r="A39" s="7">
        <v>419300</v>
      </c>
      <c r="B39" s="4" t="s">
        <v>142</v>
      </c>
      <c r="C39" s="8">
        <v>-20</v>
      </c>
      <c r="D39" s="8">
        <v>0</v>
      </c>
      <c r="E39" s="10">
        <f t="shared" si="0"/>
        <v>-20</v>
      </c>
    </row>
    <row r="40" spans="1:5" ht="12.75">
      <c r="A40" s="7">
        <v>420100</v>
      </c>
      <c r="B40" s="4" t="s">
        <v>141</v>
      </c>
      <c r="C40" s="8">
        <v>-445265</v>
      </c>
      <c r="D40" s="8">
        <v>-356695</v>
      </c>
      <c r="E40" s="10">
        <f t="shared" si="0"/>
        <v>-88570</v>
      </c>
    </row>
    <row r="41" spans="1:5" ht="12.75">
      <c r="A41" s="7">
        <v>420210</v>
      </c>
      <c r="B41" s="4" t="s">
        <v>162</v>
      </c>
      <c r="C41" s="8">
        <v>-210430</v>
      </c>
      <c r="D41" s="9">
        <v>-170149</v>
      </c>
      <c r="E41" s="10">
        <f t="shared" si="0"/>
        <v>-40281</v>
      </c>
    </row>
    <row r="42" spans="1:5" ht="12.75">
      <c r="A42" s="7">
        <v>422000</v>
      </c>
      <c r="B42" s="4" t="s">
        <v>148</v>
      </c>
      <c r="C42" s="8">
        <v>-725</v>
      </c>
      <c r="D42" s="8">
        <v>0</v>
      </c>
      <c r="E42" s="10">
        <f t="shared" si="0"/>
        <v>-725</v>
      </c>
    </row>
    <row r="43" spans="1:5" ht="12.75">
      <c r="A43" s="7">
        <v>425300</v>
      </c>
      <c r="B43" s="4" t="s">
        <v>149</v>
      </c>
      <c r="C43" s="8">
        <v>16022</v>
      </c>
      <c r="D43" s="9">
        <v>1494</v>
      </c>
      <c r="E43" s="10">
        <f t="shared" si="0"/>
        <v>14528</v>
      </c>
    </row>
    <row r="44" spans="1:5" ht="12.75">
      <c r="A44" s="7">
        <v>426100</v>
      </c>
      <c r="B44" s="4" t="s">
        <v>150</v>
      </c>
      <c r="C44" s="8">
        <v>149187</v>
      </c>
      <c r="D44" s="9">
        <v>145100</v>
      </c>
      <c r="E44" s="10">
        <f t="shared" si="0"/>
        <v>4087</v>
      </c>
    </row>
    <row r="45" spans="1:5" ht="12.75">
      <c r="A45" s="7">
        <v>426160</v>
      </c>
      <c r="B45" s="4" t="s">
        <v>152</v>
      </c>
      <c r="C45" s="8">
        <v>107526</v>
      </c>
      <c r="D45" s="8">
        <v>0</v>
      </c>
      <c r="E45" s="10">
        <f t="shared" si="0"/>
        <v>107526</v>
      </c>
    </row>
    <row r="46" spans="1:5" ht="12.75">
      <c r="A46" s="7">
        <v>426200</v>
      </c>
      <c r="B46" s="4" t="s">
        <v>151</v>
      </c>
      <c r="C46" s="8">
        <v>46602</v>
      </c>
      <c r="D46" s="8">
        <v>201024</v>
      </c>
      <c r="E46" s="10">
        <f t="shared" si="0"/>
        <v>-154422</v>
      </c>
    </row>
    <row r="47" spans="1:5" ht="12.75">
      <c r="A47" s="7">
        <v>426410</v>
      </c>
      <c r="B47" s="4" t="s">
        <v>153</v>
      </c>
      <c r="C47" s="8">
        <v>2108</v>
      </c>
      <c r="D47" s="8">
        <v>0</v>
      </c>
      <c r="E47" s="10">
        <f t="shared" si="0"/>
        <v>2108</v>
      </c>
    </row>
    <row r="48" spans="1:5" ht="12.75">
      <c r="A48" s="7">
        <v>426420</v>
      </c>
      <c r="B48" s="4" t="s">
        <v>154</v>
      </c>
      <c r="C48" s="8">
        <v>2108</v>
      </c>
      <c r="D48" s="8">
        <v>0</v>
      </c>
      <c r="E48" s="10">
        <f t="shared" si="0"/>
        <v>2108</v>
      </c>
    </row>
    <row r="49" spans="1:5" ht="12.75">
      <c r="A49" s="7">
        <v>427100</v>
      </c>
      <c r="B49" s="4" t="s">
        <v>157</v>
      </c>
      <c r="C49" s="8">
        <v>2026000</v>
      </c>
      <c r="D49" s="8">
        <v>4620225</v>
      </c>
      <c r="E49" s="10">
        <f t="shared" si="0"/>
        <v>-2594225</v>
      </c>
    </row>
    <row r="50" spans="1:5" ht="12.75">
      <c r="A50" s="7">
        <v>427120</v>
      </c>
      <c r="B50" s="4" t="s">
        <v>158</v>
      </c>
      <c r="C50" s="8">
        <v>2420850</v>
      </c>
      <c r="D50" s="8">
        <v>0</v>
      </c>
      <c r="E50" s="10">
        <f t="shared" si="0"/>
        <v>2420850</v>
      </c>
    </row>
    <row r="51" spans="1:5" ht="12.75">
      <c r="A51" s="7">
        <v>428000</v>
      </c>
      <c r="B51" s="4" t="s">
        <v>159</v>
      </c>
      <c r="C51" s="8">
        <v>77828</v>
      </c>
      <c r="D51" s="8">
        <v>82689</v>
      </c>
      <c r="E51" s="10">
        <f t="shared" si="0"/>
        <v>-4861</v>
      </c>
    </row>
    <row r="52" spans="1:5" ht="12.75">
      <c r="A52" s="7">
        <v>431100</v>
      </c>
      <c r="B52" s="4" t="s">
        <v>160</v>
      </c>
      <c r="C52" s="8">
        <v>0</v>
      </c>
      <c r="D52" s="8">
        <v>239655</v>
      </c>
      <c r="E52" s="10">
        <f t="shared" si="0"/>
        <v>-239655</v>
      </c>
    </row>
    <row r="53" spans="1:5" ht="12.75">
      <c r="A53" s="7">
        <v>431200</v>
      </c>
      <c r="B53" s="4" t="s">
        <v>161</v>
      </c>
      <c r="C53" s="8">
        <v>452</v>
      </c>
      <c r="D53" s="8">
        <v>0</v>
      </c>
      <c r="E53" s="10">
        <f t="shared" si="0"/>
        <v>452</v>
      </c>
    </row>
    <row r="54" spans="1:5" ht="12.75">
      <c r="A54" s="7">
        <v>433100</v>
      </c>
      <c r="B54" s="4" t="s">
        <v>160</v>
      </c>
      <c r="C54" s="8">
        <v>181253</v>
      </c>
      <c r="D54" s="8">
        <v>0</v>
      </c>
      <c r="E54" s="10">
        <f t="shared" si="0"/>
        <v>181253</v>
      </c>
    </row>
    <row r="55" spans="1:5" ht="12.75">
      <c r="A55" s="7">
        <v>437100</v>
      </c>
      <c r="B55" s="4" t="s">
        <v>163</v>
      </c>
      <c r="C55" s="8">
        <v>513293</v>
      </c>
      <c r="D55" s="8">
        <v>530454</v>
      </c>
      <c r="E55" s="10">
        <f t="shared" si="0"/>
        <v>-17161</v>
      </c>
    </row>
    <row r="56" spans="1:5" ht="12.75">
      <c r="A56" s="7">
        <v>438200</v>
      </c>
      <c r="B56" s="4" t="s">
        <v>164</v>
      </c>
      <c r="C56" s="8">
        <v>3401238</v>
      </c>
      <c r="D56" s="8">
        <v>4327931</v>
      </c>
      <c r="E56" s="10">
        <f t="shared" si="0"/>
        <v>-926693</v>
      </c>
    </row>
    <row r="57" spans="1:5" ht="12.75">
      <c r="A57" s="7">
        <v>461000</v>
      </c>
      <c r="B57" s="4" t="s">
        <v>16</v>
      </c>
      <c r="C57" s="8">
        <v>-25367</v>
      </c>
      <c r="D57" s="8">
        <v>-24979</v>
      </c>
      <c r="E57" s="10">
        <f t="shared" si="0"/>
        <v>-388</v>
      </c>
    </row>
    <row r="58" spans="1:5" ht="12.75">
      <c r="A58" s="7">
        <v>461100</v>
      </c>
      <c r="B58" s="4" t="s">
        <v>3</v>
      </c>
      <c r="C58" s="8">
        <v>-21394943</v>
      </c>
      <c r="D58" s="8">
        <v>-22993391</v>
      </c>
      <c r="E58" s="10">
        <f t="shared" si="0"/>
        <v>1598448</v>
      </c>
    </row>
    <row r="59" spans="1:5" ht="12.75">
      <c r="A59" s="7">
        <v>461110</v>
      </c>
      <c r="B59" s="4" t="s">
        <v>4</v>
      </c>
      <c r="C59" s="8">
        <v>-1017125</v>
      </c>
      <c r="D59" s="8">
        <v>-436249</v>
      </c>
      <c r="E59" s="10">
        <f t="shared" si="0"/>
        <v>-580876</v>
      </c>
    </row>
    <row r="60" spans="1:5" ht="12.75">
      <c r="A60" s="7">
        <v>461130</v>
      </c>
      <c r="B60" s="4" t="s">
        <v>17</v>
      </c>
      <c r="C60" s="8">
        <v>1397</v>
      </c>
      <c r="D60" s="8">
        <v>-638</v>
      </c>
      <c r="E60" s="10">
        <f t="shared" si="0"/>
        <v>2035</v>
      </c>
    </row>
    <row r="61" spans="1:5" ht="12.75">
      <c r="A61" s="7">
        <v>461200</v>
      </c>
      <c r="B61" s="4" t="s">
        <v>5</v>
      </c>
      <c r="C61" s="8">
        <v>-10378280</v>
      </c>
      <c r="D61" s="8">
        <v>-10990661</v>
      </c>
      <c r="E61" s="10">
        <f t="shared" si="0"/>
        <v>612381</v>
      </c>
    </row>
    <row r="62" spans="1:5" ht="12.75">
      <c r="A62" s="7">
        <v>461210</v>
      </c>
      <c r="B62" s="4" t="s">
        <v>6</v>
      </c>
      <c r="C62" s="8">
        <v>-533784</v>
      </c>
      <c r="D62" s="8">
        <v>-261681</v>
      </c>
      <c r="E62" s="10">
        <f t="shared" si="0"/>
        <v>-272103</v>
      </c>
    </row>
    <row r="63" spans="1:5" ht="12.75">
      <c r="A63" s="7">
        <v>461300</v>
      </c>
      <c r="B63" s="4" t="s">
        <v>7</v>
      </c>
      <c r="C63" s="8">
        <v>-1442871</v>
      </c>
      <c r="D63" s="8">
        <v>-1579565</v>
      </c>
      <c r="E63" s="10">
        <f t="shared" si="0"/>
        <v>136694</v>
      </c>
    </row>
    <row r="64" spans="1:5" ht="12.75">
      <c r="A64" s="7">
        <v>461310</v>
      </c>
      <c r="B64" s="4" t="s">
        <v>8</v>
      </c>
      <c r="C64" s="8">
        <v>8989</v>
      </c>
      <c r="D64" s="8">
        <v>7647</v>
      </c>
      <c r="E64" s="10">
        <f t="shared" si="0"/>
        <v>1342</v>
      </c>
    </row>
    <row r="65" spans="1:5" ht="12.75">
      <c r="A65" s="7">
        <v>461400</v>
      </c>
      <c r="B65" s="4" t="s">
        <v>15</v>
      </c>
      <c r="C65" s="8">
        <v>-16503</v>
      </c>
      <c r="D65" s="8">
        <v>-15908</v>
      </c>
      <c r="E65" s="10">
        <f t="shared" si="0"/>
        <v>-595</v>
      </c>
    </row>
    <row r="66" spans="1:5" ht="12.75">
      <c r="A66" s="7">
        <v>462000</v>
      </c>
      <c r="B66" s="4" t="s">
        <v>10</v>
      </c>
      <c r="C66" s="8">
        <v>-839932</v>
      </c>
      <c r="D66" s="8">
        <v>-839226</v>
      </c>
      <c r="E66" s="10">
        <f t="shared" si="0"/>
        <v>-706</v>
      </c>
    </row>
    <row r="67" spans="1:5" ht="12.75">
      <c r="A67" s="7">
        <v>462110</v>
      </c>
      <c r="B67" s="4" t="s">
        <v>19</v>
      </c>
      <c r="C67" s="8">
        <v>474</v>
      </c>
      <c r="D67" s="8">
        <v>-15</v>
      </c>
      <c r="E67" s="10">
        <f t="shared" si="0"/>
        <v>489</v>
      </c>
    </row>
    <row r="68" spans="1:5" ht="12.75">
      <c r="A68" s="7">
        <v>462210</v>
      </c>
      <c r="B68" s="4" t="s">
        <v>18</v>
      </c>
      <c r="C68" s="8">
        <v>-3954</v>
      </c>
      <c r="D68" s="8">
        <v>-5849</v>
      </c>
      <c r="E68" s="10">
        <f t="shared" si="0"/>
        <v>1895</v>
      </c>
    </row>
    <row r="69" spans="1:5" ht="12.75">
      <c r="A69" s="7">
        <v>463000</v>
      </c>
      <c r="B69" s="4" t="s">
        <v>9</v>
      </c>
      <c r="C69" s="8">
        <v>-1828600</v>
      </c>
      <c r="D69" s="8">
        <v>-1806346</v>
      </c>
      <c r="E69" s="10">
        <f t="shared" si="0"/>
        <v>-22254</v>
      </c>
    </row>
    <row r="70" spans="1:5" ht="12.75">
      <c r="A70" s="7">
        <v>464200</v>
      </c>
      <c r="B70" s="4" t="s">
        <v>11</v>
      </c>
      <c r="C70" s="8">
        <v>-3376301</v>
      </c>
      <c r="D70" s="8">
        <v>-3118767</v>
      </c>
      <c r="E70" s="10">
        <f t="shared" si="0"/>
        <v>-257534</v>
      </c>
    </row>
    <row r="71" spans="1:5" ht="12.75">
      <c r="A71" s="7">
        <v>464210</v>
      </c>
      <c r="B71" s="4" t="s">
        <v>12</v>
      </c>
      <c r="C71" s="8">
        <v>-108969</v>
      </c>
      <c r="D71" s="8">
        <v>-35876</v>
      </c>
      <c r="E71" s="10">
        <f t="shared" si="0"/>
        <v>-73093</v>
      </c>
    </row>
    <row r="72" spans="1:5" ht="12.75">
      <c r="A72" s="7">
        <v>466000</v>
      </c>
      <c r="B72" s="4" t="s">
        <v>13</v>
      </c>
      <c r="C72" s="8">
        <v>-829887</v>
      </c>
      <c r="D72" s="9">
        <v>-1007762</v>
      </c>
      <c r="E72" s="10">
        <f aca="true" t="shared" si="1" ref="E72:E135">C72-D72</f>
        <v>177875</v>
      </c>
    </row>
    <row r="73" spans="1:5" ht="12.75">
      <c r="A73" s="7">
        <v>466100</v>
      </c>
      <c r="B73" s="4" t="s">
        <v>14</v>
      </c>
      <c r="C73" s="8">
        <v>7181</v>
      </c>
      <c r="D73" s="9">
        <v>411</v>
      </c>
      <c r="E73" s="10">
        <f t="shared" si="1"/>
        <v>6770</v>
      </c>
    </row>
    <row r="74" spans="1:5" ht="12.75">
      <c r="A74" s="7">
        <v>471100</v>
      </c>
      <c r="B74" s="4" t="s">
        <v>23</v>
      </c>
      <c r="C74" s="8">
        <v>-104849</v>
      </c>
      <c r="D74" s="9">
        <v>-190944</v>
      </c>
      <c r="E74" s="10">
        <f t="shared" si="1"/>
        <v>86095</v>
      </c>
    </row>
    <row r="75" spans="1:5" ht="12.75">
      <c r="A75" s="7">
        <v>471200</v>
      </c>
      <c r="B75" s="4" t="s">
        <v>22</v>
      </c>
      <c r="C75" s="8">
        <v>-35582</v>
      </c>
      <c r="D75" s="8">
        <v>-51012</v>
      </c>
      <c r="E75" s="10">
        <f t="shared" si="1"/>
        <v>15430</v>
      </c>
    </row>
    <row r="76" spans="1:5" ht="12.75">
      <c r="A76" s="7">
        <v>472000</v>
      </c>
      <c r="B76" s="4" t="s">
        <v>20</v>
      </c>
      <c r="C76" s="8">
        <v>-88100</v>
      </c>
      <c r="D76" s="8">
        <v>-81600</v>
      </c>
      <c r="E76" s="10">
        <f t="shared" si="1"/>
        <v>-6500</v>
      </c>
    </row>
    <row r="77" spans="1:5" ht="12.75">
      <c r="A77" s="7">
        <v>474100</v>
      </c>
      <c r="B77" s="4" t="s">
        <v>21</v>
      </c>
      <c r="C77" s="8">
        <v>-801041</v>
      </c>
      <c r="D77" s="9">
        <v>-779364</v>
      </c>
      <c r="E77" s="10">
        <f t="shared" si="1"/>
        <v>-21677</v>
      </c>
    </row>
    <row r="78" spans="1:5" ht="12.75">
      <c r="A78" s="7">
        <v>474300</v>
      </c>
      <c r="B78" s="4" t="s">
        <v>24</v>
      </c>
      <c r="C78" s="8">
        <v>7897</v>
      </c>
      <c r="D78" s="9">
        <v>0</v>
      </c>
      <c r="E78" s="10">
        <f t="shared" si="1"/>
        <v>7897</v>
      </c>
    </row>
    <row r="79" spans="1:5" ht="12.75">
      <c r="A79" s="7">
        <v>600000</v>
      </c>
      <c r="B79" s="4" t="s">
        <v>31</v>
      </c>
      <c r="C79" s="8">
        <v>92922</v>
      </c>
      <c r="D79" s="9">
        <v>0</v>
      </c>
      <c r="E79" s="10">
        <f t="shared" si="1"/>
        <v>92922</v>
      </c>
    </row>
    <row r="80" spans="1:5" ht="12.75">
      <c r="A80" s="7">
        <v>602000</v>
      </c>
      <c r="B80" s="4" t="s">
        <v>54</v>
      </c>
      <c r="C80" s="9">
        <v>310942</v>
      </c>
      <c r="D80" s="8">
        <v>327774</v>
      </c>
      <c r="E80" s="10">
        <f t="shared" si="1"/>
        <v>-16832</v>
      </c>
    </row>
    <row r="81" spans="1:5" ht="12.75">
      <c r="A81" s="7">
        <v>603100</v>
      </c>
      <c r="B81" s="4" t="s">
        <v>49</v>
      </c>
      <c r="C81" s="8">
        <v>116287</v>
      </c>
      <c r="D81" s="9">
        <v>59704</v>
      </c>
      <c r="E81" s="10">
        <f t="shared" si="1"/>
        <v>56583</v>
      </c>
    </row>
    <row r="82" spans="1:5" ht="12.75">
      <c r="A82" s="7">
        <v>610000</v>
      </c>
      <c r="B82" s="4" t="s">
        <v>33</v>
      </c>
      <c r="C82" s="8">
        <v>922392</v>
      </c>
      <c r="D82" s="9">
        <v>0</v>
      </c>
      <c r="E82" s="10">
        <f t="shared" si="1"/>
        <v>922392</v>
      </c>
    </row>
    <row r="83" spans="1:5" ht="12.75">
      <c r="A83" s="7">
        <v>611100</v>
      </c>
      <c r="B83" s="4" t="s">
        <v>107</v>
      </c>
      <c r="C83" s="8">
        <v>198420</v>
      </c>
      <c r="D83" s="8">
        <v>0</v>
      </c>
      <c r="E83" s="10">
        <f t="shared" si="1"/>
        <v>198420</v>
      </c>
    </row>
    <row r="84" spans="1:5" ht="12.75">
      <c r="A84" s="7">
        <v>613120</v>
      </c>
      <c r="B84" s="4" t="s">
        <v>114</v>
      </c>
      <c r="C84" s="8">
        <v>24161</v>
      </c>
      <c r="D84" s="8">
        <v>0</v>
      </c>
      <c r="E84" s="10">
        <f t="shared" si="1"/>
        <v>24161</v>
      </c>
    </row>
    <row r="85" spans="1:5" ht="12.75">
      <c r="A85" s="7">
        <v>614120</v>
      </c>
      <c r="B85" s="4" t="s">
        <v>113</v>
      </c>
      <c r="C85" s="8">
        <v>33560</v>
      </c>
      <c r="D85" s="8">
        <v>402720</v>
      </c>
      <c r="E85" s="10">
        <f t="shared" si="1"/>
        <v>-369160</v>
      </c>
    </row>
    <row r="86" spans="1:5" ht="12.75">
      <c r="A86" s="7">
        <v>617100</v>
      </c>
      <c r="B86" s="4" t="s">
        <v>111</v>
      </c>
      <c r="C86" s="8">
        <v>33</v>
      </c>
      <c r="D86" s="9">
        <v>0</v>
      </c>
      <c r="E86" s="10">
        <f t="shared" si="1"/>
        <v>33</v>
      </c>
    </row>
    <row r="87" spans="1:5" ht="12.75">
      <c r="A87" s="7">
        <v>622100</v>
      </c>
      <c r="B87" s="4" t="s">
        <v>59</v>
      </c>
      <c r="C87" s="8">
        <v>1058</v>
      </c>
      <c r="D87" s="9">
        <v>0</v>
      </c>
      <c r="E87" s="10">
        <f t="shared" si="1"/>
        <v>1058</v>
      </c>
    </row>
    <row r="88" spans="1:5" ht="12.75">
      <c r="A88" s="7">
        <v>623110</v>
      </c>
      <c r="B88" s="4" t="s">
        <v>58</v>
      </c>
      <c r="C88" s="8">
        <v>103631</v>
      </c>
      <c r="D88" s="9">
        <v>314709</v>
      </c>
      <c r="E88" s="10">
        <f t="shared" si="1"/>
        <v>-211078</v>
      </c>
    </row>
    <row r="89" spans="1:5" ht="12.75">
      <c r="A89" s="7">
        <v>623210</v>
      </c>
      <c r="B89" s="4" t="s">
        <v>57</v>
      </c>
      <c r="C89" s="8">
        <v>1873755</v>
      </c>
      <c r="D89" s="9">
        <v>1453823</v>
      </c>
      <c r="E89" s="10">
        <f t="shared" si="1"/>
        <v>419932</v>
      </c>
    </row>
    <row r="90" spans="1:5" ht="12.75">
      <c r="A90" s="7">
        <v>624100</v>
      </c>
      <c r="B90" s="4" t="s">
        <v>61</v>
      </c>
      <c r="C90" s="8">
        <v>89</v>
      </c>
      <c r="D90" s="8">
        <v>0</v>
      </c>
      <c r="E90" s="10">
        <f t="shared" si="1"/>
        <v>89</v>
      </c>
    </row>
    <row r="91" spans="1:5" ht="12.75">
      <c r="A91" s="7">
        <v>624500</v>
      </c>
      <c r="B91" s="4" t="s">
        <v>101</v>
      </c>
      <c r="C91" s="8">
        <v>3435</v>
      </c>
      <c r="D91" s="9">
        <v>39970</v>
      </c>
      <c r="E91" s="10">
        <f t="shared" si="1"/>
        <v>-36535</v>
      </c>
    </row>
    <row r="92" spans="1:5" ht="12.75">
      <c r="A92" s="7">
        <v>626500</v>
      </c>
      <c r="B92" s="4" t="s">
        <v>81</v>
      </c>
      <c r="C92" s="8">
        <v>8258</v>
      </c>
      <c r="D92" s="9">
        <v>0</v>
      </c>
      <c r="E92" s="10">
        <f t="shared" si="1"/>
        <v>8258</v>
      </c>
    </row>
    <row r="93" spans="1:5" ht="12.75">
      <c r="A93" s="7">
        <v>630200</v>
      </c>
      <c r="B93" s="4" t="s">
        <v>35</v>
      </c>
      <c r="C93" s="8">
        <v>55546</v>
      </c>
      <c r="D93" s="8">
        <v>0</v>
      </c>
      <c r="E93" s="10">
        <f t="shared" si="1"/>
        <v>55546</v>
      </c>
    </row>
    <row r="94" spans="1:5" ht="12.75">
      <c r="A94" s="7">
        <v>633200</v>
      </c>
      <c r="B94" s="4" t="s">
        <v>108</v>
      </c>
      <c r="C94" s="8">
        <v>114351</v>
      </c>
      <c r="D94" s="8">
        <v>0</v>
      </c>
      <c r="E94" s="10">
        <f t="shared" si="1"/>
        <v>114351</v>
      </c>
    </row>
    <row r="95" spans="1:5" ht="12.75">
      <c r="A95" s="7">
        <v>640000</v>
      </c>
      <c r="B95" s="4" t="s">
        <v>27</v>
      </c>
      <c r="C95" s="8">
        <v>462995</v>
      </c>
      <c r="D95" s="8">
        <v>0</v>
      </c>
      <c r="E95" s="10">
        <f t="shared" si="1"/>
        <v>462995</v>
      </c>
    </row>
    <row r="96" spans="1:5" ht="12.75">
      <c r="A96" s="7">
        <v>641100</v>
      </c>
      <c r="B96" s="4" t="s">
        <v>60</v>
      </c>
      <c r="C96" s="8">
        <v>1350252</v>
      </c>
      <c r="D96" s="9">
        <v>1131511</v>
      </c>
      <c r="E96" s="10">
        <f t="shared" si="1"/>
        <v>218741</v>
      </c>
    </row>
    <row r="97" spans="1:5" ht="12.75">
      <c r="A97" s="7">
        <v>642100</v>
      </c>
      <c r="B97" s="4" t="s">
        <v>26</v>
      </c>
      <c r="C97" s="8">
        <v>809871</v>
      </c>
      <c r="D97" s="9">
        <v>0</v>
      </c>
      <c r="E97" s="10">
        <f t="shared" si="1"/>
        <v>809871</v>
      </c>
    </row>
    <row r="98" spans="1:5" ht="12.75">
      <c r="A98" s="7">
        <v>642300</v>
      </c>
      <c r="B98" s="4" t="s">
        <v>62</v>
      </c>
      <c r="C98" s="8">
        <v>226241</v>
      </c>
      <c r="D98" s="9">
        <v>80545</v>
      </c>
      <c r="E98" s="10">
        <f t="shared" si="1"/>
        <v>145696</v>
      </c>
    </row>
    <row r="99" spans="1:5" ht="12.75">
      <c r="A99" s="7">
        <v>643100</v>
      </c>
      <c r="B99" s="4" t="s">
        <v>48</v>
      </c>
      <c r="C99" s="8">
        <v>65740</v>
      </c>
      <c r="D99" s="9">
        <v>0</v>
      </c>
      <c r="E99" s="10">
        <f t="shared" si="1"/>
        <v>65740</v>
      </c>
    </row>
    <row r="100" spans="1:5" ht="12.75">
      <c r="A100" s="7">
        <v>643300</v>
      </c>
      <c r="B100" s="4" t="s">
        <v>55</v>
      </c>
      <c r="C100" s="8">
        <v>73011</v>
      </c>
      <c r="D100" s="9">
        <v>103500</v>
      </c>
      <c r="E100" s="10">
        <f t="shared" si="1"/>
        <v>-30489</v>
      </c>
    </row>
    <row r="101" spans="1:5" ht="12.75">
      <c r="A101" s="7">
        <v>643310</v>
      </c>
      <c r="B101" s="4" t="s">
        <v>56</v>
      </c>
      <c r="C101" s="8">
        <v>69780</v>
      </c>
      <c r="D101" s="9">
        <v>76560</v>
      </c>
      <c r="E101" s="10">
        <f t="shared" si="1"/>
        <v>-6780</v>
      </c>
    </row>
    <row r="102" spans="1:5" ht="12.75">
      <c r="A102" s="7">
        <v>644000</v>
      </c>
      <c r="B102" s="4" t="s">
        <v>74</v>
      </c>
      <c r="C102" s="8">
        <v>894</v>
      </c>
      <c r="D102" s="9">
        <v>0</v>
      </c>
      <c r="E102" s="10">
        <f t="shared" si="1"/>
        <v>894</v>
      </c>
    </row>
    <row r="103" spans="1:5" ht="12.75">
      <c r="A103" s="7">
        <v>650000</v>
      </c>
      <c r="B103" s="4" t="s">
        <v>36</v>
      </c>
      <c r="C103" s="8">
        <v>120563</v>
      </c>
      <c r="D103" s="9">
        <v>0</v>
      </c>
      <c r="E103" s="10">
        <f t="shared" si="1"/>
        <v>120563</v>
      </c>
    </row>
    <row r="104" spans="1:5" ht="12.75">
      <c r="A104" s="7">
        <v>651100</v>
      </c>
      <c r="B104" s="4" t="s">
        <v>109</v>
      </c>
      <c r="C104" s="8">
        <v>89442</v>
      </c>
      <c r="D104" s="9">
        <v>56281</v>
      </c>
      <c r="E104" s="10">
        <f t="shared" si="1"/>
        <v>33161</v>
      </c>
    </row>
    <row r="105" spans="1:5" ht="12.75">
      <c r="A105" s="7">
        <v>651120</v>
      </c>
      <c r="B105" s="4" t="s">
        <v>115</v>
      </c>
      <c r="C105" s="8">
        <v>133171</v>
      </c>
      <c r="D105" s="9">
        <v>0</v>
      </c>
      <c r="E105" s="10">
        <f t="shared" si="1"/>
        <v>133171</v>
      </c>
    </row>
    <row r="106" spans="1:5" ht="12.75">
      <c r="A106" s="7">
        <v>661200</v>
      </c>
      <c r="B106" s="4" t="s">
        <v>28</v>
      </c>
      <c r="C106" s="8">
        <v>591882</v>
      </c>
      <c r="D106" s="9">
        <v>0</v>
      </c>
      <c r="E106" s="10">
        <f t="shared" si="1"/>
        <v>591882</v>
      </c>
    </row>
    <row r="107" spans="1:5" ht="12.75">
      <c r="A107" s="7">
        <v>662100</v>
      </c>
      <c r="B107" s="4" t="s">
        <v>82</v>
      </c>
      <c r="C107" s="8">
        <v>129176</v>
      </c>
      <c r="D107" s="8">
        <v>0</v>
      </c>
      <c r="E107" s="10">
        <f t="shared" si="1"/>
        <v>129176</v>
      </c>
    </row>
    <row r="108" spans="1:5" ht="12.75">
      <c r="A108" s="7">
        <v>662200</v>
      </c>
      <c r="B108" s="4" t="s">
        <v>29</v>
      </c>
      <c r="C108" s="8">
        <v>470036</v>
      </c>
      <c r="D108" s="9">
        <v>0</v>
      </c>
      <c r="E108" s="10">
        <f t="shared" si="1"/>
        <v>470036</v>
      </c>
    </row>
    <row r="109" spans="1:5" ht="12.75">
      <c r="A109" s="7">
        <v>663300</v>
      </c>
      <c r="B109" s="4" t="s">
        <v>63</v>
      </c>
      <c r="C109" s="8">
        <v>43383</v>
      </c>
      <c r="D109" s="9">
        <v>0</v>
      </c>
      <c r="E109" s="10">
        <f t="shared" si="1"/>
        <v>43383</v>
      </c>
    </row>
    <row r="110" spans="1:5" ht="12.75">
      <c r="A110" s="7">
        <v>665300</v>
      </c>
      <c r="B110" s="4" t="s">
        <v>93</v>
      </c>
      <c r="C110" s="8">
        <v>59649</v>
      </c>
      <c r="D110" s="8">
        <v>0</v>
      </c>
      <c r="E110" s="10">
        <f t="shared" si="1"/>
        <v>59649</v>
      </c>
    </row>
    <row r="111" spans="1:5" ht="12.75">
      <c r="A111" s="7">
        <v>666000</v>
      </c>
      <c r="B111" s="4" t="s">
        <v>72</v>
      </c>
      <c r="C111" s="8">
        <v>9250</v>
      </c>
      <c r="D111" s="9">
        <v>27308</v>
      </c>
      <c r="E111" s="10">
        <f t="shared" si="1"/>
        <v>-18058</v>
      </c>
    </row>
    <row r="112" spans="1:5" ht="12.75">
      <c r="A112" s="7">
        <v>667100</v>
      </c>
      <c r="B112" s="4" t="s">
        <v>104</v>
      </c>
      <c r="C112" s="8">
        <v>4035</v>
      </c>
      <c r="D112" s="9">
        <v>0</v>
      </c>
      <c r="E112" s="10">
        <f t="shared" si="1"/>
        <v>4035</v>
      </c>
    </row>
    <row r="113" spans="1:5" ht="12.75">
      <c r="A113" s="7">
        <v>670000</v>
      </c>
      <c r="B113" s="4" t="s">
        <v>37</v>
      </c>
      <c r="C113" s="8">
        <v>36315</v>
      </c>
      <c r="D113" s="9">
        <v>0</v>
      </c>
      <c r="E113" s="10">
        <f t="shared" si="1"/>
        <v>36315</v>
      </c>
    </row>
    <row r="114" spans="1:5" ht="12.75">
      <c r="A114" s="7">
        <v>671100</v>
      </c>
      <c r="B114" s="4" t="s">
        <v>106</v>
      </c>
      <c r="C114" s="8">
        <v>244630</v>
      </c>
      <c r="D114" s="9">
        <v>789340</v>
      </c>
      <c r="E114" s="10">
        <f t="shared" si="1"/>
        <v>-544710</v>
      </c>
    </row>
    <row r="115" spans="1:5" ht="12.75">
      <c r="A115" s="7">
        <v>671200</v>
      </c>
      <c r="B115" s="4" t="s">
        <v>38</v>
      </c>
      <c r="C115" s="8">
        <v>1351</v>
      </c>
      <c r="D115" s="9">
        <v>0</v>
      </c>
      <c r="E115" s="10">
        <f t="shared" si="1"/>
        <v>1351</v>
      </c>
    </row>
    <row r="116" spans="1:5" ht="12.75">
      <c r="A116" s="7">
        <v>672120</v>
      </c>
      <c r="B116" s="4" t="s">
        <v>116</v>
      </c>
      <c r="C116" s="8">
        <v>182997</v>
      </c>
      <c r="D116" s="9">
        <v>0</v>
      </c>
      <c r="E116" s="10">
        <f t="shared" si="1"/>
        <v>182997</v>
      </c>
    </row>
    <row r="117" spans="1:5" ht="12.75">
      <c r="A117" s="7">
        <v>673200</v>
      </c>
      <c r="B117" s="4" t="s">
        <v>40</v>
      </c>
      <c r="C117" s="8">
        <v>234354</v>
      </c>
      <c r="D117" s="9">
        <v>0</v>
      </c>
      <c r="E117" s="10">
        <f t="shared" si="1"/>
        <v>234354</v>
      </c>
    </row>
    <row r="118" spans="1:5" ht="12.75">
      <c r="A118" s="7">
        <v>675200</v>
      </c>
      <c r="B118" s="4" t="s">
        <v>41</v>
      </c>
      <c r="C118" s="8">
        <v>237254</v>
      </c>
      <c r="D118" s="8">
        <v>0</v>
      </c>
      <c r="E118" s="10">
        <f t="shared" si="1"/>
        <v>237254</v>
      </c>
    </row>
    <row r="119" spans="1:5" ht="12.75">
      <c r="A119" s="7">
        <v>676200</v>
      </c>
      <c r="B119" s="4" t="s">
        <v>42</v>
      </c>
      <c r="C119" s="8">
        <v>31173</v>
      </c>
      <c r="D119" s="9">
        <v>0</v>
      </c>
      <c r="E119" s="10">
        <f t="shared" si="1"/>
        <v>31173</v>
      </c>
    </row>
    <row r="120" spans="1:5" ht="12.75">
      <c r="A120" s="7">
        <v>677200</v>
      </c>
      <c r="B120" s="4" t="s">
        <v>43</v>
      </c>
      <c r="C120" s="8">
        <v>96470</v>
      </c>
      <c r="D120" s="9">
        <v>0</v>
      </c>
      <c r="E120" s="10">
        <f t="shared" si="1"/>
        <v>96470</v>
      </c>
    </row>
    <row r="121" spans="1:5" ht="12.75">
      <c r="A121" s="7">
        <v>678100</v>
      </c>
      <c r="B121" s="4" t="s">
        <v>112</v>
      </c>
      <c r="C121" s="8">
        <v>53981</v>
      </c>
      <c r="D121" s="8">
        <v>19001</v>
      </c>
      <c r="E121" s="10">
        <f t="shared" si="1"/>
        <v>34980</v>
      </c>
    </row>
    <row r="122" spans="1:5" ht="12.75">
      <c r="A122" s="7">
        <v>678200</v>
      </c>
      <c r="B122" s="4" t="s">
        <v>39</v>
      </c>
      <c r="C122" s="8">
        <v>6946</v>
      </c>
      <c r="D122" s="9">
        <v>0</v>
      </c>
      <c r="E122" s="10">
        <f t="shared" si="1"/>
        <v>6946</v>
      </c>
    </row>
    <row r="123" spans="1:5" ht="12.75">
      <c r="A123" s="7">
        <v>902200</v>
      </c>
      <c r="B123" s="4" t="s">
        <v>32</v>
      </c>
      <c r="C123" s="8">
        <v>491664</v>
      </c>
      <c r="D123" s="8">
        <v>0</v>
      </c>
      <c r="E123" s="10">
        <f t="shared" si="1"/>
        <v>491664</v>
      </c>
    </row>
    <row r="124" spans="1:5" ht="12.75">
      <c r="A124" s="7">
        <v>903100</v>
      </c>
      <c r="B124" s="4" t="s">
        <v>83</v>
      </c>
      <c r="C124" s="8">
        <v>87563</v>
      </c>
      <c r="D124" s="8">
        <v>183650</v>
      </c>
      <c r="E124" s="10">
        <f t="shared" si="1"/>
        <v>-96087</v>
      </c>
    </row>
    <row r="125" spans="1:5" ht="12.75">
      <c r="A125" s="7">
        <v>903200</v>
      </c>
      <c r="B125" s="4" t="s">
        <v>30</v>
      </c>
      <c r="C125" s="8">
        <v>522728</v>
      </c>
      <c r="D125" s="8">
        <v>0</v>
      </c>
      <c r="E125" s="10">
        <f t="shared" si="1"/>
        <v>522728</v>
      </c>
    </row>
    <row r="126" spans="1:5" ht="12.75">
      <c r="A126" s="7">
        <v>903300</v>
      </c>
      <c r="B126" s="4" t="s">
        <v>87</v>
      </c>
      <c r="C126" s="8">
        <v>167716</v>
      </c>
      <c r="D126" s="8">
        <v>0</v>
      </c>
      <c r="E126" s="10">
        <f t="shared" si="1"/>
        <v>167716</v>
      </c>
    </row>
    <row r="127" spans="1:5" ht="12.75">
      <c r="A127" s="7">
        <v>903520</v>
      </c>
      <c r="B127" s="4" t="s">
        <v>70</v>
      </c>
      <c r="C127" s="8">
        <v>38846</v>
      </c>
      <c r="D127" s="8">
        <v>73080</v>
      </c>
      <c r="E127" s="10">
        <f t="shared" si="1"/>
        <v>-34234</v>
      </c>
    </row>
    <row r="128" spans="1:5" ht="12.75">
      <c r="A128" s="7">
        <v>903521</v>
      </c>
      <c r="B128" s="4" t="s">
        <v>102</v>
      </c>
      <c r="C128" s="8">
        <v>111922</v>
      </c>
      <c r="D128" s="8">
        <v>78120</v>
      </c>
      <c r="E128" s="10">
        <f t="shared" si="1"/>
        <v>33802</v>
      </c>
    </row>
    <row r="129" spans="1:5" ht="12.75">
      <c r="A129" s="7">
        <v>903523</v>
      </c>
      <c r="B129" s="4" t="s">
        <v>99</v>
      </c>
      <c r="C129" s="8">
        <v>388757</v>
      </c>
      <c r="D129" s="8">
        <v>450163</v>
      </c>
      <c r="E129" s="10">
        <f t="shared" si="1"/>
        <v>-61406</v>
      </c>
    </row>
    <row r="130" spans="1:5" ht="12.75">
      <c r="A130" s="7">
        <v>904000</v>
      </c>
      <c r="B130" s="4" t="s">
        <v>80</v>
      </c>
      <c r="C130" s="9">
        <v>184497</v>
      </c>
      <c r="D130" s="8">
        <v>239000</v>
      </c>
      <c r="E130" s="10">
        <f t="shared" si="1"/>
        <v>-54503</v>
      </c>
    </row>
    <row r="131" spans="1:5" ht="12.75">
      <c r="A131" s="7">
        <v>905100</v>
      </c>
      <c r="B131" s="4" t="s">
        <v>64</v>
      </c>
      <c r="C131" s="8">
        <v>54736</v>
      </c>
      <c r="D131" s="9">
        <v>71701</v>
      </c>
      <c r="E131" s="10">
        <f t="shared" si="1"/>
        <v>-16965</v>
      </c>
    </row>
    <row r="132" spans="1:5" ht="12.75">
      <c r="A132" s="7">
        <v>910110</v>
      </c>
      <c r="B132" s="4" t="s">
        <v>84</v>
      </c>
      <c r="C132" s="8">
        <v>475203</v>
      </c>
      <c r="D132" s="9">
        <v>1150940</v>
      </c>
      <c r="E132" s="10">
        <f t="shared" si="1"/>
        <v>-675737</v>
      </c>
    </row>
    <row r="133" spans="1:5" ht="12.75">
      <c r="A133" s="7">
        <v>920000</v>
      </c>
      <c r="B133" s="4" t="s">
        <v>25</v>
      </c>
      <c r="C133" s="8">
        <v>0</v>
      </c>
      <c r="D133" s="9">
        <v>5402065</v>
      </c>
      <c r="E133" s="10">
        <f t="shared" si="1"/>
        <v>-5402065</v>
      </c>
    </row>
    <row r="134" spans="1:5" ht="12.75">
      <c r="A134" s="7">
        <v>920200</v>
      </c>
      <c r="B134" s="4" t="s">
        <v>34</v>
      </c>
      <c r="C134" s="8">
        <v>66564</v>
      </c>
      <c r="D134" s="9">
        <v>0</v>
      </c>
      <c r="E134" s="10">
        <f t="shared" si="1"/>
        <v>66564</v>
      </c>
    </row>
    <row r="135" spans="1:5" ht="12.75">
      <c r="A135" s="7">
        <v>920500</v>
      </c>
      <c r="B135" s="4" t="s">
        <v>45</v>
      </c>
      <c r="C135" s="8">
        <v>-156612</v>
      </c>
      <c r="D135" s="9">
        <v>0</v>
      </c>
      <c r="E135" s="10">
        <f t="shared" si="1"/>
        <v>-156612</v>
      </c>
    </row>
    <row r="136" spans="1:5" ht="12.75">
      <c r="A136" s="7">
        <v>920520</v>
      </c>
      <c r="B136" s="4" t="s">
        <v>44</v>
      </c>
      <c r="C136" s="8">
        <v>166872</v>
      </c>
      <c r="D136" s="8">
        <v>113136</v>
      </c>
      <c r="E136" s="10">
        <f aca="true" t="shared" si="2" ref="E136:E171">C136-D136</f>
        <v>53736</v>
      </c>
    </row>
    <row r="137" spans="1:5" ht="12.75">
      <c r="A137" s="7">
        <v>921100</v>
      </c>
      <c r="B137" s="4" t="s">
        <v>94</v>
      </c>
      <c r="C137" s="8">
        <v>12507</v>
      </c>
      <c r="D137" s="8">
        <v>0</v>
      </c>
      <c r="E137" s="10">
        <f t="shared" si="2"/>
        <v>12507</v>
      </c>
    </row>
    <row r="138" spans="1:5" ht="12.75">
      <c r="A138" s="7">
        <v>921200</v>
      </c>
      <c r="B138" s="4" t="s">
        <v>91</v>
      </c>
      <c r="C138" s="8">
        <v>118484</v>
      </c>
      <c r="D138" s="9">
        <v>0</v>
      </c>
      <c r="E138" s="10">
        <f t="shared" si="2"/>
        <v>118484</v>
      </c>
    </row>
    <row r="139" spans="1:5" ht="12.75">
      <c r="A139" s="7">
        <v>921210</v>
      </c>
      <c r="B139" s="4" t="s">
        <v>103</v>
      </c>
      <c r="C139" s="8">
        <v>45635</v>
      </c>
      <c r="D139" s="8">
        <v>94888</v>
      </c>
      <c r="E139" s="10">
        <f t="shared" si="2"/>
        <v>-49253</v>
      </c>
    </row>
    <row r="140" spans="1:5" ht="12.75">
      <c r="A140" s="7">
        <v>921220</v>
      </c>
      <c r="B140" s="4" t="s">
        <v>65</v>
      </c>
      <c r="C140" s="8">
        <v>81604</v>
      </c>
      <c r="D140" s="8">
        <v>176643</v>
      </c>
      <c r="E140" s="10">
        <f t="shared" si="2"/>
        <v>-95039</v>
      </c>
    </row>
    <row r="141" spans="1:5" ht="12.75">
      <c r="A141" s="7">
        <v>921250</v>
      </c>
      <c r="B141" s="4" t="s">
        <v>105</v>
      </c>
      <c r="C141" s="8">
        <v>22513</v>
      </c>
      <c r="D141" s="8">
        <v>0</v>
      </c>
      <c r="E141" s="10">
        <f t="shared" si="2"/>
        <v>22513</v>
      </c>
    </row>
    <row r="142" spans="1:5" ht="12.75">
      <c r="A142" s="7">
        <v>923100</v>
      </c>
      <c r="B142" s="4" t="s">
        <v>69</v>
      </c>
      <c r="C142" s="8">
        <v>3153263</v>
      </c>
      <c r="D142" s="9">
        <v>3160126</v>
      </c>
      <c r="E142" s="10">
        <f t="shared" si="2"/>
        <v>-6863</v>
      </c>
    </row>
    <row r="143" spans="1:5" ht="12.75">
      <c r="A143" s="7">
        <v>923200</v>
      </c>
      <c r="B143" s="4" t="s">
        <v>67</v>
      </c>
      <c r="C143" s="8">
        <v>22522</v>
      </c>
      <c r="D143" s="8">
        <v>30408</v>
      </c>
      <c r="E143" s="10">
        <f t="shared" si="2"/>
        <v>-7886</v>
      </c>
    </row>
    <row r="144" spans="1:5" ht="12.75">
      <c r="A144" s="7">
        <v>923300</v>
      </c>
      <c r="B144" s="4" t="s">
        <v>68</v>
      </c>
      <c r="C144" s="8">
        <v>91662</v>
      </c>
      <c r="D144" s="8">
        <v>0</v>
      </c>
      <c r="E144" s="10">
        <f t="shared" si="2"/>
        <v>91662</v>
      </c>
    </row>
    <row r="145" spans="1:5" ht="12.75">
      <c r="A145" s="7">
        <v>923400</v>
      </c>
      <c r="B145" s="4" t="s">
        <v>66</v>
      </c>
      <c r="C145" s="8">
        <v>325</v>
      </c>
      <c r="D145" s="8">
        <v>3900</v>
      </c>
      <c r="E145" s="10">
        <f t="shared" si="2"/>
        <v>-3575</v>
      </c>
    </row>
    <row r="146" spans="1:5" ht="12.75">
      <c r="A146" s="7">
        <v>923500</v>
      </c>
      <c r="B146" s="4" t="s">
        <v>71</v>
      </c>
      <c r="C146" s="8">
        <v>370210</v>
      </c>
      <c r="D146" s="8">
        <v>340346</v>
      </c>
      <c r="E146" s="10">
        <f t="shared" si="2"/>
        <v>29864</v>
      </c>
    </row>
    <row r="147" spans="1:5" ht="12.75">
      <c r="A147" s="7">
        <v>924000</v>
      </c>
      <c r="B147" s="4" t="s">
        <v>78</v>
      </c>
      <c r="C147" s="8">
        <v>174864</v>
      </c>
      <c r="D147" s="8">
        <v>145716</v>
      </c>
      <c r="E147" s="10">
        <f t="shared" si="2"/>
        <v>29148</v>
      </c>
    </row>
    <row r="148" spans="1:5" ht="12.75">
      <c r="A148" s="7">
        <v>925110</v>
      </c>
      <c r="B148" s="4" t="s">
        <v>77</v>
      </c>
      <c r="C148" s="8">
        <v>52445</v>
      </c>
      <c r="D148" s="8">
        <v>38137</v>
      </c>
      <c r="E148" s="10">
        <f t="shared" si="2"/>
        <v>14308</v>
      </c>
    </row>
    <row r="149" spans="1:5" ht="12.75">
      <c r="A149" s="7">
        <v>925300</v>
      </c>
      <c r="B149" s="4" t="s">
        <v>97</v>
      </c>
      <c r="C149" s="8">
        <v>1182</v>
      </c>
      <c r="D149" s="8">
        <v>2401</v>
      </c>
      <c r="E149" s="10">
        <f t="shared" si="2"/>
        <v>-1219</v>
      </c>
    </row>
    <row r="150" spans="1:5" ht="12.75">
      <c r="A150" s="7">
        <v>925400</v>
      </c>
      <c r="B150" s="4" t="s">
        <v>76</v>
      </c>
      <c r="C150" s="8">
        <v>228736</v>
      </c>
      <c r="D150" s="8">
        <v>292465</v>
      </c>
      <c r="E150" s="10">
        <f t="shared" si="2"/>
        <v>-63729</v>
      </c>
    </row>
    <row r="151" spans="1:5" ht="12.75">
      <c r="A151" s="7">
        <v>926100</v>
      </c>
      <c r="B151" s="4" t="s">
        <v>50</v>
      </c>
      <c r="C151" s="8">
        <v>670966</v>
      </c>
      <c r="D151" s="8">
        <v>560743</v>
      </c>
      <c r="E151" s="10">
        <f t="shared" si="2"/>
        <v>110223</v>
      </c>
    </row>
    <row r="152" spans="1:5" ht="12.75">
      <c r="A152" s="7">
        <v>926110</v>
      </c>
      <c r="B152" s="4" t="s">
        <v>46</v>
      </c>
      <c r="C152" s="8">
        <v>909437</v>
      </c>
      <c r="D152" s="8">
        <v>938428</v>
      </c>
      <c r="E152" s="10">
        <f t="shared" si="2"/>
        <v>-28991</v>
      </c>
    </row>
    <row r="153" spans="1:5" ht="12.75">
      <c r="A153" s="7">
        <v>926200</v>
      </c>
      <c r="B153" s="4" t="s">
        <v>47</v>
      </c>
      <c r="C153" s="8">
        <v>12569</v>
      </c>
      <c r="D153" s="8">
        <v>105219</v>
      </c>
      <c r="E153" s="10">
        <f t="shared" si="2"/>
        <v>-92650</v>
      </c>
    </row>
    <row r="154" spans="1:5" ht="12.75">
      <c r="A154" s="7">
        <v>926220</v>
      </c>
      <c r="B154" s="4" t="s">
        <v>53</v>
      </c>
      <c r="C154" s="8">
        <v>52218</v>
      </c>
      <c r="D154" s="8">
        <v>68401</v>
      </c>
      <c r="E154" s="10">
        <f t="shared" si="2"/>
        <v>-16183</v>
      </c>
    </row>
    <row r="155" spans="1:5" ht="12.75">
      <c r="A155" s="7">
        <v>926250</v>
      </c>
      <c r="B155" s="4" t="s">
        <v>52</v>
      </c>
      <c r="C155" s="8">
        <v>82388</v>
      </c>
      <c r="D155" s="9">
        <v>96002</v>
      </c>
      <c r="E155" s="10">
        <f t="shared" si="2"/>
        <v>-13614</v>
      </c>
    </row>
    <row r="156" spans="1:5" ht="12.75">
      <c r="A156" s="7">
        <v>926400</v>
      </c>
      <c r="B156" s="4" t="s">
        <v>51</v>
      </c>
      <c r="C156" s="8">
        <v>800534</v>
      </c>
      <c r="D156" s="9">
        <v>691579</v>
      </c>
      <c r="E156" s="10">
        <f t="shared" si="2"/>
        <v>108955</v>
      </c>
    </row>
    <row r="157" spans="1:5" ht="12.75">
      <c r="A157" s="7">
        <v>928100</v>
      </c>
      <c r="B157" s="4" t="s">
        <v>79</v>
      </c>
      <c r="C157" s="8">
        <v>246</v>
      </c>
      <c r="D157" s="9">
        <v>24528</v>
      </c>
      <c r="E157" s="10">
        <f t="shared" si="2"/>
        <v>-24282</v>
      </c>
    </row>
    <row r="158" spans="1:5" ht="12.75">
      <c r="A158" s="7">
        <v>928400</v>
      </c>
      <c r="B158" s="4" t="s">
        <v>79</v>
      </c>
      <c r="C158" s="8">
        <v>19850</v>
      </c>
      <c r="D158" s="8">
        <v>0</v>
      </c>
      <c r="E158" s="10">
        <f t="shared" si="2"/>
        <v>19850</v>
      </c>
    </row>
    <row r="159" spans="1:5" ht="12.75">
      <c r="A159" s="7">
        <v>930130</v>
      </c>
      <c r="B159" s="4" t="s">
        <v>85</v>
      </c>
      <c r="C159" s="8">
        <v>794241</v>
      </c>
      <c r="D159" s="9">
        <v>552000</v>
      </c>
      <c r="E159" s="10">
        <f t="shared" si="2"/>
        <v>242241</v>
      </c>
    </row>
    <row r="160" spans="1:5" ht="12.75">
      <c r="A160" s="7">
        <v>930200</v>
      </c>
      <c r="B160" s="4" t="s">
        <v>96</v>
      </c>
      <c r="C160" s="8">
        <v>147587</v>
      </c>
      <c r="D160" s="9">
        <v>0</v>
      </c>
      <c r="E160" s="10">
        <f t="shared" si="2"/>
        <v>147587</v>
      </c>
    </row>
    <row r="161" spans="1:5" ht="12.75">
      <c r="A161" s="7">
        <v>930210</v>
      </c>
      <c r="B161" s="4" t="s">
        <v>89</v>
      </c>
      <c r="C161" s="8">
        <v>1315</v>
      </c>
      <c r="D161" s="8">
        <v>2000</v>
      </c>
      <c r="E161" s="10">
        <f t="shared" si="2"/>
        <v>-685</v>
      </c>
    </row>
    <row r="162" spans="1:5" ht="12.75">
      <c r="A162" s="7">
        <v>930260</v>
      </c>
      <c r="B162" s="4" t="s">
        <v>95</v>
      </c>
      <c r="C162" s="8">
        <v>12883</v>
      </c>
      <c r="D162" s="8">
        <v>0</v>
      </c>
      <c r="E162" s="10">
        <f t="shared" si="2"/>
        <v>12883</v>
      </c>
    </row>
    <row r="163" spans="1:5" ht="12.75">
      <c r="A163" s="7">
        <v>930270</v>
      </c>
      <c r="B163" s="4" t="s">
        <v>88</v>
      </c>
      <c r="C163" s="8">
        <v>210</v>
      </c>
      <c r="D163" s="8">
        <v>0</v>
      </c>
      <c r="E163" s="10">
        <f t="shared" si="2"/>
        <v>210</v>
      </c>
    </row>
    <row r="164" spans="1:5" ht="12.75">
      <c r="A164" s="7">
        <v>930300</v>
      </c>
      <c r="B164" s="4" t="s">
        <v>100</v>
      </c>
      <c r="C164" s="8">
        <v>14804</v>
      </c>
      <c r="D164" s="8">
        <v>26000</v>
      </c>
      <c r="E164" s="10">
        <f t="shared" si="2"/>
        <v>-11196</v>
      </c>
    </row>
    <row r="165" spans="1:5" ht="12.75">
      <c r="A165" s="7">
        <v>930510</v>
      </c>
      <c r="B165" s="4" t="s">
        <v>98</v>
      </c>
      <c r="C165" s="8">
        <v>684</v>
      </c>
      <c r="D165" s="8">
        <v>0</v>
      </c>
      <c r="E165" s="10">
        <f t="shared" si="2"/>
        <v>684</v>
      </c>
    </row>
    <row r="166" spans="1:5" ht="12.75">
      <c r="A166" s="7">
        <v>930600</v>
      </c>
      <c r="B166" s="4" t="s">
        <v>75</v>
      </c>
      <c r="C166" s="8">
        <v>412106</v>
      </c>
      <c r="D166" s="9">
        <v>367579</v>
      </c>
      <c r="E166" s="10">
        <f t="shared" si="2"/>
        <v>44527</v>
      </c>
    </row>
    <row r="167" spans="1:5" ht="12.75">
      <c r="A167" s="7">
        <v>930850</v>
      </c>
      <c r="B167" s="4" t="s">
        <v>92</v>
      </c>
      <c r="C167" s="8">
        <v>14703</v>
      </c>
      <c r="D167" s="8">
        <v>36024</v>
      </c>
      <c r="E167" s="10">
        <f t="shared" si="2"/>
        <v>-21321</v>
      </c>
    </row>
    <row r="168" spans="1:5" ht="12.75">
      <c r="A168" s="7">
        <v>930880</v>
      </c>
      <c r="B168" s="4" t="s">
        <v>90</v>
      </c>
      <c r="C168" s="8">
        <v>21738</v>
      </c>
      <c r="D168" s="9">
        <v>27049</v>
      </c>
      <c r="E168" s="10">
        <f t="shared" si="2"/>
        <v>-5311</v>
      </c>
    </row>
    <row r="169" spans="1:5" ht="12.75">
      <c r="A169" s="6">
        <v>930890</v>
      </c>
      <c r="B169" s="3" t="s">
        <v>86</v>
      </c>
      <c r="C169" s="9">
        <v>105581</v>
      </c>
      <c r="D169" s="9">
        <v>134640</v>
      </c>
      <c r="E169" s="10">
        <f t="shared" si="2"/>
        <v>-29059</v>
      </c>
    </row>
    <row r="170" spans="1:5" ht="12.75">
      <c r="A170" s="6">
        <v>931000</v>
      </c>
      <c r="B170" s="3" t="s">
        <v>73</v>
      </c>
      <c r="C170" s="9">
        <v>29701</v>
      </c>
      <c r="D170" s="9">
        <v>60500</v>
      </c>
      <c r="E170" s="10">
        <f t="shared" si="2"/>
        <v>-30799</v>
      </c>
    </row>
    <row r="171" spans="1:5" ht="12.75">
      <c r="A171" s="6">
        <v>932700</v>
      </c>
      <c r="B171" s="3" t="s">
        <v>110</v>
      </c>
      <c r="C171" s="10">
        <v>13979</v>
      </c>
      <c r="D171" s="10">
        <v>0</v>
      </c>
      <c r="E171" s="10">
        <f t="shared" si="2"/>
        <v>13979</v>
      </c>
    </row>
  </sheetData>
  <printOptions gridLines="1"/>
  <pageMargins left="1" right="0.75" top="1" bottom="1" header="0.5" footer="0.5"/>
  <pageSetup fitToHeight="0" fitToWidth="1" horizontalDpi="600" verticalDpi="600" orientation="portrait" scale="97" r:id="rId1"/>
  <headerFooter alignWithMargins="0">
    <oddHeader>&amp;C
</oddHeader>
    <oddFooter>&amp;L&amp;D    &amp;T&amp;C&amp;F!&amp;A&amp;RPage &amp;P of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Siler</dc:creator>
  <cp:keywords/>
  <dc:description/>
  <cp:lastModifiedBy>valentsa</cp:lastModifiedBy>
  <cp:lastPrinted>2004-05-18T13:11:16Z</cp:lastPrinted>
  <dcterms:created xsi:type="dcterms:W3CDTF">2004-05-15T16:53:25Z</dcterms:created>
  <dcterms:modified xsi:type="dcterms:W3CDTF">2007-07-11T15:25:33Z</dcterms:modified>
  <cp:category/>
  <cp:version/>
  <cp:contentType/>
  <cp:contentStatus/>
</cp:coreProperties>
</file>