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9090" activeTab="0"/>
  </bookViews>
  <sheets>
    <sheet name="KAWC" sheetId="1" r:id="rId1"/>
  </sheets>
  <definedNames>
    <definedName name="_xlnm.Print_Titles" localSheetId="0">'KAWC'!$1:$11</definedName>
  </definedNames>
  <calcPr fullCalcOnLoad="1"/>
</workbook>
</file>

<file path=xl/sharedStrings.xml><?xml version="1.0" encoding="utf-8"?>
<sst xmlns="http://schemas.openxmlformats.org/spreadsheetml/2006/main" count="79" uniqueCount="70">
  <si>
    <t xml:space="preserve"> </t>
  </si>
  <si>
    <t>ORIGINAL COST</t>
  </si>
  <si>
    <t xml:space="preserve">AT </t>
  </si>
  <si>
    <t>ACCRUAL</t>
  </si>
  <si>
    <t>DEPRECIABLE GROUP</t>
  </si>
  <si>
    <t>SALVAGE</t>
  </si>
  <si>
    <t>AMOUNT</t>
  </si>
  <si>
    <t>LIFE</t>
  </si>
  <si>
    <t>STRUCTURES &amp; IMPROVEMENTS</t>
  </si>
  <si>
    <t>TOTAL DEPRECIABLE PLANT</t>
  </si>
  <si>
    <t>METERS</t>
  </si>
  <si>
    <t>OFFICE FURNITURE &amp; EQUIPMENT</t>
  </si>
  <si>
    <t>TOTAL ACCOUNT 340</t>
  </si>
  <si>
    <t>TRANSPORTATION EQUIPMENT</t>
  </si>
  <si>
    <t>TOTAL ACCOUNT 341</t>
  </si>
  <si>
    <t>TRANSMISSION &amp; DISTRIBUTION</t>
  </si>
  <si>
    <t>TOTAL ACCOUNT 304</t>
  </si>
  <si>
    <t>KENTUCKY AMERICAN WATER COMPANY</t>
  </si>
  <si>
    <t>DECEMBER 31, 2006</t>
  </si>
  <si>
    <t xml:space="preserve">SOURCE OF SUPPLY           </t>
  </si>
  <si>
    <t xml:space="preserve">POWER &amp; PUMPING STRUCTURES </t>
  </si>
  <si>
    <t xml:space="preserve">WATER TREATMENT            </t>
  </si>
  <si>
    <t xml:space="preserve">OFFICE BUILDINGS           </t>
  </si>
  <si>
    <t xml:space="preserve">MISCELLANEOUS STRUCTURES   </t>
  </si>
  <si>
    <t xml:space="preserve">COLLECTING AND IMPOUNDING RESERVOIRS    </t>
  </si>
  <si>
    <t xml:space="preserve">LAKE, RIVER AND OTHER INTAKES           </t>
  </si>
  <si>
    <t xml:space="preserve">SUPPLY MAINS                            </t>
  </si>
  <si>
    <t xml:space="preserve">OTHER POWER GENERATION EQUIPMENT        </t>
  </si>
  <si>
    <t xml:space="preserve">PURIFICATION SYSTEM - EQUIPMENT         </t>
  </si>
  <si>
    <t>MAINS &amp; ACCESSORIES</t>
  </si>
  <si>
    <t xml:space="preserve">BRONZE CASE </t>
  </si>
  <si>
    <t>PLASTIC CASE</t>
  </si>
  <si>
    <t xml:space="preserve">OTHER       </t>
  </si>
  <si>
    <t xml:space="preserve">METER INSTALLATIONS    </t>
  </si>
  <si>
    <t xml:space="preserve">FIRE HYDRANTS          </t>
  </si>
  <si>
    <t xml:space="preserve">FURNITURE                 </t>
  </si>
  <si>
    <t xml:space="preserve">MAINFRAME                 </t>
  </si>
  <si>
    <t xml:space="preserve">COMPUTER SOFTWARE         </t>
  </si>
  <si>
    <t xml:space="preserve">OTHER                     </t>
  </si>
  <si>
    <t>LIGHT DUTY TRUCKS</t>
  </si>
  <si>
    <t>HEAVY DUTY TRUCKS</t>
  </si>
  <si>
    <t xml:space="preserve">AUTOS            </t>
  </si>
  <si>
    <t xml:space="preserve">OTHER            </t>
  </si>
  <si>
    <t xml:space="preserve">STORES EQUIPMENT                       </t>
  </si>
  <si>
    <t xml:space="preserve">TOOLS, SHOP AND GARAGE EQUIPMENT       </t>
  </si>
  <si>
    <t xml:space="preserve">LABORATORY EQUIPMENT                   </t>
  </si>
  <si>
    <t xml:space="preserve">POWER OPERATED EQUIPMENT               </t>
  </si>
  <si>
    <t>COMMUNICATION EQUIPMENT - NON-TELEPHONE</t>
  </si>
  <si>
    <t xml:space="preserve">MISCELLANEOUS EQUIPMENT                </t>
  </si>
  <si>
    <t xml:space="preserve">OTHER TANGIBLE PROPERTY                </t>
  </si>
  <si>
    <t xml:space="preserve">SERVICES </t>
  </si>
  <si>
    <t>TOTAL ACCOUNT 334.1</t>
  </si>
  <si>
    <t>STORE, SHOP &amp; GARAGE STRUCTURES</t>
  </si>
  <si>
    <t xml:space="preserve">DISTRIBUTION RESERVOIRS AND STANDPIPES   </t>
  </si>
  <si>
    <t>OTHER SOURCE OF SUPPLY PLANT</t>
  </si>
  <si>
    <t xml:space="preserve">PERSONAL COMPUTERS       </t>
  </si>
  <si>
    <t xml:space="preserve">PERIPHERAL-OTHER          </t>
  </si>
  <si>
    <t>COMPUTER SOFTWARE-PERSONAL</t>
  </si>
  <si>
    <t xml:space="preserve">COMPUTER SOFTWARE-OTHER   </t>
  </si>
  <si>
    <t>PUMPING EQUIPMENT</t>
  </si>
  <si>
    <t xml:space="preserve">ELECTRIC       </t>
  </si>
  <si>
    <t>DIESEL</t>
  </si>
  <si>
    <t>HYDRAULIC</t>
  </si>
  <si>
    <t>TOTAL ACCOUNT 311</t>
  </si>
  <si>
    <t>PROPOSED</t>
  </si>
  <si>
    <t xml:space="preserve">NET </t>
  </si>
  <si>
    <t>OTHER</t>
  </si>
  <si>
    <t>CHANGES IN EXPENSE DUE TO</t>
  </si>
  <si>
    <t>CHANGES IN DEPRECIATION EXPENSE RELATED TO SERVICE LIFE, NET SALVAGE AND OTHER FACTORS</t>
  </si>
  <si>
    <t>AGDR2 #23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</si>
</sst>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);\(0\)"/>
    <numFmt numFmtId="166" formatCode="_(* #,##0.0_);_(* \(#,##0.0\);_(* &quot;-&quot;?_);_(@_)"/>
    <numFmt numFmtId="167" formatCode="[$-409]dddd\,\ mmmm\ dd\,\ yyyy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u val="single"/>
      <sz val="9.5"/>
      <color indexed="12"/>
      <name val="Arial"/>
      <family val="0"/>
    </font>
    <font>
      <u val="single"/>
      <sz val="9.5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Alignment="1">
      <alignment horizontal="center"/>
    </xf>
    <xf numFmtId="15" fontId="1" fillId="0" borderId="0" xfId="0" applyNumberFormat="1" applyFont="1" applyAlignment="1" quotePrefix="1">
      <alignment horizontal="centerContinuous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 horizontal="center"/>
    </xf>
    <xf numFmtId="3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39" fontId="0" fillId="0" borderId="2" xfId="0" applyNumberFormat="1" applyFont="1" applyAlignment="1">
      <alignment/>
    </xf>
    <xf numFmtId="37" fontId="1" fillId="0" borderId="0" xfId="0" applyNumberFormat="1" applyFont="1" applyAlignment="1">
      <alignment horizontal="centerContinuous"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>
      <alignment horizontal="center"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0" fillId="0" borderId="2" xfId="0" applyNumberFormat="1" applyFont="1" applyAlignment="1">
      <alignment/>
    </xf>
    <xf numFmtId="37" fontId="0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7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39" fontId="0" fillId="0" borderId="0" xfId="0" applyNumberFormat="1" applyFont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Border="1" applyAlignment="1">
      <alignment/>
    </xf>
    <xf numFmtId="37" fontId="0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Continuous"/>
    </xf>
    <xf numFmtId="39" fontId="0" fillId="0" borderId="0" xfId="0" applyNumberFormat="1" applyAlignment="1">
      <alignment/>
    </xf>
    <xf numFmtId="39" fontId="0" fillId="0" borderId="3" xfId="0" applyNumberFormat="1" applyBorder="1" applyAlignment="1">
      <alignment/>
    </xf>
    <xf numFmtId="0" fontId="0" fillId="0" borderId="0" xfId="0" applyAlignment="1">
      <alignment/>
    </xf>
    <xf numFmtId="37" fontId="0" fillId="0" borderId="0" xfId="0" applyNumberFormat="1" applyAlignment="1">
      <alignment/>
    </xf>
    <xf numFmtId="37" fontId="0" fillId="0" borderId="3" xfId="0" applyNumberFormat="1" applyBorder="1" applyAlignment="1">
      <alignment/>
    </xf>
    <xf numFmtId="37" fontId="1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7" fontId="0" fillId="0" borderId="0" xfId="0" applyNumberFormat="1" applyFont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37" fontId="0" fillId="0" borderId="3" xfId="0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0" fillId="0" borderId="3" xfId="0" applyNumberFormat="1" applyFont="1" applyBorder="1" applyAlignment="1">
      <alignment/>
    </xf>
    <xf numFmtId="37" fontId="1" fillId="0" borderId="4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0" fillId="0" borderId="3" xfId="0" applyNumberFormat="1" applyFont="1" applyBorder="1" applyAlignment="1">
      <alignment horizontal="centerContinuous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37" fontId="1" fillId="0" borderId="1" xfId="0" applyNumberFormat="1" applyFont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 quotePrefix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114"/>
  <sheetViews>
    <sheetView tabSelected="1" showOutlineSymbols="0" zoomScale="95" zoomScaleNormal="95" workbookViewId="0" topLeftCell="A1">
      <selection activeCell="A7" sqref="A7"/>
    </sheetView>
  </sheetViews>
  <sheetFormatPr defaultColWidth="9.140625" defaultRowHeight="12.75"/>
  <cols>
    <col min="1" max="1" width="7.00390625" style="10" customWidth="1"/>
    <col min="2" max="2" width="1.421875" style="39" customWidth="1"/>
    <col min="3" max="3" width="45.8515625" style="0" customWidth="1"/>
    <col min="4" max="4" width="3.7109375" style="0" customWidth="1"/>
    <col min="5" max="5" width="15.7109375" style="0" customWidth="1"/>
    <col min="6" max="6" width="4.7109375" style="0" customWidth="1"/>
    <col min="7" max="7" width="2.7109375" style="0" customWidth="1"/>
    <col min="8" max="8" width="13.00390625" style="25" customWidth="1"/>
    <col min="9" max="9" width="6.00390625" style="0" customWidth="1"/>
    <col min="10" max="10" width="12.00390625" style="39" customWidth="1"/>
    <col min="11" max="11" width="5.8515625" style="0" customWidth="1"/>
    <col min="12" max="12" width="14.28125" style="0" customWidth="1"/>
    <col min="13" max="13" width="6.421875" style="0" customWidth="1"/>
    <col min="14" max="14" width="14.140625" style="0" customWidth="1"/>
    <col min="15" max="15" width="6.00390625" style="0" customWidth="1"/>
    <col min="16" max="16384" width="10.7109375" style="0" customWidth="1"/>
  </cols>
  <sheetData>
    <row r="1" spans="1:42" ht="12.75">
      <c r="A1" s="6" t="s">
        <v>17</v>
      </c>
      <c r="B1" s="6"/>
      <c r="C1" s="6"/>
      <c r="D1" s="6"/>
      <c r="E1" s="6"/>
      <c r="F1" s="6"/>
      <c r="G1" s="6"/>
      <c r="H1" s="6"/>
      <c r="I1" s="6"/>
      <c r="J1" s="47"/>
      <c r="K1" s="68"/>
      <c r="L1" s="68"/>
      <c r="M1" s="68"/>
      <c r="N1" s="68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2.75">
      <c r="A2" s="6"/>
      <c r="B2" s="6"/>
      <c r="C2" s="6"/>
      <c r="D2" s="6"/>
      <c r="E2" s="6"/>
      <c r="F2" s="6"/>
      <c r="G2" s="6"/>
      <c r="H2" s="6"/>
      <c r="I2" s="6"/>
      <c r="J2" s="74"/>
      <c r="K2" s="68"/>
      <c r="L2" s="68"/>
      <c r="M2" s="68"/>
      <c r="N2" s="68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2.75">
      <c r="A3" s="6"/>
      <c r="B3" s="47"/>
      <c r="C3" s="6"/>
      <c r="D3" s="6"/>
      <c r="E3" s="6"/>
      <c r="F3" s="6"/>
      <c r="G3" s="6"/>
      <c r="H3" s="19"/>
      <c r="I3" s="6"/>
      <c r="J3" s="47"/>
      <c r="K3" s="68"/>
      <c r="L3" s="68"/>
      <c r="M3" s="68"/>
      <c r="N3" s="68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2.75">
      <c r="A4" s="6" t="s">
        <v>68</v>
      </c>
      <c r="B4" s="6"/>
      <c r="C4" s="6"/>
      <c r="D4" s="6"/>
      <c r="E4" s="6"/>
      <c r="F4" s="6"/>
      <c r="G4" s="6"/>
      <c r="H4" s="6"/>
      <c r="I4" s="6"/>
      <c r="J4" s="47"/>
      <c r="K4" s="68"/>
      <c r="L4" s="68"/>
      <c r="M4" s="68"/>
      <c r="N4" s="68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2.75">
      <c r="A5" s="79" t="s">
        <v>0</v>
      </c>
      <c r="B5" s="79"/>
      <c r="C5" s="79"/>
      <c r="D5" s="79"/>
      <c r="E5" s="79"/>
      <c r="F5" s="79"/>
      <c r="G5" s="79"/>
      <c r="H5" s="79"/>
      <c r="I5" s="79"/>
      <c r="J5" s="4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2.75">
      <c r="A6" s="80" t="s">
        <v>69</v>
      </c>
      <c r="B6" s="26"/>
      <c r="C6" s="8"/>
      <c r="D6" s="8"/>
      <c r="E6" s="8"/>
      <c r="F6" s="8"/>
      <c r="G6" s="8"/>
      <c r="H6" s="20" t="s">
        <v>0</v>
      </c>
      <c r="I6" s="8"/>
      <c r="J6" s="2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2.75">
      <c r="A7" s="7"/>
      <c r="B7" s="26"/>
      <c r="C7" s="8"/>
      <c r="D7" s="8"/>
      <c r="E7" s="6" t="s">
        <v>1</v>
      </c>
      <c r="F7" s="6"/>
      <c r="G7" s="7"/>
      <c r="H7" s="53" t="s">
        <v>64</v>
      </c>
      <c r="I7" s="36"/>
      <c r="J7" s="69" t="s">
        <v>67</v>
      </c>
      <c r="K7" s="70"/>
      <c r="L7" s="71"/>
      <c r="M7" s="70"/>
      <c r="N7" s="70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2.75">
      <c r="A8" s="26"/>
      <c r="B8" s="26"/>
      <c r="C8" s="8"/>
      <c r="D8" s="8"/>
      <c r="E8" s="6" t="s">
        <v>2</v>
      </c>
      <c r="F8" s="6"/>
      <c r="G8" s="7"/>
      <c r="H8" s="53" t="s">
        <v>3</v>
      </c>
      <c r="I8" s="26"/>
      <c r="J8" s="26" t="s">
        <v>0</v>
      </c>
      <c r="K8" s="1"/>
      <c r="L8" s="40" t="s">
        <v>65</v>
      </c>
      <c r="M8" s="40"/>
      <c r="N8" s="40" t="s">
        <v>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2.75">
      <c r="A9" s="76" t="s">
        <v>4</v>
      </c>
      <c r="B9" s="76"/>
      <c r="C9" s="76"/>
      <c r="D9" s="8"/>
      <c r="E9" s="4" t="s">
        <v>18</v>
      </c>
      <c r="F9" s="6"/>
      <c r="G9" s="7"/>
      <c r="H9" s="21" t="s">
        <v>6</v>
      </c>
      <c r="I9" s="7"/>
      <c r="J9" s="72" t="s">
        <v>7</v>
      </c>
      <c r="K9" s="1"/>
      <c r="L9" s="73" t="s">
        <v>5</v>
      </c>
      <c r="M9" s="40"/>
      <c r="N9" s="73" t="s">
        <v>66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s="10" customFormat="1" ht="12.75">
      <c r="A10" s="77" t="s">
        <v>0</v>
      </c>
      <c r="B10" s="78"/>
      <c r="C10" s="78"/>
      <c r="D10" s="7"/>
      <c r="E10" s="3" t="s">
        <v>0</v>
      </c>
      <c r="F10" s="3"/>
      <c r="G10" s="7"/>
      <c r="H10" s="75" t="s">
        <v>0</v>
      </c>
      <c r="I10" s="7"/>
      <c r="J10" s="26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</row>
    <row r="11" spans="1:42" s="30" customFormat="1" ht="12.75">
      <c r="A11" s="26"/>
      <c r="B11" s="26"/>
      <c r="C11" s="27"/>
      <c r="D11" s="27"/>
      <c r="E11" s="27"/>
      <c r="F11" s="27"/>
      <c r="G11" s="27"/>
      <c r="H11" s="28"/>
      <c r="I11" s="27"/>
      <c r="J11" s="26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</row>
    <row r="12" spans="1:42" s="30" customFormat="1" ht="12.75">
      <c r="A12" s="26"/>
      <c r="B12" s="26"/>
      <c r="C12" s="45" t="s">
        <v>8</v>
      </c>
      <c r="D12" s="27"/>
      <c r="E12" s="27"/>
      <c r="F12" s="27"/>
      <c r="G12" s="27"/>
      <c r="H12" s="28"/>
      <c r="I12" s="27"/>
      <c r="J12" s="26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</row>
    <row r="13" spans="1:42" s="13" customFormat="1" ht="12.75">
      <c r="A13" s="14">
        <v>304.1</v>
      </c>
      <c r="B13" s="37"/>
      <c r="C13" s="34" t="s">
        <v>19</v>
      </c>
      <c r="D13" s="41"/>
      <c r="E13" s="48">
        <v>2568387.51</v>
      </c>
      <c r="F13" s="50"/>
      <c r="G13" s="50"/>
      <c r="H13" s="51">
        <v>78544</v>
      </c>
      <c r="I13" s="8"/>
      <c r="J13" s="58">
        <v>-13589</v>
      </c>
      <c r="K13" s="8"/>
      <c r="L13" s="51">
        <v>4022</v>
      </c>
      <c r="M13" s="8"/>
      <c r="N13" s="65">
        <v>716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</row>
    <row r="14" spans="1:42" ht="12.75">
      <c r="A14" s="43">
        <v>304.2</v>
      </c>
      <c r="B14" s="38"/>
      <c r="C14" s="42" t="s">
        <v>20</v>
      </c>
      <c r="D14" s="42"/>
      <c r="E14" s="48">
        <v>4800062.05</v>
      </c>
      <c r="F14" s="50"/>
      <c r="G14" s="50"/>
      <c r="H14" s="51">
        <v>96524</v>
      </c>
      <c r="I14" s="11"/>
      <c r="J14" s="58">
        <v>-12145</v>
      </c>
      <c r="K14" s="5"/>
      <c r="L14" s="51">
        <v>10653</v>
      </c>
      <c r="M14" s="5"/>
      <c r="N14" s="65">
        <v>1441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</row>
    <row r="15" spans="1:132" ht="12.75">
      <c r="A15" s="43">
        <v>304.3</v>
      </c>
      <c r="B15" s="38"/>
      <c r="C15" s="42" t="s">
        <v>21</v>
      </c>
      <c r="D15" s="42"/>
      <c r="E15" s="48">
        <v>8962557.44</v>
      </c>
      <c r="F15" s="50"/>
      <c r="G15" s="50"/>
      <c r="H15" s="51">
        <v>175941</v>
      </c>
      <c r="I15" s="11"/>
      <c r="J15" s="58">
        <v>26249</v>
      </c>
      <c r="K15" s="11"/>
      <c r="L15" s="51">
        <v>18164</v>
      </c>
      <c r="M15" s="11"/>
      <c r="N15" s="65">
        <v>-3109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</row>
    <row r="16" spans="1:132" ht="12.75">
      <c r="A16" s="43">
        <v>304.4</v>
      </c>
      <c r="B16" s="38"/>
      <c r="C16" s="42" t="s">
        <v>15</v>
      </c>
      <c r="D16" s="42"/>
      <c r="E16" s="48">
        <v>825967.62</v>
      </c>
      <c r="F16" s="50"/>
      <c r="G16" s="50"/>
      <c r="H16" s="51">
        <v>38221</v>
      </c>
      <c r="I16" s="2"/>
      <c r="J16" s="58">
        <v>-6762</v>
      </c>
      <c r="K16" s="11"/>
      <c r="L16" s="51">
        <v>0</v>
      </c>
      <c r="M16" s="11"/>
      <c r="N16" s="65">
        <v>0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</row>
    <row r="17" spans="1:132" ht="12.75">
      <c r="A17" s="14">
        <v>304.6</v>
      </c>
      <c r="B17" s="37"/>
      <c r="C17" s="34" t="s">
        <v>22</v>
      </c>
      <c r="D17" s="34"/>
      <c r="E17" s="48">
        <v>3991281.6</v>
      </c>
      <c r="F17" s="50"/>
      <c r="G17" s="50"/>
      <c r="H17" s="51">
        <v>83641</v>
      </c>
      <c r="I17" s="2"/>
      <c r="J17" s="58">
        <v>24714</v>
      </c>
      <c r="K17" s="11"/>
      <c r="L17" s="51">
        <v>5387</v>
      </c>
      <c r="M17" s="11"/>
      <c r="N17" s="65">
        <v>-1657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</row>
    <row r="18" spans="1:132" ht="12.75">
      <c r="A18" s="14">
        <v>304.7</v>
      </c>
      <c r="B18" s="37"/>
      <c r="C18" s="34" t="s">
        <v>52</v>
      </c>
      <c r="D18" s="34"/>
      <c r="E18" s="48">
        <v>1018770.93</v>
      </c>
      <c r="F18" s="50"/>
      <c r="G18" s="50"/>
      <c r="H18" s="51">
        <v>24654</v>
      </c>
      <c r="I18" s="2"/>
      <c r="J18" s="58">
        <v>-3124</v>
      </c>
      <c r="K18" s="11"/>
      <c r="L18" s="51">
        <v>0</v>
      </c>
      <c r="M18" s="11"/>
      <c r="N18" s="65">
        <v>0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</row>
    <row r="19" spans="1:132" ht="12.75">
      <c r="A19" s="14">
        <v>304.8</v>
      </c>
      <c r="B19" s="37"/>
      <c r="C19" s="34" t="s">
        <v>23</v>
      </c>
      <c r="D19" s="34"/>
      <c r="E19" s="49">
        <v>1563838.35</v>
      </c>
      <c r="F19" s="50"/>
      <c r="G19" s="50"/>
      <c r="H19" s="52">
        <v>68419</v>
      </c>
      <c r="I19" s="2"/>
      <c r="J19" s="59">
        <v>3048</v>
      </c>
      <c r="K19" s="11"/>
      <c r="L19" s="52">
        <v>0</v>
      </c>
      <c r="M19" s="11"/>
      <c r="N19" s="66">
        <v>0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</row>
    <row r="20" spans="1:132" ht="12.75">
      <c r="A20" s="14"/>
      <c r="B20" s="37"/>
      <c r="C20" s="34" t="s">
        <v>16</v>
      </c>
      <c r="D20" s="34"/>
      <c r="E20" s="15">
        <f>SUM(E13:E19)</f>
        <v>23730865.500000004</v>
      </c>
      <c r="F20" s="15"/>
      <c r="G20" s="15"/>
      <c r="H20" s="23">
        <f>SUM(H13:H19)</f>
        <v>565944</v>
      </c>
      <c r="I20" s="2"/>
      <c r="J20" s="56">
        <f>SUM(J13:J19)</f>
        <v>18391</v>
      </c>
      <c r="K20" s="11"/>
      <c r="L20" s="23">
        <f>SUM(L13:L19)</f>
        <v>38226</v>
      </c>
      <c r="M20" s="11"/>
      <c r="N20" s="23">
        <f>SUM(N13:N19)</f>
        <v>-2609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</row>
    <row r="21" spans="1:132" ht="12.75">
      <c r="A21" s="14"/>
      <c r="B21" s="37"/>
      <c r="C21" s="34"/>
      <c r="D21" s="34"/>
      <c r="E21" s="15"/>
      <c r="F21" s="15"/>
      <c r="G21" s="15"/>
      <c r="H21" s="23"/>
      <c r="I21" s="2"/>
      <c r="J21" s="58"/>
      <c r="K21" s="11"/>
      <c r="L21" s="23"/>
      <c r="M21" s="11"/>
      <c r="N21" s="65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</row>
    <row r="22" spans="1:132" ht="12.75">
      <c r="A22" s="43"/>
      <c r="B22" s="38"/>
      <c r="C22" s="42"/>
      <c r="D22" s="42"/>
      <c r="E22" s="16"/>
      <c r="F22" s="16"/>
      <c r="G22" s="16"/>
      <c r="H22" s="22"/>
      <c r="I22" s="11"/>
      <c r="J22" s="60"/>
      <c r="K22" s="11"/>
      <c r="L22" s="23"/>
      <c r="M22" s="11"/>
      <c r="N22" s="65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</row>
    <row r="23" spans="1:132" ht="12.75">
      <c r="A23" s="43">
        <v>305</v>
      </c>
      <c r="B23" s="38"/>
      <c r="C23" s="42" t="s">
        <v>24</v>
      </c>
      <c r="D23" s="42"/>
      <c r="E23" s="48">
        <v>1016553.24</v>
      </c>
      <c r="F23" s="50"/>
      <c r="G23" s="50"/>
      <c r="H23" s="51">
        <v>16954</v>
      </c>
      <c r="I23" s="11"/>
      <c r="J23" s="58">
        <v>7549</v>
      </c>
      <c r="K23" s="11"/>
      <c r="L23" s="51">
        <v>1</v>
      </c>
      <c r="M23" s="11"/>
      <c r="N23" s="65">
        <v>-1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</row>
    <row r="24" spans="1:132" ht="12.75">
      <c r="A24" s="43">
        <v>306</v>
      </c>
      <c r="B24" s="38"/>
      <c r="C24" s="42" t="s">
        <v>25</v>
      </c>
      <c r="D24" s="42"/>
      <c r="E24" s="48">
        <v>561429.96</v>
      </c>
      <c r="F24" s="50"/>
      <c r="G24" s="50"/>
      <c r="H24" s="51">
        <v>14154</v>
      </c>
      <c r="I24" s="11"/>
      <c r="J24" s="58">
        <v>5741</v>
      </c>
      <c r="K24" s="11"/>
      <c r="L24" s="51">
        <v>0</v>
      </c>
      <c r="M24" s="11"/>
      <c r="N24" s="65">
        <v>0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</row>
    <row r="25" spans="1:132" ht="12.75">
      <c r="A25" s="43">
        <v>309</v>
      </c>
      <c r="B25" s="38"/>
      <c r="C25" s="42" t="s">
        <v>26</v>
      </c>
      <c r="D25" s="42"/>
      <c r="E25" s="48">
        <v>5084342.14</v>
      </c>
      <c r="F25" s="50"/>
      <c r="G25" s="50"/>
      <c r="H25" s="51">
        <v>98337</v>
      </c>
      <c r="I25" s="11"/>
      <c r="J25" s="58">
        <v>49764</v>
      </c>
      <c r="K25" s="11"/>
      <c r="L25" s="51">
        <v>6687</v>
      </c>
      <c r="M25" s="11"/>
      <c r="N25" s="65">
        <v>-3590</v>
      </c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</row>
    <row r="26" spans="1:132" s="13" customFormat="1" ht="12.75">
      <c r="A26" s="43">
        <v>310.1</v>
      </c>
      <c r="B26" s="38"/>
      <c r="C26" s="42" t="s">
        <v>27</v>
      </c>
      <c r="D26" s="42"/>
      <c r="E26" s="48">
        <v>572453.97</v>
      </c>
      <c r="F26" s="50"/>
      <c r="G26" s="50"/>
      <c r="H26" s="51">
        <v>19491</v>
      </c>
      <c r="I26" s="11"/>
      <c r="J26" s="58">
        <v>-390</v>
      </c>
      <c r="K26" s="2"/>
      <c r="L26" s="51">
        <v>0</v>
      </c>
      <c r="M26" s="2"/>
      <c r="N26" s="65">
        <v>0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</row>
    <row r="27" spans="1:132" s="13" customFormat="1" ht="12.75">
      <c r="A27" s="43"/>
      <c r="B27" s="38"/>
      <c r="C27" s="42"/>
      <c r="D27" s="42"/>
      <c r="E27" s="48"/>
      <c r="F27" s="50"/>
      <c r="G27" s="50"/>
      <c r="H27" s="51"/>
      <c r="I27" s="11"/>
      <c r="J27" s="58" t="s">
        <v>0</v>
      </c>
      <c r="K27" s="2"/>
      <c r="L27" s="51"/>
      <c r="M27" s="2"/>
      <c r="N27" s="65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</row>
    <row r="28" spans="1:132" s="13" customFormat="1" ht="12.75">
      <c r="A28" s="43"/>
      <c r="B28" s="38"/>
      <c r="C28" s="35" t="s">
        <v>59</v>
      </c>
      <c r="D28" s="42"/>
      <c r="E28" s="48"/>
      <c r="F28" s="50"/>
      <c r="G28" s="50"/>
      <c r="H28" s="51"/>
      <c r="I28" s="11"/>
      <c r="J28" s="58" t="s">
        <v>0</v>
      </c>
      <c r="K28" s="2"/>
      <c r="L28" s="51"/>
      <c r="M28" s="2"/>
      <c r="N28" s="65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</row>
    <row r="29" spans="1:132" s="13" customFormat="1" ht="12.75">
      <c r="A29" s="43">
        <v>311.2</v>
      </c>
      <c r="B29" s="38"/>
      <c r="C29" s="42" t="s">
        <v>60</v>
      </c>
      <c r="D29" s="42"/>
      <c r="E29" s="48">
        <v>9600980</v>
      </c>
      <c r="F29" s="50"/>
      <c r="G29" s="50"/>
      <c r="H29" s="51">
        <v>247396</v>
      </c>
      <c r="I29" s="11"/>
      <c r="J29" s="58">
        <v>-256489</v>
      </c>
      <c r="K29" s="2"/>
      <c r="L29" s="51">
        <v>21480</v>
      </c>
      <c r="M29" s="2"/>
      <c r="N29" s="65">
        <v>20330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</row>
    <row r="30" spans="1:132" s="13" customFormat="1" ht="12.75">
      <c r="A30" s="12">
        <v>311.3</v>
      </c>
      <c r="B30" s="38"/>
      <c r="C30" s="11" t="s">
        <v>61</v>
      </c>
      <c r="D30" s="11"/>
      <c r="E30" s="48">
        <v>724441.6</v>
      </c>
      <c r="F30" s="50"/>
      <c r="G30" s="50"/>
      <c r="H30" s="51">
        <v>18953</v>
      </c>
      <c r="I30" s="11"/>
      <c r="J30" s="58">
        <v>-5451</v>
      </c>
      <c r="K30" s="2"/>
      <c r="L30" s="51">
        <v>1705</v>
      </c>
      <c r="M30" s="2"/>
      <c r="N30" s="65">
        <v>396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</row>
    <row r="31" spans="1:132" s="13" customFormat="1" ht="12.75">
      <c r="A31" s="12">
        <v>311.4</v>
      </c>
      <c r="B31" s="38"/>
      <c r="C31" s="11" t="s">
        <v>62</v>
      </c>
      <c r="D31" s="11"/>
      <c r="E31" s="49">
        <v>61582.39</v>
      </c>
      <c r="F31" s="50"/>
      <c r="G31" s="50"/>
      <c r="H31" s="52">
        <v>1424</v>
      </c>
      <c r="I31" s="11"/>
      <c r="J31" s="59">
        <v>-988</v>
      </c>
      <c r="K31" s="2"/>
      <c r="L31" s="52">
        <v>190</v>
      </c>
      <c r="M31" s="2"/>
      <c r="N31" s="66">
        <v>131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</row>
    <row r="32" spans="1:132" s="13" customFormat="1" ht="12.75">
      <c r="A32" s="12"/>
      <c r="B32" s="38"/>
      <c r="C32" s="11" t="s">
        <v>63</v>
      </c>
      <c r="D32" s="11"/>
      <c r="E32" s="48">
        <f>SUM(E29:E31)</f>
        <v>10387003.99</v>
      </c>
      <c r="F32" s="50"/>
      <c r="G32" s="50"/>
      <c r="H32" s="51">
        <f>SUM(H29:H31)</f>
        <v>267773</v>
      </c>
      <c r="I32" s="11"/>
      <c r="J32" s="57">
        <f>SUM(J29:J31)</f>
        <v>-262928</v>
      </c>
      <c r="K32" s="2"/>
      <c r="L32" s="51">
        <f>SUM(L29:L31)</f>
        <v>23375</v>
      </c>
      <c r="M32" s="2"/>
      <c r="N32" s="51">
        <f>SUM(N29:N31)</f>
        <v>20857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</row>
    <row r="33" spans="1:132" s="13" customFormat="1" ht="12.75">
      <c r="A33" s="12"/>
      <c r="B33" s="38"/>
      <c r="C33" s="11"/>
      <c r="D33" s="11"/>
      <c r="E33" s="48"/>
      <c r="F33" s="50"/>
      <c r="G33" s="50"/>
      <c r="H33" s="51"/>
      <c r="I33" s="11"/>
      <c r="J33" s="61"/>
      <c r="K33" s="2"/>
      <c r="L33" s="51"/>
      <c r="M33" s="2"/>
      <c r="N33" s="65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</row>
    <row r="34" spans="1:132" s="13" customFormat="1" ht="12.75">
      <c r="A34" s="12">
        <v>320.1</v>
      </c>
      <c r="B34" s="38"/>
      <c r="C34" s="11" t="s">
        <v>28</v>
      </c>
      <c r="D34" s="11"/>
      <c r="E34" s="48">
        <v>26461236.62</v>
      </c>
      <c r="F34" s="50"/>
      <c r="G34" s="50"/>
      <c r="H34" s="51">
        <v>611570</v>
      </c>
      <c r="I34" s="11"/>
      <c r="J34" s="58">
        <v>-223782</v>
      </c>
      <c r="K34" s="2"/>
      <c r="L34" s="51">
        <v>-36650</v>
      </c>
      <c r="M34" s="2"/>
      <c r="N34" s="65">
        <v>-12436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</row>
    <row r="35" spans="1:132" s="13" customFormat="1" ht="12.75">
      <c r="A35" s="9">
        <v>330.1</v>
      </c>
      <c r="B35" s="37"/>
      <c r="C35" s="2" t="s">
        <v>53</v>
      </c>
      <c r="D35" s="2"/>
      <c r="E35" s="48">
        <v>11813469.44</v>
      </c>
      <c r="F35" s="50"/>
      <c r="G35" s="50"/>
      <c r="H35" s="51">
        <v>273730</v>
      </c>
      <c r="I35" s="2"/>
      <c r="J35" s="58">
        <v>-41774</v>
      </c>
      <c r="K35" s="2"/>
      <c r="L35" s="51">
        <v>52948</v>
      </c>
      <c r="M35" s="2"/>
      <c r="N35" s="65">
        <v>5079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</row>
    <row r="36" spans="1:132" s="13" customFormat="1" ht="12.75">
      <c r="A36" s="9">
        <v>331</v>
      </c>
      <c r="B36" s="37"/>
      <c r="C36" s="2" t="s">
        <v>29</v>
      </c>
      <c r="D36" s="2"/>
      <c r="E36" s="48">
        <v>151503649.01999998</v>
      </c>
      <c r="F36" s="50"/>
      <c r="G36" s="50"/>
      <c r="H36" s="51">
        <v>2579371</v>
      </c>
      <c r="I36" s="2"/>
      <c r="J36" s="58">
        <v>584959</v>
      </c>
      <c r="K36" s="2"/>
      <c r="L36" s="51">
        <v>425982</v>
      </c>
      <c r="M36" s="2"/>
      <c r="N36" s="65">
        <v>-100424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</row>
    <row r="37" spans="1:132" s="13" customFormat="1" ht="12.75">
      <c r="A37" s="9">
        <v>333</v>
      </c>
      <c r="B37" s="37"/>
      <c r="C37" s="2" t="s">
        <v>50</v>
      </c>
      <c r="D37" s="2"/>
      <c r="E37" s="48">
        <v>35325950.03</v>
      </c>
      <c r="F37" s="50"/>
      <c r="G37" s="50"/>
      <c r="H37" s="51">
        <v>1171751</v>
      </c>
      <c r="I37" s="2"/>
      <c r="J37" s="58">
        <v>-118369</v>
      </c>
      <c r="K37" s="2"/>
      <c r="L37" s="51">
        <v>-250943</v>
      </c>
      <c r="M37" s="2"/>
      <c r="N37" s="65">
        <v>-26685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</row>
    <row r="38" spans="1:132" s="13" customFormat="1" ht="12.75">
      <c r="A38" s="9"/>
      <c r="B38" s="37"/>
      <c r="C38" s="34"/>
      <c r="D38" s="2"/>
      <c r="E38" s="15"/>
      <c r="F38" s="15"/>
      <c r="G38" s="15"/>
      <c r="H38" s="23"/>
      <c r="I38" s="2"/>
      <c r="J38" s="62"/>
      <c r="K38" s="2"/>
      <c r="L38" s="23"/>
      <c r="M38" s="2"/>
      <c r="N38" s="65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</row>
    <row r="39" spans="1:132" s="13" customFormat="1" ht="12.75">
      <c r="A39" s="9"/>
      <c r="B39" s="37"/>
      <c r="C39" s="33" t="s">
        <v>10</v>
      </c>
      <c r="D39" s="2"/>
      <c r="E39" s="15"/>
      <c r="F39" s="15"/>
      <c r="G39" s="15"/>
      <c r="H39" s="23"/>
      <c r="I39" s="2"/>
      <c r="J39" s="62"/>
      <c r="K39" s="2"/>
      <c r="L39" s="23"/>
      <c r="M39" s="2"/>
      <c r="N39" s="65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</row>
    <row r="40" spans="1:132" s="13" customFormat="1" ht="12.75">
      <c r="A40" s="9">
        <v>334.1</v>
      </c>
      <c r="B40" s="37"/>
      <c r="C40" s="2" t="s">
        <v>10</v>
      </c>
      <c r="D40" s="2"/>
      <c r="E40" s="48">
        <v>90962.25</v>
      </c>
      <c r="F40" s="50"/>
      <c r="G40" s="50"/>
      <c r="H40" s="51">
        <v>2558</v>
      </c>
      <c r="I40" s="2"/>
      <c r="J40" s="58">
        <v>-3202</v>
      </c>
      <c r="K40" s="2"/>
      <c r="L40" s="51">
        <v>657</v>
      </c>
      <c r="M40" s="2"/>
      <c r="N40" s="65">
        <v>823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</row>
    <row r="41" spans="1:132" s="13" customFormat="1" ht="12.75">
      <c r="A41" s="9">
        <v>334.11</v>
      </c>
      <c r="B41" s="37"/>
      <c r="C41" s="2" t="s">
        <v>30</v>
      </c>
      <c r="D41" s="5"/>
      <c r="E41" s="48">
        <v>45063.51</v>
      </c>
      <c r="F41" s="50"/>
      <c r="G41" s="50"/>
      <c r="H41" s="51">
        <v>1326</v>
      </c>
      <c r="I41" s="5"/>
      <c r="J41" s="58">
        <v>107</v>
      </c>
      <c r="K41" s="2"/>
      <c r="L41" s="51">
        <v>396</v>
      </c>
      <c r="M41" s="2"/>
      <c r="N41" s="65">
        <v>-53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</row>
    <row r="42" spans="1:132" s="13" customFormat="1" ht="12.75">
      <c r="A42" s="9">
        <v>334.12</v>
      </c>
      <c r="B42" s="37"/>
      <c r="C42" s="2" t="s">
        <v>31</v>
      </c>
      <c r="D42" s="5"/>
      <c r="E42" s="48">
        <v>1444409.44</v>
      </c>
      <c r="F42" s="50"/>
      <c r="G42" s="50"/>
      <c r="H42" s="51">
        <v>42804</v>
      </c>
      <c r="I42" s="5"/>
      <c r="J42" s="58">
        <v>4194</v>
      </c>
      <c r="K42" s="2"/>
      <c r="L42" s="51">
        <v>5003</v>
      </c>
      <c r="M42" s="2"/>
      <c r="N42" s="65">
        <v>-526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</row>
    <row r="43" spans="1:132" s="13" customFormat="1" ht="12.75">
      <c r="A43" s="9">
        <v>334.13</v>
      </c>
      <c r="B43" s="37"/>
      <c r="C43" s="34" t="s">
        <v>32</v>
      </c>
      <c r="D43" s="41"/>
      <c r="E43" s="49">
        <v>6870500.64</v>
      </c>
      <c r="F43" s="50"/>
      <c r="G43" s="50"/>
      <c r="H43" s="52">
        <v>195846</v>
      </c>
      <c r="I43" s="5"/>
      <c r="J43" s="59">
        <v>-267626</v>
      </c>
      <c r="K43" s="2"/>
      <c r="L43" s="52">
        <v>52758</v>
      </c>
      <c r="M43" s="2"/>
      <c r="N43" s="66">
        <v>71315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</row>
    <row r="44" spans="1:132" s="13" customFormat="1" ht="12.75">
      <c r="A44" s="9"/>
      <c r="B44" s="37"/>
      <c r="C44" s="34" t="s">
        <v>51</v>
      </c>
      <c r="D44" s="34"/>
      <c r="E44" s="15">
        <f>SUM(E40:E43)</f>
        <v>8450935.84</v>
      </c>
      <c r="F44" s="15"/>
      <c r="G44" s="15"/>
      <c r="H44" s="23">
        <f>SUM(H40:H43)</f>
        <v>242534</v>
      </c>
      <c r="I44" s="2"/>
      <c r="J44" s="56">
        <f>SUM(J40:J43)</f>
        <v>-266527</v>
      </c>
      <c r="K44" s="2"/>
      <c r="L44" s="23">
        <f>SUM(L40:L43)</f>
        <v>58814</v>
      </c>
      <c r="M44" s="2"/>
      <c r="N44" s="23">
        <f>SUM(N40:N43)</f>
        <v>71559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</row>
    <row r="45" spans="1:132" s="13" customFormat="1" ht="12.75">
      <c r="A45" s="9"/>
      <c r="B45" s="37"/>
      <c r="C45" s="34"/>
      <c r="D45" s="34"/>
      <c r="E45" s="15"/>
      <c r="F45" s="15"/>
      <c r="G45" s="15"/>
      <c r="H45" s="23"/>
      <c r="I45" s="2"/>
      <c r="J45" s="62"/>
      <c r="K45" s="2"/>
      <c r="L45" s="23"/>
      <c r="M45" s="2"/>
      <c r="N45" s="65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</row>
    <row r="46" spans="1:132" s="13" customFormat="1" ht="12.75">
      <c r="A46" s="9">
        <v>334.2</v>
      </c>
      <c r="B46" s="37"/>
      <c r="C46" s="34" t="s">
        <v>33</v>
      </c>
      <c r="D46" s="34"/>
      <c r="E46" s="48">
        <v>15249739.68</v>
      </c>
      <c r="F46" s="50"/>
      <c r="G46" s="50"/>
      <c r="H46" s="51">
        <v>467522</v>
      </c>
      <c r="I46" s="2"/>
      <c r="J46" s="58">
        <v>211991</v>
      </c>
      <c r="K46" s="2"/>
      <c r="L46" s="51">
        <v>-257356</v>
      </c>
      <c r="M46" s="2"/>
      <c r="N46" s="65">
        <v>120629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</row>
    <row r="47" spans="1:132" s="13" customFormat="1" ht="12.75">
      <c r="A47" s="9">
        <v>335</v>
      </c>
      <c r="B47" s="37"/>
      <c r="C47" s="34" t="s">
        <v>34</v>
      </c>
      <c r="D47" s="34"/>
      <c r="E47" s="48">
        <v>10147784.89</v>
      </c>
      <c r="F47" s="50"/>
      <c r="G47" s="50"/>
      <c r="H47" s="51">
        <v>179209</v>
      </c>
      <c r="I47" s="2"/>
      <c r="J47" s="58">
        <v>-55781</v>
      </c>
      <c r="K47" s="2"/>
      <c r="L47" s="51">
        <v>-19291</v>
      </c>
      <c r="M47" s="2"/>
      <c r="N47" s="65">
        <v>-5914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</row>
    <row r="48" spans="1:132" s="13" customFormat="1" ht="12.75">
      <c r="A48" s="9">
        <v>339.1</v>
      </c>
      <c r="B48" s="37"/>
      <c r="C48" s="34" t="s">
        <v>54</v>
      </c>
      <c r="D48" s="34"/>
      <c r="E48" s="48">
        <v>3838</v>
      </c>
      <c r="F48" s="50"/>
      <c r="G48" s="50"/>
      <c r="H48" s="51">
        <v>1080</v>
      </c>
      <c r="I48" s="2"/>
      <c r="J48" s="58">
        <v>0</v>
      </c>
      <c r="K48" s="2"/>
      <c r="L48" s="51">
        <v>0</v>
      </c>
      <c r="M48" s="2"/>
      <c r="N48" s="65">
        <v>0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</row>
    <row r="49" spans="1:132" s="13" customFormat="1" ht="12.75">
      <c r="A49" s="9"/>
      <c r="B49" s="37"/>
      <c r="C49" s="34"/>
      <c r="D49" s="34"/>
      <c r="E49" s="15"/>
      <c r="F49" s="15"/>
      <c r="G49" s="15"/>
      <c r="H49" s="23"/>
      <c r="I49" s="2"/>
      <c r="J49" s="62"/>
      <c r="K49" s="2"/>
      <c r="L49" s="23"/>
      <c r="M49" s="2"/>
      <c r="N49" s="65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</row>
    <row r="50" spans="1:132" s="13" customFormat="1" ht="13.5" customHeight="1">
      <c r="A50" s="9"/>
      <c r="B50" s="37"/>
      <c r="C50" s="35" t="s">
        <v>11</v>
      </c>
      <c r="D50" s="34"/>
      <c r="E50" s="15"/>
      <c r="F50" s="15"/>
      <c r="G50" s="15"/>
      <c r="H50" s="23"/>
      <c r="I50" s="2"/>
      <c r="J50" s="62"/>
      <c r="K50" s="2"/>
      <c r="L50" s="23"/>
      <c r="M50" s="2"/>
      <c r="N50" s="65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</row>
    <row r="51" spans="1:132" s="13" customFormat="1" ht="13.5" customHeight="1">
      <c r="A51" s="9">
        <v>340.1</v>
      </c>
      <c r="B51" s="37"/>
      <c r="C51" s="34" t="s">
        <v>35</v>
      </c>
      <c r="D51" s="34"/>
      <c r="E51" s="48">
        <v>701103.19</v>
      </c>
      <c r="F51" s="50"/>
      <c r="G51" s="50"/>
      <c r="H51" s="51">
        <v>73102</v>
      </c>
      <c r="I51" s="2"/>
      <c r="J51" s="58">
        <v>54907</v>
      </c>
      <c r="K51" s="2"/>
      <c r="L51" s="51">
        <v>7634</v>
      </c>
      <c r="M51" s="2"/>
      <c r="N51" s="65">
        <v>-6251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</row>
    <row r="52" spans="1:132" s="13" customFormat="1" ht="13.5" customHeight="1">
      <c r="A52" s="9">
        <v>340.21</v>
      </c>
      <c r="B52" s="37"/>
      <c r="C52" s="34" t="s">
        <v>36</v>
      </c>
      <c r="D52" s="34"/>
      <c r="E52" s="48">
        <v>50239.84</v>
      </c>
      <c r="F52" s="50"/>
      <c r="G52" s="50"/>
      <c r="H52" s="51">
        <v>4766</v>
      </c>
      <c r="I52" s="2"/>
      <c r="J52" s="58">
        <v>-1226</v>
      </c>
      <c r="K52" s="2"/>
      <c r="L52" s="51">
        <v>1898</v>
      </c>
      <c r="M52" s="2"/>
      <c r="N52" s="65">
        <v>1961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</row>
    <row r="53" spans="1:132" s="13" customFormat="1" ht="13.5" customHeight="1">
      <c r="A53" s="9">
        <v>340.22</v>
      </c>
      <c r="B53" s="37"/>
      <c r="C53" s="34" t="s">
        <v>55</v>
      </c>
      <c r="D53" s="34"/>
      <c r="E53" s="48">
        <v>1509960.66</v>
      </c>
      <c r="F53" s="50"/>
      <c r="G53" s="50"/>
      <c r="H53" s="51">
        <v>216117</v>
      </c>
      <c r="I53" s="2"/>
      <c r="J53" s="58">
        <v>-30249</v>
      </c>
      <c r="K53" s="2"/>
      <c r="L53" s="51">
        <v>144731</v>
      </c>
      <c r="M53" s="2"/>
      <c r="N53" s="65">
        <v>44562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</row>
    <row r="54" spans="1:132" s="13" customFormat="1" ht="12.75">
      <c r="A54" s="9">
        <v>340.23</v>
      </c>
      <c r="B54" s="37"/>
      <c r="C54" s="34" t="s">
        <v>56</v>
      </c>
      <c r="D54" s="34"/>
      <c r="E54" s="48">
        <v>497999.21</v>
      </c>
      <c r="F54" s="50"/>
      <c r="G54" s="50"/>
      <c r="H54" s="51">
        <v>126448</v>
      </c>
      <c r="I54" s="2"/>
      <c r="J54" s="58">
        <v>91675</v>
      </c>
      <c r="K54" s="2"/>
      <c r="L54" s="51">
        <v>80194</v>
      </c>
      <c r="M54" s="2"/>
      <c r="N54" s="65">
        <v>-58764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</row>
    <row r="55" spans="1:132" s="13" customFormat="1" ht="12.75">
      <c r="A55" s="9">
        <v>340.3</v>
      </c>
      <c r="B55" s="37"/>
      <c r="C55" s="34" t="s">
        <v>37</v>
      </c>
      <c r="D55" s="34"/>
      <c r="E55" s="48">
        <v>4551309.57</v>
      </c>
      <c r="F55" s="50"/>
      <c r="G55" s="50"/>
      <c r="H55" s="51">
        <v>470325</v>
      </c>
      <c r="I55" s="2"/>
      <c r="J55" s="58">
        <v>-417454</v>
      </c>
      <c r="K55" s="2"/>
      <c r="L55" s="51">
        <v>5</v>
      </c>
      <c r="M55" s="2"/>
      <c r="N55" s="65">
        <v>-5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</row>
    <row r="56" spans="1:132" s="13" customFormat="1" ht="12.75">
      <c r="A56" s="9">
        <v>340.32</v>
      </c>
      <c r="B56" s="37"/>
      <c r="C56" s="34" t="s">
        <v>57</v>
      </c>
      <c r="D56" s="34"/>
      <c r="E56" s="48">
        <v>638669.14</v>
      </c>
      <c r="F56" s="50"/>
      <c r="G56" s="50"/>
      <c r="H56" s="51">
        <v>0</v>
      </c>
      <c r="I56" s="2"/>
      <c r="J56" s="58">
        <v>0</v>
      </c>
      <c r="K56" s="2"/>
      <c r="L56" s="51">
        <v>0</v>
      </c>
      <c r="M56" s="2"/>
      <c r="N56" s="65">
        <v>0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</row>
    <row r="57" spans="1:132" s="13" customFormat="1" ht="12.75">
      <c r="A57" s="9">
        <v>340.33</v>
      </c>
      <c r="B57" s="37"/>
      <c r="C57" s="34" t="s">
        <v>58</v>
      </c>
      <c r="D57" s="34"/>
      <c r="E57" s="48">
        <v>528219.88</v>
      </c>
      <c r="F57" s="50"/>
      <c r="G57" s="50"/>
      <c r="H57" s="51">
        <v>139362</v>
      </c>
      <c r="I57" s="2"/>
      <c r="J57" s="58">
        <v>75598</v>
      </c>
      <c r="K57" s="2"/>
      <c r="L57" s="51">
        <v>1</v>
      </c>
      <c r="M57" s="2"/>
      <c r="N57" s="65">
        <v>-1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</row>
    <row r="58" spans="1:132" s="13" customFormat="1" ht="12.75">
      <c r="A58" s="9">
        <v>340.5</v>
      </c>
      <c r="B58" s="37"/>
      <c r="C58" s="34" t="s">
        <v>38</v>
      </c>
      <c r="D58" s="34"/>
      <c r="E58" s="49">
        <v>178703.11</v>
      </c>
      <c r="F58" s="50"/>
      <c r="G58" s="50"/>
      <c r="H58" s="52">
        <v>17466</v>
      </c>
      <c r="I58" s="2"/>
      <c r="J58" s="59">
        <v>7928</v>
      </c>
      <c r="K58" s="2"/>
      <c r="L58" s="52">
        <v>1751</v>
      </c>
      <c r="M58" s="2"/>
      <c r="N58" s="66">
        <v>-823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</row>
    <row r="59" spans="1:132" s="13" customFormat="1" ht="12.75">
      <c r="A59" s="9"/>
      <c r="B59" s="37"/>
      <c r="C59" s="34" t="s">
        <v>12</v>
      </c>
      <c r="D59" s="34"/>
      <c r="E59" s="15">
        <f>SUM(E51:E58)</f>
        <v>8656204.6</v>
      </c>
      <c r="F59" s="15"/>
      <c r="G59" s="15"/>
      <c r="H59" s="23">
        <f>SUM(H51:H58)</f>
        <v>1047586</v>
      </c>
      <c r="I59" s="2"/>
      <c r="J59" s="56">
        <f>SUM(J51:J58)</f>
        <v>-218821</v>
      </c>
      <c r="K59" s="2"/>
      <c r="L59" s="23">
        <f>SUM(L51:L58)</f>
        <v>236214</v>
      </c>
      <c r="M59" s="2"/>
      <c r="N59" s="23">
        <f>SUM(N51:N58)</f>
        <v>-19321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</row>
    <row r="60" spans="1:132" s="13" customFormat="1" ht="12.75">
      <c r="A60" s="9"/>
      <c r="B60" s="37"/>
      <c r="C60" s="34"/>
      <c r="D60" s="34"/>
      <c r="E60" s="15"/>
      <c r="F60" s="15"/>
      <c r="G60" s="15"/>
      <c r="H60" s="23"/>
      <c r="I60" s="2"/>
      <c r="J60" s="62"/>
      <c r="K60" s="2"/>
      <c r="L60" s="23"/>
      <c r="M60" s="2"/>
      <c r="N60" s="65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</row>
    <row r="61" spans="1:132" s="13" customFormat="1" ht="12.75">
      <c r="A61" s="9"/>
      <c r="B61" s="37"/>
      <c r="C61" s="35" t="s">
        <v>13</v>
      </c>
      <c r="D61" s="34"/>
      <c r="E61" s="15"/>
      <c r="F61" s="15"/>
      <c r="G61" s="15"/>
      <c r="H61" s="23"/>
      <c r="I61" s="2"/>
      <c r="J61" s="62"/>
      <c r="K61" s="2"/>
      <c r="L61" s="23"/>
      <c r="M61" s="2"/>
      <c r="N61" s="65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</row>
    <row r="62" spans="1:132" s="13" customFormat="1" ht="12.75">
      <c r="A62" s="9">
        <v>341.1</v>
      </c>
      <c r="B62" s="37"/>
      <c r="C62" s="34" t="s">
        <v>39</v>
      </c>
      <c r="D62" s="34"/>
      <c r="E62" s="48">
        <v>1718376.55</v>
      </c>
      <c r="F62" s="50"/>
      <c r="G62" s="50"/>
      <c r="H62" s="51">
        <v>139251</v>
      </c>
      <c r="I62" s="2"/>
      <c r="J62" s="58">
        <v>-193707</v>
      </c>
      <c r="K62" s="2"/>
      <c r="L62" s="51">
        <v>34134</v>
      </c>
      <c r="M62" s="2"/>
      <c r="N62" s="65">
        <v>41992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</row>
    <row r="63" spans="1:132" s="13" customFormat="1" ht="12.75">
      <c r="A63" s="9">
        <v>341.2</v>
      </c>
      <c r="B63" s="37"/>
      <c r="C63" s="34" t="s">
        <v>40</v>
      </c>
      <c r="D63" s="34"/>
      <c r="E63" s="48">
        <v>783375.6</v>
      </c>
      <c r="F63" s="50"/>
      <c r="G63" s="50"/>
      <c r="H63" s="51">
        <v>56191</v>
      </c>
      <c r="I63" s="2"/>
      <c r="J63" s="58">
        <v>-87254</v>
      </c>
      <c r="K63" s="2"/>
      <c r="L63" s="51">
        <v>12221</v>
      </c>
      <c r="M63" s="2"/>
      <c r="N63" s="65">
        <v>17025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</row>
    <row r="64" spans="1:132" s="13" customFormat="1" ht="12.75">
      <c r="A64" s="9">
        <v>341.3</v>
      </c>
      <c r="B64" s="37"/>
      <c r="C64" s="34" t="s">
        <v>41</v>
      </c>
      <c r="D64" s="34"/>
      <c r="E64" s="48">
        <v>180201.94</v>
      </c>
      <c r="F64" s="50"/>
      <c r="G64" s="50"/>
      <c r="H64" s="51">
        <v>24469</v>
      </c>
      <c r="I64" s="2"/>
      <c r="J64" s="58">
        <v>-5075</v>
      </c>
      <c r="K64" s="2"/>
      <c r="L64" s="51">
        <v>6295</v>
      </c>
      <c r="M64" s="2"/>
      <c r="N64" s="65">
        <v>782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</row>
    <row r="65" spans="1:132" s="13" customFormat="1" ht="12.75">
      <c r="A65" s="9">
        <v>341.4</v>
      </c>
      <c r="B65" s="37"/>
      <c r="C65" s="34" t="s">
        <v>42</v>
      </c>
      <c r="D65" s="34"/>
      <c r="E65" s="49">
        <v>135681.17</v>
      </c>
      <c r="F65" s="50"/>
      <c r="G65" s="50"/>
      <c r="H65" s="52">
        <v>8827</v>
      </c>
      <c r="I65" s="2"/>
      <c r="J65" s="59">
        <v>-6209</v>
      </c>
      <c r="K65" s="2"/>
      <c r="L65" s="52">
        <v>0</v>
      </c>
      <c r="M65" s="2"/>
      <c r="N65" s="66">
        <v>0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</row>
    <row r="66" spans="1:132" s="13" customFormat="1" ht="12.75">
      <c r="A66" s="9"/>
      <c r="B66" s="37"/>
      <c r="C66" s="34" t="s">
        <v>14</v>
      </c>
      <c r="D66" s="34"/>
      <c r="E66" s="15">
        <f>SUM(E62:E65)</f>
        <v>2817635.26</v>
      </c>
      <c r="F66" s="15"/>
      <c r="G66" s="15"/>
      <c r="H66" s="23">
        <f>SUM(H62:H65)</f>
        <v>228738</v>
      </c>
      <c r="I66" s="2"/>
      <c r="J66" s="56">
        <f>SUM(J62:J65)</f>
        <v>-292245</v>
      </c>
      <c r="K66" s="2"/>
      <c r="L66" s="23">
        <f>SUM(L62:L65)</f>
        <v>52650</v>
      </c>
      <c r="M66" s="2"/>
      <c r="N66" s="23">
        <f>SUM(N62:N65)</f>
        <v>59799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</row>
    <row r="67" spans="1:132" s="13" customFormat="1" ht="12.75">
      <c r="A67" s="9"/>
      <c r="B67" s="37"/>
      <c r="C67" s="34"/>
      <c r="D67" s="34"/>
      <c r="E67" s="15"/>
      <c r="F67" s="15"/>
      <c r="G67" s="15"/>
      <c r="H67" s="23"/>
      <c r="I67" s="2"/>
      <c r="J67" s="62"/>
      <c r="K67" s="2"/>
      <c r="L67" s="23"/>
      <c r="M67" s="2"/>
      <c r="N67" s="65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</row>
    <row r="68" spans="1:132" s="13" customFormat="1" ht="12.75">
      <c r="A68" s="9">
        <v>342</v>
      </c>
      <c r="B68" s="37"/>
      <c r="C68" s="34" t="s">
        <v>43</v>
      </c>
      <c r="D68" s="34"/>
      <c r="E68" s="48">
        <v>35546.95</v>
      </c>
      <c r="F68" s="50"/>
      <c r="G68" s="50"/>
      <c r="H68" s="51">
        <v>2314</v>
      </c>
      <c r="I68" s="2"/>
      <c r="J68" s="58">
        <v>1346</v>
      </c>
      <c r="K68" s="2"/>
      <c r="L68" s="51">
        <v>0</v>
      </c>
      <c r="M68" s="2"/>
      <c r="N68" s="65">
        <v>0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</row>
    <row r="69" spans="1:132" s="13" customFormat="1" ht="12.75">
      <c r="A69" s="9">
        <v>343</v>
      </c>
      <c r="B69" s="37"/>
      <c r="C69" s="34" t="s">
        <v>44</v>
      </c>
      <c r="D69" s="34"/>
      <c r="E69" s="48">
        <v>1421289.04</v>
      </c>
      <c r="F69" s="50"/>
      <c r="G69" s="50"/>
      <c r="H69" s="51">
        <v>91405</v>
      </c>
      <c r="I69" s="2"/>
      <c r="J69" s="58">
        <v>-7835</v>
      </c>
      <c r="K69" s="2"/>
      <c r="L69" s="51">
        <v>0</v>
      </c>
      <c r="M69" s="2"/>
      <c r="N69" s="65">
        <v>0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</row>
    <row r="70" spans="1:132" s="13" customFormat="1" ht="12.75">
      <c r="A70" s="9">
        <v>344</v>
      </c>
      <c r="B70" s="37"/>
      <c r="C70" s="34" t="s">
        <v>45</v>
      </c>
      <c r="D70" s="34"/>
      <c r="E70" s="48">
        <v>843098.99</v>
      </c>
      <c r="F70" s="50"/>
      <c r="G70" s="50"/>
      <c r="H70" s="51">
        <v>67924</v>
      </c>
      <c r="I70" s="2"/>
      <c r="J70" s="58">
        <v>-13858</v>
      </c>
      <c r="K70" s="2"/>
      <c r="L70" s="51">
        <v>-4155</v>
      </c>
      <c r="M70" s="2"/>
      <c r="N70" s="65">
        <v>-531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</row>
    <row r="71" spans="1:132" s="13" customFormat="1" ht="12.75">
      <c r="A71" s="9">
        <v>345</v>
      </c>
      <c r="B71" s="37"/>
      <c r="C71" s="34" t="s">
        <v>46</v>
      </c>
      <c r="D71" s="34"/>
      <c r="E71" s="48">
        <v>1589810.84</v>
      </c>
      <c r="F71" s="50"/>
      <c r="G71" s="50"/>
      <c r="H71" s="51">
        <v>74460</v>
      </c>
      <c r="I71" s="2"/>
      <c r="J71" s="58">
        <v>-102830</v>
      </c>
      <c r="K71" s="2"/>
      <c r="L71" s="51">
        <v>-1425</v>
      </c>
      <c r="M71" s="2"/>
      <c r="N71" s="65">
        <v>-2556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</row>
    <row r="72" spans="1:132" s="13" customFormat="1" ht="12.75">
      <c r="A72" s="9">
        <v>346.1</v>
      </c>
      <c r="B72" s="37"/>
      <c r="C72" s="34" t="s">
        <v>47</v>
      </c>
      <c r="D72" s="34"/>
      <c r="E72" s="48">
        <v>1931144.48</v>
      </c>
      <c r="F72" s="50"/>
      <c r="G72" s="50"/>
      <c r="H72" s="51">
        <v>133505</v>
      </c>
      <c r="I72" s="2"/>
      <c r="J72" s="58">
        <v>-10978</v>
      </c>
      <c r="K72" s="2"/>
      <c r="L72" s="51">
        <v>0</v>
      </c>
      <c r="M72" s="2"/>
      <c r="N72" s="65">
        <v>0</v>
      </c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</row>
    <row r="73" spans="1:132" s="13" customFormat="1" ht="12.75">
      <c r="A73" s="14">
        <v>347</v>
      </c>
      <c r="B73" s="37"/>
      <c r="C73" s="34" t="s">
        <v>48</v>
      </c>
      <c r="D73" s="34"/>
      <c r="E73" s="48">
        <v>1262276.87</v>
      </c>
      <c r="F73" s="50"/>
      <c r="G73" s="50"/>
      <c r="H73" s="51">
        <v>70817</v>
      </c>
      <c r="I73" s="2"/>
      <c r="J73" s="58">
        <v>13396</v>
      </c>
      <c r="K73" s="2"/>
      <c r="L73" s="51">
        <v>0</v>
      </c>
      <c r="M73" s="2"/>
      <c r="N73" s="65">
        <v>0</v>
      </c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</row>
    <row r="74" spans="1:132" s="13" customFormat="1" ht="12.75">
      <c r="A74" s="14">
        <v>348</v>
      </c>
      <c r="B74" s="37"/>
      <c r="C74" s="34" t="s">
        <v>49</v>
      </c>
      <c r="D74" s="34"/>
      <c r="E74" s="49">
        <v>138484.58</v>
      </c>
      <c r="F74" s="50"/>
      <c r="G74" s="50"/>
      <c r="H74" s="52">
        <v>8306</v>
      </c>
      <c r="I74" s="2"/>
      <c r="J74" s="59">
        <v>-9380</v>
      </c>
      <c r="K74" s="2"/>
      <c r="L74" s="52">
        <v>0</v>
      </c>
      <c r="M74" s="2"/>
      <c r="N74" s="66">
        <v>0</v>
      </c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</row>
    <row r="75" spans="1:132" s="13" customFormat="1" ht="12.75">
      <c r="A75" s="9"/>
      <c r="B75" s="37"/>
      <c r="C75" s="34"/>
      <c r="D75" s="34"/>
      <c r="E75" s="31"/>
      <c r="F75" s="15"/>
      <c r="G75" s="15"/>
      <c r="H75" s="23"/>
      <c r="I75" s="2"/>
      <c r="J75" s="62"/>
      <c r="K75" s="2"/>
      <c r="L75" s="23"/>
      <c r="M75" s="2"/>
      <c r="N75" s="65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</row>
    <row r="76" spans="1:132" ht="13.5" thickBot="1">
      <c r="A76" s="12"/>
      <c r="B76" s="38"/>
      <c r="C76" s="44" t="s">
        <v>9</v>
      </c>
      <c r="D76" s="44"/>
      <c r="E76" s="17">
        <f>SUM(E13:E74)-E66-E59-E44-E20-E32</f>
        <v>319004743.92999995</v>
      </c>
      <c r="F76" s="17"/>
      <c r="G76" s="17"/>
      <c r="H76" s="20">
        <f>SUM(H13:H74)-H66-H59-H44-H20-H32</f>
        <v>8234475</v>
      </c>
      <c r="I76" s="8"/>
      <c r="J76" s="67">
        <f>SUM(J13:J74)-J66-J59-J44-J20-J32</f>
        <v>-732361</v>
      </c>
      <c r="K76" s="5"/>
      <c r="L76" s="67">
        <f>SUM(L13:L74)-L66-L59-L44-L20-L32</f>
        <v>325077</v>
      </c>
      <c r="M76" s="5"/>
      <c r="N76" s="67">
        <f>SUM(N13:N74)-N66-N59-N44-N20-N32</f>
        <v>103856</v>
      </c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</row>
    <row r="77" spans="1:132" ht="13.5" thickTop="1">
      <c r="A77" s="9"/>
      <c r="B77" s="37"/>
      <c r="C77" s="34"/>
      <c r="D77" s="34"/>
      <c r="E77" s="18"/>
      <c r="F77" s="15"/>
      <c r="G77" s="15"/>
      <c r="H77" s="24"/>
      <c r="I77" s="2"/>
      <c r="J77" s="54"/>
      <c r="K77" s="2"/>
      <c r="L77" s="46"/>
      <c r="M77" s="2"/>
      <c r="N77" s="63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</row>
    <row r="78" spans="1:132" ht="12.75">
      <c r="A78" s="9"/>
      <c r="B78" s="37"/>
      <c r="C78" s="32"/>
      <c r="D78" s="2"/>
      <c r="E78" s="15"/>
      <c r="F78" s="15"/>
      <c r="G78" s="15"/>
      <c r="H78" s="23"/>
      <c r="I78" s="2"/>
      <c r="J78" s="54"/>
      <c r="K78" s="2"/>
      <c r="L78" s="2"/>
      <c r="M78" s="2"/>
      <c r="N78" s="63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</row>
    <row r="79" spans="1:132" ht="12.75">
      <c r="A79" s="9"/>
      <c r="B79" s="37"/>
      <c r="C79" s="32"/>
      <c r="D79" s="2"/>
      <c r="E79" s="15"/>
      <c r="F79" s="15"/>
      <c r="G79" s="15"/>
      <c r="H79" s="23"/>
      <c r="I79" s="2"/>
      <c r="J79" s="54"/>
      <c r="K79" s="2"/>
      <c r="L79" s="2"/>
      <c r="M79" s="2"/>
      <c r="N79" s="63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</row>
    <row r="80" spans="10:14" ht="12.75">
      <c r="J80" s="55"/>
      <c r="N80" s="64"/>
    </row>
    <row r="81" spans="10:14" ht="12.75">
      <c r="J81" s="55"/>
      <c r="N81" s="64"/>
    </row>
    <row r="82" ht="12.75">
      <c r="J82" s="55"/>
    </row>
    <row r="83" ht="12.75">
      <c r="J83" s="55"/>
    </row>
    <row r="84" ht="12.75">
      <c r="J84" s="55"/>
    </row>
    <row r="85" ht="12.75">
      <c r="J85" s="55"/>
    </row>
    <row r="86" ht="12.75">
      <c r="J86" s="55"/>
    </row>
    <row r="87" ht="12.75">
      <c r="J87" s="55"/>
    </row>
    <row r="88" ht="12.75">
      <c r="J88" s="55"/>
    </row>
    <row r="89" ht="12.75">
      <c r="J89" s="55"/>
    </row>
    <row r="90" ht="12.75">
      <c r="J90" s="55"/>
    </row>
    <row r="91" ht="12.75">
      <c r="J91" s="55"/>
    </row>
    <row r="92" ht="12.75">
      <c r="J92" s="55"/>
    </row>
    <row r="93" ht="12.75">
      <c r="J93" s="55"/>
    </row>
    <row r="94" ht="12.75">
      <c r="J94" s="55"/>
    </row>
    <row r="95" ht="12.75">
      <c r="J95" s="55"/>
    </row>
    <row r="96" ht="12.75">
      <c r="J96" s="55"/>
    </row>
    <row r="97" ht="12.75">
      <c r="J97" s="55"/>
    </row>
    <row r="98" ht="12.75">
      <c r="J98" s="55"/>
    </row>
    <row r="99" ht="12.75">
      <c r="J99" s="55"/>
    </row>
    <row r="100" ht="12.75">
      <c r="J100" s="55"/>
    </row>
    <row r="101" ht="12.75">
      <c r="J101" s="55"/>
    </row>
    <row r="102" ht="12.75">
      <c r="J102" s="55"/>
    </row>
    <row r="103" ht="12.75">
      <c r="J103" s="55"/>
    </row>
    <row r="104" ht="12.75">
      <c r="J104" s="55"/>
    </row>
    <row r="105" ht="12.75">
      <c r="J105" s="55"/>
    </row>
    <row r="106" ht="12.75">
      <c r="J106" s="55"/>
    </row>
    <row r="107" ht="12.75">
      <c r="J107" s="55"/>
    </row>
    <row r="108" ht="12.75">
      <c r="J108" s="55"/>
    </row>
    <row r="109" ht="12.75">
      <c r="J109" s="55"/>
    </row>
    <row r="110" ht="12.75">
      <c r="J110" s="55"/>
    </row>
    <row r="111" ht="12.75">
      <c r="J111" s="55"/>
    </row>
    <row r="112" ht="12.75">
      <c r="J112" s="55"/>
    </row>
    <row r="113" ht="12.75">
      <c r="J113" s="55"/>
    </row>
    <row r="114" ht="12.75">
      <c r="J114" s="55"/>
    </row>
  </sheetData>
  <mergeCells count="3">
    <mergeCell ref="A9:C9"/>
    <mergeCell ref="A10:C10"/>
    <mergeCell ref="A5:I5"/>
  </mergeCells>
  <printOptions/>
  <pageMargins left="0.55" right="0.4" top="1" bottom="0.9" header="0.5" footer="0.5"/>
  <pageSetup horizontalDpi="600" verticalDpi="600" orientation="landscape" scale="80" r:id="rId1"/>
  <rowBreaks count="1" manualBreakCount="1">
    <brk id="4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valentsa</cp:lastModifiedBy>
  <cp:lastPrinted>2007-07-10T13:55:40Z</cp:lastPrinted>
  <dcterms:created xsi:type="dcterms:W3CDTF">2006-07-21T14:44:40Z</dcterms:created>
  <dcterms:modified xsi:type="dcterms:W3CDTF">2007-07-10T14:18:02Z</dcterms:modified>
  <cp:category/>
  <cp:version/>
  <cp:contentType/>
  <cp:contentStatus/>
</cp:coreProperties>
</file>