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Part (a)" sheetId="1" r:id="rId1"/>
    <sheet name="Part (b)" sheetId="2" r:id="rId2"/>
    <sheet name="Parts (c) and (d)" sheetId="3" r:id="rId3"/>
  </sheets>
  <definedNames>
    <definedName name="_xlnm.Print_Area" localSheetId="0">'Part (a)'!$A$1:$C$511</definedName>
    <definedName name="_xlnm.Print_Area" localSheetId="2">'Parts (c) and (d)'!$A$1:$O$509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<sst xmlns="http://schemas.openxmlformats.org/spreadsheetml/2006/main" count="1536" uniqueCount="1002">
  <si>
    <t>KENTUCKY-AMERICAN WATER COMPANY</t>
  </si>
  <si>
    <t>Attachment to Request for Information No. 18</t>
  </si>
  <si>
    <t>COMPANY NAME(DS)</t>
  </si>
  <si>
    <r>
      <t>P</t>
    </r>
    <r>
      <rPr>
        <vertAlign val="subscript"/>
        <sz val="8"/>
        <rFont val="Arial Narrow"/>
        <family val="2"/>
      </rPr>
      <t>0</t>
    </r>
  </si>
  <si>
    <r>
      <t>D</t>
    </r>
    <r>
      <rPr>
        <vertAlign val="subscript"/>
        <sz val="8"/>
        <rFont val="Arial Narrow"/>
        <family val="2"/>
      </rPr>
      <t>0</t>
    </r>
  </si>
  <si>
    <t>Cost of Equity</t>
  </si>
  <si>
    <t>Market Cap  $ (mils)</t>
  </si>
  <si>
    <t>1+g</t>
  </si>
  <si>
    <t>EPS LTG #ESTS</t>
  </si>
  <si>
    <t>ASHLAND</t>
  </si>
  <si>
    <t>ASH</t>
  </si>
  <si>
    <t>#NA</t>
  </si>
  <si>
    <t>EQUITY RESD.TST.PROPS. SHBI</t>
  </si>
  <si>
    <t>EQR</t>
  </si>
  <si>
    <t>GOODYEAR TIRE &amp; RUB.</t>
  </si>
  <si>
    <t>GT</t>
  </si>
  <si>
    <t>LOEWS</t>
  </si>
  <si>
    <t>LTR</t>
  </si>
  <si>
    <t>BEST BUY</t>
  </si>
  <si>
    <t>BBY</t>
  </si>
  <si>
    <t>CIRCUIT CITY STORES</t>
  </si>
  <si>
    <t>CC</t>
  </si>
  <si>
    <t>KOHLS</t>
  </si>
  <si>
    <t>KSS</t>
  </si>
  <si>
    <t>ORACLE</t>
  </si>
  <si>
    <t>ORCL</t>
  </si>
  <si>
    <t>TARGET</t>
  </si>
  <si>
    <t>TGT</t>
  </si>
  <si>
    <t>WESTERN UNION</t>
  </si>
  <si>
    <t>YAHOO</t>
  </si>
  <si>
    <t>YHOO</t>
  </si>
  <si>
    <t>EBAY</t>
  </si>
  <si>
    <t>BED BATH &amp; BEYOND</t>
  </si>
  <si>
    <t>BBBY</t>
  </si>
  <si>
    <t>COACH</t>
  </si>
  <si>
    <t>COH</t>
  </si>
  <si>
    <t>COSTCO WHOLESALE</t>
  </si>
  <si>
    <t>COST</t>
  </si>
  <si>
    <t>DARDEN RESTAURANTS</t>
  </si>
  <si>
    <t>DRI</t>
  </si>
  <si>
    <t>FOREST LABS.</t>
  </si>
  <si>
    <t>FRX</t>
  </si>
  <si>
    <t>GOOGLE 'A'</t>
  </si>
  <si>
    <t>GOOG</t>
  </si>
  <si>
    <t>LIMITED BRANDS</t>
  </si>
  <si>
    <t>LTD</t>
  </si>
  <si>
    <t>LOWE'S COMPANIES</t>
  </si>
  <si>
    <t>LOW</t>
  </si>
  <si>
    <t>MICROSOFT</t>
  </si>
  <si>
    <t>MSFT</t>
  </si>
  <si>
    <t>PAYCHEX</t>
  </si>
  <si>
    <t>PAYX</t>
  </si>
  <si>
    <t>WAL MART STORES</t>
  </si>
  <si>
    <t>WMT</t>
  </si>
  <si>
    <t>WELLS FARGO &amp; CO</t>
  </si>
  <si>
    <t>WFC</t>
  </si>
  <si>
    <t>INTEL</t>
  </si>
  <si>
    <t>INTC</t>
  </si>
  <si>
    <t>MONSTER WORLDWIDE</t>
  </si>
  <si>
    <t>MNST</t>
  </si>
  <si>
    <t>STARBUCKS</t>
  </si>
  <si>
    <t>SBUX</t>
  </si>
  <si>
    <t>UNITEDHEALTH GP.</t>
  </si>
  <si>
    <t>UNH</t>
  </si>
  <si>
    <t>BANK OF AMERICA</t>
  </si>
  <si>
    <t>BAC</t>
  </si>
  <si>
    <t>DELL</t>
  </si>
  <si>
    <t>FISERV</t>
  </si>
  <si>
    <t>FISV</t>
  </si>
  <si>
    <t>JUNIPER NETWORKS</t>
  </si>
  <si>
    <t>JNPR</t>
  </si>
  <si>
    <t>LINEAR TECH.</t>
  </si>
  <si>
    <t>LLTC</t>
  </si>
  <si>
    <t>MEDCO HEALTH SLTN.</t>
  </si>
  <si>
    <t>MHS</t>
  </si>
  <si>
    <t>NORDSTROM</t>
  </si>
  <si>
    <t>JWN</t>
  </si>
  <si>
    <t>NORTHERN TRUST</t>
  </si>
  <si>
    <t>NTRS</t>
  </si>
  <si>
    <t>ST.JUDE MED.</t>
  </si>
  <si>
    <t>STJ</t>
  </si>
  <si>
    <t>SYMANTEC</t>
  </si>
  <si>
    <t>SYMC</t>
  </si>
  <si>
    <t>VERIZON COMMS.</t>
  </si>
  <si>
    <t>VZ</t>
  </si>
  <si>
    <t>WACHOVIA</t>
  </si>
  <si>
    <t>WB</t>
  </si>
  <si>
    <t>AFLAC</t>
  </si>
  <si>
    <t>AFL</t>
  </si>
  <si>
    <t>AMGEN</t>
  </si>
  <si>
    <t>AMGN</t>
  </si>
  <si>
    <t>APPLIED MATS.</t>
  </si>
  <si>
    <t>AMAT</t>
  </si>
  <si>
    <t>BANK OF NEW YORK CO.</t>
  </si>
  <si>
    <t>BK</t>
  </si>
  <si>
    <t>CITIGROUP</t>
  </si>
  <si>
    <t>C</t>
  </si>
  <si>
    <t>GAP</t>
  </si>
  <si>
    <t>GPS</t>
  </si>
  <si>
    <t>HEWLETT-PACKARD</t>
  </si>
  <si>
    <t>HPQ</t>
  </si>
  <si>
    <t>HOME DEPOT</t>
  </si>
  <si>
    <t>HD</t>
  </si>
  <si>
    <t>ELI LILLY</t>
  </si>
  <si>
    <t>LLY</t>
  </si>
  <si>
    <t>MAXIM INTEGRATED PRDS.</t>
  </si>
  <si>
    <t>MXIM</t>
  </si>
  <si>
    <t>MCDONALDS</t>
  </si>
  <si>
    <t>MCD</t>
  </si>
  <si>
    <t>STRYKER</t>
  </si>
  <si>
    <t>SYK</t>
  </si>
  <si>
    <t>SUNTRUST BANKS</t>
  </si>
  <si>
    <t>STI</t>
  </si>
  <si>
    <t>TEXAS INSTS.</t>
  </si>
  <si>
    <t>TXN</t>
  </si>
  <si>
    <t>ZIMMER HDG.</t>
  </si>
  <si>
    <t>ZMH</t>
  </si>
  <si>
    <t>APOLLO GP.'A'</t>
  </si>
  <si>
    <t>APOL</t>
  </si>
  <si>
    <t>BB &amp; T</t>
  </si>
  <si>
    <t>BBT</t>
  </si>
  <si>
    <t>BOEING</t>
  </si>
  <si>
    <t>BA</t>
  </si>
  <si>
    <t>CAPITAL ONE FINL.</t>
  </si>
  <si>
    <t>COF</t>
  </si>
  <si>
    <t>COGNIZANT TECH.SLTN.'A'</t>
  </si>
  <si>
    <t>CTSH</t>
  </si>
  <si>
    <t>DANAHER</t>
  </si>
  <si>
    <t>DHR</t>
  </si>
  <si>
    <t>EXPRESS SCRIPTS 'A'</t>
  </si>
  <si>
    <t>ESRX</t>
  </si>
  <si>
    <t>FAMILY DOLLAR STORES</t>
  </si>
  <si>
    <t>FDO</t>
  </si>
  <si>
    <t>FIRST DATA</t>
  </si>
  <si>
    <t>FDC</t>
  </si>
  <si>
    <t>LINCOLN NAT.</t>
  </si>
  <si>
    <t>LNC</t>
  </si>
  <si>
    <t>MARSHALL &amp; ILSLEY</t>
  </si>
  <si>
    <t>MI</t>
  </si>
  <si>
    <t>MELLON FINL.</t>
  </si>
  <si>
    <t>MEL</t>
  </si>
  <si>
    <t>MOTOROLA</t>
  </si>
  <si>
    <t>MOT</t>
  </si>
  <si>
    <t>NETWORK APPLIANCE</t>
  </si>
  <si>
    <t>NTAP</t>
  </si>
  <si>
    <t>PROCTER &amp; GAMBLE</t>
  </si>
  <si>
    <t>PG</t>
  </si>
  <si>
    <t>ROCKWELL COLLINS</t>
  </si>
  <si>
    <t>COL</t>
  </si>
  <si>
    <t>STATE STREET</t>
  </si>
  <si>
    <t>STT</t>
  </si>
  <si>
    <t>VIACOM 'B'</t>
  </si>
  <si>
    <t>VIA B</t>
  </si>
  <si>
    <t>WALT DISNEY</t>
  </si>
  <si>
    <t>DIS</t>
  </si>
  <si>
    <t>WELLPOINT</t>
  </si>
  <si>
    <t>WLP</t>
  </si>
  <si>
    <t>YUM! BRANDS</t>
  </si>
  <si>
    <t>YUM</t>
  </si>
  <si>
    <t>ZIONS BANCORP.</t>
  </si>
  <si>
    <t>ZION</t>
  </si>
  <si>
    <t>ALLTEL</t>
  </si>
  <si>
    <t>AT</t>
  </si>
  <si>
    <t>AMAZON.COM</t>
  </si>
  <si>
    <t>AMZN</t>
  </si>
  <si>
    <t>AUTODESK</t>
  </si>
  <si>
    <t>ADSK</t>
  </si>
  <si>
    <t>BROADCOM 'A'</t>
  </si>
  <si>
    <t>BRCM</t>
  </si>
  <si>
    <t>CAMPBELL SOUP</t>
  </si>
  <si>
    <t>CPB</t>
  </si>
  <si>
    <t>CAREMARK RX</t>
  </si>
  <si>
    <t>CMX</t>
  </si>
  <si>
    <t>COLGATE-PALM.</t>
  </si>
  <si>
    <t>CL</t>
  </si>
  <si>
    <t>COM.BANC.</t>
  </si>
  <si>
    <t>CBH</t>
  </si>
  <si>
    <t>COVENTRY HLTHCR.</t>
  </si>
  <si>
    <t>CVH</t>
  </si>
  <si>
    <t>DOLLAR GENERAL</t>
  </si>
  <si>
    <t>DG</t>
  </si>
  <si>
    <t>GENERAL ELECTRIC</t>
  </si>
  <si>
    <t>GE</t>
  </si>
  <si>
    <t>HUMANA</t>
  </si>
  <si>
    <t>HUM</t>
  </si>
  <si>
    <t>ILLINOIS TOOL WKS.</t>
  </si>
  <si>
    <t>ITW</t>
  </si>
  <si>
    <t>KEYCORP</t>
  </si>
  <si>
    <t>KEY</t>
  </si>
  <si>
    <t>MARRIOTT INTL.'A'</t>
  </si>
  <si>
    <t>MAR</t>
  </si>
  <si>
    <t>MEDTRONIC</t>
  </si>
  <si>
    <t>MDT</t>
  </si>
  <si>
    <t>OFFICE DEPOT</t>
  </si>
  <si>
    <t>ODP</t>
  </si>
  <si>
    <t>OMNICOM GP.</t>
  </si>
  <si>
    <t>OMC</t>
  </si>
  <si>
    <t>PFIZER</t>
  </si>
  <si>
    <t>PFE</t>
  </si>
  <si>
    <t>SCHERING-PLOUGH</t>
  </si>
  <si>
    <t>SGP</t>
  </si>
  <si>
    <t>TIFFANY &amp; CO</t>
  </si>
  <si>
    <t>TIF</t>
  </si>
  <si>
    <t>WALGREEN</t>
  </si>
  <si>
    <t>WAG</t>
  </si>
  <si>
    <t>WENDY'S INTL.</t>
  </si>
  <si>
    <t>WEN</t>
  </si>
  <si>
    <t>WYETH</t>
  </si>
  <si>
    <t>WYE</t>
  </si>
  <si>
    <t>ADC TELECOM.</t>
  </si>
  <si>
    <t>ADCT</t>
  </si>
  <si>
    <t>ALLSTATE</t>
  </si>
  <si>
    <t>ALL</t>
  </si>
  <si>
    <t>ALTERA</t>
  </si>
  <si>
    <t>ALTR</t>
  </si>
  <si>
    <t>APPLE</t>
  </si>
  <si>
    <t>AAPL</t>
  </si>
  <si>
    <t>AUTOMATIC DATA PROC.</t>
  </si>
  <si>
    <t>ADP</t>
  </si>
  <si>
    <t>AVAYA</t>
  </si>
  <si>
    <t>AV</t>
  </si>
  <si>
    <t>BIOGEN IDEC</t>
  </si>
  <si>
    <t>BIIB</t>
  </si>
  <si>
    <t>BECTON DICKINSON</t>
  </si>
  <si>
    <t>BDX</t>
  </si>
  <si>
    <t>BRISTOL MYERS SQUIBB</t>
  </si>
  <si>
    <t>BMY</t>
  </si>
  <si>
    <t>CIGNA</t>
  </si>
  <si>
    <t>CI</t>
  </si>
  <si>
    <t>CARDINAL HEALTH</t>
  </si>
  <si>
    <t>CAH</t>
  </si>
  <si>
    <t>CISCO SYSTEMS</t>
  </si>
  <si>
    <t>CSCO</t>
  </si>
  <si>
    <t>CITRIX SYS.</t>
  </si>
  <si>
    <t>CTXS</t>
  </si>
  <si>
    <t>CLOROX</t>
  </si>
  <si>
    <t>CLX</t>
  </si>
  <si>
    <t>COMPUTER SCIS.</t>
  </si>
  <si>
    <t>CSC</t>
  </si>
  <si>
    <t>ELECTRONIC ARTS</t>
  </si>
  <si>
    <t>ERTS</t>
  </si>
  <si>
    <t>ESTEE LAUDER COS.'A'</t>
  </si>
  <si>
    <t>EL</t>
  </si>
  <si>
    <t>FIFTH THIRD BANCORP</t>
  </si>
  <si>
    <t>FITB</t>
  </si>
  <si>
    <t>GENERAL DYNAMICS</t>
  </si>
  <si>
    <t>GD</t>
  </si>
  <si>
    <t>GILEAD SCIENCES</t>
  </si>
  <si>
    <t>GILD</t>
  </si>
  <si>
    <t>GOODRICH</t>
  </si>
  <si>
    <t>GR</t>
  </si>
  <si>
    <t>HILTON HOTELS</t>
  </si>
  <si>
    <t>HLT</t>
  </si>
  <si>
    <t>KLA TENCOR</t>
  </si>
  <si>
    <t>KLAC</t>
  </si>
  <si>
    <t>KELLOGG</t>
  </si>
  <si>
    <t>K</t>
  </si>
  <si>
    <t>MERCK &amp; CO.</t>
  </si>
  <si>
    <t>MRK</t>
  </si>
  <si>
    <t>METLIFE</t>
  </si>
  <si>
    <t>MET</t>
  </si>
  <si>
    <t>MICRON TECHNOLOGY</t>
  </si>
  <si>
    <t>MU</t>
  </si>
  <si>
    <t>NORTHROP GRUMMAN</t>
  </si>
  <si>
    <t>NOC</t>
  </si>
  <si>
    <t>PENNEY JC</t>
  </si>
  <si>
    <t>JCP</t>
  </si>
  <si>
    <t>POLO RALPH LAUREN 'A'</t>
  </si>
  <si>
    <t>RL</t>
  </si>
  <si>
    <t>QUALCOMM</t>
  </si>
  <si>
    <t>QCOM</t>
  </si>
  <si>
    <t>RADIOSHACK</t>
  </si>
  <si>
    <t>RSH</t>
  </si>
  <si>
    <t>STAPLES</t>
  </si>
  <si>
    <t>SPLS</t>
  </si>
  <si>
    <t>THE HERSHEY COMPANY</t>
  </si>
  <si>
    <t>HSY</t>
  </si>
  <si>
    <t>US BANCORP</t>
  </si>
  <si>
    <t>USB</t>
  </si>
  <si>
    <t>XL CAP.'A'</t>
  </si>
  <si>
    <t>XL</t>
  </si>
  <si>
    <t>ACE</t>
  </si>
  <si>
    <t>AT&amp;T</t>
  </si>
  <si>
    <t>T</t>
  </si>
  <si>
    <t>ABBOTT LABS.</t>
  </si>
  <si>
    <t>ABT</t>
  </si>
  <si>
    <t>ADVANCED MICRO DEVC.</t>
  </si>
  <si>
    <t>AMD</t>
  </si>
  <si>
    <t>AETNA</t>
  </si>
  <si>
    <t>AET</t>
  </si>
  <si>
    <t>AFFILIATED CMP.SVS.'A'</t>
  </si>
  <si>
    <t>ACS</t>
  </si>
  <si>
    <t>AMERICAN EXPRESS</t>
  </si>
  <si>
    <t>AXP</t>
  </si>
  <si>
    <t>AUTOZONE</t>
  </si>
  <si>
    <t>AZO</t>
  </si>
  <si>
    <t>CHUBB</t>
  </si>
  <si>
    <t>CB</t>
  </si>
  <si>
    <t>CINTAS</t>
  </si>
  <si>
    <t>CTAS</t>
  </si>
  <si>
    <t>COMERICA</t>
  </si>
  <si>
    <t>CMA</t>
  </si>
  <si>
    <t>CONVERGYS</t>
  </si>
  <si>
    <t>CVG</t>
  </si>
  <si>
    <t>COUNTRYWIDE FINL.</t>
  </si>
  <si>
    <t>CFC</t>
  </si>
  <si>
    <t>EMC</t>
  </si>
  <si>
    <t>EATON</t>
  </si>
  <si>
    <t>ETN</t>
  </si>
  <si>
    <t>FIRST HORIZON NATIONAL</t>
  </si>
  <si>
    <t>FHN</t>
  </si>
  <si>
    <t>GENWORTH FINANCIAL</t>
  </si>
  <si>
    <t>GNW</t>
  </si>
  <si>
    <t>GOLDMAN SACHS GP.</t>
  </si>
  <si>
    <t>GS</t>
  </si>
  <si>
    <t>HARLEY-DAVIDSON</t>
  </si>
  <si>
    <t>HOG</t>
  </si>
  <si>
    <t>HARRAHS ENTM.</t>
  </si>
  <si>
    <t>HET</t>
  </si>
  <si>
    <t>INGERSOLL-RAND</t>
  </si>
  <si>
    <t>IR</t>
  </si>
  <si>
    <t>INTERNATIONAL BUS.MACH.</t>
  </si>
  <si>
    <t>IBM</t>
  </si>
  <si>
    <t>JP MORGAN CHASE &amp; CO.</t>
  </si>
  <si>
    <t>JPM</t>
  </si>
  <si>
    <t>JANUS CAPITAL GP.</t>
  </si>
  <si>
    <t>JNS</t>
  </si>
  <si>
    <t>JONES APPAREL GROUP</t>
  </si>
  <si>
    <t>JNY</t>
  </si>
  <si>
    <t>LEXMARK INTL.GP.A</t>
  </si>
  <si>
    <t>LXK</t>
  </si>
  <si>
    <t>LOCKHEED MARTIN</t>
  </si>
  <si>
    <t>LMT</t>
  </si>
  <si>
    <t>MORGAN STANLEY</t>
  </si>
  <si>
    <t>MS</t>
  </si>
  <si>
    <t>NIKE 'B'</t>
  </si>
  <si>
    <t>NKE</t>
  </si>
  <si>
    <t>NVIDIA</t>
  </si>
  <si>
    <t>NVDA</t>
  </si>
  <si>
    <t>PNC FINL.SVS.GP.</t>
  </si>
  <si>
    <t>PNC</t>
  </si>
  <si>
    <t>PRINCIPAL FINL.GP.</t>
  </si>
  <si>
    <t>PFG</t>
  </si>
  <si>
    <t>PRUDENTIAL FINL.</t>
  </si>
  <si>
    <t>PRU</t>
  </si>
  <si>
    <t>QLOGIC</t>
  </si>
  <si>
    <t>QLGC</t>
  </si>
  <si>
    <t>QUEST DIAGNOSTICS</t>
  </si>
  <si>
    <t>DGX</t>
  </si>
  <si>
    <t>QWEST COMMS.INTL.</t>
  </si>
  <si>
    <t>Q</t>
  </si>
  <si>
    <t>REGIONS FINL.NEW</t>
  </si>
  <si>
    <t>RF</t>
  </si>
  <si>
    <t>ROHM &amp; HAAS</t>
  </si>
  <si>
    <t>ROH</t>
  </si>
  <si>
    <t>SLM</t>
  </si>
  <si>
    <t>SPRINT NEXTEL</t>
  </si>
  <si>
    <t>S</t>
  </si>
  <si>
    <t>STARWOOD HTLS.&amp; RSTS. WORLDWIDE</t>
  </si>
  <si>
    <t>HOT</t>
  </si>
  <si>
    <t>SYNOVUS FINL.</t>
  </si>
  <si>
    <t>SNV</t>
  </si>
  <si>
    <t>V F</t>
  </si>
  <si>
    <t>VFC</t>
  </si>
  <si>
    <t>WHOLE FOODS MARKET</t>
  </si>
  <si>
    <t>WFMI</t>
  </si>
  <si>
    <t>WRIGLEY WILLIAM JR.</t>
  </si>
  <si>
    <t>WWY</t>
  </si>
  <si>
    <t>XILINX</t>
  </si>
  <si>
    <t>XLNX</t>
  </si>
  <si>
    <t>AMER.STANDARD</t>
  </si>
  <si>
    <t>ASD</t>
  </si>
  <si>
    <t>AMERIPRISE FINL.</t>
  </si>
  <si>
    <t>AMP</t>
  </si>
  <si>
    <t>BIOMET</t>
  </si>
  <si>
    <t>BMET</t>
  </si>
  <si>
    <t>BRUNSWICK</t>
  </si>
  <si>
    <t>BC</t>
  </si>
  <si>
    <t>CARNIVAL</t>
  </si>
  <si>
    <t>CCL</t>
  </si>
  <si>
    <t>CELGENE</t>
  </si>
  <si>
    <t>CELG</t>
  </si>
  <si>
    <t>CIENA</t>
  </si>
  <si>
    <t>CIEN</t>
  </si>
  <si>
    <t>CORNING</t>
  </si>
  <si>
    <t>GLW</t>
  </si>
  <si>
    <t>DOW JONES &amp; CO</t>
  </si>
  <si>
    <t>DJ</t>
  </si>
  <si>
    <t>EQUIFAX</t>
  </si>
  <si>
    <t>EFX</t>
  </si>
  <si>
    <t>FEDERATED DEPT.STRS.</t>
  </si>
  <si>
    <t>FD</t>
  </si>
  <si>
    <t>FEDERATED INVRS.'B'</t>
  </si>
  <si>
    <t>FII</t>
  </si>
  <si>
    <t>FIDELITY NAT.INFO.SVS.</t>
  </si>
  <si>
    <t>FIS</t>
  </si>
  <si>
    <t>FRANK.RES.</t>
  </si>
  <si>
    <t>BEN</t>
  </si>
  <si>
    <t>GRAINGER W W</t>
  </si>
  <si>
    <t>GWW</t>
  </si>
  <si>
    <t>HARTFORD FINL.SVS.GP.</t>
  </si>
  <si>
    <t>HIG</t>
  </si>
  <si>
    <t>HONEYWELL INTL.</t>
  </si>
  <si>
    <t>HON</t>
  </si>
  <si>
    <t>INTL.GAME TECH.</t>
  </si>
  <si>
    <t>IGT</t>
  </si>
  <si>
    <t>INTUIT</t>
  </si>
  <si>
    <t>INTU</t>
  </si>
  <si>
    <t>JABIL CIRCUIT</t>
  </si>
  <si>
    <t>JBL</t>
  </si>
  <si>
    <t>KIMBERLY-CLARK</t>
  </si>
  <si>
    <t>KMB</t>
  </si>
  <si>
    <t>KROGER</t>
  </si>
  <si>
    <t>KR</t>
  </si>
  <si>
    <t>L3 COMMUNICATIONS</t>
  </si>
  <si>
    <t>LLL</t>
  </si>
  <si>
    <t>LABORATORY CORP.OF AM. HDG.</t>
  </si>
  <si>
    <t>LH</t>
  </si>
  <si>
    <t>LEHMAN BROS.HDG.</t>
  </si>
  <si>
    <t>LEH</t>
  </si>
  <si>
    <t>MCKESSON</t>
  </si>
  <si>
    <t>MCK</t>
  </si>
  <si>
    <t>NEWELL RUBBERMAID</t>
  </si>
  <si>
    <t>NWL</t>
  </si>
  <si>
    <t>NOVELLUS SYSTEMS</t>
  </si>
  <si>
    <t>NVLS</t>
  </si>
  <si>
    <t>PEPSICO</t>
  </si>
  <si>
    <t>PEP</t>
  </si>
  <si>
    <t>PRAXAIR</t>
  </si>
  <si>
    <t>PX</t>
  </si>
  <si>
    <t>RAYTHEON 'B'</t>
  </si>
  <si>
    <t>RTN</t>
  </si>
  <si>
    <t>ROBERT HALF INTL.</t>
  </si>
  <si>
    <t>RHI</t>
  </si>
  <si>
    <t>SAFECO</t>
  </si>
  <si>
    <t>SAF</t>
  </si>
  <si>
    <t>SAFEWAY</t>
  </si>
  <si>
    <t>SWY</t>
  </si>
  <si>
    <t>SOVEREIGN BANC.</t>
  </si>
  <si>
    <t>SOV</t>
  </si>
  <si>
    <t>T ROWE PRICE GP.</t>
  </si>
  <si>
    <t>TROW</t>
  </si>
  <si>
    <t>TEXTRON</t>
  </si>
  <si>
    <t>TXT</t>
  </si>
  <si>
    <t>TIME WARNER</t>
  </si>
  <si>
    <t>TWX</t>
  </si>
  <si>
    <t>TORCHMARK</t>
  </si>
  <si>
    <t>TMK</t>
  </si>
  <si>
    <t>UNITED TECHNOLOGIES</t>
  </si>
  <si>
    <t>UTX</t>
  </si>
  <si>
    <t>VERISIGN</t>
  </si>
  <si>
    <t>VRSN</t>
  </si>
  <si>
    <t>WASHINGTON MUTUAL</t>
  </si>
  <si>
    <t>WM</t>
  </si>
  <si>
    <t>XTO EN.</t>
  </si>
  <si>
    <t>XTO</t>
  </si>
  <si>
    <t>3M</t>
  </si>
  <si>
    <t>MMM</t>
  </si>
  <si>
    <t>ADOBE SYSTEMS</t>
  </si>
  <si>
    <t>ADBE</t>
  </si>
  <si>
    <t>ALLERGAN</t>
  </si>
  <si>
    <t>AGN</t>
  </si>
  <si>
    <t>AMER.ELEC.PWR.</t>
  </si>
  <si>
    <t>AEP</t>
  </si>
  <si>
    <t>AMERICAN INTL.GP.</t>
  </si>
  <si>
    <t>AIG</t>
  </si>
  <si>
    <t>ANHEUSER-BUSCH COS.</t>
  </si>
  <si>
    <t>BUD</t>
  </si>
  <si>
    <t>AON</t>
  </si>
  <si>
    <t>AOC</t>
  </si>
  <si>
    <t>APACHE</t>
  </si>
  <si>
    <t>APA</t>
  </si>
  <si>
    <t>AVON PRODUCTS</t>
  </si>
  <si>
    <t>AVP</t>
  </si>
  <si>
    <t>BMC SOFTWARE</t>
  </si>
  <si>
    <t>BMC</t>
  </si>
  <si>
    <t>BARR PHARMACEUTICALS</t>
  </si>
  <si>
    <t>BRL</t>
  </si>
  <si>
    <t>BEAR STEARNS</t>
  </si>
  <si>
    <t>BSC</t>
  </si>
  <si>
    <t>CA</t>
  </si>
  <si>
    <t>CHARLES SCHWAB</t>
  </si>
  <si>
    <t>SCHW</t>
  </si>
  <si>
    <t>CITIZENS COMMS.</t>
  </si>
  <si>
    <t>CZN</t>
  </si>
  <si>
    <t>COCA COLA</t>
  </si>
  <si>
    <t>KO</t>
  </si>
  <si>
    <t>COCA COLA ENTS.</t>
  </si>
  <si>
    <t>CCE</t>
  </si>
  <si>
    <t>COMCAST 'A'</t>
  </si>
  <si>
    <t>CMCSA</t>
  </si>
  <si>
    <t>COMPASS BANCSHARES</t>
  </si>
  <si>
    <t>CBSS</t>
  </si>
  <si>
    <t>CONSTELLATION BRANDS 'A'</t>
  </si>
  <si>
    <t>STZ</t>
  </si>
  <si>
    <t>COOPER INDS.</t>
  </si>
  <si>
    <t>CBE</t>
  </si>
  <si>
    <t>D R HORTON</t>
  </si>
  <si>
    <t>DHI</t>
  </si>
  <si>
    <t>THE DIRECTV GROUP</t>
  </si>
  <si>
    <t>DTV</t>
  </si>
  <si>
    <t>DEERE</t>
  </si>
  <si>
    <t>DE</t>
  </si>
  <si>
    <t>DILLARDS 'A'</t>
  </si>
  <si>
    <t>DDS</t>
  </si>
  <si>
    <t>ENSCO INTL.</t>
  </si>
  <si>
    <t>ESV</t>
  </si>
  <si>
    <t>ECOLAB</t>
  </si>
  <si>
    <t>ECL</t>
  </si>
  <si>
    <t>EMERSON ELECTRIC</t>
  </si>
  <si>
    <t>EMR</t>
  </si>
  <si>
    <t>FEDEX</t>
  </si>
  <si>
    <t>FDX</t>
  </si>
  <si>
    <t>GANNETT</t>
  </si>
  <si>
    <t>GCI</t>
  </si>
  <si>
    <t>GENERAL MILLS</t>
  </si>
  <si>
    <t>GIS</t>
  </si>
  <si>
    <t>GENZYME</t>
  </si>
  <si>
    <t>GENZ</t>
  </si>
  <si>
    <t>HARMAN INTL.INDS.</t>
  </si>
  <si>
    <t>HAR</t>
  </si>
  <si>
    <t>HEINZ HJ</t>
  </si>
  <si>
    <t>HNZ</t>
  </si>
  <si>
    <t>INTERPUBLIC GP.</t>
  </si>
  <si>
    <t>IPG</t>
  </si>
  <si>
    <t>LEGG MASON</t>
  </si>
  <si>
    <t>LM</t>
  </si>
  <si>
    <t>LENNAR 'A'</t>
  </si>
  <si>
    <t>LEN</t>
  </si>
  <si>
    <t>MGIC INVT</t>
  </si>
  <si>
    <t>MTG</t>
  </si>
  <si>
    <t>MANOR CARE</t>
  </si>
  <si>
    <t>HCR</t>
  </si>
  <si>
    <t>MASCO</t>
  </si>
  <si>
    <t>MAS</t>
  </si>
  <si>
    <t>MCCORMICK &amp; CO NV.</t>
  </si>
  <si>
    <t>MKC</t>
  </si>
  <si>
    <t>MERRILL LYNCH &amp; CO.</t>
  </si>
  <si>
    <t>MER</t>
  </si>
  <si>
    <t>MOLEX</t>
  </si>
  <si>
    <t>MOLX</t>
  </si>
  <si>
    <t>MOODYS</t>
  </si>
  <si>
    <t>MCO</t>
  </si>
  <si>
    <t>NAT.CITY</t>
  </si>
  <si>
    <t>NCC</t>
  </si>
  <si>
    <t>NATIONAL SEMICON.</t>
  </si>
  <si>
    <t>NSM</t>
  </si>
  <si>
    <t>PACCAR</t>
  </si>
  <si>
    <t>PCAR</t>
  </si>
  <si>
    <t>PARKER-HANNIFIN</t>
  </si>
  <si>
    <t>PH</t>
  </si>
  <si>
    <t>PATTERSON COMPANIES</t>
  </si>
  <si>
    <t>PDCO</t>
  </si>
  <si>
    <t>SANDISK</t>
  </si>
  <si>
    <t>SNDK</t>
  </si>
  <si>
    <t>SCRIPPS E W 'A'</t>
  </si>
  <si>
    <t>SSP</t>
  </si>
  <si>
    <t>SOLECTRON</t>
  </si>
  <si>
    <t>SLR</t>
  </si>
  <si>
    <t>STANLEY WORKS</t>
  </si>
  <si>
    <t>SWK</t>
  </si>
  <si>
    <t>SYSCO</t>
  </si>
  <si>
    <t>SYY</t>
  </si>
  <si>
    <t>TJX COS.</t>
  </si>
  <si>
    <t>TJX</t>
  </si>
  <si>
    <t>THE TRAVELERS COS.</t>
  </si>
  <si>
    <t>TRV</t>
  </si>
  <si>
    <t>TRIBUNE</t>
  </si>
  <si>
    <t>TRB</t>
  </si>
  <si>
    <t>TYCO INTL.</t>
  </si>
  <si>
    <t>TYC</t>
  </si>
  <si>
    <t>UNUM GROUP</t>
  </si>
  <si>
    <t>UNM</t>
  </si>
  <si>
    <t>WATSON PHARMS.</t>
  </si>
  <si>
    <t>WPI</t>
  </si>
  <si>
    <t>AIR PRDS.&amp; CHEMS.</t>
  </si>
  <si>
    <t>APD</t>
  </si>
  <si>
    <t>ALCOA</t>
  </si>
  <si>
    <t>AA</t>
  </si>
  <si>
    <t>AMBAC FINANCIAL</t>
  </si>
  <si>
    <t>ABK</t>
  </si>
  <si>
    <t>AMERISOURCEBERGEN</t>
  </si>
  <si>
    <t>ABC</t>
  </si>
  <si>
    <t>APPLERA APPD.BIOS.</t>
  </si>
  <si>
    <t>ABI</t>
  </si>
  <si>
    <t>AUTONATION</t>
  </si>
  <si>
    <t>AN</t>
  </si>
  <si>
    <t>BARD C R</t>
  </si>
  <si>
    <t>BCR</t>
  </si>
  <si>
    <t>H &amp; R BLOCK</t>
  </si>
  <si>
    <t>HRB</t>
  </si>
  <si>
    <t>BURL.NTHN.SANTA FE C</t>
  </si>
  <si>
    <t>BNI</t>
  </si>
  <si>
    <t>CH ROBINSON WWD.</t>
  </si>
  <si>
    <t>CHRW</t>
  </si>
  <si>
    <t>CBS 'B'</t>
  </si>
  <si>
    <t>CBS</t>
  </si>
  <si>
    <t>CVS</t>
  </si>
  <si>
    <t>CENTURYTEL</t>
  </si>
  <si>
    <t>CTL</t>
  </si>
  <si>
    <t>CONAGRA FOODS</t>
  </si>
  <si>
    <t>CAG</t>
  </si>
  <si>
    <t>DEAN FOODS NEW</t>
  </si>
  <si>
    <t>DF</t>
  </si>
  <si>
    <t>DU PONT E I DE NEMOURS</t>
  </si>
  <si>
    <t>DD</t>
  </si>
  <si>
    <t>EOG RES.</t>
  </si>
  <si>
    <t>EOG</t>
  </si>
  <si>
    <t>FPL GROUP</t>
  </si>
  <si>
    <t>FPL</t>
  </si>
  <si>
    <t>FREDDIE MAC</t>
  </si>
  <si>
    <t>FRE</t>
  </si>
  <si>
    <t>FIRSTENERGY</t>
  </si>
  <si>
    <t>FE</t>
  </si>
  <si>
    <t>FORTUNE BRANDS</t>
  </si>
  <si>
    <t>FO</t>
  </si>
  <si>
    <t>IAC/INTERACTIVECORP</t>
  </si>
  <si>
    <t>IACI</t>
  </si>
  <si>
    <t>IMS HEALTH</t>
  </si>
  <si>
    <t>RX</t>
  </si>
  <si>
    <t>KB HOME</t>
  </si>
  <si>
    <t>KBH</t>
  </si>
  <si>
    <t>LIZ CLAIBORNE</t>
  </si>
  <si>
    <t>LIZ</t>
  </si>
  <si>
    <t>M&amp;T BK.</t>
  </si>
  <si>
    <t>MTB</t>
  </si>
  <si>
    <t>MBIA</t>
  </si>
  <si>
    <t>MBI</t>
  </si>
  <si>
    <t>MARSH &amp; MCLENNAN</t>
  </si>
  <si>
    <t>MMC</t>
  </si>
  <si>
    <t>MOLSON COORS BREWING 'B'</t>
  </si>
  <si>
    <t>TAP</t>
  </si>
  <si>
    <t>MONSANTO</t>
  </si>
  <si>
    <t>MON</t>
  </si>
  <si>
    <t>NEW YORK TIMES 'A'</t>
  </si>
  <si>
    <t>NYT</t>
  </si>
  <si>
    <t>NISOURCE</t>
  </si>
  <si>
    <t>NI</t>
  </si>
  <si>
    <t>NOVELL</t>
  </si>
  <si>
    <t>NOVL</t>
  </si>
  <si>
    <t>PPG INDUSTRIES</t>
  </si>
  <si>
    <t>PPG</t>
  </si>
  <si>
    <t>PPL</t>
  </si>
  <si>
    <t>PEPSI BOTTLING GP.</t>
  </si>
  <si>
    <t>PBG</t>
  </si>
  <si>
    <t>PROGRESSIVE OHIO</t>
  </si>
  <si>
    <t>PGR</t>
  </si>
  <si>
    <t>ROCKWELL AUTOMATION</t>
  </si>
  <si>
    <t>ROK</t>
  </si>
  <si>
    <t>ROWAN COS.</t>
  </si>
  <si>
    <t>RDC</t>
  </si>
  <si>
    <t>SANMINA-SCI</t>
  </si>
  <si>
    <t>SANM</t>
  </si>
  <si>
    <t>SARA LEE</t>
  </si>
  <si>
    <t>SLE</t>
  </si>
  <si>
    <t>SIGMA ALDRICH</t>
  </si>
  <si>
    <t>SIAL</t>
  </si>
  <si>
    <t>SUPERVALU</t>
  </si>
  <si>
    <t>SVU</t>
  </si>
  <si>
    <t>TEKTRONIX</t>
  </si>
  <si>
    <t>TEK</t>
  </si>
  <si>
    <t>TELLABS</t>
  </si>
  <si>
    <t>TLAB</t>
  </si>
  <si>
    <t>TERADYNE</t>
  </si>
  <si>
    <t>TER</t>
  </si>
  <si>
    <t>UNION PACIFIC</t>
  </si>
  <si>
    <t>UNP</t>
  </si>
  <si>
    <t>UNITED PARCEL SER.</t>
  </si>
  <si>
    <t>UPS</t>
  </si>
  <si>
    <t>VARIAN MED.SYS.</t>
  </si>
  <si>
    <t>VAR</t>
  </si>
  <si>
    <t>ALLEGHENY EN.</t>
  </si>
  <si>
    <t>AYE</t>
  </si>
  <si>
    <t>AMEREN</t>
  </si>
  <si>
    <t>AEE</t>
  </si>
  <si>
    <t>ANADARKO PETROLEUM</t>
  </si>
  <si>
    <t>APC</t>
  </si>
  <si>
    <t>ARCHER-DANLS.-MIDL.</t>
  </si>
  <si>
    <t>ADM</t>
  </si>
  <si>
    <t>AVERY DENNISON</t>
  </si>
  <si>
    <t>AVY</t>
  </si>
  <si>
    <t>BLACK &amp; DECKER</t>
  </si>
  <si>
    <t>BDK</t>
  </si>
  <si>
    <t>BOSTON SCIENTIFIC</t>
  </si>
  <si>
    <t>BSX</t>
  </si>
  <si>
    <t>CIT GP.</t>
  </si>
  <si>
    <t>CIT</t>
  </si>
  <si>
    <t>CMS ENERGY</t>
  </si>
  <si>
    <t>CMS</t>
  </si>
  <si>
    <t>CHESAPEAKE ENERGY</t>
  </si>
  <si>
    <t>CHK</t>
  </si>
  <si>
    <t>CHEVRON</t>
  </si>
  <si>
    <t>CVX</t>
  </si>
  <si>
    <t>CHI.MERC.EX.HDG.</t>
  </si>
  <si>
    <t>CME</t>
  </si>
  <si>
    <t>CLEAR CHL.COMMS.</t>
  </si>
  <si>
    <t>CCU</t>
  </si>
  <si>
    <t>CONSOLIDATED EDISON</t>
  </si>
  <si>
    <t>ED</t>
  </si>
  <si>
    <t>CUMMINS</t>
  </si>
  <si>
    <t>CMI</t>
  </si>
  <si>
    <t>DEVON ENERGY</t>
  </si>
  <si>
    <t>DVN</t>
  </si>
  <si>
    <t>DOMINION RES.</t>
  </si>
  <si>
    <t>D</t>
  </si>
  <si>
    <t>E TRADE FINL.</t>
  </si>
  <si>
    <t>ETFC</t>
  </si>
  <si>
    <t>FANNIE MAE</t>
  </si>
  <si>
    <t>FNM</t>
  </si>
  <si>
    <t>HALLIBURTON</t>
  </si>
  <si>
    <t>HAL</t>
  </si>
  <si>
    <t>HUDSON CITY BANC.</t>
  </si>
  <si>
    <t>HCBK</t>
  </si>
  <si>
    <t>HUNTINGTON BCSH.</t>
  </si>
  <si>
    <t>HBAN</t>
  </si>
  <si>
    <t>JOHNSON &amp; JOHNSON</t>
  </si>
  <si>
    <t>JNJ</t>
  </si>
  <si>
    <t>JOHNSON CONTROLS</t>
  </si>
  <si>
    <t>JCI</t>
  </si>
  <si>
    <t>MCGRAW-HILL</t>
  </si>
  <si>
    <t>MHP</t>
  </si>
  <si>
    <t>MILLIPORE</t>
  </si>
  <si>
    <t>MIL</t>
  </si>
  <si>
    <t>MYLAN LABORATORIES</t>
  </si>
  <si>
    <t>MYL</t>
  </si>
  <si>
    <t>OCCIDENTAL PTL.</t>
  </si>
  <si>
    <t>OXY</t>
  </si>
  <si>
    <t>OFFICEMAX</t>
  </si>
  <si>
    <t>OMX</t>
  </si>
  <si>
    <t>PG &amp; E</t>
  </si>
  <si>
    <t>PCG</t>
  </si>
  <si>
    <t>PROGRESS ENERGY</t>
  </si>
  <si>
    <t>PGN</t>
  </si>
  <si>
    <t>QUESTAR</t>
  </si>
  <si>
    <t>STR</t>
  </si>
  <si>
    <t>RYDER SYSTEM</t>
  </si>
  <si>
    <t>R</t>
  </si>
  <si>
    <t>SCHLUMBERGER</t>
  </si>
  <si>
    <t>SLB</t>
  </si>
  <si>
    <t>SEALED AIR</t>
  </si>
  <si>
    <t>SEE</t>
  </si>
  <si>
    <t>SEMPRA EN.</t>
  </si>
  <si>
    <t>SRE</t>
  </si>
  <si>
    <t>SOUTHERN</t>
  </si>
  <si>
    <t>SO</t>
  </si>
  <si>
    <t>SUN MICROSYSTEMS</t>
  </si>
  <si>
    <t>SUNW</t>
  </si>
  <si>
    <t>WEATHERFORD INTL.</t>
  </si>
  <si>
    <t>WFT</t>
  </si>
  <si>
    <t>XCEL ENERGY</t>
  </si>
  <si>
    <t>XEL</t>
  </si>
  <si>
    <t>AGILENT TECHS.</t>
  </si>
  <si>
    <t>A</t>
  </si>
  <si>
    <t>ALLIED WASTE INDS.</t>
  </si>
  <si>
    <t>AW</t>
  </si>
  <si>
    <t>ALTRIA GROUP INCO.</t>
  </si>
  <si>
    <t>MO</t>
  </si>
  <si>
    <t>ANALOG DEVICES</t>
  </si>
  <si>
    <t>ADI</t>
  </si>
  <si>
    <t>BJ SVS.</t>
  </si>
  <si>
    <t>BJS</t>
  </si>
  <si>
    <t>BAKER HUGHES</t>
  </si>
  <si>
    <t>BHI</t>
  </si>
  <si>
    <t>BALL</t>
  </si>
  <si>
    <t>BLL</t>
  </si>
  <si>
    <t>BAXTER INTL.</t>
  </si>
  <si>
    <t>BAX</t>
  </si>
  <si>
    <t>CONSOL EN.</t>
  </si>
  <si>
    <t>CNX</t>
  </si>
  <si>
    <t>CSX</t>
  </si>
  <si>
    <t>CATERPILLAR</t>
  </si>
  <si>
    <t>CAT</t>
  </si>
  <si>
    <t>CENTERPOINT EN.</t>
  </si>
  <si>
    <t>CNP</t>
  </si>
  <si>
    <t>CONSTELLATION EN.</t>
  </si>
  <si>
    <t>CEG</t>
  </si>
  <si>
    <t>DONNELLEY R R &amp; SONS</t>
  </si>
  <si>
    <t>RRD</t>
  </si>
  <si>
    <t>DOW CHEMICALS</t>
  </si>
  <si>
    <t>DOW</t>
  </si>
  <si>
    <t>DUKE ENERGY</t>
  </si>
  <si>
    <t>DUK</t>
  </si>
  <si>
    <t>EASTMAN KODAK</t>
  </si>
  <si>
    <t>EK</t>
  </si>
  <si>
    <t>EL PASO</t>
  </si>
  <si>
    <t>EP</t>
  </si>
  <si>
    <t>ENTERGY</t>
  </si>
  <si>
    <t>ETR</t>
  </si>
  <si>
    <t>EXELON</t>
  </si>
  <si>
    <t>EXC</t>
  </si>
  <si>
    <t>EXXON MOBIL</t>
  </si>
  <si>
    <t>XOM</t>
  </si>
  <si>
    <t>FLUOR</t>
  </si>
  <si>
    <t>FLR</t>
  </si>
  <si>
    <t>GENUINE PARTS</t>
  </si>
  <si>
    <t>GPC</t>
  </si>
  <si>
    <t>HASBRO</t>
  </si>
  <si>
    <t>HAS</t>
  </si>
  <si>
    <t>HESS</t>
  </si>
  <si>
    <t>HES</t>
  </si>
  <si>
    <t>HOSPIRA</t>
  </si>
  <si>
    <t>HSP</t>
  </si>
  <si>
    <t>JDS UNIPHASE</t>
  </si>
  <si>
    <t>JDSU</t>
  </si>
  <si>
    <t>LEGGETT&amp;PLATT</t>
  </si>
  <si>
    <t>LEG</t>
  </si>
  <si>
    <t>MARATHON OIL</t>
  </si>
  <si>
    <t>MRO</t>
  </si>
  <si>
    <t>MATTEL</t>
  </si>
  <si>
    <t>MAT</t>
  </si>
  <si>
    <t>MEREDITH</t>
  </si>
  <si>
    <t>MDP</t>
  </si>
  <si>
    <t>MURPHY OIL</t>
  </si>
  <si>
    <t>MUR</t>
  </si>
  <si>
    <t>NOBLE</t>
  </si>
  <si>
    <t>NE</t>
  </si>
  <si>
    <t>NORFOLK SOUTHERN</t>
  </si>
  <si>
    <t>NSC</t>
  </si>
  <si>
    <t>NUCOR</t>
  </si>
  <si>
    <t>NUE</t>
  </si>
  <si>
    <t>PMC-SIERRA</t>
  </si>
  <si>
    <t>PMCS</t>
  </si>
  <si>
    <t>PACTIV</t>
  </si>
  <si>
    <t>PTV</t>
  </si>
  <si>
    <t>PALL</t>
  </si>
  <si>
    <t>PLL</t>
  </si>
  <si>
    <t>PEABODY ENERGY</t>
  </si>
  <si>
    <t>BTU</t>
  </si>
  <si>
    <t>PULTE HOMES</t>
  </si>
  <si>
    <t>PHM</t>
  </si>
  <si>
    <t>REYNOLDS AMERICAN</t>
  </si>
  <si>
    <t>RAI</t>
  </si>
  <si>
    <t>SMITH INTL.</t>
  </si>
  <si>
    <t>SII</t>
  </si>
  <si>
    <t>SOUTHWEST AIRLINES</t>
  </si>
  <si>
    <t>LUV</t>
  </si>
  <si>
    <t>TECO ENERGY</t>
  </si>
  <si>
    <t>TE</t>
  </si>
  <si>
    <t>TXU</t>
  </si>
  <si>
    <t>TYSON FOODS 'A'</t>
  </si>
  <si>
    <t>TSN</t>
  </si>
  <si>
    <t>UNISYS</t>
  </si>
  <si>
    <t>UIS</t>
  </si>
  <si>
    <t>WATERS</t>
  </si>
  <si>
    <t>WAT</t>
  </si>
  <si>
    <t>WILLIAMS COS.</t>
  </si>
  <si>
    <t>WMB</t>
  </si>
  <si>
    <t>XEROX</t>
  </si>
  <si>
    <t>XRX</t>
  </si>
  <si>
    <t>AES</t>
  </si>
  <si>
    <t>BAUSCH &amp; LOMB</t>
  </si>
  <si>
    <t>BOL</t>
  </si>
  <si>
    <t>BEMIS</t>
  </si>
  <si>
    <t>BMS</t>
  </si>
  <si>
    <t>BROWN-FORMAN 'B'</t>
  </si>
  <si>
    <t>BF B</t>
  </si>
  <si>
    <t>CB RICHARD ELLIS GP.</t>
  </si>
  <si>
    <t>CBG</t>
  </si>
  <si>
    <t>CENTEX</t>
  </si>
  <si>
    <t>CTX</t>
  </si>
  <si>
    <t>COMPUWARE</t>
  </si>
  <si>
    <t>CPWR</t>
  </si>
  <si>
    <t>DTE ENERGY</t>
  </si>
  <si>
    <t>DTE</t>
  </si>
  <si>
    <t>DOVER</t>
  </si>
  <si>
    <t>DOV</t>
  </si>
  <si>
    <t>EASTMAN CHEMICALS</t>
  </si>
  <si>
    <t>EMN</t>
  </si>
  <si>
    <t>ELECTRONIC DATA SYSTEMS</t>
  </si>
  <si>
    <t>EDS</t>
  </si>
  <si>
    <t>EMBARQ</t>
  </si>
  <si>
    <t>EQ</t>
  </si>
  <si>
    <t>ITT</t>
  </si>
  <si>
    <t>KING PHARMS.</t>
  </si>
  <si>
    <t>KG</t>
  </si>
  <si>
    <t>MEDIMMUNE</t>
  </si>
  <si>
    <t>MEDI</t>
  </si>
  <si>
    <t>NCR</t>
  </si>
  <si>
    <t>NABORS INDS.</t>
  </si>
  <si>
    <t>NBR</t>
  </si>
  <si>
    <t>NATIONAL OILWELL VARCO</t>
  </si>
  <si>
    <t>NOV</t>
  </si>
  <si>
    <t>NEWS CORP.'A'</t>
  </si>
  <si>
    <t>NWS A</t>
  </si>
  <si>
    <t>PERKINELMER</t>
  </si>
  <si>
    <t>PKI</t>
  </si>
  <si>
    <t>PHELPS DODGE</t>
  </si>
  <si>
    <t>PD</t>
  </si>
  <si>
    <t>PINNACLE WEST CAP.</t>
  </si>
  <si>
    <t>PNW</t>
  </si>
  <si>
    <t>PITNEY-BOWES</t>
  </si>
  <si>
    <t>PBI</t>
  </si>
  <si>
    <t>PLUM CREEK TIMBER</t>
  </si>
  <si>
    <t>PCL</t>
  </si>
  <si>
    <t>PUB.SER.ENTER.GP.</t>
  </si>
  <si>
    <t>PEG</t>
  </si>
  <si>
    <t>SABRE HDG.</t>
  </si>
  <si>
    <t>TSG</t>
  </si>
  <si>
    <t>SEARS HOLDINGS</t>
  </si>
  <si>
    <t>SHLD</t>
  </si>
  <si>
    <t>SHERWIN-WILLIAMS</t>
  </si>
  <si>
    <t>SHW</t>
  </si>
  <si>
    <t>SNAP-ON</t>
  </si>
  <si>
    <t>SNA</t>
  </si>
  <si>
    <t>SPECTRA ENERGY</t>
  </si>
  <si>
    <t>TENET HLTHCR.</t>
  </si>
  <si>
    <t>THC</t>
  </si>
  <si>
    <t>TRANSOCEAN</t>
  </si>
  <si>
    <t>RIG</t>
  </si>
  <si>
    <t>UST</t>
  </si>
  <si>
    <t>US.STEEL</t>
  </si>
  <si>
    <t>X</t>
  </si>
  <si>
    <t>VULCAN MATERIALS</t>
  </si>
  <si>
    <t>VMC</t>
  </si>
  <si>
    <t>WASTE MAN.</t>
  </si>
  <si>
    <t>WMI</t>
  </si>
  <si>
    <t>WEYERHAEUSER</t>
  </si>
  <si>
    <t>WY</t>
  </si>
  <si>
    <t>WHIRLPOOL</t>
  </si>
  <si>
    <t>WHR</t>
  </si>
  <si>
    <t>WINDSTREAM</t>
  </si>
  <si>
    <t>WIN</t>
  </si>
  <si>
    <t>ALLEGHENY TECHS.</t>
  </si>
  <si>
    <t>ATI</t>
  </si>
  <si>
    <t>AVALONBAY COMMNS.</t>
  </si>
  <si>
    <t>AVB</t>
  </si>
  <si>
    <t>BIG LOTS</t>
  </si>
  <si>
    <t>BIG</t>
  </si>
  <si>
    <t>BOSTON PROPS.</t>
  </si>
  <si>
    <t>BXP</t>
  </si>
  <si>
    <t>CINCINNATI FIN.</t>
  </si>
  <si>
    <t>CINF</t>
  </si>
  <si>
    <t>EDISON INTL.</t>
  </si>
  <si>
    <t>EIX</t>
  </si>
  <si>
    <t>FORD MOTOR</t>
  </si>
  <si>
    <t>F</t>
  </si>
  <si>
    <t>FREEPORT-MCMOR.CPR.&amp; GD. 'B'</t>
  </si>
  <si>
    <t>FCX</t>
  </si>
  <si>
    <t>INTEGRYS ENERGY GROUP</t>
  </si>
  <si>
    <t>TEG</t>
  </si>
  <si>
    <t>INTL.PAPER</t>
  </si>
  <si>
    <t>IP</t>
  </si>
  <si>
    <t>KINDER MORGAN KANS</t>
  </si>
  <si>
    <t>KMI</t>
  </si>
  <si>
    <t>LSI LOGIC</t>
  </si>
  <si>
    <t>LSI</t>
  </si>
  <si>
    <t>NEWMONT MINING</t>
  </si>
  <si>
    <t>NEM</t>
  </si>
  <si>
    <t>TEMPLE INLAND</t>
  </si>
  <si>
    <t>TIN</t>
  </si>
  <si>
    <t>TEREX</t>
  </si>
  <si>
    <t>TEX</t>
  </si>
  <si>
    <t>THERMO FISHER SCIENTIFIC</t>
  </si>
  <si>
    <t>TMO</t>
  </si>
  <si>
    <t>WYNDHAM WORLDWIDE</t>
  </si>
  <si>
    <t>WYN</t>
  </si>
  <si>
    <t>APARTMENT INV.MAN.'A'</t>
  </si>
  <si>
    <t>AIV</t>
  </si>
  <si>
    <t>ARCHSTONE SMITH TST.</t>
  </si>
  <si>
    <t>ASN</t>
  </si>
  <si>
    <t>CONOCOPHILLIPS</t>
  </si>
  <si>
    <t>COP</t>
  </si>
  <si>
    <t>DYNEGY 'A'</t>
  </si>
  <si>
    <t>DYN</t>
  </si>
  <si>
    <t>GAS</t>
  </si>
  <si>
    <t>GENERAL MOTORS</t>
  </si>
  <si>
    <t>GM</t>
  </si>
  <si>
    <t>HERCULES</t>
  </si>
  <si>
    <t>HPC</t>
  </si>
  <si>
    <t>INTL.FLAV.&amp; FRAG.</t>
  </si>
  <si>
    <t>IFF</t>
  </si>
  <si>
    <t>KEYSPAN</t>
  </si>
  <si>
    <t>KSE</t>
  </si>
  <si>
    <t>KIMCO REALTY</t>
  </si>
  <si>
    <t>KIM</t>
  </si>
  <si>
    <t>MEADWESTVACO</t>
  </si>
  <si>
    <t>MWV</t>
  </si>
  <si>
    <t>NICOR</t>
  </si>
  <si>
    <t>PROLOGIS</t>
  </si>
  <si>
    <t>PLD</t>
  </si>
  <si>
    <t>PUBLIC STORAGE</t>
  </si>
  <si>
    <t>PSA</t>
  </si>
  <si>
    <t>REALOGY</t>
  </si>
  <si>
    <t>H</t>
  </si>
  <si>
    <t>SIMON PR.GP.</t>
  </si>
  <si>
    <t>SPG</t>
  </si>
  <si>
    <t>SUNOCO</t>
  </si>
  <si>
    <t>SUN</t>
  </si>
  <si>
    <t>UNIVISION COMMS.'A'</t>
  </si>
  <si>
    <t>UVN</t>
  </si>
  <si>
    <t>VALERO ENERGY</t>
  </si>
  <si>
    <t>VLO</t>
  </si>
  <si>
    <t>VORNADO REALTY TST.</t>
  </si>
  <si>
    <t>VNO</t>
  </si>
  <si>
    <t>Simple Average</t>
  </si>
  <si>
    <t>Part (a)</t>
  </si>
  <si>
    <t>Part (b)</t>
  </si>
  <si>
    <t>Parts (c) and (d)</t>
  </si>
  <si>
    <t>Ticker</t>
  </si>
  <si>
    <t>IBES EPS LTG MEAN</t>
  </si>
  <si>
    <t>There is no company in the S&amp;P 500 in the February 2007 I/B/E/S Thomson Financial data that has a negative long-term expected growth rate estimate.</t>
  </si>
  <si>
    <t>Market-weighted Average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</si>
</sst>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\-yy;@"/>
    <numFmt numFmtId="166" formatCode="0.000%"/>
    <numFmt numFmtId="167" formatCode="[$-409]h:mm:ss\ AM/PM"/>
  </numFmts>
  <fonts count="7">
    <font>
      <sz val="10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vertAlign val="subscript"/>
      <sz val="8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center" wrapText="1"/>
    </xf>
    <xf numFmtId="4" fontId="3" fillId="0" borderId="0" xfId="0" applyNumberFormat="1" applyFont="1" applyAlignment="1">
      <alignment wrapText="1"/>
    </xf>
    <xf numFmtId="164" fontId="4" fillId="0" borderId="0" xfId="19" applyNumberFormat="1" applyFont="1" applyFill="1" applyAlignment="1">
      <alignment horizontal="center" wrapText="1"/>
    </xf>
    <xf numFmtId="3" fontId="4" fillId="0" borderId="0" xfId="15" applyNumberFormat="1" applyFont="1" applyFill="1" applyAlignment="1">
      <alignment wrapText="1"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wrapText="1"/>
    </xf>
    <xf numFmtId="164" fontId="4" fillId="0" borderId="0" xfId="19" applyNumberFormat="1" applyFont="1" applyFill="1" applyAlignment="1" applyProtection="1">
      <alignment/>
      <protection/>
    </xf>
    <xf numFmtId="10" fontId="2" fillId="0" borderId="0" xfId="19" applyNumberFormat="1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28125" style="2" bestFit="1" customWidth="1"/>
    <col min="2" max="2" width="6.57421875" style="2" customWidth="1"/>
    <col min="3" max="3" width="7.8515625" style="2" customWidth="1"/>
    <col min="4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995</v>
      </c>
    </row>
    <row r="11" spans="1:3" ht="102" customHeight="1">
      <c r="A11" s="8" t="s">
        <v>2</v>
      </c>
      <c r="B11" s="15" t="s">
        <v>8</v>
      </c>
      <c r="C11" s="13" t="s">
        <v>6</v>
      </c>
    </row>
    <row r="12" spans="1:3" ht="12.75">
      <c r="A12" s="2" t="s">
        <v>456</v>
      </c>
      <c r="B12" s="6">
        <v>7</v>
      </c>
      <c r="C12" s="5">
        <v>53581</v>
      </c>
    </row>
    <row r="13" spans="1:3" ht="12.75">
      <c r="A13" s="2" t="s">
        <v>284</v>
      </c>
      <c r="B13" s="6">
        <v>9</v>
      </c>
      <c r="C13" s="5">
        <v>81798.25</v>
      </c>
    </row>
    <row r="14" spans="1:3" ht="12.75">
      <c r="A14" s="2" t="s">
        <v>281</v>
      </c>
      <c r="B14" s="6">
        <v>9</v>
      </c>
      <c r="C14" s="5">
        <v>18107.15</v>
      </c>
    </row>
    <row r="15" spans="1:3" ht="12.75">
      <c r="A15" s="2" t="s">
        <v>209</v>
      </c>
      <c r="B15" s="6">
        <v>10</v>
      </c>
      <c r="C15" s="5">
        <v>1823.45</v>
      </c>
    </row>
    <row r="16" spans="1:3" ht="12.75">
      <c r="A16" s="2" t="s">
        <v>458</v>
      </c>
      <c r="B16" s="6">
        <v>7</v>
      </c>
      <c r="C16" s="5">
        <v>22552.07</v>
      </c>
    </row>
    <row r="17" spans="1:3" ht="12.75">
      <c r="A17" s="2" t="s">
        <v>286</v>
      </c>
      <c r="B17" s="6">
        <v>9</v>
      </c>
      <c r="C17" s="5">
        <v>7779.23</v>
      </c>
    </row>
    <row r="18" spans="1:3" ht="12.75">
      <c r="A18" s="2" t="s">
        <v>849</v>
      </c>
      <c r="B18" s="6">
        <v>3</v>
      </c>
      <c r="C18" s="5">
        <v>13688.9</v>
      </c>
    </row>
    <row r="19" spans="1:3" ht="12.75">
      <c r="A19" s="2" t="s">
        <v>288</v>
      </c>
      <c r="B19" s="6">
        <v>9</v>
      </c>
      <c r="C19" s="5">
        <v>23077.61</v>
      </c>
    </row>
    <row r="20" spans="1:3" ht="12.75">
      <c r="A20" s="2" t="s">
        <v>290</v>
      </c>
      <c r="B20" s="6">
        <v>9</v>
      </c>
      <c r="C20" s="5">
        <v>4711.7</v>
      </c>
    </row>
    <row r="21" spans="1:3" ht="12.75">
      <c r="A21" s="2" t="s">
        <v>87</v>
      </c>
      <c r="B21" s="6">
        <v>13</v>
      </c>
      <c r="C21" s="5">
        <v>23098.27</v>
      </c>
    </row>
    <row r="22" spans="1:3" ht="12.75">
      <c r="A22" s="2" t="s">
        <v>751</v>
      </c>
      <c r="B22" s="6">
        <v>4</v>
      </c>
      <c r="C22" s="5">
        <v>12506.44</v>
      </c>
    </row>
    <row r="23" spans="1:3" ht="12.75">
      <c r="A23" s="2" t="s">
        <v>575</v>
      </c>
      <c r="B23" s="6">
        <v>6</v>
      </c>
      <c r="C23" s="5">
        <v>15781.22</v>
      </c>
    </row>
    <row r="24" spans="1:3" ht="12.75">
      <c r="A24" s="2" t="s">
        <v>577</v>
      </c>
      <c r="B24" s="6">
        <v>6</v>
      </c>
      <c r="C24" s="5">
        <v>28433.85</v>
      </c>
    </row>
    <row r="25" spans="1:3" ht="12.75">
      <c r="A25" s="2" t="s">
        <v>671</v>
      </c>
      <c r="B25" s="6">
        <v>5</v>
      </c>
      <c r="C25" s="5">
        <v>7739.26</v>
      </c>
    </row>
    <row r="26" spans="1:3" ht="12.75">
      <c r="A26" s="2" t="s">
        <v>922</v>
      </c>
      <c r="B26" s="6">
        <v>2</v>
      </c>
      <c r="C26" s="5">
        <v>9898.56</v>
      </c>
    </row>
    <row r="27" spans="1:3" ht="12.75">
      <c r="A27" s="2" t="s">
        <v>460</v>
      </c>
      <c r="B27" s="6">
        <v>7</v>
      </c>
      <c r="C27" s="5">
        <v>16862.41</v>
      </c>
    </row>
    <row r="28" spans="1:3" ht="12.75">
      <c r="A28" s="2" t="s">
        <v>753</v>
      </c>
      <c r="B28" s="6">
        <v>4</v>
      </c>
      <c r="C28" s="5">
        <v>4549.27</v>
      </c>
    </row>
    <row r="29" spans="1:3" ht="12.75">
      <c r="A29" s="2" t="s">
        <v>211</v>
      </c>
      <c r="B29" s="6">
        <v>10</v>
      </c>
      <c r="C29" s="5">
        <v>36876.77</v>
      </c>
    </row>
    <row r="30" spans="1:3" ht="12.75">
      <c r="A30" s="2" t="s">
        <v>161</v>
      </c>
      <c r="B30" s="6">
        <v>11</v>
      </c>
      <c r="C30" s="5">
        <v>21578.25</v>
      </c>
    </row>
    <row r="31" spans="1:3" ht="12.75">
      <c r="A31" s="2" t="s">
        <v>213</v>
      </c>
      <c r="B31" s="6">
        <v>10</v>
      </c>
      <c r="C31" s="5">
        <v>7331.14</v>
      </c>
    </row>
    <row r="32" spans="1:3" ht="12.75">
      <c r="A32" s="2" t="s">
        <v>755</v>
      </c>
      <c r="B32" s="6">
        <v>4</v>
      </c>
      <c r="C32" s="5">
        <v>174964.1</v>
      </c>
    </row>
    <row r="33" spans="1:3" ht="12.75">
      <c r="A33" s="2" t="s">
        <v>163</v>
      </c>
      <c r="B33" s="6">
        <v>11</v>
      </c>
      <c r="C33" s="5">
        <v>15629.24</v>
      </c>
    </row>
    <row r="34" spans="1:3" ht="12.75">
      <c r="A34" s="2" t="s">
        <v>579</v>
      </c>
      <c r="B34" s="6">
        <v>6</v>
      </c>
      <c r="C34" s="5">
        <v>9005.54</v>
      </c>
    </row>
    <row r="35" spans="1:3" ht="12.75">
      <c r="A35" s="2" t="s">
        <v>462</v>
      </c>
      <c r="B35" s="6">
        <v>7</v>
      </c>
      <c r="C35" s="5">
        <v>17749.36</v>
      </c>
    </row>
    <row r="36" spans="1:3" ht="12.75">
      <c r="A36" s="2" t="s">
        <v>370</v>
      </c>
      <c r="B36" s="6">
        <v>8</v>
      </c>
      <c r="C36" s="5">
        <v>10510.39</v>
      </c>
    </row>
    <row r="37" spans="1:3" ht="12.75">
      <c r="A37" s="2" t="s">
        <v>673</v>
      </c>
      <c r="B37" s="6">
        <v>5</v>
      </c>
      <c r="C37" s="5">
        <v>10649.3</v>
      </c>
    </row>
    <row r="38" spans="1:3" ht="12.75">
      <c r="A38" s="2" t="s">
        <v>292</v>
      </c>
      <c r="B38" s="6">
        <v>9</v>
      </c>
      <c r="C38" s="5">
        <v>66103.25</v>
      </c>
    </row>
    <row r="39" spans="1:3" ht="12.75">
      <c r="A39" s="2" t="s">
        <v>464</v>
      </c>
      <c r="B39" s="6">
        <v>7</v>
      </c>
      <c r="C39" s="5">
        <v>180784.5</v>
      </c>
    </row>
    <row r="40" spans="1:3" ht="12.75">
      <c r="A40" s="2" t="s">
        <v>372</v>
      </c>
      <c r="B40" s="6">
        <v>8</v>
      </c>
      <c r="C40" s="5">
        <v>13673</v>
      </c>
    </row>
    <row r="41" spans="1:3" ht="12.75">
      <c r="A41" s="2" t="s">
        <v>581</v>
      </c>
      <c r="B41" s="6">
        <v>6</v>
      </c>
      <c r="C41" s="5">
        <v>9927.15</v>
      </c>
    </row>
    <row r="42" spans="1:3" ht="12.75">
      <c r="A42" s="2" t="s">
        <v>89</v>
      </c>
      <c r="B42" s="6">
        <v>13</v>
      </c>
      <c r="C42" s="5">
        <v>72032.44</v>
      </c>
    </row>
    <row r="43" spans="1:3" ht="12.75">
      <c r="A43" s="2" t="s">
        <v>675</v>
      </c>
      <c r="B43" s="6">
        <v>5</v>
      </c>
      <c r="C43" s="5">
        <v>18123.14</v>
      </c>
    </row>
    <row r="44" spans="1:3" ht="12.75">
      <c r="A44" s="2" t="s">
        <v>757</v>
      </c>
      <c r="B44" s="6">
        <v>4</v>
      </c>
      <c r="C44" s="5">
        <v>11797</v>
      </c>
    </row>
    <row r="45" spans="1:3" ht="12.75">
      <c r="A45" s="2" t="s">
        <v>466</v>
      </c>
      <c r="B45" s="6">
        <v>7</v>
      </c>
      <c r="C45" s="5">
        <v>37010.99</v>
      </c>
    </row>
    <row r="46" spans="1:3" ht="12.75">
      <c r="A46" s="2" t="s">
        <v>468</v>
      </c>
      <c r="B46" s="6">
        <v>7</v>
      </c>
      <c r="C46" s="5">
        <v>11631.43</v>
      </c>
    </row>
    <row r="47" spans="1:3" ht="12.75">
      <c r="A47" s="2" t="s">
        <v>470</v>
      </c>
      <c r="B47" s="6">
        <v>7</v>
      </c>
      <c r="C47" s="5">
        <v>22243.68</v>
      </c>
    </row>
    <row r="48" spans="1:3" ht="12.75">
      <c r="A48" s="2" t="s">
        <v>956</v>
      </c>
      <c r="B48" s="6">
        <v>1</v>
      </c>
      <c r="C48" s="5">
        <v>5510.54</v>
      </c>
    </row>
    <row r="49" spans="1:3" ht="12.75">
      <c r="A49" s="2" t="s">
        <v>117</v>
      </c>
      <c r="B49" s="6">
        <v>12</v>
      </c>
      <c r="C49" s="5">
        <v>7968.64</v>
      </c>
    </row>
    <row r="50" spans="1:3" ht="12.75">
      <c r="A50" s="2" t="s">
        <v>215</v>
      </c>
      <c r="B50" s="6">
        <v>10</v>
      </c>
      <c r="C50" s="5">
        <v>73390.56</v>
      </c>
    </row>
    <row r="51" spans="1:3" ht="12.75">
      <c r="A51" s="2" t="s">
        <v>583</v>
      </c>
      <c r="B51" s="6">
        <v>6</v>
      </c>
      <c r="C51" s="5">
        <v>5573.09</v>
      </c>
    </row>
    <row r="52" spans="1:3" ht="12.75">
      <c r="A52" s="2" t="s">
        <v>91</v>
      </c>
      <c r="B52" s="6">
        <v>13</v>
      </c>
      <c r="C52" s="5">
        <v>25041.51</v>
      </c>
    </row>
    <row r="53" spans="1:3" ht="12.75">
      <c r="A53" s="2" t="s">
        <v>677</v>
      </c>
      <c r="B53" s="6">
        <v>5</v>
      </c>
      <c r="C53" s="5">
        <v>22029.6</v>
      </c>
    </row>
    <row r="54" spans="1:3" ht="12.75">
      <c r="A54" s="2" t="s">
        <v>958</v>
      </c>
      <c r="B54" s="6">
        <v>1</v>
      </c>
      <c r="C54" s="5">
        <v>11971.59</v>
      </c>
    </row>
    <row r="55" spans="1:3" ht="12.75">
      <c r="A55" s="2" t="s">
        <v>9</v>
      </c>
      <c r="B55" s="6" t="s">
        <v>11</v>
      </c>
      <c r="C55" s="5">
        <v>4151.7</v>
      </c>
    </row>
    <row r="56" spans="1:3" ht="12.75">
      <c r="A56" s="2" t="s">
        <v>282</v>
      </c>
      <c r="B56" s="6">
        <v>9</v>
      </c>
      <c r="C56" s="5">
        <v>227339.8</v>
      </c>
    </row>
    <row r="57" spans="1:3" ht="12.75">
      <c r="A57" s="2" t="s">
        <v>165</v>
      </c>
      <c r="B57" s="6">
        <v>11</v>
      </c>
      <c r="C57" s="5">
        <v>9219.34</v>
      </c>
    </row>
    <row r="58" spans="1:3" ht="12.75">
      <c r="A58" s="2" t="s">
        <v>217</v>
      </c>
      <c r="B58" s="6">
        <v>10</v>
      </c>
      <c r="C58" s="5">
        <v>26788.01</v>
      </c>
    </row>
    <row r="59" spans="1:3" ht="12.75">
      <c r="A59" s="2" t="s">
        <v>585</v>
      </c>
      <c r="B59" s="6">
        <v>6</v>
      </c>
      <c r="C59" s="5">
        <v>4535.35</v>
      </c>
    </row>
    <row r="60" spans="1:3" ht="12.75">
      <c r="A60" s="2" t="s">
        <v>294</v>
      </c>
      <c r="B60" s="6">
        <v>9</v>
      </c>
      <c r="C60" s="5">
        <v>8659.98</v>
      </c>
    </row>
    <row r="61" spans="1:3" ht="12.75">
      <c r="A61" s="2" t="s">
        <v>924</v>
      </c>
      <c r="B61" s="6">
        <v>2</v>
      </c>
      <c r="C61" s="5">
        <v>9794.63</v>
      </c>
    </row>
    <row r="62" spans="1:3" ht="12.75">
      <c r="A62" s="2" t="s">
        <v>219</v>
      </c>
      <c r="B62" s="6">
        <v>10</v>
      </c>
      <c r="C62" s="5">
        <v>5489.91</v>
      </c>
    </row>
    <row r="63" spans="1:3" ht="12.75">
      <c r="A63" s="2" t="s">
        <v>679</v>
      </c>
      <c r="B63" s="6">
        <v>5</v>
      </c>
      <c r="C63" s="5">
        <v>7127.43</v>
      </c>
    </row>
    <row r="64" spans="1:3" ht="12.75">
      <c r="A64" s="2" t="s">
        <v>472</v>
      </c>
      <c r="B64" s="6">
        <v>7</v>
      </c>
      <c r="C64" s="5">
        <v>16203.8</v>
      </c>
    </row>
    <row r="65" spans="1:3" ht="12.75">
      <c r="A65" s="2" t="s">
        <v>761</v>
      </c>
      <c r="B65" s="6">
        <v>4</v>
      </c>
      <c r="C65" s="5">
        <v>20735.58</v>
      </c>
    </row>
    <row r="66" spans="1:3" ht="12.75">
      <c r="A66" s="2" t="s">
        <v>763</v>
      </c>
      <c r="B66" s="6">
        <v>4</v>
      </c>
      <c r="C66" s="5">
        <v>4694.63</v>
      </c>
    </row>
    <row r="67" spans="1:3" ht="12.75">
      <c r="A67" s="2" t="s">
        <v>64</v>
      </c>
      <c r="B67" s="6">
        <v>14</v>
      </c>
      <c r="C67" s="5">
        <v>224579.3</v>
      </c>
    </row>
    <row r="68" spans="1:3" ht="12.75">
      <c r="A68" s="2" t="s">
        <v>93</v>
      </c>
      <c r="B68" s="6">
        <v>13</v>
      </c>
      <c r="C68" s="5">
        <v>29930.82</v>
      </c>
    </row>
    <row r="69" spans="1:3" ht="12.75">
      <c r="A69" s="2" t="s">
        <v>587</v>
      </c>
      <c r="B69" s="6">
        <v>6</v>
      </c>
      <c r="C69" s="5">
        <v>8077.98</v>
      </c>
    </row>
    <row r="70" spans="1:3" ht="12.75">
      <c r="A70" s="2" t="s">
        <v>476</v>
      </c>
      <c r="B70" s="6">
        <v>7</v>
      </c>
      <c r="C70" s="5">
        <v>5301.52</v>
      </c>
    </row>
    <row r="71" spans="1:3" ht="12.75">
      <c r="A71" s="2" t="s">
        <v>850</v>
      </c>
      <c r="B71" s="6">
        <v>3</v>
      </c>
      <c r="C71" s="5">
        <v>2749.66</v>
      </c>
    </row>
    <row r="72" spans="1:3" ht="12.75">
      <c r="A72" s="2" t="s">
        <v>765</v>
      </c>
      <c r="B72" s="6">
        <v>4</v>
      </c>
      <c r="C72" s="5">
        <v>31950.58</v>
      </c>
    </row>
    <row r="73" spans="1:3" ht="12.75">
      <c r="A73" s="2" t="s">
        <v>119</v>
      </c>
      <c r="B73" s="6">
        <v>12</v>
      </c>
      <c r="C73" s="5">
        <v>22541.19</v>
      </c>
    </row>
    <row r="74" spans="1:3" ht="12.75">
      <c r="A74" s="2" t="s">
        <v>478</v>
      </c>
      <c r="B74" s="6">
        <v>7</v>
      </c>
      <c r="C74" s="5">
        <v>17665.02</v>
      </c>
    </row>
    <row r="75" spans="1:3" ht="12.75">
      <c r="A75" s="2" t="s">
        <v>223</v>
      </c>
      <c r="B75" s="6">
        <v>10</v>
      </c>
      <c r="C75" s="5">
        <v>18312.52</v>
      </c>
    </row>
    <row r="76" spans="1:3" ht="12.75">
      <c r="A76" s="2" t="s">
        <v>32</v>
      </c>
      <c r="B76" s="6">
        <v>16</v>
      </c>
      <c r="C76" s="5">
        <v>11207.61</v>
      </c>
    </row>
    <row r="77" spans="1:3" ht="12.75">
      <c r="A77" s="2" t="s">
        <v>852</v>
      </c>
      <c r="B77" s="6">
        <v>3</v>
      </c>
      <c r="C77" s="5">
        <v>3448.05</v>
      </c>
    </row>
    <row r="78" spans="1:3" ht="12.75">
      <c r="A78" s="2" t="s">
        <v>18</v>
      </c>
      <c r="B78" s="6">
        <v>19</v>
      </c>
      <c r="C78" s="5">
        <v>22337.3</v>
      </c>
    </row>
    <row r="79" spans="1:3" ht="12.75">
      <c r="A79" s="2" t="s">
        <v>926</v>
      </c>
      <c r="B79" s="6">
        <v>2</v>
      </c>
      <c r="C79" s="5">
        <v>2635.5</v>
      </c>
    </row>
    <row r="80" spans="1:3" ht="12.75">
      <c r="A80" s="2" t="s">
        <v>221</v>
      </c>
      <c r="B80" s="6">
        <v>10</v>
      </c>
      <c r="C80" s="5">
        <v>14950.79</v>
      </c>
    </row>
    <row r="81" spans="1:3" ht="12.75">
      <c r="A81" s="2" t="s">
        <v>374</v>
      </c>
      <c r="B81" s="6">
        <v>8</v>
      </c>
      <c r="C81" s="5">
        <v>10335.57</v>
      </c>
    </row>
    <row r="82" spans="1:3" ht="12.75">
      <c r="A82" s="2" t="s">
        <v>759</v>
      </c>
      <c r="B82" s="6">
        <v>4</v>
      </c>
      <c r="C82" s="5">
        <v>7758.99</v>
      </c>
    </row>
    <row r="83" spans="1:3" ht="12.75">
      <c r="A83" s="2" t="s">
        <v>681</v>
      </c>
      <c r="B83" s="6">
        <v>5</v>
      </c>
      <c r="C83" s="5">
        <v>5435.61</v>
      </c>
    </row>
    <row r="84" spans="1:3" ht="12.75">
      <c r="A84" s="2" t="s">
        <v>474</v>
      </c>
      <c r="B84" s="6">
        <v>7</v>
      </c>
      <c r="C84" s="5">
        <v>6110.79</v>
      </c>
    </row>
    <row r="85" spans="1:3" ht="12.75">
      <c r="A85" s="2" t="s">
        <v>121</v>
      </c>
      <c r="B85" s="6">
        <v>12</v>
      </c>
      <c r="C85" s="5">
        <v>68818</v>
      </c>
    </row>
    <row r="86" spans="1:3" ht="12.75">
      <c r="A86" s="2" t="s">
        <v>928</v>
      </c>
      <c r="B86" s="6">
        <v>2</v>
      </c>
      <c r="C86" s="5">
        <v>13671.91</v>
      </c>
    </row>
    <row r="87" spans="1:3" ht="12.75">
      <c r="A87" s="2" t="s">
        <v>683</v>
      </c>
      <c r="B87" s="6">
        <v>5</v>
      </c>
      <c r="C87" s="5">
        <v>23568.63</v>
      </c>
    </row>
    <row r="88" spans="1:3" ht="12.75">
      <c r="A88" s="2" t="s">
        <v>225</v>
      </c>
      <c r="B88" s="6">
        <v>10</v>
      </c>
      <c r="C88" s="5">
        <v>53354.66</v>
      </c>
    </row>
    <row r="89" spans="1:3" ht="12.75">
      <c r="A89" s="2" t="s">
        <v>167</v>
      </c>
      <c r="B89" s="6">
        <v>11</v>
      </c>
      <c r="C89" s="5">
        <v>15492.91</v>
      </c>
    </row>
    <row r="90" spans="1:3" ht="12.75">
      <c r="A90" s="2" t="s">
        <v>854</v>
      </c>
      <c r="B90" s="6">
        <v>3</v>
      </c>
      <c r="C90" s="5">
        <v>4253.82</v>
      </c>
    </row>
    <row r="91" spans="1:3" ht="12.75">
      <c r="A91" s="2" t="s">
        <v>376</v>
      </c>
      <c r="B91" s="6">
        <v>8</v>
      </c>
      <c r="C91" s="5">
        <v>2917.81</v>
      </c>
    </row>
    <row r="92" spans="1:3" ht="12.75">
      <c r="A92" s="2" t="s">
        <v>591</v>
      </c>
      <c r="B92" s="6">
        <v>6</v>
      </c>
      <c r="C92" s="5">
        <v>27830.08</v>
      </c>
    </row>
    <row r="93" spans="1:3" ht="12.75">
      <c r="A93" s="2" t="s">
        <v>480</v>
      </c>
      <c r="B93" s="6">
        <v>7</v>
      </c>
      <c r="C93" s="5">
        <v>13442.37</v>
      </c>
    </row>
    <row r="94" spans="1:3" ht="12.75">
      <c r="A94" s="2" t="s">
        <v>169</v>
      </c>
      <c r="B94" s="6">
        <v>11</v>
      </c>
      <c r="C94" s="5">
        <v>15486.63</v>
      </c>
    </row>
    <row r="95" spans="1:3" ht="12.75">
      <c r="A95" s="2" t="s">
        <v>123</v>
      </c>
      <c r="B95" s="6">
        <v>12</v>
      </c>
      <c r="C95" s="5">
        <v>23399</v>
      </c>
    </row>
    <row r="96" spans="1:3" ht="12.75">
      <c r="A96" s="2" t="s">
        <v>229</v>
      </c>
      <c r="B96" s="6">
        <v>10</v>
      </c>
      <c r="C96" s="5">
        <v>27848.51</v>
      </c>
    </row>
    <row r="97" spans="1:3" ht="12.75">
      <c r="A97" s="2" t="s">
        <v>171</v>
      </c>
      <c r="B97" s="6">
        <v>11</v>
      </c>
      <c r="C97" s="5">
        <v>26035.25</v>
      </c>
    </row>
    <row r="98" spans="1:3" ht="12.75">
      <c r="A98" s="2" t="s">
        <v>378</v>
      </c>
      <c r="B98" s="6">
        <v>8</v>
      </c>
      <c r="C98" s="5">
        <v>28642.14</v>
      </c>
    </row>
    <row r="99" spans="1:3" ht="12.75">
      <c r="A99" s="2" t="s">
        <v>770</v>
      </c>
      <c r="B99" s="6">
        <v>4</v>
      </c>
      <c r="C99" s="5">
        <v>41009.67</v>
      </c>
    </row>
    <row r="100" spans="1:3" ht="12.75">
      <c r="A100" s="2" t="s">
        <v>856</v>
      </c>
      <c r="B100" s="6">
        <v>3</v>
      </c>
      <c r="C100" s="5">
        <v>7337.07</v>
      </c>
    </row>
    <row r="101" spans="1:3" ht="12.75">
      <c r="A101" s="2" t="s">
        <v>595</v>
      </c>
      <c r="B101" s="6">
        <v>6</v>
      </c>
      <c r="C101" s="5">
        <v>21248.91</v>
      </c>
    </row>
    <row r="102" spans="1:3" ht="12.75">
      <c r="A102" s="2" t="s">
        <v>380</v>
      </c>
      <c r="B102" s="6">
        <v>8</v>
      </c>
      <c r="C102" s="5">
        <v>18080.26</v>
      </c>
    </row>
    <row r="103" spans="1:3" ht="12.75">
      <c r="A103" s="2" t="s">
        <v>772</v>
      </c>
      <c r="B103" s="6">
        <v>4</v>
      </c>
      <c r="C103" s="5">
        <v>5474.68</v>
      </c>
    </row>
    <row r="104" spans="1:3" ht="12.75">
      <c r="A104" s="2" t="s">
        <v>858</v>
      </c>
      <c r="B104" s="6">
        <v>3</v>
      </c>
      <c r="C104" s="5">
        <v>5504.88</v>
      </c>
    </row>
    <row r="105" spans="1:3" ht="12.75">
      <c r="A105" s="2" t="s">
        <v>598</v>
      </c>
      <c r="B105" s="6">
        <v>6</v>
      </c>
      <c r="C105" s="5">
        <v>5125.23</v>
      </c>
    </row>
    <row r="106" spans="1:3" ht="12.75">
      <c r="A106" s="2" t="s">
        <v>593</v>
      </c>
      <c r="B106" s="6">
        <v>6</v>
      </c>
      <c r="C106" s="5">
        <v>8702.8</v>
      </c>
    </row>
    <row r="107" spans="1:3" ht="12.75">
      <c r="A107" s="2" t="s">
        <v>481</v>
      </c>
      <c r="B107" s="6">
        <v>7</v>
      </c>
      <c r="C107" s="5">
        <v>22963.26</v>
      </c>
    </row>
    <row r="108" spans="1:3" ht="12.75">
      <c r="A108" s="2" t="s">
        <v>689</v>
      </c>
      <c r="B108" s="6">
        <v>5</v>
      </c>
      <c r="C108" s="5">
        <v>13751.43</v>
      </c>
    </row>
    <row r="109" spans="1:3" ht="12.75">
      <c r="A109" s="2" t="s">
        <v>691</v>
      </c>
      <c r="B109" s="6">
        <v>5</v>
      </c>
      <c r="C109" s="5">
        <v>145600.9</v>
      </c>
    </row>
    <row r="110" spans="1:3" ht="12.75">
      <c r="A110" s="2" t="s">
        <v>693</v>
      </c>
      <c r="B110" s="6">
        <v>5</v>
      </c>
      <c r="C110" s="5">
        <v>18807.72</v>
      </c>
    </row>
    <row r="111" spans="1:3" ht="12.75">
      <c r="A111" s="2" t="s">
        <v>296</v>
      </c>
      <c r="B111" s="6">
        <v>9</v>
      </c>
      <c r="C111" s="5">
        <v>20845.75</v>
      </c>
    </row>
    <row r="112" spans="1:3" ht="12.75">
      <c r="A112" s="2" t="s">
        <v>382</v>
      </c>
      <c r="B112" s="6">
        <v>8</v>
      </c>
      <c r="C112" s="5">
        <v>2301.87</v>
      </c>
    </row>
    <row r="113" spans="1:3" ht="12.75">
      <c r="A113" s="2" t="s">
        <v>227</v>
      </c>
      <c r="B113" s="6">
        <v>10</v>
      </c>
      <c r="C113" s="5">
        <v>14463.11</v>
      </c>
    </row>
    <row r="114" spans="1:3" ht="12.75">
      <c r="A114" s="2" t="s">
        <v>930</v>
      </c>
      <c r="B114" s="6">
        <v>2</v>
      </c>
      <c r="C114" s="5">
        <v>7407.75</v>
      </c>
    </row>
    <row r="115" spans="1:3" ht="12.75">
      <c r="A115" s="2" t="s">
        <v>298</v>
      </c>
      <c r="B115" s="6">
        <v>9</v>
      </c>
      <c r="C115" s="5">
        <v>6284.51</v>
      </c>
    </row>
    <row r="116" spans="1:3" ht="12.75">
      <c r="A116" s="2" t="s">
        <v>20</v>
      </c>
      <c r="B116" s="6">
        <v>18</v>
      </c>
      <c r="C116" s="5">
        <v>3107.35</v>
      </c>
    </row>
    <row r="117" spans="1:3" ht="12.75">
      <c r="A117" s="2" t="s">
        <v>231</v>
      </c>
      <c r="B117" s="6">
        <v>10</v>
      </c>
      <c r="C117" s="5">
        <v>152812.7</v>
      </c>
    </row>
    <row r="118" spans="1:3" ht="12.75">
      <c r="A118" s="2" t="s">
        <v>685</v>
      </c>
      <c r="B118" s="6">
        <v>5</v>
      </c>
      <c r="C118" s="5">
        <v>10789.44</v>
      </c>
    </row>
    <row r="119" spans="1:3" ht="12.75">
      <c r="A119" s="2" t="s">
        <v>95</v>
      </c>
      <c r="B119" s="6">
        <v>13</v>
      </c>
      <c r="C119" s="5">
        <v>245535.8</v>
      </c>
    </row>
    <row r="120" spans="1:3" ht="12.75">
      <c r="A120" s="2" t="s">
        <v>483</v>
      </c>
      <c r="B120" s="6">
        <v>7</v>
      </c>
      <c r="C120" s="5">
        <v>4764.06</v>
      </c>
    </row>
    <row r="121" spans="1:3" ht="12.75">
      <c r="A121" s="2" t="s">
        <v>233</v>
      </c>
      <c r="B121" s="6">
        <v>10</v>
      </c>
      <c r="C121" s="5">
        <v>5645.08</v>
      </c>
    </row>
    <row r="122" spans="1:3" ht="12.75">
      <c r="A122" s="2" t="s">
        <v>695</v>
      </c>
      <c r="B122" s="6">
        <v>5</v>
      </c>
      <c r="C122" s="5">
        <v>17867.21</v>
      </c>
    </row>
    <row r="123" spans="1:3" ht="12.75">
      <c r="A123" s="2" t="s">
        <v>235</v>
      </c>
      <c r="B123" s="6">
        <v>10</v>
      </c>
      <c r="C123" s="5">
        <v>9513.94</v>
      </c>
    </row>
    <row r="124" spans="1:3" ht="12.75">
      <c r="A124" s="2" t="s">
        <v>687</v>
      </c>
      <c r="B124" s="6">
        <v>5</v>
      </c>
      <c r="C124" s="5">
        <v>3796.96</v>
      </c>
    </row>
    <row r="125" spans="1:3" ht="12.75">
      <c r="A125" s="2" t="s">
        <v>34</v>
      </c>
      <c r="B125" s="6">
        <v>16</v>
      </c>
      <c r="C125" s="5">
        <v>17642.43</v>
      </c>
    </row>
    <row r="126" spans="1:3" ht="12.75">
      <c r="A126" s="2" t="s">
        <v>485</v>
      </c>
      <c r="B126" s="6">
        <v>7</v>
      </c>
      <c r="C126" s="5">
        <v>106248.6</v>
      </c>
    </row>
    <row r="127" spans="1:3" ht="12.75">
      <c r="A127" s="2" t="s">
        <v>487</v>
      </c>
      <c r="B127" s="6">
        <v>7</v>
      </c>
      <c r="C127" s="5">
        <v>9585.65</v>
      </c>
    </row>
    <row r="128" spans="1:3" ht="12.75">
      <c r="A128" s="2" t="s">
        <v>125</v>
      </c>
      <c r="B128" s="6">
        <v>12</v>
      </c>
      <c r="C128" s="5">
        <v>12403.6</v>
      </c>
    </row>
    <row r="129" spans="1:3" ht="12.75">
      <c r="A129" s="2" t="s">
        <v>173</v>
      </c>
      <c r="B129" s="6">
        <v>11</v>
      </c>
      <c r="C129" s="5">
        <v>34219.01</v>
      </c>
    </row>
    <row r="130" spans="1:3" ht="12.75">
      <c r="A130" s="2" t="s">
        <v>175</v>
      </c>
      <c r="B130" s="6">
        <v>11</v>
      </c>
      <c r="C130" s="5">
        <v>6143.71</v>
      </c>
    </row>
    <row r="131" spans="1:3" ht="12.75">
      <c r="A131" s="2" t="s">
        <v>489</v>
      </c>
      <c r="B131" s="6">
        <v>7</v>
      </c>
      <c r="C131" s="5">
        <v>52213.35</v>
      </c>
    </row>
    <row r="132" spans="1:3" ht="12.75">
      <c r="A132" s="2" t="s">
        <v>300</v>
      </c>
      <c r="B132" s="6">
        <v>9</v>
      </c>
      <c r="C132" s="5">
        <v>9443.47</v>
      </c>
    </row>
    <row r="133" spans="1:3" ht="12.75">
      <c r="A133" s="2" t="s">
        <v>491</v>
      </c>
      <c r="B133" s="6">
        <v>7</v>
      </c>
      <c r="C133" s="5">
        <v>8722.04</v>
      </c>
    </row>
    <row r="134" spans="1:3" ht="12.75">
      <c r="A134" s="2" t="s">
        <v>237</v>
      </c>
      <c r="B134" s="6">
        <v>10</v>
      </c>
      <c r="C134" s="5">
        <v>8893.43</v>
      </c>
    </row>
    <row r="135" spans="1:3" ht="12.75">
      <c r="A135" s="2" t="s">
        <v>860</v>
      </c>
      <c r="B135" s="6">
        <v>3</v>
      </c>
      <c r="C135" s="5">
        <v>3173.64</v>
      </c>
    </row>
    <row r="136" spans="1:3" ht="12.75">
      <c r="A136" s="2" t="s">
        <v>600</v>
      </c>
      <c r="B136" s="6">
        <v>6</v>
      </c>
      <c r="C136" s="5">
        <v>12331.09</v>
      </c>
    </row>
    <row r="137" spans="1:3" ht="12.75">
      <c r="A137" s="2" t="s">
        <v>960</v>
      </c>
      <c r="B137" s="6">
        <v>1</v>
      </c>
      <c r="C137" s="5">
        <v>106751.4</v>
      </c>
    </row>
    <row r="138" spans="1:3" ht="12.75">
      <c r="A138" s="2" t="s">
        <v>767</v>
      </c>
      <c r="B138" s="6">
        <v>4</v>
      </c>
      <c r="C138" s="5">
        <v>6384.58</v>
      </c>
    </row>
    <row r="139" spans="1:3" ht="12.75">
      <c r="A139" s="2" t="s">
        <v>697</v>
      </c>
      <c r="B139" s="6">
        <v>5</v>
      </c>
      <c r="C139" s="5">
        <v>12346.64</v>
      </c>
    </row>
    <row r="140" spans="1:3" ht="12.75">
      <c r="A140" s="2" t="s">
        <v>493</v>
      </c>
      <c r="B140" s="6">
        <v>7</v>
      </c>
      <c r="C140" s="5">
        <v>4103.77</v>
      </c>
    </row>
    <row r="141" spans="1:3" ht="12.75">
      <c r="A141" s="2" t="s">
        <v>774</v>
      </c>
      <c r="B141" s="6">
        <v>4</v>
      </c>
      <c r="C141" s="5">
        <v>14006.42</v>
      </c>
    </row>
    <row r="142" spans="1:3" ht="12.75">
      <c r="A142" s="2" t="s">
        <v>302</v>
      </c>
      <c r="B142" s="6">
        <v>9</v>
      </c>
      <c r="C142" s="5">
        <v>3450.26</v>
      </c>
    </row>
    <row r="143" spans="1:3" ht="12.75">
      <c r="A143" s="2" t="s">
        <v>495</v>
      </c>
      <c r="B143" s="6">
        <v>7</v>
      </c>
      <c r="C143" s="5">
        <v>8268.53</v>
      </c>
    </row>
    <row r="144" spans="1:3" ht="12.75">
      <c r="A144" s="2" t="s">
        <v>384</v>
      </c>
      <c r="B144" s="6">
        <v>8</v>
      </c>
      <c r="C144" s="5">
        <v>31755.3</v>
      </c>
    </row>
    <row r="145" spans="1:3" ht="12.75">
      <c r="A145" s="2" t="s">
        <v>36</v>
      </c>
      <c r="B145" s="6">
        <v>16</v>
      </c>
      <c r="C145" s="5">
        <v>25216.5</v>
      </c>
    </row>
    <row r="146" spans="1:3" ht="12.75">
      <c r="A146" s="2" t="s">
        <v>304</v>
      </c>
      <c r="B146" s="6">
        <v>9</v>
      </c>
      <c r="C146" s="5">
        <v>22992.18</v>
      </c>
    </row>
    <row r="147" spans="1:3" ht="12.75">
      <c r="A147" s="2" t="s">
        <v>177</v>
      </c>
      <c r="B147" s="6">
        <v>11</v>
      </c>
      <c r="C147" s="5">
        <v>8660.94</v>
      </c>
    </row>
    <row r="148" spans="1:3" ht="12.75">
      <c r="A148" s="2" t="s">
        <v>769</v>
      </c>
      <c r="B148" s="6">
        <v>4</v>
      </c>
      <c r="C148" s="5">
        <v>15798.8</v>
      </c>
    </row>
    <row r="149" spans="1:3" ht="12.75">
      <c r="A149" s="2" t="s">
        <v>699</v>
      </c>
      <c r="B149" s="6">
        <v>5</v>
      </c>
      <c r="C149" s="5">
        <v>7020.2</v>
      </c>
    </row>
    <row r="150" spans="1:3" ht="12.75">
      <c r="A150" s="2" t="s">
        <v>597</v>
      </c>
      <c r="B150" s="6">
        <v>6</v>
      </c>
      <c r="C150" s="5">
        <v>25613.29</v>
      </c>
    </row>
    <row r="151" spans="1:3" ht="12.75">
      <c r="A151" s="2" t="s">
        <v>497</v>
      </c>
      <c r="B151" s="6">
        <v>7</v>
      </c>
      <c r="C151" s="5">
        <v>7942.86</v>
      </c>
    </row>
    <row r="152" spans="1:3" ht="12.75">
      <c r="A152" s="2" t="s">
        <v>127</v>
      </c>
      <c r="B152" s="6">
        <v>12</v>
      </c>
      <c r="C152" s="5">
        <v>21599.9</v>
      </c>
    </row>
    <row r="153" spans="1:3" ht="12.75">
      <c r="A153" s="2" t="s">
        <v>38</v>
      </c>
      <c r="B153" s="6">
        <v>16</v>
      </c>
      <c r="C153" s="5">
        <v>5777.07</v>
      </c>
    </row>
    <row r="154" spans="1:3" ht="12.75">
      <c r="A154" s="2" t="s">
        <v>602</v>
      </c>
      <c r="B154" s="6">
        <v>6</v>
      </c>
      <c r="C154" s="5">
        <v>6290.64</v>
      </c>
    </row>
    <row r="155" spans="1:3" ht="12.75">
      <c r="A155" s="2" t="s">
        <v>501</v>
      </c>
      <c r="B155" s="6">
        <v>7</v>
      </c>
      <c r="C155" s="5">
        <v>23929.54</v>
      </c>
    </row>
    <row r="156" spans="1:3" ht="12.75">
      <c r="A156" s="2" t="s">
        <v>66</v>
      </c>
      <c r="B156" s="6">
        <v>14</v>
      </c>
      <c r="C156" s="5">
        <v>52655.96</v>
      </c>
    </row>
    <row r="157" spans="1:3" ht="12.75">
      <c r="A157" s="2" t="s">
        <v>701</v>
      </c>
      <c r="B157" s="6">
        <v>5</v>
      </c>
      <c r="C157" s="5">
        <v>28486.96</v>
      </c>
    </row>
    <row r="158" spans="1:3" ht="12.75">
      <c r="A158" s="2" t="s">
        <v>503</v>
      </c>
      <c r="B158" s="6">
        <v>7</v>
      </c>
      <c r="C158" s="5">
        <v>2469.15</v>
      </c>
    </row>
    <row r="159" spans="1:3" ht="12.75">
      <c r="A159" s="2" t="s">
        <v>179</v>
      </c>
      <c r="B159" s="6">
        <v>11</v>
      </c>
      <c r="C159" s="5">
        <v>5123.58</v>
      </c>
    </row>
    <row r="160" spans="1:3" ht="12.75">
      <c r="A160" s="2" t="s">
        <v>703</v>
      </c>
      <c r="B160" s="6">
        <v>5</v>
      </c>
      <c r="C160" s="5">
        <v>30066.02</v>
      </c>
    </row>
    <row r="161" spans="1:3" ht="12.75">
      <c r="A161" s="2" t="s">
        <v>776</v>
      </c>
      <c r="B161" s="6">
        <v>4</v>
      </c>
      <c r="C161" s="5">
        <v>7770.63</v>
      </c>
    </row>
    <row r="162" spans="1:3" ht="12.75">
      <c r="A162" s="2" t="s">
        <v>864</v>
      </c>
      <c r="B162" s="6">
        <v>3</v>
      </c>
      <c r="C162" s="5">
        <v>9632.4</v>
      </c>
    </row>
    <row r="163" spans="1:3" ht="12.75">
      <c r="A163" s="2" t="s">
        <v>778</v>
      </c>
      <c r="B163" s="6">
        <v>4</v>
      </c>
      <c r="C163" s="5">
        <v>40630.34</v>
      </c>
    </row>
    <row r="164" spans="1:3" ht="12.75">
      <c r="A164" s="2" t="s">
        <v>386</v>
      </c>
      <c r="B164" s="6">
        <v>8</v>
      </c>
      <c r="C164" s="5">
        <v>2230.55</v>
      </c>
    </row>
    <row r="165" spans="1:3" ht="12.75">
      <c r="A165" s="2" t="s">
        <v>862</v>
      </c>
      <c r="B165" s="6">
        <v>3</v>
      </c>
      <c r="C165" s="5">
        <v>8300.29</v>
      </c>
    </row>
    <row r="166" spans="1:3" ht="12.75">
      <c r="A166" s="2" t="s">
        <v>604</v>
      </c>
      <c r="B166" s="6">
        <v>6</v>
      </c>
      <c r="C166" s="5">
        <v>46289.39</v>
      </c>
    </row>
    <row r="167" spans="1:3" ht="12.75">
      <c r="A167" s="2" t="s">
        <v>780</v>
      </c>
      <c r="B167" s="6">
        <v>4</v>
      </c>
      <c r="C167" s="5">
        <v>24421.17</v>
      </c>
    </row>
    <row r="168" spans="1:3" ht="12.75">
      <c r="A168" s="2" t="s">
        <v>962</v>
      </c>
      <c r="B168" s="6">
        <v>1</v>
      </c>
      <c r="C168" s="5">
        <v>3229.64</v>
      </c>
    </row>
    <row r="169" spans="1:3" ht="12.75">
      <c r="A169" s="2" t="s">
        <v>705</v>
      </c>
      <c r="B169" s="6">
        <v>5</v>
      </c>
      <c r="C169" s="5">
        <v>9688.09</v>
      </c>
    </row>
    <row r="170" spans="1:3" ht="12.75">
      <c r="A170" s="2" t="s">
        <v>866</v>
      </c>
      <c r="B170" s="6">
        <v>3</v>
      </c>
      <c r="C170" s="5">
        <v>4816.96</v>
      </c>
    </row>
    <row r="171" spans="1:3" ht="12.75">
      <c r="A171" s="2" t="s">
        <v>782</v>
      </c>
      <c r="B171" s="6">
        <v>4</v>
      </c>
      <c r="C171" s="5">
        <v>6805.45</v>
      </c>
    </row>
    <row r="172" spans="1:3" ht="12.75">
      <c r="A172" s="2" t="s">
        <v>307</v>
      </c>
      <c r="B172" s="6">
        <v>9</v>
      </c>
      <c r="C172" s="5">
        <v>11879.77</v>
      </c>
    </row>
    <row r="173" spans="1:3" ht="12.75">
      <c r="A173" s="2" t="s">
        <v>31</v>
      </c>
      <c r="B173" s="6">
        <v>17</v>
      </c>
      <c r="C173" s="5">
        <v>42980.31</v>
      </c>
    </row>
    <row r="174" spans="1:3" ht="12.75">
      <c r="A174" s="2" t="s">
        <v>507</v>
      </c>
      <c r="B174" s="6">
        <v>7</v>
      </c>
      <c r="C174" s="5">
        <v>10395.22</v>
      </c>
    </row>
    <row r="175" spans="1:3" ht="12.75">
      <c r="A175" s="2" t="s">
        <v>932</v>
      </c>
      <c r="B175" s="6">
        <v>2</v>
      </c>
      <c r="C175" s="5">
        <v>15414.12</v>
      </c>
    </row>
    <row r="176" spans="1:3" ht="12.75">
      <c r="A176" s="2" t="s">
        <v>784</v>
      </c>
      <c r="B176" s="6">
        <v>4</v>
      </c>
      <c r="C176" s="5">
        <v>9769.69</v>
      </c>
    </row>
    <row r="177" spans="1:3" ht="12.75">
      <c r="A177" s="2" t="s">
        <v>239</v>
      </c>
      <c r="B177" s="6">
        <v>10</v>
      </c>
      <c r="C177" s="5">
        <v>15223.1</v>
      </c>
    </row>
    <row r="178" spans="1:3" ht="12.75">
      <c r="A178" s="2" t="s">
        <v>868</v>
      </c>
      <c r="B178" s="6">
        <v>3</v>
      </c>
      <c r="C178" s="5">
        <v>14254.68</v>
      </c>
    </row>
    <row r="179" spans="1:3" ht="12.75">
      <c r="A179" s="2" t="s">
        <v>103</v>
      </c>
      <c r="B179" s="6">
        <v>13</v>
      </c>
      <c r="C179" s="5">
        <v>58582.26</v>
      </c>
    </row>
    <row r="180" spans="1:3" ht="12.75">
      <c r="A180" s="2" t="s">
        <v>870</v>
      </c>
      <c r="B180" s="6">
        <v>3</v>
      </c>
      <c r="C180" s="5">
        <v>7981.27</v>
      </c>
    </row>
    <row r="181" spans="1:3" ht="12.75">
      <c r="A181" s="2" t="s">
        <v>306</v>
      </c>
      <c r="B181" s="6">
        <v>9</v>
      </c>
      <c r="C181" s="5">
        <v>29864.57</v>
      </c>
    </row>
    <row r="182" spans="1:3" ht="12.75">
      <c r="A182" s="2" t="s">
        <v>509</v>
      </c>
      <c r="B182" s="6">
        <v>7</v>
      </c>
      <c r="C182" s="5">
        <v>34132.77</v>
      </c>
    </row>
    <row r="183" spans="1:3" ht="12.75">
      <c r="A183" s="2" t="s">
        <v>505</v>
      </c>
      <c r="B183" s="6">
        <v>7</v>
      </c>
      <c r="C183" s="5">
        <v>7429.57</v>
      </c>
    </row>
    <row r="184" spans="1:3" ht="12.75">
      <c r="A184" s="2" t="s">
        <v>786</v>
      </c>
      <c r="B184" s="6">
        <v>4</v>
      </c>
      <c r="C184" s="5">
        <v>19910.36</v>
      </c>
    </row>
    <row r="185" spans="1:3" ht="12.75">
      <c r="A185" s="2" t="s">
        <v>606</v>
      </c>
      <c r="B185" s="6">
        <v>6</v>
      </c>
      <c r="C185" s="5">
        <v>16049.67</v>
      </c>
    </row>
    <row r="186" spans="1:3" ht="12.75">
      <c r="A186" s="2" t="s">
        <v>388</v>
      </c>
      <c r="B186" s="6">
        <v>8</v>
      </c>
      <c r="C186" s="5">
        <v>4721.04</v>
      </c>
    </row>
    <row r="187" spans="1:3" ht="12.75">
      <c r="A187" s="2" t="s">
        <v>12</v>
      </c>
      <c r="B187" s="6" t="s">
        <v>11</v>
      </c>
      <c r="C187" s="5">
        <v>14299.91</v>
      </c>
    </row>
    <row r="188" spans="1:3" ht="12.75">
      <c r="A188" s="2" t="s">
        <v>241</v>
      </c>
      <c r="B188" s="6">
        <v>10</v>
      </c>
      <c r="C188" s="5">
        <v>5693.48</v>
      </c>
    </row>
    <row r="189" spans="1:3" ht="12.75">
      <c r="A189" s="2" t="s">
        <v>788</v>
      </c>
      <c r="B189" s="6">
        <v>4</v>
      </c>
      <c r="C189" s="5">
        <v>43037.45</v>
      </c>
    </row>
    <row r="190" spans="1:3" ht="12.75">
      <c r="A190" s="2" t="s">
        <v>129</v>
      </c>
      <c r="B190" s="6">
        <v>12</v>
      </c>
      <c r="C190" s="5">
        <v>9959.75</v>
      </c>
    </row>
    <row r="191" spans="1:3" ht="12.75">
      <c r="A191" s="2" t="s">
        <v>790</v>
      </c>
      <c r="B191" s="6">
        <v>4</v>
      </c>
      <c r="C191" s="5">
        <v>408332.3</v>
      </c>
    </row>
    <row r="192" spans="1:3" ht="12.75">
      <c r="A192" s="2" t="s">
        <v>131</v>
      </c>
      <c r="B192" s="6">
        <v>12</v>
      </c>
      <c r="C192" s="5">
        <v>4354.93</v>
      </c>
    </row>
    <row r="193" spans="1:3" ht="12.75">
      <c r="A193" s="2" t="s">
        <v>707</v>
      </c>
      <c r="B193" s="6">
        <v>5</v>
      </c>
      <c r="C193" s="5">
        <v>53481.63</v>
      </c>
    </row>
    <row r="194" spans="1:3" ht="12.75">
      <c r="A194" s="2" t="s">
        <v>390</v>
      </c>
      <c r="B194" s="6">
        <v>8</v>
      </c>
      <c r="C194" s="5">
        <v>23238.63</v>
      </c>
    </row>
    <row r="195" spans="1:3" ht="12.75">
      <c r="A195" s="2" t="s">
        <v>392</v>
      </c>
      <c r="B195" s="6">
        <v>8</v>
      </c>
      <c r="C195" s="5">
        <v>3707.16</v>
      </c>
    </row>
    <row r="196" spans="1:3" ht="12.75">
      <c r="A196" s="2" t="s">
        <v>511</v>
      </c>
      <c r="B196" s="6">
        <v>7</v>
      </c>
      <c r="C196" s="5">
        <v>34550.76</v>
      </c>
    </row>
    <row r="197" spans="1:3" ht="12.75">
      <c r="A197" s="2" t="s">
        <v>394</v>
      </c>
      <c r="B197" s="6">
        <v>8</v>
      </c>
      <c r="C197" s="5">
        <v>12978.84</v>
      </c>
    </row>
    <row r="198" spans="1:3" ht="12.75">
      <c r="A198" s="2" t="s">
        <v>243</v>
      </c>
      <c r="B198" s="6">
        <v>10</v>
      </c>
      <c r="C198" s="5">
        <v>22317.05</v>
      </c>
    </row>
    <row r="199" spans="1:3" ht="12.75">
      <c r="A199" s="2" t="s">
        <v>133</v>
      </c>
      <c r="B199" s="6">
        <v>12</v>
      </c>
      <c r="C199" s="5">
        <v>18613.95</v>
      </c>
    </row>
    <row r="200" spans="1:3" ht="12.75">
      <c r="A200" s="2" t="s">
        <v>309</v>
      </c>
      <c r="B200" s="6">
        <v>9</v>
      </c>
      <c r="C200" s="5">
        <v>5355.82</v>
      </c>
    </row>
    <row r="201" spans="1:3" ht="12.75">
      <c r="A201" s="2" t="s">
        <v>612</v>
      </c>
      <c r="B201" s="6">
        <v>6</v>
      </c>
      <c r="C201" s="5">
        <v>19679.04</v>
      </c>
    </row>
    <row r="202" spans="1:3" ht="12.75">
      <c r="A202" s="2" t="s">
        <v>67</v>
      </c>
      <c r="B202" s="6">
        <v>14</v>
      </c>
      <c r="C202" s="5">
        <v>8843.33</v>
      </c>
    </row>
    <row r="203" spans="1:3" ht="12.75">
      <c r="A203" s="2" t="s">
        <v>792</v>
      </c>
      <c r="B203" s="6">
        <v>4</v>
      </c>
      <c r="C203" s="5">
        <v>7536.11</v>
      </c>
    </row>
    <row r="204" spans="1:3" ht="12.75">
      <c r="A204" s="2" t="s">
        <v>934</v>
      </c>
      <c r="B204" s="6">
        <v>2</v>
      </c>
      <c r="C204" s="5">
        <v>13798.93</v>
      </c>
    </row>
    <row r="205" spans="1:3" ht="12.75">
      <c r="A205" s="2" t="s">
        <v>40</v>
      </c>
      <c r="B205" s="6">
        <v>16</v>
      </c>
      <c r="C205" s="5">
        <v>16163.12</v>
      </c>
    </row>
    <row r="206" spans="1:3" ht="12.75">
      <c r="A206" s="2" t="s">
        <v>614</v>
      </c>
      <c r="B206" s="6">
        <v>6</v>
      </c>
      <c r="C206" s="5">
        <v>12060.76</v>
      </c>
    </row>
    <row r="207" spans="1:3" ht="12.75">
      <c r="A207" s="2" t="s">
        <v>608</v>
      </c>
      <c r="B207" s="6">
        <v>6</v>
      </c>
      <c r="C207" s="5">
        <v>23455.08</v>
      </c>
    </row>
    <row r="208" spans="1:3" ht="12.75">
      <c r="A208" s="2" t="s">
        <v>396</v>
      </c>
      <c r="B208" s="6">
        <v>8</v>
      </c>
      <c r="C208" s="5">
        <v>29033.57</v>
      </c>
    </row>
    <row r="209" spans="1:3" ht="12.75">
      <c r="A209" s="2" t="s">
        <v>610</v>
      </c>
      <c r="B209" s="6">
        <v>6</v>
      </c>
      <c r="C209" s="5">
        <v>43154.92</v>
      </c>
    </row>
    <row r="210" spans="1:3" ht="12.75">
      <c r="A210" s="2" t="s">
        <v>936</v>
      </c>
      <c r="B210" s="6">
        <v>2</v>
      </c>
      <c r="C210" s="5">
        <v>10758.17</v>
      </c>
    </row>
    <row r="211" spans="1:3" ht="12.75">
      <c r="A211" s="2" t="s">
        <v>513</v>
      </c>
      <c r="B211" s="6">
        <v>7</v>
      </c>
      <c r="C211" s="5">
        <v>14176.38</v>
      </c>
    </row>
    <row r="212" spans="1:3" ht="12.75">
      <c r="A212" s="2" t="s">
        <v>97</v>
      </c>
      <c r="B212" s="6">
        <v>13</v>
      </c>
      <c r="C212" s="5">
        <v>14915.45</v>
      </c>
    </row>
    <row r="213" spans="1:3" ht="12.75">
      <c r="A213" s="2" t="s">
        <v>245</v>
      </c>
      <c r="B213" s="6">
        <v>10</v>
      </c>
      <c r="C213" s="5">
        <v>30534.43</v>
      </c>
    </row>
    <row r="214" spans="1:3" ht="12.75">
      <c r="A214" s="2" t="s">
        <v>181</v>
      </c>
      <c r="B214" s="6">
        <v>11</v>
      </c>
      <c r="C214" s="5">
        <v>359443.4</v>
      </c>
    </row>
    <row r="215" spans="1:3" ht="12.75">
      <c r="A215" s="2" t="s">
        <v>515</v>
      </c>
      <c r="B215" s="6">
        <v>7</v>
      </c>
      <c r="C215" s="5">
        <v>19155.82</v>
      </c>
    </row>
    <row r="216" spans="1:3" ht="12.75">
      <c r="A216" s="2" t="s">
        <v>965</v>
      </c>
      <c r="B216" s="6">
        <v>1</v>
      </c>
      <c r="C216" s="5">
        <v>17319</v>
      </c>
    </row>
    <row r="217" spans="1:3" ht="12.75">
      <c r="A217" s="2" t="s">
        <v>794</v>
      </c>
      <c r="B217" s="6">
        <v>4</v>
      </c>
      <c r="C217" s="5">
        <v>8215.12</v>
      </c>
    </row>
    <row r="218" spans="1:3" ht="12.75">
      <c r="A218" s="2" t="s">
        <v>311</v>
      </c>
      <c r="B218" s="6">
        <v>9</v>
      </c>
      <c r="C218" s="5">
        <v>15845.22</v>
      </c>
    </row>
    <row r="219" spans="1:3" ht="12.75">
      <c r="A219" s="2" t="s">
        <v>517</v>
      </c>
      <c r="B219" s="6">
        <v>7</v>
      </c>
      <c r="C219" s="5">
        <v>16013.18</v>
      </c>
    </row>
    <row r="220" spans="1:3" ht="12.75">
      <c r="A220" s="2" t="s">
        <v>247</v>
      </c>
      <c r="B220" s="6">
        <v>10</v>
      </c>
      <c r="C220" s="5">
        <v>32390.2</v>
      </c>
    </row>
    <row r="221" spans="1:3" ht="12.75">
      <c r="A221" s="2" t="s">
        <v>313</v>
      </c>
      <c r="B221" s="6">
        <v>9</v>
      </c>
      <c r="C221" s="5">
        <v>80490.75</v>
      </c>
    </row>
    <row r="222" spans="1:3" ht="12.75">
      <c r="A222" s="2" t="s">
        <v>249</v>
      </c>
      <c r="B222" s="6">
        <v>10</v>
      </c>
      <c r="C222" s="5">
        <v>6049.34</v>
      </c>
    </row>
    <row r="223" spans="1:3" ht="12.75">
      <c r="A223" s="2" t="s">
        <v>14</v>
      </c>
      <c r="B223" s="6" t="s">
        <v>11</v>
      </c>
      <c r="C223" s="5">
        <v>4901.13</v>
      </c>
    </row>
    <row r="224" spans="1:3" ht="12.75">
      <c r="A224" s="2" t="s">
        <v>42</v>
      </c>
      <c r="B224" s="6">
        <v>16</v>
      </c>
      <c r="C224" s="5">
        <v>97995.31</v>
      </c>
    </row>
    <row r="225" spans="1:3" ht="12.75">
      <c r="A225" s="2" t="s">
        <v>398</v>
      </c>
      <c r="B225" s="6">
        <v>8</v>
      </c>
      <c r="C225" s="5">
        <v>6518.16</v>
      </c>
    </row>
    <row r="226" spans="1:3" ht="12.75">
      <c r="A226" s="2" t="s">
        <v>589</v>
      </c>
      <c r="B226" s="6">
        <v>6</v>
      </c>
      <c r="C226" s="5">
        <v>6945.64</v>
      </c>
    </row>
    <row r="227" spans="1:3" ht="12.75">
      <c r="A227" s="2" t="s">
        <v>709</v>
      </c>
      <c r="B227" s="6">
        <v>5</v>
      </c>
      <c r="C227" s="5">
        <v>31150.66</v>
      </c>
    </row>
    <row r="228" spans="1:3" ht="12.75">
      <c r="A228" s="2" t="s">
        <v>315</v>
      </c>
      <c r="B228" s="6">
        <v>9</v>
      </c>
      <c r="C228" s="5">
        <v>16424.15</v>
      </c>
    </row>
    <row r="229" spans="1:3" ht="12.75">
      <c r="A229" s="2" t="s">
        <v>519</v>
      </c>
      <c r="B229" s="6">
        <v>7</v>
      </c>
      <c r="C229" s="5">
        <v>6385.89</v>
      </c>
    </row>
    <row r="230" spans="1:3" ht="12.75">
      <c r="A230" s="2" t="s">
        <v>317</v>
      </c>
      <c r="B230" s="6">
        <v>9</v>
      </c>
      <c r="C230" s="5">
        <v>15664.74</v>
      </c>
    </row>
    <row r="231" spans="1:3" ht="12.75">
      <c r="A231" s="2" t="s">
        <v>400</v>
      </c>
      <c r="B231" s="6">
        <v>8</v>
      </c>
      <c r="C231" s="5">
        <v>30174.13</v>
      </c>
    </row>
    <row r="232" spans="1:3" ht="12.75">
      <c r="A232" s="2" t="s">
        <v>796</v>
      </c>
      <c r="B232" s="6">
        <v>4</v>
      </c>
      <c r="C232" s="5">
        <v>4571.13</v>
      </c>
    </row>
    <row r="233" spans="1:3" ht="12.75">
      <c r="A233" s="2" t="s">
        <v>521</v>
      </c>
      <c r="B233" s="6">
        <v>7</v>
      </c>
      <c r="C233" s="5">
        <v>14899.26</v>
      </c>
    </row>
    <row r="234" spans="1:3" ht="12.75">
      <c r="A234" s="2" t="s">
        <v>967</v>
      </c>
      <c r="B234" s="6">
        <v>1</v>
      </c>
      <c r="C234" s="5">
        <v>2189.44</v>
      </c>
    </row>
    <row r="235" spans="1:3" ht="12.75">
      <c r="A235" s="2" t="s">
        <v>798</v>
      </c>
      <c r="B235" s="6">
        <v>4</v>
      </c>
      <c r="C235" s="5">
        <v>14457.14</v>
      </c>
    </row>
    <row r="236" spans="1:3" ht="12.75">
      <c r="A236" s="2" t="s">
        <v>99</v>
      </c>
      <c r="B236" s="6">
        <v>13</v>
      </c>
      <c r="C236" s="5">
        <v>105213.5</v>
      </c>
    </row>
    <row r="237" spans="1:3" ht="12.75">
      <c r="A237" s="2" t="s">
        <v>251</v>
      </c>
      <c r="B237" s="6">
        <v>10</v>
      </c>
      <c r="C237" s="5">
        <v>13492.8</v>
      </c>
    </row>
    <row r="238" spans="1:3" ht="12.75">
      <c r="A238" s="2" t="s">
        <v>101</v>
      </c>
      <c r="B238" s="6">
        <v>13</v>
      </c>
      <c r="C238" s="5">
        <v>79614.31</v>
      </c>
    </row>
    <row r="239" spans="1:3" ht="12.75">
      <c r="A239" s="2" t="s">
        <v>402</v>
      </c>
      <c r="B239" s="6">
        <v>8</v>
      </c>
      <c r="C239" s="5">
        <v>36724.68</v>
      </c>
    </row>
    <row r="240" spans="1:3" ht="12.75">
      <c r="A240" s="2" t="s">
        <v>800</v>
      </c>
      <c r="B240" s="6">
        <v>4</v>
      </c>
      <c r="C240" s="5">
        <v>6089.05</v>
      </c>
    </row>
    <row r="241" spans="1:3" ht="12.75">
      <c r="A241" s="2" t="s">
        <v>711</v>
      </c>
      <c r="B241" s="6">
        <v>5</v>
      </c>
      <c r="C241" s="5">
        <v>7540.39</v>
      </c>
    </row>
    <row r="242" spans="1:3" ht="12.75">
      <c r="A242" s="2" t="s">
        <v>183</v>
      </c>
      <c r="B242" s="6">
        <v>11</v>
      </c>
      <c r="C242" s="5">
        <v>9954.91</v>
      </c>
    </row>
    <row r="243" spans="1:3" ht="12.75">
      <c r="A243" s="2" t="s">
        <v>713</v>
      </c>
      <c r="B243" s="6">
        <v>5</v>
      </c>
      <c r="C243" s="5">
        <v>5353.05</v>
      </c>
    </row>
    <row r="244" spans="1:3" ht="12.75">
      <c r="A244" s="2" t="s">
        <v>616</v>
      </c>
      <c r="B244" s="6">
        <v>6</v>
      </c>
      <c r="C244" s="5">
        <v>10157.58</v>
      </c>
    </row>
    <row r="245" spans="1:3" ht="12.75">
      <c r="A245" s="2" t="s">
        <v>185</v>
      </c>
      <c r="B245" s="6">
        <v>11</v>
      </c>
      <c r="C245" s="5">
        <v>28444.08</v>
      </c>
    </row>
    <row r="246" spans="1:3" ht="12.75">
      <c r="A246" s="2" t="s">
        <v>618</v>
      </c>
      <c r="B246" s="6">
        <v>6</v>
      </c>
      <c r="C246" s="5">
        <v>5571.38</v>
      </c>
    </row>
    <row r="247" spans="1:3" ht="12.75">
      <c r="A247" s="2" t="s">
        <v>319</v>
      </c>
      <c r="B247" s="6">
        <v>9</v>
      </c>
      <c r="C247" s="5">
        <v>13115.39</v>
      </c>
    </row>
    <row r="248" spans="1:3" ht="12.75">
      <c r="A248" s="2" t="s">
        <v>938</v>
      </c>
      <c r="B248" s="6">
        <v>2</v>
      </c>
      <c r="C248" s="5">
        <v>4111.94</v>
      </c>
    </row>
    <row r="249" spans="1:3" ht="12.75">
      <c r="A249" s="2" t="s">
        <v>56</v>
      </c>
      <c r="B249" s="6">
        <v>15</v>
      </c>
      <c r="C249" s="5">
        <v>110822.4</v>
      </c>
    </row>
    <row r="250" spans="1:3" ht="12.75">
      <c r="A250" s="2" t="s">
        <v>321</v>
      </c>
      <c r="B250" s="6">
        <v>9</v>
      </c>
      <c r="C250" s="5">
        <v>136927.3</v>
      </c>
    </row>
    <row r="251" spans="1:3" ht="12.75">
      <c r="A251" s="2" t="s">
        <v>523</v>
      </c>
      <c r="B251" s="6">
        <v>7</v>
      </c>
      <c r="C251" s="5">
        <v>5435.37</v>
      </c>
    </row>
    <row r="252" spans="1:3" ht="12.75">
      <c r="A252" s="2" t="s">
        <v>969</v>
      </c>
      <c r="B252" s="6">
        <v>1</v>
      </c>
      <c r="C252" s="5">
        <v>4132.2</v>
      </c>
    </row>
    <row r="253" spans="1:3" ht="12.75">
      <c r="A253" s="2" t="s">
        <v>404</v>
      </c>
      <c r="B253" s="6">
        <v>8</v>
      </c>
      <c r="C253" s="5">
        <v>13563.77</v>
      </c>
    </row>
    <row r="254" spans="1:3" ht="12.75">
      <c r="A254" s="2" t="s">
        <v>940</v>
      </c>
      <c r="B254" s="6">
        <v>2</v>
      </c>
      <c r="C254" s="5">
        <v>15946.65</v>
      </c>
    </row>
    <row r="255" spans="1:3" ht="12.75">
      <c r="A255" s="2" t="s">
        <v>406</v>
      </c>
      <c r="B255" s="6">
        <v>8</v>
      </c>
      <c r="C255" s="5">
        <v>10152.86</v>
      </c>
    </row>
    <row r="256" spans="1:3" ht="12.75">
      <c r="A256" s="2" t="s">
        <v>872</v>
      </c>
      <c r="B256" s="6">
        <v>3</v>
      </c>
      <c r="C256" s="5">
        <v>10614.62</v>
      </c>
    </row>
    <row r="257" spans="1:3" ht="12.75">
      <c r="A257" s="2" t="s">
        <v>408</v>
      </c>
      <c r="B257" s="6">
        <v>8</v>
      </c>
      <c r="C257" s="5">
        <v>5593.78</v>
      </c>
    </row>
    <row r="258" spans="1:3" ht="12.75">
      <c r="A258" s="2" t="s">
        <v>325</v>
      </c>
      <c r="B258" s="6">
        <v>9</v>
      </c>
      <c r="C258" s="5">
        <v>4064.86</v>
      </c>
    </row>
    <row r="259" spans="1:3" ht="12.75">
      <c r="A259" s="2" t="s">
        <v>802</v>
      </c>
      <c r="B259" s="6">
        <v>4</v>
      </c>
      <c r="C259" s="5">
        <v>3230.7</v>
      </c>
    </row>
    <row r="260" spans="1:3" ht="12.75">
      <c r="A260" s="2" t="s">
        <v>715</v>
      </c>
      <c r="B260" s="6">
        <v>5</v>
      </c>
      <c r="C260" s="5">
        <v>179288.2</v>
      </c>
    </row>
    <row r="261" spans="1:3" ht="12.75">
      <c r="A261" s="2" t="s">
        <v>717</v>
      </c>
      <c r="B261" s="6">
        <v>5</v>
      </c>
      <c r="C261" s="5">
        <v>18779.01</v>
      </c>
    </row>
    <row r="262" spans="1:3" ht="12.75">
      <c r="A262" s="2" t="s">
        <v>327</v>
      </c>
      <c r="B262" s="6">
        <v>9</v>
      </c>
      <c r="C262" s="5">
        <v>3518.17</v>
      </c>
    </row>
    <row r="263" spans="1:3" ht="12.75">
      <c r="A263" s="2" t="s">
        <v>323</v>
      </c>
      <c r="B263" s="6">
        <v>9</v>
      </c>
      <c r="C263" s="5">
        <v>167168.9</v>
      </c>
    </row>
    <row r="264" spans="1:3" ht="12.75">
      <c r="A264" s="2" t="s">
        <v>69</v>
      </c>
      <c r="B264" s="6">
        <v>14</v>
      </c>
      <c r="C264" s="5">
        <v>10409.79</v>
      </c>
    </row>
    <row r="265" spans="1:3" ht="12.75">
      <c r="A265" s="2" t="s">
        <v>620</v>
      </c>
      <c r="B265" s="6">
        <v>6</v>
      </c>
      <c r="C265" s="5">
        <v>4411.5</v>
      </c>
    </row>
    <row r="266" spans="1:3" ht="12.75">
      <c r="A266" s="2" t="s">
        <v>255</v>
      </c>
      <c r="B266" s="6">
        <v>10</v>
      </c>
      <c r="C266" s="5">
        <v>19595.98</v>
      </c>
    </row>
    <row r="267" spans="1:3" ht="12.75">
      <c r="A267" s="2" t="s">
        <v>187</v>
      </c>
      <c r="B267" s="6">
        <v>11</v>
      </c>
      <c r="C267" s="5">
        <v>15099.44</v>
      </c>
    </row>
    <row r="268" spans="1:3" ht="12.75">
      <c r="A268" s="2" t="s">
        <v>971</v>
      </c>
      <c r="B268" s="6">
        <v>1</v>
      </c>
      <c r="C268" s="5">
        <v>7148.18</v>
      </c>
    </row>
    <row r="269" spans="1:3" ht="12.75">
      <c r="A269" s="2" t="s">
        <v>410</v>
      </c>
      <c r="B269" s="6">
        <v>8</v>
      </c>
      <c r="C269" s="5">
        <v>30691.68</v>
      </c>
    </row>
    <row r="270" spans="1:3" ht="12.75">
      <c r="A270" s="2" t="s">
        <v>973</v>
      </c>
      <c r="B270" s="6">
        <v>1</v>
      </c>
      <c r="C270" s="5">
        <v>11810.31</v>
      </c>
    </row>
    <row r="271" spans="1:3" ht="12.75">
      <c r="A271" s="2" t="s">
        <v>942</v>
      </c>
      <c r="B271" s="6">
        <v>2</v>
      </c>
      <c r="C271" s="5">
        <v>14170.35</v>
      </c>
    </row>
    <row r="272" spans="1:3" ht="12.75">
      <c r="A272" s="2" t="s">
        <v>873</v>
      </c>
      <c r="B272" s="6">
        <v>3</v>
      </c>
      <c r="C272" s="5">
        <v>4483.05</v>
      </c>
    </row>
    <row r="273" spans="1:3" ht="12.75">
      <c r="A273" s="2" t="s">
        <v>253</v>
      </c>
      <c r="B273" s="6">
        <v>10</v>
      </c>
      <c r="C273" s="5">
        <v>9968.32</v>
      </c>
    </row>
    <row r="274" spans="1:3" ht="12.75">
      <c r="A274" s="2" t="s">
        <v>22</v>
      </c>
      <c r="B274" s="6">
        <v>17</v>
      </c>
      <c r="C274" s="5">
        <v>23303.51</v>
      </c>
    </row>
    <row r="275" spans="1:3" ht="12.75">
      <c r="A275" s="2" t="s">
        <v>412</v>
      </c>
      <c r="B275" s="6">
        <v>8</v>
      </c>
      <c r="C275" s="5">
        <v>17946.85</v>
      </c>
    </row>
    <row r="276" spans="1:3" ht="12.75">
      <c r="A276" s="2" t="s">
        <v>414</v>
      </c>
      <c r="B276" s="6">
        <v>8</v>
      </c>
      <c r="C276" s="5">
        <v>10605.2</v>
      </c>
    </row>
    <row r="277" spans="1:3" ht="12.75">
      <c r="A277" s="2" t="s">
        <v>416</v>
      </c>
      <c r="B277" s="6">
        <v>8</v>
      </c>
      <c r="C277" s="5">
        <v>8572.34</v>
      </c>
    </row>
    <row r="278" spans="1:3" ht="12.75">
      <c r="A278" s="2" t="s">
        <v>525</v>
      </c>
      <c r="B278" s="6">
        <v>7</v>
      </c>
      <c r="C278" s="5">
        <v>13066.89</v>
      </c>
    </row>
    <row r="279" spans="1:3" ht="12.75">
      <c r="A279" s="2" t="s">
        <v>804</v>
      </c>
      <c r="B279" s="6">
        <v>4</v>
      </c>
      <c r="C279" s="5">
        <v>4272.44</v>
      </c>
    </row>
    <row r="280" spans="1:3" ht="12.75">
      <c r="A280" s="2" t="s">
        <v>418</v>
      </c>
      <c r="B280" s="6">
        <v>8</v>
      </c>
      <c r="C280" s="5">
        <v>37930.94</v>
      </c>
    </row>
    <row r="281" spans="1:3" ht="12.75">
      <c r="A281" s="2" t="s">
        <v>527</v>
      </c>
      <c r="B281" s="6">
        <v>7</v>
      </c>
      <c r="C281" s="5">
        <v>6199.65</v>
      </c>
    </row>
    <row r="282" spans="1:3" ht="12.75">
      <c r="A282" s="2" t="s">
        <v>329</v>
      </c>
      <c r="B282" s="6">
        <v>9</v>
      </c>
      <c r="C282" s="5">
        <v>5746.41</v>
      </c>
    </row>
    <row r="283" spans="1:3" ht="12.75">
      <c r="A283" s="2" t="s">
        <v>44</v>
      </c>
      <c r="B283" s="6">
        <v>16</v>
      </c>
      <c r="C283" s="5">
        <v>10471.67</v>
      </c>
    </row>
    <row r="284" spans="1:3" ht="12.75">
      <c r="A284" s="2" t="s">
        <v>135</v>
      </c>
      <c r="B284" s="6">
        <v>12</v>
      </c>
      <c r="C284" s="5">
        <v>18767.52</v>
      </c>
    </row>
    <row r="285" spans="1:3" ht="12.75">
      <c r="A285" s="2" t="s">
        <v>71</v>
      </c>
      <c r="B285" s="6">
        <v>14</v>
      </c>
      <c r="C285" s="5">
        <v>9601.54</v>
      </c>
    </row>
    <row r="286" spans="1:3" ht="12.75">
      <c r="A286" s="2" t="s">
        <v>622</v>
      </c>
      <c r="B286" s="6">
        <v>6</v>
      </c>
      <c r="C286" s="5">
        <v>4509.38</v>
      </c>
    </row>
    <row r="287" spans="1:3" ht="12.75">
      <c r="A287" s="2" t="s">
        <v>331</v>
      </c>
      <c r="B287" s="6">
        <v>9</v>
      </c>
      <c r="C287" s="5">
        <v>40456.63</v>
      </c>
    </row>
    <row r="288" spans="1:3" ht="12.75">
      <c r="A288" s="2" t="s">
        <v>16</v>
      </c>
      <c r="B288" s="6" t="s">
        <v>11</v>
      </c>
      <c r="C288" s="5">
        <v>23414.59</v>
      </c>
    </row>
    <row r="289" spans="1:3" ht="12.75">
      <c r="A289" s="2" t="s">
        <v>46</v>
      </c>
      <c r="B289" s="6">
        <v>16</v>
      </c>
      <c r="C289" s="5">
        <v>48637.75</v>
      </c>
    </row>
    <row r="290" spans="1:3" ht="12.75">
      <c r="A290" s="2" t="s">
        <v>944</v>
      </c>
      <c r="B290" s="6">
        <v>2</v>
      </c>
      <c r="C290" s="5">
        <v>3990.14</v>
      </c>
    </row>
    <row r="291" spans="1:3" ht="12.75">
      <c r="A291" s="2" t="s">
        <v>624</v>
      </c>
      <c r="B291" s="6">
        <v>6</v>
      </c>
      <c r="C291" s="5">
        <v>13090.04</v>
      </c>
    </row>
    <row r="292" spans="1:3" ht="12.75">
      <c r="A292" s="2" t="s">
        <v>531</v>
      </c>
      <c r="B292" s="6">
        <v>7</v>
      </c>
      <c r="C292" s="5">
        <v>3862.43</v>
      </c>
    </row>
    <row r="293" spans="1:3" ht="12.75">
      <c r="A293" s="2" t="s">
        <v>806</v>
      </c>
      <c r="B293" s="6">
        <v>4</v>
      </c>
      <c r="C293" s="5">
        <v>31369.64</v>
      </c>
    </row>
    <row r="294" spans="1:3" ht="12.75">
      <c r="A294" s="2" t="s">
        <v>189</v>
      </c>
      <c r="B294" s="6">
        <v>11</v>
      </c>
      <c r="C294" s="5">
        <v>18447.11</v>
      </c>
    </row>
    <row r="295" spans="1:3" ht="12.75">
      <c r="A295" s="2" t="s">
        <v>628</v>
      </c>
      <c r="B295" s="6">
        <v>6</v>
      </c>
      <c r="C295" s="5">
        <v>16169.91</v>
      </c>
    </row>
    <row r="296" spans="1:3" ht="12.75">
      <c r="A296" s="2" t="s">
        <v>137</v>
      </c>
      <c r="B296" s="6">
        <v>12</v>
      </c>
      <c r="C296" s="5">
        <v>12122.73</v>
      </c>
    </row>
    <row r="297" spans="1:3" ht="12.75">
      <c r="A297" s="2" t="s">
        <v>533</v>
      </c>
      <c r="B297" s="6">
        <v>7</v>
      </c>
      <c r="C297" s="5">
        <v>11400.26</v>
      </c>
    </row>
    <row r="298" spans="1:3" ht="12.75">
      <c r="A298" s="2" t="s">
        <v>808</v>
      </c>
      <c r="B298" s="6">
        <v>4</v>
      </c>
      <c r="C298" s="5">
        <v>10379.73</v>
      </c>
    </row>
    <row r="299" spans="1:3" ht="12.75">
      <c r="A299" s="2" t="s">
        <v>105</v>
      </c>
      <c r="B299" s="6">
        <v>13</v>
      </c>
      <c r="C299" s="5">
        <v>10127.38</v>
      </c>
    </row>
    <row r="300" spans="1:3" ht="12.75">
      <c r="A300" s="2" t="s">
        <v>626</v>
      </c>
      <c r="B300" s="6">
        <v>6</v>
      </c>
      <c r="C300" s="5">
        <v>8954.82</v>
      </c>
    </row>
    <row r="301" spans="1:3" ht="12.75">
      <c r="A301" s="2" t="s">
        <v>535</v>
      </c>
      <c r="B301" s="6">
        <v>7</v>
      </c>
      <c r="C301" s="5">
        <v>4427.96</v>
      </c>
    </row>
    <row r="302" spans="1:3" ht="12.75">
      <c r="A302" s="2" t="s">
        <v>107</v>
      </c>
      <c r="B302" s="6">
        <v>13</v>
      </c>
      <c r="C302" s="5">
        <v>54008.75</v>
      </c>
    </row>
    <row r="303" spans="1:3" ht="12.75">
      <c r="A303" s="2" t="s">
        <v>719</v>
      </c>
      <c r="B303" s="6">
        <v>5</v>
      </c>
      <c r="C303" s="5">
        <v>22721.93</v>
      </c>
    </row>
    <row r="304" spans="1:3" ht="12.75">
      <c r="A304" s="2" t="s">
        <v>420</v>
      </c>
      <c r="B304" s="6">
        <v>8</v>
      </c>
      <c r="C304" s="5">
        <v>16143.44</v>
      </c>
    </row>
    <row r="305" spans="1:3" ht="12.75">
      <c r="A305" s="2" t="s">
        <v>975</v>
      </c>
      <c r="B305" s="6">
        <v>1</v>
      </c>
      <c r="C305" s="5">
        <v>5446.55</v>
      </c>
    </row>
    <row r="306" spans="1:3" ht="12.75">
      <c r="A306" s="2" t="s">
        <v>73</v>
      </c>
      <c r="B306" s="6">
        <v>14</v>
      </c>
      <c r="C306" s="5">
        <v>19192.96</v>
      </c>
    </row>
    <row r="307" spans="1:3" ht="12.75">
      <c r="A307" s="2" t="s">
        <v>875</v>
      </c>
      <c r="B307" s="6">
        <v>3</v>
      </c>
      <c r="C307" s="5">
        <v>7393.88</v>
      </c>
    </row>
    <row r="308" spans="1:3" ht="12.75">
      <c r="A308" s="2" t="s">
        <v>191</v>
      </c>
      <c r="B308" s="6">
        <v>11</v>
      </c>
      <c r="C308" s="5">
        <v>56578.17</v>
      </c>
    </row>
    <row r="309" spans="1:3" ht="12.75">
      <c r="A309" s="2" t="s">
        <v>139</v>
      </c>
      <c r="B309" s="6">
        <v>12</v>
      </c>
      <c r="C309" s="5">
        <v>17624.73</v>
      </c>
    </row>
    <row r="310" spans="1:3" ht="12.75">
      <c r="A310" s="2" t="s">
        <v>257</v>
      </c>
      <c r="B310" s="6">
        <v>10</v>
      </c>
      <c r="C310" s="5">
        <v>95936.5</v>
      </c>
    </row>
    <row r="311" spans="1:3" ht="12.75">
      <c r="A311" s="2" t="s">
        <v>810</v>
      </c>
      <c r="B311" s="6">
        <v>4</v>
      </c>
      <c r="C311" s="5">
        <v>2232.18</v>
      </c>
    </row>
    <row r="312" spans="1:3" ht="12.75">
      <c r="A312" s="2" t="s">
        <v>537</v>
      </c>
      <c r="B312" s="6">
        <v>7</v>
      </c>
      <c r="C312" s="5">
        <v>72440.5</v>
      </c>
    </row>
    <row r="313" spans="1:3" ht="12.75">
      <c r="A313" s="2" t="s">
        <v>259</v>
      </c>
      <c r="B313" s="6">
        <v>10</v>
      </c>
      <c r="C313" s="5">
        <v>47499.39</v>
      </c>
    </row>
    <row r="314" spans="1:3" ht="12.75">
      <c r="A314" s="2" t="s">
        <v>529</v>
      </c>
      <c r="B314" s="6">
        <v>7</v>
      </c>
      <c r="C314" s="5">
        <v>4785.54</v>
      </c>
    </row>
    <row r="315" spans="1:3" ht="12.75">
      <c r="A315" s="2" t="s">
        <v>261</v>
      </c>
      <c r="B315" s="6">
        <v>10</v>
      </c>
      <c r="C315" s="5">
        <v>8929.23</v>
      </c>
    </row>
    <row r="316" spans="1:3" ht="12.75">
      <c r="A316" s="2" t="s">
        <v>48</v>
      </c>
      <c r="B316" s="6">
        <v>16</v>
      </c>
      <c r="C316" s="5">
        <v>271834.5</v>
      </c>
    </row>
    <row r="317" spans="1:3" ht="12.75">
      <c r="A317" s="2" t="s">
        <v>721</v>
      </c>
      <c r="B317" s="6">
        <v>5</v>
      </c>
      <c r="C317" s="5">
        <v>3834.49</v>
      </c>
    </row>
    <row r="318" spans="1:3" ht="12.75">
      <c r="A318" s="2" t="s">
        <v>539</v>
      </c>
      <c r="B318" s="6">
        <v>7</v>
      </c>
      <c r="C318" s="5">
        <v>2830.77</v>
      </c>
    </row>
    <row r="319" spans="1:3" ht="12.75">
      <c r="A319" s="2" t="s">
        <v>630</v>
      </c>
      <c r="B319" s="6">
        <v>6</v>
      </c>
      <c r="C319" s="5">
        <v>5406.68</v>
      </c>
    </row>
    <row r="320" spans="1:3" ht="12.75">
      <c r="A320" s="2" t="s">
        <v>632</v>
      </c>
      <c r="B320" s="6">
        <v>6</v>
      </c>
      <c r="C320" s="5">
        <v>27675.37</v>
      </c>
    </row>
    <row r="321" spans="1:3" ht="12.75">
      <c r="A321" s="2" t="s">
        <v>58</v>
      </c>
      <c r="B321" s="6">
        <v>15</v>
      </c>
      <c r="C321" s="5">
        <v>5876.84</v>
      </c>
    </row>
    <row r="322" spans="1:3" ht="12.75">
      <c r="A322" s="2" t="s">
        <v>541</v>
      </c>
      <c r="B322" s="6">
        <v>7</v>
      </c>
      <c r="C322" s="5">
        <v>18494.77</v>
      </c>
    </row>
    <row r="323" spans="1:3" ht="12.75">
      <c r="A323" s="2" t="s">
        <v>333</v>
      </c>
      <c r="B323" s="6">
        <v>9</v>
      </c>
      <c r="C323" s="5">
        <v>78275</v>
      </c>
    </row>
    <row r="324" spans="1:3" ht="12.75">
      <c r="A324" s="2" t="s">
        <v>141</v>
      </c>
      <c r="B324" s="6">
        <v>12</v>
      </c>
      <c r="C324" s="5">
        <v>45061.53</v>
      </c>
    </row>
    <row r="325" spans="1:3" ht="12.75">
      <c r="A325" s="2" t="s">
        <v>812</v>
      </c>
      <c r="B325" s="6">
        <v>4</v>
      </c>
      <c r="C325" s="5">
        <v>9500.62</v>
      </c>
    </row>
    <row r="326" spans="1:3" ht="12.75">
      <c r="A326" s="2" t="s">
        <v>723</v>
      </c>
      <c r="B326" s="6">
        <v>5</v>
      </c>
      <c r="C326" s="5">
        <v>4382.88</v>
      </c>
    </row>
    <row r="327" spans="1:3" ht="12.75">
      <c r="A327" s="2" t="s">
        <v>878</v>
      </c>
      <c r="B327" s="6">
        <v>3</v>
      </c>
      <c r="C327" s="5">
        <v>8726.87</v>
      </c>
    </row>
    <row r="328" spans="1:3" ht="12.75">
      <c r="A328" s="2" t="s">
        <v>543</v>
      </c>
      <c r="B328" s="6">
        <v>7</v>
      </c>
      <c r="C328" s="5">
        <v>24081.7</v>
      </c>
    </row>
    <row r="329" spans="1:3" ht="12.75">
      <c r="A329" s="2" t="s">
        <v>880</v>
      </c>
      <c r="B329" s="6">
        <v>3</v>
      </c>
      <c r="C329" s="5">
        <v>12053.12</v>
      </c>
    </row>
    <row r="330" spans="1:3" ht="12.75">
      <c r="A330" s="2" t="s">
        <v>545</v>
      </c>
      <c r="B330" s="6">
        <v>7</v>
      </c>
      <c r="C330" s="5">
        <v>7954.14</v>
      </c>
    </row>
    <row r="331" spans="1:3" ht="12.75">
      <c r="A331" s="2" t="s">
        <v>877</v>
      </c>
      <c r="B331" s="6">
        <v>3</v>
      </c>
      <c r="C331" s="5">
        <v>8134.82</v>
      </c>
    </row>
    <row r="332" spans="1:3" ht="12.75">
      <c r="A332" s="2" t="s">
        <v>143</v>
      </c>
      <c r="B332" s="6">
        <v>12</v>
      </c>
      <c r="C332" s="5">
        <v>13951.66</v>
      </c>
    </row>
    <row r="333" spans="1:3" ht="12.75">
      <c r="A333" s="2" t="s">
        <v>634</v>
      </c>
      <c r="B333" s="6">
        <v>6</v>
      </c>
      <c r="C333" s="5">
        <v>3523.89</v>
      </c>
    </row>
    <row r="334" spans="1:3" ht="12.75">
      <c r="A334" s="2" t="s">
        <v>422</v>
      </c>
      <c r="B334" s="6">
        <v>8</v>
      </c>
      <c r="C334" s="5">
        <v>8413.01</v>
      </c>
    </row>
    <row r="335" spans="1:3" ht="12.75">
      <c r="A335" s="2" t="s">
        <v>946</v>
      </c>
      <c r="B335" s="6">
        <v>2</v>
      </c>
      <c r="C335" s="5">
        <v>18216.47</v>
      </c>
    </row>
    <row r="336" spans="1:3" ht="12.75">
      <c r="A336" s="2" t="s">
        <v>882</v>
      </c>
      <c r="B336" s="6">
        <v>3</v>
      </c>
      <c r="C336" s="5">
        <v>47928.44</v>
      </c>
    </row>
    <row r="337" spans="1:3" ht="12.75">
      <c r="A337" s="2" t="s">
        <v>977</v>
      </c>
      <c r="B337" s="6">
        <v>1</v>
      </c>
      <c r="C337" s="5">
        <v>2035.86</v>
      </c>
    </row>
    <row r="338" spans="1:3" ht="12.75">
      <c r="A338" s="2" t="s">
        <v>335</v>
      </c>
      <c r="B338" s="6">
        <v>9</v>
      </c>
      <c r="C338" s="5">
        <v>19534.91</v>
      </c>
    </row>
    <row r="339" spans="1:3" ht="12.75">
      <c r="A339" s="2" t="s">
        <v>636</v>
      </c>
      <c r="B339" s="6">
        <v>6</v>
      </c>
      <c r="C339" s="5">
        <v>6426.51</v>
      </c>
    </row>
    <row r="340" spans="1:3" ht="12.75">
      <c r="A340" s="2" t="s">
        <v>814</v>
      </c>
      <c r="B340" s="6">
        <v>4</v>
      </c>
      <c r="C340" s="5">
        <v>9368.06</v>
      </c>
    </row>
    <row r="341" spans="1:3" ht="12.75">
      <c r="A341" s="2" t="s">
        <v>75</v>
      </c>
      <c r="B341" s="6">
        <v>14</v>
      </c>
      <c r="C341" s="5">
        <v>13471.46</v>
      </c>
    </row>
    <row r="342" spans="1:3" ht="12.75">
      <c r="A342" s="2" t="s">
        <v>816</v>
      </c>
      <c r="B342" s="6">
        <v>4</v>
      </c>
      <c r="C342" s="5">
        <v>18396.32</v>
      </c>
    </row>
    <row r="343" spans="1:3" ht="12.75">
      <c r="A343" s="2" t="s">
        <v>77</v>
      </c>
      <c r="B343" s="6">
        <v>14</v>
      </c>
      <c r="C343" s="5">
        <v>12972.57</v>
      </c>
    </row>
    <row r="344" spans="1:3" ht="12.75">
      <c r="A344" s="2" t="s">
        <v>263</v>
      </c>
      <c r="B344" s="6">
        <v>10</v>
      </c>
      <c r="C344" s="5">
        <v>25152.3</v>
      </c>
    </row>
    <row r="345" spans="1:3" ht="12.75">
      <c r="A345" s="2" t="s">
        <v>638</v>
      </c>
      <c r="B345" s="6">
        <v>6</v>
      </c>
      <c r="C345" s="5">
        <v>2186.62</v>
      </c>
    </row>
    <row r="346" spans="1:3" ht="12.75">
      <c r="A346" s="2" t="s">
        <v>424</v>
      </c>
      <c r="B346" s="6">
        <v>8</v>
      </c>
      <c r="C346" s="5">
        <v>3857.68</v>
      </c>
    </row>
    <row r="347" spans="1:3" ht="12.75">
      <c r="A347" s="2" t="s">
        <v>818</v>
      </c>
      <c r="B347" s="6">
        <v>4</v>
      </c>
      <c r="C347" s="5">
        <v>17746.29</v>
      </c>
    </row>
    <row r="348" spans="1:3" ht="12.75">
      <c r="A348" s="2" t="s">
        <v>337</v>
      </c>
      <c r="B348" s="6">
        <v>9</v>
      </c>
      <c r="C348" s="5">
        <v>10494.3</v>
      </c>
    </row>
    <row r="349" spans="1:3" ht="12.75">
      <c r="A349" s="2" t="s">
        <v>725</v>
      </c>
      <c r="B349" s="6">
        <v>5</v>
      </c>
      <c r="C349" s="5">
        <v>38605.7</v>
      </c>
    </row>
    <row r="350" spans="1:3" ht="12.75">
      <c r="A350" s="2" t="s">
        <v>193</v>
      </c>
      <c r="B350" s="6">
        <v>11</v>
      </c>
      <c r="C350" s="5">
        <v>9292.71</v>
      </c>
    </row>
    <row r="351" spans="1:3" ht="12.75">
      <c r="A351" s="2" t="s">
        <v>727</v>
      </c>
      <c r="B351" s="6">
        <v>5</v>
      </c>
      <c r="C351" s="5">
        <v>3766.99</v>
      </c>
    </row>
    <row r="352" spans="1:3" ht="12.75">
      <c r="A352" s="2" t="s">
        <v>195</v>
      </c>
      <c r="B352" s="6">
        <v>11</v>
      </c>
      <c r="C352" s="5">
        <v>17231.35</v>
      </c>
    </row>
    <row r="353" spans="1:3" ht="12.75">
      <c r="A353" s="2" t="s">
        <v>24</v>
      </c>
      <c r="B353" s="6">
        <v>17</v>
      </c>
      <c r="C353" s="5">
        <v>86594.31</v>
      </c>
    </row>
    <row r="354" spans="1:3" ht="12.75">
      <c r="A354" s="2" t="s">
        <v>547</v>
      </c>
      <c r="B354" s="6">
        <v>7</v>
      </c>
      <c r="C354" s="5">
        <v>16981.18</v>
      </c>
    </row>
    <row r="355" spans="1:3" ht="12.75">
      <c r="A355" s="2" t="s">
        <v>822</v>
      </c>
      <c r="B355" s="6">
        <v>4</v>
      </c>
      <c r="C355" s="5">
        <v>4218.25</v>
      </c>
    </row>
    <row r="356" spans="1:3" ht="12.75">
      <c r="A356" s="2" t="s">
        <v>824</v>
      </c>
      <c r="B356" s="6">
        <v>4</v>
      </c>
      <c r="C356" s="5">
        <v>4453.32</v>
      </c>
    </row>
    <row r="357" spans="1:3" ht="12.75">
      <c r="A357" s="2" t="s">
        <v>549</v>
      </c>
      <c r="B357" s="6">
        <v>7</v>
      </c>
      <c r="C357" s="5">
        <v>9730.84</v>
      </c>
    </row>
    <row r="358" spans="1:3" ht="12.75">
      <c r="A358" s="2" t="s">
        <v>551</v>
      </c>
      <c r="B358" s="6">
        <v>7</v>
      </c>
      <c r="C358" s="5">
        <v>4606.06</v>
      </c>
    </row>
    <row r="359" spans="1:3" ht="12.75">
      <c r="A359" s="2" t="s">
        <v>50</v>
      </c>
      <c r="B359" s="6">
        <v>16</v>
      </c>
      <c r="C359" s="5">
        <v>14924.1</v>
      </c>
    </row>
    <row r="360" spans="1:3" ht="12.75">
      <c r="A360" s="2" t="s">
        <v>826</v>
      </c>
      <c r="B360" s="6">
        <v>4</v>
      </c>
      <c r="C360" s="5">
        <v>10272.91</v>
      </c>
    </row>
    <row r="361" spans="1:3" ht="12.75">
      <c r="A361" s="2" t="s">
        <v>265</v>
      </c>
      <c r="B361" s="6">
        <v>10</v>
      </c>
      <c r="C361" s="5">
        <v>17730.75</v>
      </c>
    </row>
    <row r="362" spans="1:3" ht="12.75">
      <c r="A362" s="2" t="s">
        <v>643</v>
      </c>
      <c r="B362" s="6">
        <v>6</v>
      </c>
      <c r="C362" s="5">
        <v>7283.29</v>
      </c>
    </row>
    <row r="363" spans="1:3" ht="12.75">
      <c r="A363" s="2" t="s">
        <v>426</v>
      </c>
      <c r="B363" s="6">
        <v>8</v>
      </c>
      <c r="C363" s="5">
        <v>103064.4</v>
      </c>
    </row>
    <row r="364" spans="1:3" ht="12.75">
      <c r="A364" s="2" t="s">
        <v>884</v>
      </c>
      <c r="B364" s="6">
        <v>3</v>
      </c>
      <c r="C364" s="5">
        <v>2833.76</v>
      </c>
    </row>
    <row r="365" spans="1:3" ht="12.75">
      <c r="A365" s="2" t="s">
        <v>197</v>
      </c>
      <c r="B365" s="6">
        <v>11</v>
      </c>
      <c r="C365" s="5">
        <v>175684.5</v>
      </c>
    </row>
    <row r="366" spans="1:3" ht="12.75">
      <c r="A366" s="2" t="s">
        <v>729</v>
      </c>
      <c r="B366" s="6">
        <v>5</v>
      </c>
      <c r="C366" s="5">
        <v>16018.3</v>
      </c>
    </row>
    <row r="367" spans="1:3" ht="12.75">
      <c r="A367" s="2" t="s">
        <v>886</v>
      </c>
      <c r="B367" s="6">
        <v>3</v>
      </c>
      <c r="C367" s="5">
        <v>25119.77</v>
      </c>
    </row>
    <row r="368" spans="1:3" ht="12.75">
      <c r="A368" s="2" t="s">
        <v>888</v>
      </c>
      <c r="B368" s="6">
        <v>3</v>
      </c>
      <c r="C368" s="5">
        <v>4733.56</v>
      </c>
    </row>
    <row r="369" spans="1:3" ht="12.75">
      <c r="A369" s="2" t="s">
        <v>890</v>
      </c>
      <c r="B369" s="6">
        <v>3</v>
      </c>
      <c r="C369" s="5">
        <v>10348.48</v>
      </c>
    </row>
    <row r="370" spans="1:3" ht="12.75">
      <c r="A370" s="2" t="s">
        <v>892</v>
      </c>
      <c r="B370" s="6">
        <v>3</v>
      </c>
      <c r="C370" s="5">
        <v>6860.1</v>
      </c>
    </row>
    <row r="371" spans="1:3" ht="12.75">
      <c r="A371" s="2" t="s">
        <v>820</v>
      </c>
      <c r="B371" s="6">
        <v>4</v>
      </c>
      <c r="C371" s="5">
        <v>1335.94</v>
      </c>
    </row>
    <row r="372" spans="1:3" ht="12.75">
      <c r="A372" s="2" t="s">
        <v>339</v>
      </c>
      <c r="B372" s="6">
        <v>9</v>
      </c>
      <c r="C372" s="5">
        <v>21521.73</v>
      </c>
    </row>
    <row r="373" spans="1:3" ht="12.75">
      <c r="A373" s="2" t="s">
        <v>267</v>
      </c>
      <c r="B373" s="6">
        <v>10</v>
      </c>
      <c r="C373" s="5">
        <v>5053.66</v>
      </c>
    </row>
    <row r="374" spans="1:3" ht="12.75">
      <c r="A374" s="2" t="s">
        <v>640</v>
      </c>
      <c r="B374" s="6">
        <v>6</v>
      </c>
      <c r="C374" s="5">
        <v>10738.85</v>
      </c>
    </row>
    <row r="375" spans="1:3" ht="12.75">
      <c r="A375" s="2" t="s">
        <v>642</v>
      </c>
      <c r="B375" s="6">
        <v>6</v>
      </c>
      <c r="C375" s="5">
        <v>14442.26</v>
      </c>
    </row>
    <row r="376" spans="1:3" ht="12.75">
      <c r="A376" s="2" t="s">
        <v>428</v>
      </c>
      <c r="B376" s="6">
        <v>8</v>
      </c>
      <c r="C376" s="5">
        <v>19554.75</v>
      </c>
    </row>
    <row r="377" spans="1:3" ht="12.75">
      <c r="A377" s="2" t="s">
        <v>341</v>
      </c>
      <c r="B377" s="6">
        <v>9</v>
      </c>
      <c r="C377" s="5">
        <v>16083.39</v>
      </c>
    </row>
    <row r="378" spans="1:3" ht="12.75">
      <c r="A378" s="2" t="s">
        <v>145</v>
      </c>
      <c r="B378" s="6">
        <v>12</v>
      </c>
      <c r="C378" s="5">
        <v>199293.8</v>
      </c>
    </row>
    <row r="379" spans="1:3" ht="12.75">
      <c r="A379" s="2" t="s">
        <v>731</v>
      </c>
      <c r="B379" s="6">
        <v>5</v>
      </c>
      <c r="C379" s="5">
        <v>12318.47</v>
      </c>
    </row>
    <row r="380" spans="1:3" ht="12.75">
      <c r="A380" s="2" t="s">
        <v>645</v>
      </c>
      <c r="B380" s="6">
        <v>6</v>
      </c>
      <c r="C380" s="5">
        <v>17320.77</v>
      </c>
    </row>
    <row r="381" spans="1:3" ht="12.75">
      <c r="A381" s="2" t="s">
        <v>978</v>
      </c>
      <c r="B381" s="6">
        <v>1</v>
      </c>
      <c r="C381" s="5">
        <v>15846.49</v>
      </c>
    </row>
    <row r="382" spans="1:3" ht="12.75">
      <c r="A382" s="2" t="s">
        <v>343</v>
      </c>
      <c r="B382" s="6">
        <v>9</v>
      </c>
      <c r="C382" s="5">
        <v>43606.34</v>
      </c>
    </row>
    <row r="383" spans="1:3" ht="12.75">
      <c r="A383" s="2" t="s">
        <v>894</v>
      </c>
      <c r="B383" s="6">
        <v>3</v>
      </c>
      <c r="C383" s="5">
        <v>18630.22</v>
      </c>
    </row>
    <row r="384" spans="1:3" ht="12.75">
      <c r="A384" s="2" t="s">
        <v>980</v>
      </c>
      <c r="B384" s="6">
        <v>1</v>
      </c>
      <c r="C384" s="5">
        <v>16622.59</v>
      </c>
    </row>
    <row r="385" spans="1:3" ht="12.75">
      <c r="A385" s="2" t="s">
        <v>828</v>
      </c>
      <c r="B385" s="6">
        <v>4</v>
      </c>
      <c r="C385" s="5">
        <v>7552.44</v>
      </c>
    </row>
    <row r="386" spans="1:3" ht="12.75">
      <c r="A386" s="2" t="s">
        <v>345</v>
      </c>
      <c r="B386" s="6">
        <v>9</v>
      </c>
      <c r="C386" s="5">
        <v>2723.02</v>
      </c>
    </row>
    <row r="387" spans="1:3" ht="12.75">
      <c r="A387" s="2" t="s">
        <v>269</v>
      </c>
      <c r="B387" s="6">
        <v>10</v>
      </c>
      <c r="C387" s="5">
        <v>65399.32</v>
      </c>
    </row>
    <row r="388" spans="1:3" ht="12.75">
      <c r="A388" s="2" t="s">
        <v>347</v>
      </c>
      <c r="B388" s="6">
        <v>9</v>
      </c>
      <c r="C388" s="5">
        <v>9665.6</v>
      </c>
    </row>
    <row r="389" spans="1:3" ht="12.75">
      <c r="A389" s="2" t="s">
        <v>733</v>
      </c>
      <c r="B389" s="6">
        <v>5</v>
      </c>
      <c r="C389" s="5">
        <v>7080.51</v>
      </c>
    </row>
    <row r="390" spans="1:3" ht="12.75">
      <c r="A390" s="2" t="s">
        <v>349</v>
      </c>
      <c r="B390" s="6">
        <v>9</v>
      </c>
      <c r="C390" s="5">
        <v>16208.21</v>
      </c>
    </row>
    <row r="391" spans="1:3" ht="12.75">
      <c r="A391" s="2" t="s">
        <v>271</v>
      </c>
      <c r="B391" s="6">
        <v>10</v>
      </c>
      <c r="C391" s="5">
        <v>3335.81</v>
      </c>
    </row>
    <row r="392" spans="1:3" ht="12.75">
      <c r="A392" s="2" t="s">
        <v>430</v>
      </c>
      <c r="B392" s="6">
        <v>8</v>
      </c>
      <c r="C392" s="5">
        <v>23474.2</v>
      </c>
    </row>
    <row r="393" spans="1:3" ht="12.75">
      <c r="A393" s="2" t="s">
        <v>982</v>
      </c>
      <c r="B393" s="6">
        <v>1</v>
      </c>
      <c r="C393" s="5">
        <v>7395.86</v>
      </c>
    </row>
    <row r="394" spans="1:3" ht="12.75">
      <c r="A394" s="2" t="s">
        <v>351</v>
      </c>
      <c r="B394" s="6">
        <v>9</v>
      </c>
      <c r="C394" s="5">
        <v>25867.07</v>
      </c>
    </row>
    <row r="395" spans="1:3" ht="12.75">
      <c r="A395" s="2" t="s">
        <v>830</v>
      </c>
      <c r="B395" s="6">
        <v>4</v>
      </c>
      <c r="C395" s="5">
        <v>17635.49</v>
      </c>
    </row>
    <row r="396" spans="1:3" ht="12.75">
      <c r="A396" s="2" t="s">
        <v>432</v>
      </c>
      <c r="B396" s="6">
        <v>8</v>
      </c>
      <c r="C396" s="5">
        <v>6336.12</v>
      </c>
    </row>
    <row r="397" spans="1:3" ht="12.75">
      <c r="A397" s="2" t="s">
        <v>647</v>
      </c>
      <c r="B397" s="6">
        <v>6</v>
      </c>
      <c r="C397" s="5">
        <v>10070.95</v>
      </c>
    </row>
    <row r="398" spans="1:3" ht="12.75">
      <c r="A398" s="2" t="s">
        <v>147</v>
      </c>
      <c r="B398" s="6">
        <v>12</v>
      </c>
      <c r="C398" s="5">
        <v>11000.61</v>
      </c>
    </row>
    <row r="399" spans="1:3" ht="12.75">
      <c r="A399" s="2" t="s">
        <v>353</v>
      </c>
      <c r="B399" s="6">
        <v>9</v>
      </c>
      <c r="C399" s="5">
        <v>11320.79</v>
      </c>
    </row>
    <row r="400" spans="1:3" ht="12.75">
      <c r="A400" s="2" t="s">
        <v>649</v>
      </c>
      <c r="B400" s="6">
        <v>6</v>
      </c>
      <c r="C400" s="5">
        <v>3355.88</v>
      </c>
    </row>
    <row r="401" spans="1:3" ht="12.75">
      <c r="A401" s="2" t="s">
        <v>735</v>
      </c>
      <c r="B401" s="6">
        <v>5</v>
      </c>
      <c r="C401" s="5">
        <v>3057.81</v>
      </c>
    </row>
    <row r="402" spans="1:3" ht="12.75">
      <c r="A402" s="2" t="s">
        <v>896</v>
      </c>
      <c r="B402" s="6">
        <v>3</v>
      </c>
      <c r="C402" s="5">
        <v>4327.09</v>
      </c>
    </row>
    <row r="403" spans="1:3" ht="12.75">
      <c r="A403" s="2" t="s">
        <v>434</v>
      </c>
      <c r="B403" s="6">
        <v>8</v>
      </c>
      <c r="C403" s="5">
        <v>7617.65</v>
      </c>
    </row>
    <row r="404" spans="1:3" ht="12.75">
      <c r="A404" s="2" t="s">
        <v>436</v>
      </c>
      <c r="B404" s="6">
        <v>8</v>
      </c>
      <c r="C404" s="5">
        <v>15019</v>
      </c>
    </row>
    <row r="405" spans="1:3" ht="12.75">
      <c r="A405" s="2" t="s">
        <v>553</v>
      </c>
      <c r="B405" s="6">
        <v>7</v>
      </c>
      <c r="C405" s="5">
        <v>8603.41</v>
      </c>
    </row>
    <row r="406" spans="1:3" ht="12.75">
      <c r="A406" s="2" t="s">
        <v>651</v>
      </c>
      <c r="B406" s="6">
        <v>6</v>
      </c>
      <c r="C406" s="5">
        <v>1892.31</v>
      </c>
    </row>
    <row r="407" spans="1:3" ht="12.75">
      <c r="A407" s="2" t="s">
        <v>653</v>
      </c>
      <c r="B407" s="6">
        <v>6</v>
      </c>
      <c r="C407" s="5">
        <v>11962.92</v>
      </c>
    </row>
    <row r="408" spans="1:3" ht="12.75">
      <c r="A408" s="2" t="s">
        <v>199</v>
      </c>
      <c r="B408" s="6">
        <v>11</v>
      </c>
      <c r="C408" s="5">
        <v>34173.24</v>
      </c>
    </row>
    <row r="409" spans="1:3" ht="12.75">
      <c r="A409" s="2" t="s">
        <v>737</v>
      </c>
      <c r="B409" s="6">
        <v>5</v>
      </c>
      <c r="C409" s="5">
        <v>73364.25</v>
      </c>
    </row>
    <row r="410" spans="1:3" ht="12.75">
      <c r="A410" s="2" t="s">
        <v>555</v>
      </c>
      <c r="B410" s="6">
        <v>7</v>
      </c>
      <c r="C410" s="5">
        <v>5693.9</v>
      </c>
    </row>
    <row r="411" spans="1:3" ht="12.75">
      <c r="A411" s="2" t="s">
        <v>739</v>
      </c>
      <c r="B411" s="6">
        <v>5</v>
      </c>
      <c r="C411" s="5">
        <v>5082.28</v>
      </c>
    </row>
    <row r="412" spans="1:3" ht="12.75">
      <c r="A412" s="2" t="s">
        <v>898</v>
      </c>
      <c r="B412" s="6">
        <v>3</v>
      </c>
      <c r="C412" s="5">
        <v>27256.04</v>
      </c>
    </row>
    <row r="413" spans="1:3" ht="12.75">
      <c r="A413" s="2" t="s">
        <v>741</v>
      </c>
      <c r="B413" s="6">
        <v>5</v>
      </c>
      <c r="C413" s="5">
        <v>15554.71</v>
      </c>
    </row>
    <row r="414" spans="1:3" ht="12.75">
      <c r="A414" s="2" t="s">
        <v>900</v>
      </c>
      <c r="B414" s="6">
        <v>3</v>
      </c>
      <c r="C414" s="5">
        <v>8745.96</v>
      </c>
    </row>
    <row r="415" spans="1:3" ht="12.75">
      <c r="A415" s="2" t="s">
        <v>655</v>
      </c>
      <c r="B415" s="6">
        <v>6</v>
      </c>
      <c r="C415" s="5">
        <v>5331.5</v>
      </c>
    </row>
    <row r="416" spans="1:3" ht="12.75">
      <c r="A416" s="2" t="s">
        <v>984</v>
      </c>
      <c r="B416" s="6">
        <v>1</v>
      </c>
      <c r="C416" s="5">
        <v>24063.97</v>
      </c>
    </row>
    <row r="417" spans="1:3" ht="12.75">
      <c r="A417" s="2" t="s">
        <v>355</v>
      </c>
      <c r="B417" s="6">
        <v>9</v>
      </c>
      <c r="C417" s="5">
        <v>17241.49</v>
      </c>
    </row>
    <row r="418" spans="1:3" ht="12.75">
      <c r="A418" s="2" t="s">
        <v>832</v>
      </c>
      <c r="B418" s="6">
        <v>4</v>
      </c>
      <c r="C418" s="5">
        <v>8223.13</v>
      </c>
    </row>
    <row r="419" spans="1:3" ht="12.75">
      <c r="A419" s="2" t="s">
        <v>902</v>
      </c>
      <c r="B419" s="6">
        <v>3</v>
      </c>
      <c r="C419" s="5">
        <v>2892.58</v>
      </c>
    </row>
    <row r="420" spans="1:3" ht="12.75">
      <c r="A420" s="2" t="s">
        <v>557</v>
      </c>
      <c r="B420" s="6">
        <v>7</v>
      </c>
      <c r="C420" s="5">
        <v>2802.52</v>
      </c>
    </row>
    <row r="421" spans="1:3" ht="12.75">
      <c r="A421" s="2" t="s">
        <v>743</v>
      </c>
      <c r="B421" s="6">
        <v>5</v>
      </c>
      <c r="C421" s="5">
        <v>26292.99</v>
      </c>
    </row>
    <row r="422" spans="1:3" ht="12.75">
      <c r="A422" s="2" t="s">
        <v>834</v>
      </c>
      <c r="B422" s="6">
        <v>4</v>
      </c>
      <c r="C422" s="5">
        <v>11984.16</v>
      </c>
    </row>
    <row r="423" spans="1:3" ht="12.75">
      <c r="A423" s="2" t="s">
        <v>438</v>
      </c>
      <c r="B423" s="6">
        <v>8</v>
      </c>
      <c r="C423" s="5">
        <v>11747.1</v>
      </c>
    </row>
    <row r="424" spans="1:3" ht="12.75">
      <c r="A424" s="2" t="s">
        <v>904</v>
      </c>
      <c r="B424" s="6">
        <v>3</v>
      </c>
      <c r="C424" s="5">
        <v>15856.84</v>
      </c>
    </row>
    <row r="425" spans="1:3" ht="12.75">
      <c r="A425" s="2" t="s">
        <v>356</v>
      </c>
      <c r="B425" s="6">
        <v>9</v>
      </c>
      <c r="C425" s="5">
        <v>55438.41</v>
      </c>
    </row>
    <row r="426" spans="1:3" ht="12.75">
      <c r="A426" s="2" t="s">
        <v>79</v>
      </c>
      <c r="B426" s="6">
        <v>14</v>
      </c>
      <c r="C426" s="5">
        <v>13597.48</v>
      </c>
    </row>
    <row r="427" spans="1:3" ht="12.75">
      <c r="A427" s="2" t="s">
        <v>559</v>
      </c>
      <c r="B427" s="6">
        <v>7</v>
      </c>
      <c r="C427" s="5">
        <v>4504.25</v>
      </c>
    </row>
    <row r="428" spans="1:3" ht="12.75">
      <c r="A428" s="2" t="s">
        <v>273</v>
      </c>
      <c r="B428" s="6">
        <v>10</v>
      </c>
      <c r="C428" s="5">
        <v>18390.98</v>
      </c>
    </row>
    <row r="429" spans="1:3" ht="12.75">
      <c r="A429" s="2" t="s">
        <v>60</v>
      </c>
      <c r="B429" s="6">
        <v>15</v>
      </c>
      <c r="C429" s="5">
        <v>22438.55</v>
      </c>
    </row>
    <row r="430" spans="1:3" ht="12.75">
      <c r="A430" s="2" t="s">
        <v>358</v>
      </c>
      <c r="B430" s="6">
        <v>9</v>
      </c>
      <c r="C430" s="5">
        <v>13672</v>
      </c>
    </row>
    <row r="431" spans="1:3" ht="12.75">
      <c r="A431" s="2" t="s">
        <v>149</v>
      </c>
      <c r="B431" s="6">
        <v>12</v>
      </c>
      <c r="C431" s="5">
        <v>21726.63</v>
      </c>
    </row>
    <row r="432" spans="1:3" ht="12.75">
      <c r="A432" s="2" t="s">
        <v>109</v>
      </c>
      <c r="B432" s="6">
        <v>13</v>
      </c>
      <c r="C432" s="5">
        <v>24837.18</v>
      </c>
    </row>
    <row r="433" spans="1:3" ht="12.75">
      <c r="A433" s="2" t="s">
        <v>745</v>
      </c>
      <c r="B433" s="6">
        <v>5</v>
      </c>
      <c r="C433" s="5">
        <v>21820.55</v>
      </c>
    </row>
    <row r="434" spans="1:3" ht="12.75">
      <c r="A434" s="2" t="s">
        <v>986</v>
      </c>
      <c r="B434" s="6">
        <v>1</v>
      </c>
      <c r="C434" s="5">
        <v>7749.92</v>
      </c>
    </row>
    <row r="435" spans="1:3" ht="12.75">
      <c r="A435" s="2" t="s">
        <v>111</v>
      </c>
      <c r="B435" s="6">
        <v>13</v>
      </c>
      <c r="C435" s="5">
        <v>30222.39</v>
      </c>
    </row>
    <row r="436" spans="1:3" ht="12.75">
      <c r="A436" s="2" t="s">
        <v>657</v>
      </c>
      <c r="B436" s="6">
        <v>6</v>
      </c>
      <c r="C436" s="5">
        <v>7657.79</v>
      </c>
    </row>
    <row r="437" spans="1:3" ht="12.75">
      <c r="A437" s="2" t="s">
        <v>81</v>
      </c>
      <c r="B437" s="6">
        <v>14</v>
      </c>
      <c r="C437" s="5">
        <v>15625.33</v>
      </c>
    </row>
    <row r="438" spans="1:3" ht="12.75">
      <c r="A438" s="2" t="s">
        <v>360</v>
      </c>
      <c r="B438" s="6">
        <v>9</v>
      </c>
      <c r="C438" s="5">
        <v>10448.15</v>
      </c>
    </row>
    <row r="439" spans="1:3" ht="12.75">
      <c r="A439" s="2" t="s">
        <v>561</v>
      </c>
      <c r="B439" s="6">
        <v>7</v>
      </c>
      <c r="C439" s="5">
        <v>19743.58</v>
      </c>
    </row>
    <row r="440" spans="1:3" ht="12.75">
      <c r="A440" s="2" t="s">
        <v>440</v>
      </c>
      <c r="B440" s="6">
        <v>8</v>
      </c>
      <c r="C440" s="5">
        <v>12164.27</v>
      </c>
    </row>
    <row r="441" spans="1:3" ht="12.75">
      <c r="A441" s="2" t="s">
        <v>26</v>
      </c>
      <c r="B441" s="6">
        <v>17</v>
      </c>
      <c r="C441" s="5">
        <v>52417.86</v>
      </c>
    </row>
    <row r="442" spans="1:3" ht="12.75">
      <c r="A442" s="2" t="s">
        <v>836</v>
      </c>
      <c r="B442" s="6">
        <v>4</v>
      </c>
      <c r="C442" s="5">
        <v>3487.36</v>
      </c>
    </row>
    <row r="443" spans="1:3" ht="12.75">
      <c r="A443" s="2" t="s">
        <v>659</v>
      </c>
      <c r="B443" s="6">
        <v>6</v>
      </c>
      <c r="C443" s="5">
        <v>2311.77</v>
      </c>
    </row>
    <row r="444" spans="1:3" ht="12.75">
      <c r="A444" s="2" t="s">
        <v>661</v>
      </c>
      <c r="B444" s="6">
        <v>6</v>
      </c>
      <c r="C444" s="5">
        <v>4497.36</v>
      </c>
    </row>
    <row r="445" spans="1:3" ht="12.75">
      <c r="A445" s="2" t="s">
        <v>948</v>
      </c>
      <c r="B445" s="6">
        <v>2</v>
      </c>
      <c r="C445" s="5">
        <v>6183.98</v>
      </c>
    </row>
    <row r="446" spans="1:3" ht="12.75">
      <c r="A446" s="2" t="s">
        <v>905</v>
      </c>
      <c r="B446" s="6">
        <v>3</v>
      </c>
      <c r="C446" s="5">
        <v>3032.42</v>
      </c>
    </row>
    <row r="447" spans="1:3" ht="12.75">
      <c r="A447" s="2" t="s">
        <v>663</v>
      </c>
      <c r="B447" s="6">
        <v>6</v>
      </c>
      <c r="C447" s="5">
        <v>2937.78</v>
      </c>
    </row>
    <row r="448" spans="1:3" ht="12.75">
      <c r="A448" s="2" t="s">
        <v>950</v>
      </c>
      <c r="B448" s="6">
        <v>2</v>
      </c>
      <c r="C448" s="5">
        <v>6417.63</v>
      </c>
    </row>
    <row r="449" spans="1:3" ht="12.75">
      <c r="A449" s="2" t="s">
        <v>113</v>
      </c>
      <c r="B449" s="6">
        <v>13</v>
      </c>
      <c r="C449" s="5">
        <v>45644.22</v>
      </c>
    </row>
    <row r="450" spans="1:3" ht="12.75">
      <c r="A450" s="2" t="s">
        <v>442</v>
      </c>
      <c r="B450" s="6">
        <v>8</v>
      </c>
      <c r="C450" s="5">
        <v>11221.5</v>
      </c>
    </row>
    <row r="451" spans="1:3" ht="12.75">
      <c r="A451" s="2" t="s">
        <v>499</v>
      </c>
      <c r="B451" s="6">
        <v>7</v>
      </c>
      <c r="C451" s="5">
        <v>27665.86</v>
      </c>
    </row>
    <row r="452" spans="1:3" ht="12.75">
      <c r="A452" s="2" t="s">
        <v>275</v>
      </c>
      <c r="B452" s="6">
        <v>10</v>
      </c>
      <c r="C452" s="5">
        <v>9015.41</v>
      </c>
    </row>
    <row r="453" spans="1:3" ht="12.75">
      <c r="A453" s="2" t="s">
        <v>565</v>
      </c>
      <c r="B453" s="6">
        <v>7</v>
      </c>
      <c r="C453" s="5">
        <v>34901.09</v>
      </c>
    </row>
    <row r="454" spans="1:3" ht="12.75">
      <c r="A454" s="2" t="s">
        <v>952</v>
      </c>
      <c r="B454" s="6">
        <v>2</v>
      </c>
      <c r="C454" s="5">
        <v>18065.87</v>
      </c>
    </row>
    <row r="455" spans="1:3" ht="12.75">
      <c r="A455" s="2" t="s">
        <v>201</v>
      </c>
      <c r="B455" s="6">
        <v>11</v>
      </c>
      <c r="C455" s="5">
        <v>5809.09</v>
      </c>
    </row>
    <row r="456" spans="1:3" ht="12.75">
      <c r="A456" s="2" t="s">
        <v>444</v>
      </c>
      <c r="B456" s="6">
        <v>8</v>
      </c>
      <c r="C456" s="5">
        <v>76044.19</v>
      </c>
    </row>
    <row r="457" spans="1:3" ht="12.75">
      <c r="A457" s="2" t="s">
        <v>563</v>
      </c>
      <c r="B457" s="6">
        <v>7</v>
      </c>
      <c r="C457" s="5">
        <v>12424.19</v>
      </c>
    </row>
    <row r="458" spans="1:3" ht="12.75">
      <c r="A458" s="2" t="s">
        <v>446</v>
      </c>
      <c r="B458" s="6">
        <v>8</v>
      </c>
      <c r="C458" s="5">
        <v>6262.07</v>
      </c>
    </row>
    <row r="459" spans="1:3" ht="12.75">
      <c r="A459" s="2" t="s">
        <v>907</v>
      </c>
      <c r="B459" s="6">
        <v>3</v>
      </c>
      <c r="C459" s="5">
        <v>22098.57</v>
      </c>
    </row>
    <row r="460" spans="1:3" ht="12.75">
      <c r="A460" s="2" t="s">
        <v>567</v>
      </c>
      <c r="B460" s="6">
        <v>7</v>
      </c>
      <c r="C460" s="5">
        <v>7217.91</v>
      </c>
    </row>
    <row r="461" spans="1:3" ht="12.75">
      <c r="A461" s="2" t="s">
        <v>838</v>
      </c>
      <c r="B461" s="6">
        <v>4</v>
      </c>
      <c r="C461" s="5">
        <v>30539.52</v>
      </c>
    </row>
    <row r="462" spans="1:3" ht="12.75">
      <c r="A462" s="2" t="s">
        <v>569</v>
      </c>
      <c r="B462" s="6">
        <v>7</v>
      </c>
      <c r="C462" s="5">
        <v>59455.2</v>
      </c>
    </row>
    <row r="463" spans="1:3" ht="12.75">
      <c r="A463" s="2" t="s">
        <v>839</v>
      </c>
      <c r="B463" s="6">
        <v>4</v>
      </c>
      <c r="C463" s="5">
        <v>4872.87</v>
      </c>
    </row>
    <row r="464" spans="1:3" ht="12.75">
      <c r="A464" s="2" t="s">
        <v>665</v>
      </c>
      <c r="B464" s="6">
        <v>6</v>
      </c>
      <c r="C464" s="5">
        <v>26384</v>
      </c>
    </row>
    <row r="465" spans="1:3" ht="12.75">
      <c r="A465" s="2" t="s">
        <v>841</v>
      </c>
      <c r="B465" s="6">
        <v>4</v>
      </c>
      <c r="C465" s="5">
        <v>2858.7</v>
      </c>
    </row>
    <row r="466" spans="1:3" ht="12.75">
      <c r="A466" s="2" t="s">
        <v>667</v>
      </c>
      <c r="B466" s="6">
        <v>6</v>
      </c>
      <c r="C466" s="5">
        <v>46252.73</v>
      </c>
    </row>
    <row r="467" spans="1:3" ht="12.75">
      <c r="A467" s="2" t="s">
        <v>448</v>
      </c>
      <c r="B467" s="6">
        <v>8</v>
      </c>
      <c r="C467" s="5">
        <v>64078.8</v>
      </c>
    </row>
    <row r="468" spans="1:3" ht="12.75">
      <c r="A468" s="2" t="s">
        <v>62</v>
      </c>
      <c r="B468" s="6">
        <v>15</v>
      </c>
      <c r="C468" s="5">
        <v>72980.19</v>
      </c>
    </row>
    <row r="469" spans="1:3" ht="12.75">
      <c r="A469" s="2" t="s">
        <v>988</v>
      </c>
      <c r="B469" s="6">
        <v>1</v>
      </c>
      <c r="C469" s="5">
        <v>8984.99</v>
      </c>
    </row>
    <row r="470" spans="1:3" ht="12.75">
      <c r="A470" s="2" t="s">
        <v>571</v>
      </c>
      <c r="B470" s="6">
        <v>7</v>
      </c>
      <c r="C470" s="5">
        <v>7264.32</v>
      </c>
    </row>
    <row r="471" spans="1:3" ht="12.75">
      <c r="A471" s="2" t="s">
        <v>277</v>
      </c>
      <c r="B471" s="6">
        <v>10</v>
      </c>
      <c r="C471" s="5">
        <v>62284.96</v>
      </c>
    </row>
    <row r="472" spans="1:3" ht="12.75">
      <c r="A472" s="2" t="s">
        <v>910</v>
      </c>
      <c r="B472" s="6">
        <v>3</v>
      </c>
      <c r="C472" s="5">
        <v>10189.95</v>
      </c>
    </row>
    <row r="473" spans="1:3" ht="12.75">
      <c r="A473" s="2" t="s">
        <v>909</v>
      </c>
      <c r="B473" s="6">
        <v>3</v>
      </c>
      <c r="C473" s="5">
        <v>9046.28</v>
      </c>
    </row>
    <row r="474" spans="1:3" ht="12.75">
      <c r="A474" s="2" t="s">
        <v>362</v>
      </c>
      <c r="B474" s="6">
        <v>9</v>
      </c>
      <c r="C474" s="5">
        <v>8913.46</v>
      </c>
    </row>
    <row r="475" spans="1:3" ht="12.75">
      <c r="A475" s="2" t="s">
        <v>990</v>
      </c>
      <c r="B475" s="6">
        <v>1</v>
      </c>
      <c r="C475" s="5">
        <v>34434.49</v>
      </c>
    </row>
    <row r="476" spans="1:3" ht="12.75">
      <c r="A476" s="2" t="s">
        <v>669</v>
      </c>
      <c r="B476" s="6">
        <v>6</v>
      </c>
      <c r="C476" s="5">
        <v>5780.11</v>
      </c>
    </row>
    <row r="477" spans="1:3" ht="12.75">
      <c r="A477" s="2" t="s">
        <v>450</v>
      </c>
      <c r="B477" s="6">
        <v>8</v>
      </c>
      <c r="C477" s="5">
        <v>5983.84</v>
      </c>
    </row>
    <row r="478" spans="1:3" ht="12.75">
      <c r="A478" s="2" t="s">
        <v>83</v>
      </c>
      <c r="B478" s="6">
        <v>14</v>
      </c>
      <c r="C478" s="5">
        <v>106503.8</v>
      </c>
    </row>
    <row r="479" spans="1:3" ht="12.75">
      <c r="A479" s="2" t="s">
        <v>151</v>
      </c>
      <c r="B479" s="6">
        <v>12</v>
      </c>
      <c r="C479" s="5">
        <v>24986.41</v>
      </c>
    </row>
    <row r="480" spans="1:3" ht="12.75">
      <c r="A480" s="2" t="s">
        <v>992</v>
      </c>
      <c r="B480" s="6">
        <v>1</v>
      </c>
      <c r="C480" s="5">
        <v>17272.91</v>
      </c>
    </row>
    <row r="481" spans="1:3" ht="12.75">
      <c r="A481" s="2" t="s">
        <v>912</v>
      </c>
      <c r="B481" s="6">
        <v>3</v>
      </c>
      <c r="C481" s="5">
        <v>11124.83</v>
      </c>
    </row>
    <row r="482" spans="1:3" ht="12.75">
      <c r="A482" s="2" t="s">
        <v>85</v>
      </c>
      <c r="B482" s="6">
        <v>14</v>
      </c>
      <c r="C482" s="5">
        <v>86601.81</v>
      </c>
    </row>
    <row r="483" spans="1:3" ht="12.75">
      <c r="A483" s="2" t="s">
        <v>52</v>
      </c>
      <c r="B483" s="6">
        <v>16</v>
      </c>
      <c r="C483" s="5">
        <v>199273.1</v>
      </c>
    </row>
    <row r="484" spans="1:3" ht="12.75">
      <c r="A484" s="2" t="s">
        <v>203</v>
      </c>
      <c r="B484" s="6">
        <v>11</v>
      </c>
      <c r="C484" s="5">
        <v>44196.54</v>
      </c>
    </row>
    <row r="485" spans="1:3" ht="12.75">
      <c r="A485" s="2" t="s">
        <v>153</v>
      </c>
      <c r="B485" s="6">
        <v>12</v>
      </c>
      <c r="C485" s="5">
        <v>70224.06</v>
      </c>
    </row>
    <row r="486" spans="1:3" ht="12.75">
      <c r="A486" s="2" t="s">
        <v>452</v>
      </c>
      <c r="B486" s="6">
        <v>8</v>
      </c>
      <c r="C486" s="5">
        <v>40247.49</v>
      </c>
    </row>
    <row r="487" spans="1:3" ht="12.75">
      <c r="A487" s="2" t="s">
        <v>914</v>
      </c>
      <c r="B487" s="6">
        <v>3</v>
      </c>
      <c r="C487" s="5">
        <v>17799.44</v>
      </c>
    </row>
    <row r="488" spans="1:3" ht="12.75">
      <c r="A488" s="2" t="s">
        <v>843</v>
      </c>
      <c r="B488" s="6">
        <v>4</v>
      </c>
      <c r="C488" s="5">
        <v>5583.7</v>
      </c>
    </row>
    <row r="489" spans="1:3" ht="12.75">
      <c r="A489" s="2" t="s">
        <v>573</v>
      </c>
      <c r="B489" s="6">
        <v>7</v>
      </c>
      <c r="C489" s="5">
        <v>2635.48</v>
      </c>
    </row>
    <row r="490" spans="1:3" ht="12.75">
      <c r="A490" s="2" t="s">
        <v>747</v>
      </c>
      <c r="B490" s="6">
        <v>5</v>
      </c>
      <c r="C490" s="5">
        <v>13641.32</v>
      </c>
    </row>
    <row r="491" spans="1:3" ht="12.75">
      <c r="A491" s="2" t="s">
        <v>155</v>
      </c>
      <c r="B491" s="6">
        <v>12</v>
      </c>
      <c r="C491" s="5">
        <v>49030.96</v>
      </c>
    </row>
    <row r="492" spans="1:3" ht="12.75">
      <c r="A492" s="2" t="s">
        <v>54</v>
      </c>
      <c r="B492" s="6">
        <v>16</v>
      </c>
      <c r="C492" s="5">
        <v>116268.1</v>
      </c>
    </row>
    <row r="493" spans="1:3" ht="12.75">
      <c r="A493" s="2" t="s">
        <v>205</v>
      </c>
      <c r="B493" s="6">
        <v>11</v>
      </c>
      <c r="C493" s="5">
        <v>3697.37</v>
      </c>
    </row>
    <row r="494" spans="1:3" ht="12.75">
      <c r="A494" s="2" t="s">
        <v>28</v>
      </c>
      <c r="B494" s="6">
        <v>17</v>
      </c>
      <c r="C494" s="5">
        <v>16129.64</v>
      </c>
    </row>
    <row r="495" spans="1:3" ht="12.75">
      <c r="A495" s="2" t="s">
        <v>916</v>
      </c>
      <c r="B495" s="6">
        <v>3</v>
      </c>
      <c r="C495" s="5">
        <v>20384.32</v>
      </c>
    </row>
    <row r="496" spans="1:3" ht="12.75">
      <c r="A496" s="2" t="s">
        <v>918</v>
      </c>
      <c r="B496" s="6">
        <v>3</v>
      </c>
      <c r="C496" s="5">
        <v>6840.43</v>
      </c>
    </row>
    <row r="497" spans="1:3" ht="12.75">
      <c r="A497" s="2" t="s">
        <v>364</v>
      </c>
      <c r="B497" s="6">
        <v>9</v>
      </c>
      <c r="C497" s="5">
        <v>6499.01</v>
      </c>
    </row>
    <row r="498" spans="1:3" ht="12.75">
      <c r="A498" s="2" t="s">
        <v>845</v>
      </c>
      <c r="B498" s="6">
        <v>4</v>
      </c>
      <c r="C498" s="5">
        <v>15641.94</v>
      </c>
    </row>
    <row r="499" spans="1:3" ht="12.75">
      <c r="A499" s="2" t="s">
        <v>920</v>
      </c>
      <c r="B499" s="6">
        <v>3</v>
      </c>
      <c r="C499" s="5">
        <v>6856.06</v>
      </c>
    </row>
    <row r="500" spans="1:3" ht="12.75">
      <c r="A500" s="2" t="s">
        <v>366</v>
      </c>
      <c r="B500" s="6">
        <v>9</v>
      </c>
      <c r="C500" s="5">
        <v>10771.95</v>
      </c>
    </row>
    <row r="501" spans="1:3" ht="12.75">
      <c r="A501" s="2" t="s">
        <v>207</v>
      </c>
      <c r="B501" s="6">
        <v>11</v>
      </c>
      <c r="C501" s="5">
        <v>65719.94</v>
      </c>
    </row>
    <row r="502" spans="1:3" ht="12.75">
      <c r="A502" s="2" t="s">
        <v>954</v>
      </c>
      <c r="B502" s="6">
        <v>2</v>
      </c>
      <c r="C502" s="5">
        <v>6889.32</v>
      </c>
    </row>
    <row r="503" spans="1:3" ht="12.75">
      <c r="A503" s="2" t="s">
        <v>749</v>
      </c>
      <c r="B503" s="6">
        <v>5</v>
      </c>
      <c r="C503" s="5">
        <v>9496.54</v>
      </c>
    </row>
    <row r="504" spans="1:3" ht="12.75">
      <c r="A504" s="2" t="s">
        <v>847</v>
      </c>
      <c r="B504" s="6">
        <v>4</v>
      </c>
      <c r="C504" s="5">
        <v>16293.88</v>
      </c>
    </row>
    <row r="505" spans="1:3" ht="12.75">
      <c r="A505" s="2" t="s">
        <v>368</v>
      </c>
      <c r="B505" s="6">
        <v>9</v>
      </c>
      <c r="C505" s="5">
        <v>8396.15</v>
      </c>
    </row>
    <row r="506" spans="1:3" ht="12.75">
      <c r="A506" s="2" t="s">
        <v>279</v>
      </c>
      <c r="B506" s="6">
        <v>10</v>
      </c>
      <c r="C506" s="5">
        <v>12584.13</v>
      </c>
    </row>
    <row r="507" spans="1:3" ht="12.75">
      <c r="A507" s="2" t="s">
        <v>454</v>
      </c>
      <c r="B507" s="6">
        <v>8</v>
      </c>
      <c r="C507" s="5">
        <v>18398.75</v>
      </c>
    </row>
    <row r="508" spans="1:3" ht="12.75">
      <c r="A508" s="2" t="s">
        <v>29</v>
      </c>
      <c r="B508" s="6">
        <v>17</v>
      </c>
      <c r="C508" s="5">
        <v>41265.94</v>
      </c>
    </row>
    <row r="509" spans="1:3" ht="12.75">
      <c r="A509" s="2" t="s">
        <v>157</v>
      </c>
      <c r="B509" s="6">
        <v>12</v>
      </c>
      <c r="C509" s="5">
        <v>14897.5</v>
      </c>
    </row>
    <row r="510" spans="1:3" ht="12.75">
      <c r="A510" s="2" t="s">
        <v>115</v>
      </c>
      <c r="B510" s="6">
        <v>13</v>
      </c>
      <c r="C510" s="5">
        <v>19900.33</v>
      </c>
    </row>
    <row r="511" spans="1:3" ht="12.75">
      <c r="A511" s="2" t="s">
        <v>159</v>
      </c>
      <c r="B511" s="6">
        <v>12</v>
      </c>
      <c r="C511" s="5">
        <v>9082.29</v>
      </c>
    </row>
    <row r="512" spans="2:3" ht="12.75">
      <c r="B512" s="6"/>
      <c r="C512" s="5"/>
    </row>
    <row r="513" spans="2:3" ht="12.75">
      <c r="B513" s="6"/>
      <c r="C513" s="5"/>
    </row>
    <row r="514" spans="2:3" ht="12.75">
      <c r="B514" s="6"/>
      <c r="C514" s="5"/>
    </row>
    <row r="515" spans="2:3" ht="12.75">
      <c r="B515" s="6"/>
      <c r="C515" s="5"/>
    </row>
    <row r="516" spans="2:3" ht="12.75">
      <c r="B516" s="6"/>
      <c r="C516" s="5"/>
    </row>
    <row r="517" spans="2:3" ht="12.75">
      <c r="B517" s="6"/>
      <c r="C517" s="5"/>
    </row>
    <row r="518" spans="2:3" ht="12.75">
      <c r="B518" s="6"/>
      <c r="C518" s="5"/>
    </row>
    <row r="519" spans="2:3" ht="12.75">
      <c r="B519" s="6"/>
      <c r="C519" s="5"/>
    </row>
    <row r="520" spans="2:3" ht="12.75">
      <c r="B520" s="6"/>
      <c r="C520" s="5"/>
    </row>
    <row r="521" spans="2:3" ht="12.75">
      <c r="B521" s="6"/>
      <c r="C521" s="5"/>
    </row>
    <row r="522" spans="2:3" ht="12.75">
      <c r="B522" s="6"/>
      <c r="C522" s="5"/>
    </row>
    <row r="523" spans="2:3" ht="12.75">
      <c r="B523" s="6"/>
      <c r="C523" s="5"/>
    </row>
    <row r="524" spans="2:3" ht="12.75">
      <c r="B524" s="6"/>
      <c r="C524" s="5"/>
    </row>
    <row r="525" spans="2:3" ht="12.75">
      <c r="B525" s="6"/>
      <c r="C525" s="5"/>
    </row>
  </sheetData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2" customWidth="1"/>
    <col min="2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996</v>
      </c>
    </row>
    <row r="12" ht="38.25">
      <c r="A12" s="18" t="s">
        <v>1000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9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6.57421875" style="2" bestFit="1" customWidth="1"/>
    <col min="3" max="4" width="7.7109375" style="3" bestFit="1" customWidth="1"/>
    <col min="5" max="6" width="7.28125" style="3" bestFit="1" customWidth="1"/>
    <col min="7" max="8" width="8.00390625" style="3" bestFit="1" customWidth="1"/>
    <col min="9" max="9" width="6.8515625" style="2" bestFit="1" customWidth="1"/>
    <col min="10" max="10" width="5.57421875" style="3" bestFit="1" customWidth="1"/>
    <col min="11" max="11" width="9.00390625" style="2" bestFit="1" customWidth="1"/>
    <col min="12" max="12" width="6.57421875" style="4" bestFit="1" customWidth="1"/>
    <col min="13" max="13" width="8.421875" style="5" bestFit="1" customWidth="1"/>
    <col min="14" max="14" width="8.7109375" style="2" bestFit="1" customWidth="1"/>
    <col min="15" max="15" width="6.7109375" style="6" bestFit="1" customWidth="1"/>
    <col min="16" max="16384" width="9.140625" style="2" customWidth="1"/>
  </cols>
  <sheetData>
    <row r="1" ht="12.75">
      <c r="A1" s="1" t="s">
        <v>0</v>
      </c>
    </row>
    <row r="2" spans="1:11" ht="12.75">
      <c r="A2" s="1" t="s">
        <v>1</v>
      </c>
      <c r="K2" s="7"/>
    </row>
    <row r="3" ht="12.75">
      <c r="A3" s="1" t="s">
        <v>997</v>
      </c>
    </row>
    <row r="11" spans="1:15" ht="102" customHeight="1">
      <c r="A11" s="8" t="s">
        <v>2</v>
      </c>
      <c r="B11" s="8" t="s">
        <v>998</v>
      </c>
      <c r="C11" s="9">
        <v>39114</v>
      </c>
      <c r="D11" s="9">
        <v>39114</v>
      </c>
      <c r="E11" s="9">
        <v>39083</v>
      </c>
      <c r="F11" s="9">
        <v>39083</v>
      </c>
      <c r="G11" s="9">
        <v>39052</v>
      </c>
      <c r="H11" s="9">
        <v>39052</v>
      </c>
      <c r="I11" s="10" t="s">
        <v>3</v>
      </c>
      <c r="J11" s="10" t="s">
        <v>4</v>
      </c>
      <c r="K11" s="11" t="s">
        <v>999</v>
      </c>
      <c r="L11" s="12" t="s">
        <v>5</v>
      </c>
      <c r="M11" s="13" t="s">
        <v>6</v>
      </c>
      <c r="N11" s="14" t="s">
        <v>7</v>
      </c>
      <c r="O11" s="15" t="s">
        <v>8</v>
      </c>
    </row>
    <row r="12" spans="1:15" ht="13.5">
      <c r="A12" s="2" t="s">
        <v>456</v>
      </c>
      <c r="B12" s="2" t="s">
        <v>457</v>
      </c>
      <c r="C12" s="3">
        <v>77.43</v>
      </c>
      <c r="D12" s="3">
        <v>73.52</v>
      </c>
      <c r="E12" s="3">
        <v>79.88</v>
      </c>
      <c r="F12" s="3">
        <v>73.09</v>
      </c>
      <c r="G12" s="3">
        <v>81.55</v>
      </c>
      <c r="H12" s="3">
        <v>77.35</v>
      </c>
      <c r="I12" s="3">
        <f aca="true" t="shared" si="0" ref="I12:I75">AVERAGE(C12:H12)</f>
        <v>77.13666666666666</v>
      </c>
      <c r="J12" s="3">
        <v>1.92</v>
      </c>
      <c r="K12" s="17">
        <v>0.1121</v>
      </c>
      <c r="L12" s="16">
        <f aca="true" t="shared" si="1" ref="L12:L75">+((((((J12/4)*(N12)^0.25))/(I12*0.95))+(N12)^0.25)^4)-1</f>
        <v>0.14152560137869896</v>
      </c>
      <c r="M12" s="5">
        <v>53581</v>
      </c>
      <c r="N12" s="7">
        <f aca="true" t="shared" si="2" ref="N12:N75">1+K12</f>
        <v>1.1121</v>
      </c>
      <c r="O12" s="6">
        <v>7</v>
      </c>
    </row>
    <row r="13" spans="1:15" ht="13.5">
      <c r="A13" s="2" t="s">
        <v>284</v>
      </c>
      <c r="B13" s="2" t="s">
        <v>285</v>
      </c>
      <c r="C13" s="3">
        <v>55.06</v>
      </c>
      <c r="D13" s="3">
        <v>52.06</v>
      </c>
      <c r="E13" s="3">
        <v>53.85</v>
      </c>
      <c r="F13" s="3">
        <v>48.75</v>
      </c>
      <c r="G13" s="3">
        <v>49.1</v>
      </c>
      <c r="H13" s="3">
        <v>46.25</v>
      </c>
      <c r="I13" s="3">
        <f t="shared" si="0"/>
        <v>50.845</v>
      </c>
      <c r="J13" s="3">
        <v>1.3</v>
      </c>
      <c r="K13" s="17">
        <v>0.1074</v>
      </c>
      <c r="L13" s="16">
        <f t="shared" si="1"/>
        <v>0.13750625237572467</v>
      </c>
      <c r="M13" s="5">
        <v>81798.25</v>
      </c>
      <c r="N13" s="7">
        <f t="shared" si="2"/>
        <v>1.1074</v>
      </c>
      <c r="O13" s="6">
        <v>9</v>
      </c>
    </row>
    <row r="14" spans="1:15" ht="13.5">
      <c r="A14" s="2" t="s">
        <v>281</v>
      </c>
      <c r="B14" s="2" t="s">
        <v>281</v>
      </c>
      <c r="C14" s="3">
        <v>59.96</v>
      </c>
      <c r="D14" s="3">
        <v>55.66</v>
      </c>
      <c r="E14" s="3">
        <v>61.03</v>
      </c>
      <c r="F14" s="3">
        <v>57.4</v>
      </c>
      <c r="G14" s="3">
        <v>61.9</v>
      </c>
      <c r="H14" s="3">
        <v>55.91</v>
      </c>
      <c r="I14" s="3">
        <f t="shared" si="0"/>
        <v>58.64333333333334</v>
      </c>
      <c r="J14" s="3">
        <v>1</v>
      </c>
      <c r="K14" s="17">
        <v>0.12119999999999999</v>
      </c>
      <c r="L14" s="16">
        <f t="shared" si="1"/>
        <v>0.1414611008074529</v>
      </c>
      <c r="M14" s="5">
        <v>18107.15</v>
      </c>
      <c r="N14" s="7">
        <f t="shared" si="2"/>
        <v>1.1212</v>
      </c>
      <c r="O14" s="6">
        <v>9</v>
      </c>
    </row>
    <row r="15" spans="1:15" ht="13.5">
      <c r="A15" s="2" t="s">
        <v>209</v>
      </c>
      <c r="B15" s="2" t="s">
        <v>210</v>
      </c>
      <c r="C15" s="3">
        <v>17.59</v>
      </c>
      <c r="D15" s="3">
        <v>15.94</v>
      </c>
      <c r="E15" s="3">
        <v>16.65</v>
      </c>
      <c r="F15" s="3">
        <v>14.53</v>
      </c>
      <c r="G15" s="3">
        <v>15.24</v>
      </c>
      <c r="H15" s="3">
        <v>13.4001</v>
      </c>
      <c r="I15" s="3">
        <f t="shared" si="0"/>
        <v>15.558349999999997</v>
      </c>
      <c r="J15" s="3">
        <v>0</v>
      </c>
      <c r="K15" s="17">
        <v>0.1085</v>
      </c>
      <c r="L15" s="16">
        <f t="shared" si="1"/>
        <v>0.10850000000000004</v>
      </c>
      <c r="M15" s="5">
        <v>1823.45</v>
      </c>
      <c r="N15" s="7">
        <f t="shared" si="2"/>
        <v>1.1085</v>
      </c>
      <c r="O15" s="6">
        <v>10</v>
      </c>
    </row>
    <row r="16" spans="1:15" ht="13.5">
      <c r="A16" s="2" t="s">
        <v>458</v>
      </c>
      <c r="B16" s="2" t="s">
        <v>459</v>
      </c>
      <c r="C16" s="3">
        <v>41.1</v>
      </c>
      <c r="D16" s="3">
        <v>37.45</v>
      </c>
      <c r="E16" s="3">
        <v>41.32</v>
      </c>
      <c r="F16" s="3">
        <v>37.2</v>
      </c>
      <c r="G16" s="3">
        <v>43.22</v>
      </c>
      <c r="H16" s="3">
        <v>37.61</v>
      </c>
      <c r="I16" s="3">
        <f t="shared" si="0"/>
        <v>39.65</v>
      </c>
      <c r="J16" s="3">
        <v>0</v>
      </c>
      <c r="K16" s="17">
        <v>0.14859999999999998</v>
      </c>
      <c r="L16" s="16">
        <f t="shared" si="1"/>
        <v>0.14859999999999984</v>
      </c>
      <c r="M16" s="5">
        <v>22552.07</v>
      </c>
      <c r="N16" s="7">
        <f t="shared" si="2"/>
        <v>1.1486</v>
      </c>
      <c r="O16" s="6">
        <v>7</v>
      </c>
    </row>
    <row r="17" spans="1:15" ht="13.5">
      <c r="A17" s="2" t="s">
        <v>286</v>
      </c>
      <c r="B17" s="2" t="s">
        <v>287</v>
      </c>
      <c r="C17" s="3">
        <v>15.91</v>
      </c>
      <c r="D17" s="3">
        <v>14.43</v>
      </c>
      <c r="E17" s="3">
        <v>20.63</v>
      </c>
      <c r="F17" s="3">
        <v>15.52</v>
      </c>
      <c r="G17" s="3">
        <v>23</v>
      </c>
      <c r="H17" s="3">
        <v>19.9</v>
      </c>
      <c r="I17" s="3">
        <f t="shared" si="0"/>
        <v>18.231666666666666</v>
      </c>
      <c r="J17" s="3">
        <v>0</v>
      </c>
      <c r="K17" s="17">
        <v>0.14279999999999998</v>
      </c>
      <c r="L17" s="16">
        <f t="shared" si="1"/>
        <v>0.14279999999999937</v>
      </c>
      <c r="M17" s="5">
        <v>7779.23</v>
      </c>
      <c r="N17" s="7">
        <f t="shared" si="2"/>
        <v>1.1428</v>
      </c>
      <c r="O17" s="6">
        <v>9</v>
      </c>
    </row>
    <row r="18" spans="1:15" ht="13.5">
      <c r="A18" s="2" t="s">
        <v>849</v>
      </c>
      <c r="B18" s="2" t="s">
        <v>849</v>
      </c>
      <c r="C18" s="3">
        <v>23.1</v>
      </c>
      <c r="D18" s="3">
        <v>20.5</v>
      </c>
      <c r="E18" s="3">
        <v>22.32</v>
      </c>
      <c r="F18" s="3">
        <v>19.92</v>
      </c>
      <c r="G18" s="3">
        <v>23.85</v>
      </c>
      <c r="H18" s="3">
        <v>21.9</v>
      </c>
      <c r="I18" s="3">
        <f t="shared" si="0"/>
        <v>21.93166666666667</v>
      </c>
      <c r="J18" s="3">
        <v>0</v>
      </c>
      <c r="K18" s="17">
        <v>0.15</v>
      </c>
      <c r="L18" s="16">
        <f t="shared" si="1"/>
        <v>0.15000000000000013</v>
      </c>
      <c r="M18" s="5">
        <v>13688.9</v>
      </c>
      <c r="N18" s="7">
        <f t="shared" si="2"/>
        <v>1.15</v>
      </c>
      <c r="O18" s="6">
        <v>3</v>
      </c>
    </row>
    <row r="19" spans="1:15" ht="13.5">
      <c r="A19" s="2" t="s">
        <v>288</v>
      </c>
      <c r="B19" s="2" t="s">
        <v>289</v>
      </c>
      <c r="C19" s="3">
        <v>46.6</v>
      </c>
      <c r="D19" s="3">
        <v>41.85</v>
      </c>
      <c r="E19" s="3">
        <v>43.61</v>
      </c>
      <c r="F19" s="3">
        <v>40.31</v>
      </c>
      <c r="G19" s="3">
        <v>43.9</v>
      </c>
      <c r="H19" s="3">
        <v>41.01</v>
      </c>
      <c r="I19" s="3">
        <f t="shared" si="0"/>
        <v>42.88</v>
      </c>
      <c r="J19" s="3">
        <v>0.04</v>
      </c>
      <c r="K19" s="17">
        <v>0.15789999999999998</v>
      </c>
      <c r="L19" s="16">
        <f t="shared" si="1"/>
        <v>0.15903739830825048</v>
      </c>
      <c r="M19" s="5">
        <v>23077.61</v>
      </c>
      <c r="N19" s="7">
        <f t="shared" si="2"/>
        <v>1.1579</v>
      </c>
      <c r="O19" s="6">
        <v>9</v>
      </c>
    </row>
    <row r="20" spans="1:15" ht="13.5">
      <c r="A20" s="2" t="s">
        <v>290</v>
      </c>
      <c r="B20" s="2" t="s">
        <v>291</v>
      </c>
      <c r="C20" s="3">
        <v>54.5</v>
      </c>
      <c r="D20" s="3">
        <v>48.89</v>
      </c>
      <c r="E20" s="3">
        <v>49.82</v>
      </c>
      <c r="F20" s="3">
        <v>47.79</v>
      </c>
      <c r="G20" s="3">
        <v>51.17</v>
      </c>
      <c r="H20" s="3">
        <v>48.06</v>
      </c>
      <c r="I20" s="3">
        <f t="shared" si="0"/>
        <v>50.038333333333334</v>
      </c>
      <c r="J20" s="3">
        <v>0</v>
      </c>
      <c r="K20" s="17">
        <v>0.12890000000000001</v>
      </c>
      <c r="L20" s="16">
        <f t="shared" si="1"/>
        <v>0.12890000000000024</v>
      </c>
      <c r="M20" s="5">
        <v>4711.7</v>
      </c>
      <c r="N20" s="7">
        <f t="shared" si="2"/>
        <v>1.1289</v>
      </c>
      <c r="O20" s="6">
        <v>9</v>
      </c>
    </row>
    <row r="21" spans="1:15" ht="13.5">
      <c r="A21" s="2" t="s">
        <v>87</v>
      </c>
      <c r="B21" s="2" t="s">
        <v>88</v>
      </c>
      <c r="C21" s="3">
        <v>49.37</v>
      </c>
      <c r="D21" s="3">
        <v>46.86</v>
      </c>
      <c r="E21" s="3">
        <v>48.71</v>
      </c>
      <c r="F21" s="3">
        <v>45.5</v>
      </c>
      <c r="G21" s="3">
        <v>46.2</v>
      </c>
      <c r="H21" s="3">
        <v>43.34</v>
      </c>
      <c r="I21" s="3">
        <f t="shared" si="0"/>
        <v>46.663333333333334</v>
      </c>
      <c r="J21" s="3">
        <v>0.74</v>
      </c>
      <c r="K21" s="17">
        <v>0.1466</v>
      </c>
      <c r="L21" s="16">
        <f t="shared" si="1"/>
        <v>0.1658602517776857</v>
      </c>
      <c r="M21" s="5">
        <v>23098.27</v>
      </c>
      <c r="N21" s="7">
        <f t="shared" si="2"/>
        <v>1.1466</v>
      </c>
      <c r="O21" s="6">
        <v>13</v>
      </c>
    </row>
    <row r="22" spans="1:15" ht="13.5">
      <c r="A22" s="2" t="s">
        <v>751</v>
      </c>
      <c r="B22" s="2" t="s">
        <v>752</v>
      </c>
      <c r="C22" s="3">
        <v>34.15</v>
      </c>
      <c r="D22" s="3">
        <v>31.24</v>
      </c>
      <c r="E22" s="3">
        <v>35.48</v>
      </c>
      <c r="F22" s="3">
        <v>31.87</v>
      </c>
      <c r="G22" s="3">
        <v>35.69</v>
      </c>
      <c r="H22" s="3">
        <v>31.68</v>
      </c>
      <c r="I22" s="3">
        <f t="shared" si="0"/>
        <v>33.35166666666667</v>
      </c>
      <c r="J22" s="3">
        <v>0</v>
      </c>
      <c r="K22" s="17">
        <v>0.1475</v>
      </c>
      <c r="L22" s="16">
        <f t="shared" si="1"/>
        <v>0.14749999999999996</v>
      </c>
      <c r="M22" s="5">
        <v>12506.44</v>
      </c>
      <c r="N22" s="7">
        <f t="shared" si="2"/>
        <v>1.1475</v>
      </c>
      <c r="O22" s="6">
        <v>4</v>
      </c>
    </row>
    <row r="23" spans="1:15" ht="13.5">
      <c r="A23" s="2" t="s">
        <v>575</v>
      </c>
      <c r="B23" s="2" t="s">
        <v>576</v>
      </c>
      <c r="C23" s="3">
        <v>78.63</v>
      </c>
      <c r="D23" s="3">
        <v>73.35</v>
      </c>
      <c r="E23" s="3">
        <v>75</v>
      </c>
      <c r="F23" s="3">
        <v>68.58</v>
      </c>
      <c r="G23" s="3">
        <v>72.45</v>
      </c>
      <c r="H23" s="3">
        <v>68.76</v>
      </c>
      <c r="I23" s="3">
        <f t="shared" si="0"/>
        <v>72.795</v>
      </c>
      <c r="J23" s="3">
        <v>1.36</v>
      </c>
      <c r="K23" s="17">
        <v>0.11710000000000001</v>
      </c>
      <c r="L23" s="16">
        <f t="shared" si="1"/>
        <v>0.1392313181931375</v>
      </c>
      <c r="M23" s="5">
        <v>15781.22</v>
      </c>
      <c r="N23" s="7">
        <f t="shared" si="2"/>
        <v>1.1171</v>
      </c>
      <c r="O23" s="6">
        <v>6</v>
      </c>
    </row>
    <row r="24" spans="1:15" ht="13.5">
      <c r="A24" s="2" t="s">
        <v>577</v>
      </c>
      <c r="B24" s="2" t="s">
        <v>578</v>
      </c>
      <c r="C24" s="3">
        <v>36.05</v>
      </c>
      <c r="D24" s="3">
        <v>32.07</v>
      </c>
      <c r="E24" s="3">
        <v>32.62</v>
      </c>
      <c r="F24" s="3">
        <v>28.09</v>
      </c>
      <c r="G24" s="3">
        <v>31.33</v>
      </c>
      <c r="H24" s="3">
        <v>28.86</v>
      </c>
      <c r="I24" s="3">
        <f t="shared" si="0"/>
        <v>31.50333333333334</v>
      </c>
      <c r="J24" s="3">
        <v>0.68</v>
      </c>
      <c r="K24" s="17">
        <v>0.11779999999999999</v>
      </c>
      <c r="L24" s="16">
        <f t="shared" si="1"/>
        <v>0.14341483166731117</v>
      </c>
      <c r="M24" s="5">
        <v>28433.85</v>
      </c>
      <c r="N24" s="7">
        <f t="shared" si="2"/>
        <v>1.1178</v>
      </c>
      <c r="O24" s="6">
        <v>6</v>
      </c>
    </row>
    <row r="25" spans="1:15" ht="13.5">
      <c r="A25" s="2" t="s">
        <v>671</v>
      </c>
      <c r="B25" s="2" t="s">
        <v>672</v>
      </c>
      <c r="C25" s="3">
        <v>50.25</v>
      </c>
      <c r="D25" s="3">
        <v>45.31</v>
      </c>
      <c r="E25" s="3">
        <v>47.94</v>
      </c>
      <c r="F25" s="3">
        <v>44.28</v>
      </c>
      <c r="G25" s="3">
        <v>46.25</v>
      </c>
      <c r="H25" s="3">
        <v>43.55</v>
      </c>
      <c r="I25" s="3">
        <f t="shared" si="0"/>
        <v>46.26333333333333</v>
      </c>
      <c r="J25" s="3">
        <v>0</v>
      </c>
      <c r="K25" s="17">
        <v>0.214</v>
      </c>
      <c r="L25" s="16">
        <f t="shared" si="1"/>
        <v>0.2140000000000004</v>
      </c>
      <c r="M25" s="5">
        <v>7739.26</v>
      </c>
      <c r="N25" s="7">
        <f t="shared" si="2"/>
        <v>1.214</v>
      </c>
      <c r="O25" s="6">
        <v>5</v>
      </c>
    </row>
    <row r="26" spans="1:15" ht="13.5">
      <c r="A26" s="2" t="s">
        <v>922</v>
      </c>
      <c r="B26" s="2" t="s">
        <v>923</v>
      </c>
      <c r="C26" s="3">
        <v>110</v>
      </c>
      <c r="D26" s="3">
        <v>95.79</v>
      </c>
      <c r="E26" s="3">
        <v>104.17</v>
      </c>
      <c r="F26" s="3">
        <v>85.1</v>
      </c>
      <c r="G26" s="3">
        <v>98.72</v>
      </c>
      <c r="H26" s="3">
        <v>84.33</v>
      </c>
      <c r="I26" s="3">
        <f t="shared" si="0"/>
        <v>96.35166666666669</v>
      </c>
      <c r="J26" s="3">
        <v>0.52</v>
      </c>
      <c r="K26" s="17">
        <v>0.15</v>
      </c>
      <c r="L26" s="16">
        <f t="shared" si="1"/>
        <v>0.1565470165483851</v>
      </c>
      <c r="M26" s="5">
        <v>9898.56</v>
      </c>
      <c r="N26" s="7">
        <f t="shared" si="2"/>
        <v>1.15</v>
      </c>
      <c r="O26" s="6">
        <v>2</v>
      </c>
    </row>
    <row r="27" spans="1:15" ht="13.5">
      <c r="A27" s="2" t="s">
        <v>460</v>
      </c>
      <c r="B27" s="2" t="s">
        <v>461</v>
      </c>
      <c r="C27" s="3">
        <v>118.23</v>
      </c>
      <c r="D27" s="3">
        <v>110.1</v>
      </c>
      <c r="E27" s="3">
        <v>121.22</v>
      </c>
      <c r="F27" s="3">
        <v>105</v>
      </c>
      <c r="G27" s="3">
        <v>123.02</v>
      </c>
      <c r="H27" s="3">
        <v>115.01</v>
      </c>
      <c r="I27" s="3">
        <f t="shared" si="0"/>
        <v>115.42999999999999</v>
      </c>
      <c r="J27" s="3">
        <v>0.4</v>
      </c>
      <c r="K27" s="17">
        <v>0.1729</v>
      </c>
      <c r="L27" s="16">
        <f t="shared" si="1"/>
        <v>0.17718422918643117</v>
      </c>
      <c r="M27" s="5">
        <v>16862.41</v>
      </c>
      <c r="N27" s="7">
        <f t="shared" si="2"/>
        <v>1.1729</v>
      </c>
      <c r="O27" s="6">
        <v>7</v>
      </c>
    </row>
    <row r="28" spans="1:15" ht="13.5">
      <c r="A28" s="2" t="s">
        <v>753</v>
      </c>
      <c r="B28" s="2" t="s">
        <v>754</v>
      </c>
      <c r="C28" s="3">
        <v>13.32</v>
      </c>
      <c r="D28" s="3">
        <v>11.86</v>
      </c>
      <c r="E28" s="3">
        <v>12.88</v>
      </c>
      <c r="F28" s="3">
        <v>12.28</v>
      </c>
      <c r="G28" s="3">
        <v>13.14</v>
      </c>
      <c r="H28" s="3">
        <v>12.22</v>
      </c>
      <c r="I28" s="3">
        <f t="shared" si="0"/>
        <v>12.616666666666667</v>
      </c>
      <c r="J28" s="3">
        <v>0</v>
      </c>
      <c r="K28" s="17">
        <v>0.135</v>
      </c>
      <c r="L28" s="16">
        <f t="shared" si="1"/>
        <v>0.13500000000000023</v>
      </c>
      <c r="M28" s="5">
        <v>4549.27</v>
      </c>
      <c r="N28" s="7">
        <f t="shared" si="2"/>
        <v>1.135</v>
      </c>
      <c r="O28" s="6">
        <v>4</v>
      </c>
    </row>
    <row r="29" spans="1:15" ht="13.5">
      <c r="A29" s="2" t="s">
        <v>211</v>
      </c>
      <c r="B29" s="2" t="s">
        <v>212</v>
      </c>
      <c r="C29" s="3">
        <v>62.44</v>
      </c>
      <c r="D29" s="3">
        <v>59.52</v>
      </c>
      <c r="E29" s="3">
        <v>65.85</v>
      </c>
      <c r="F29" s="3">
        <v>60.05</v>
      </c>
      <c r="G29" s="3">
        <v>66.14</v>
      </c>
      <c r="H29" s="3">
        <v>62.67</v>
      </c>
      <c r="I29" s="3">
        <f t="shared" si="0"/>
        <v>62.778333333333336</v>
      </c>
      <c r="J29" s="3">
        <v>1.52</v>
      </c>
      <c r="K29" s="17">
        <v>0.0947</v>
      </c>
      <c r="L29" s="16">
        <f t="shared" si="1"/>
        <v>0.12286785935371669</v>
      </c>
      <c r="M29" s="5">
        <v>36876.77</v>
      </c>
      <c r="N29" s="7">
        <f t="shared" si="2"/>
        <v>1.0947</v>
      </c>
      <c r="O29" s="6">
        <v>10</v>
      </c>
    </row>
    <row r="30" spans="1:15" ht="13.5">
      <c r="A30" s="2" t="s">
        <v>161</v>
      </c>
      <c r="B30" s="2" t="s">
        <v>162</v>
      </c>
      <c r="C30" s="3">
        <v>63.88</v>
      </c>
      <c r="D30" s="3">
        <v>59.5</v>
      </c>
      <c r="E30" s="3">
        <v>63.04</v>
      </c>
      <c r="F30" s="3">
        <v>60</v>
      </c>
      <c r="G30" s="3">
        <v>62.66</v>
      </c>
      <c r="H30" s="3">
        <v>56.54</v>
      </c>
      <c r="I30" s="3">
        <f t="shared" si="0"/>
        <v>60.93666666666667</v>
      </c>
      <c r="J30" s="3">
        <v>0.5</v>
      </c>
      <c r="K30" s="17">
        <v>0.0751</v>
      </c>
      <c r="L30" s="16">
        <f t="shared" si="1"/>
        <v>0.08441586002322699</v>
      </c>
      <c r="M30" s="5">
        <v>21578.25</v>
      </c>
      <c r="N30" s="7">
        <f t="shared" si="2"/>
        <v>1.0751</v>
      </c>
      <c r="O30" s="6">
        <v>11</v>
      </c>
    </row>
    <row r="31" spans="1:15" ht="13.5">
      <c r="A31" s="2" t="s">
        <v>213</v>
      </c>
      <c r="B31" s="2" t="s">
        <v>214</v>
      </c>
      <c r="C31" s="3">
        <v>22.32</v>
      </c>
      <c r="D31" s="3">
        <v>19.99</v>
      </c>
      <c r="E31" s="3">
        <v>20.65</v>
      </c>
      <c r="F31" s="3">
        <v>19.29</v>
      </c>
      <c r="G31" s="3">
        <v>20.54</v>
      </c>
      <c r="H31" s="3">
        <v>19.3</v>
      </c>
      <c r="I31" s="3">
        <f t="shared" si="0"/>
        <v>20.348333333333333</v>
      </c>
      <c r="J31" s="3">
        <v>0</v>
      </c>
      <c r="K31" s="17">
        <v>0.187</v>
      </c>
      <c r="L31" s="16">
        <f t="shared" si="1"/>
        <v>0.18699999999999983</v>
      </c>
      <c r="M31" s="5">
        <v>7331.14</v>
      </c>
      <c r="N31" s="7">
        <f t="shared" si="2"/>
        <v>1.187</v>
      </c>
      <c r="O31" s="6">
        <v>10</v>
      </c>
    </row>
    <row r="32" spans="1:15" ht="13.5">
      <c r="A32" s="2" t="s">
        <v>755</v>
      </c>
      <c r="B32" s="2" t="s">
        <v>756</v>
      </c>
      <c r="C32" s="3">
        <v>87.85</v>
      </c>
      <c r="D32" s="3">
        <v>81.17</v>
      </c>
      <c r="E32" s="3">
        <v>90.5</v>
      </c>
      <c r="F32" s="3">
        <v>86</v>
      </c>
      <c r="G32" s="3">
        <v>86.56</v>
      </c>
      <c r="H32" s="3">
        <v>83.43</v>
      </c>
      <c r="I32" s="3">
        <f t="shared" si="0"/>
        <v>85.91833333333334</v>
      </c>
      <c r="J32" s="3">
        <v>3.44</v>
      </c>
      <c r="K32" s="17">
        <v>0.075</v>
      </c>
      <c r="L32" s="16">
        <f t="shared" si="1"/>
        <v>0.1210272647951447</v>
      </c>
      <c r="M32" s="5">
        <v>174964.1</v>
      </c>
      <c r="N32" s="7">
        <f t="shared" si="2"/>
        <v>1.075</v>
      </c>
      <c r="O32" s="6">
        <v>4</v>
      </c>
    </row>
    <row r="33" spans="1:15" ht="13.5">
      <c r="A33" s="2" t="s">
        <v>163</v>
      </c>
      <c r="B33" s="2" t="s">
        <v>164</v>
      </c>
      <c r="C33" s="3">
        <v>42</v>
      </c>
      <c r="D33" s="3">
        <v>36.68</v>
      </c>
      <c r="E33" s="3">
        <v>39.14</v>
      </c>
      <c r="F33" s="3">
        <v>36.3</v>
      </c>
      <c r="G33" s="3">
        <v>40.64</v>
      </c>
      <c r="H33" s="3">
        <v>37.7</v>
      </c>
      <c r="I33" s="3">
        <f t="shared" si="0"/>
        <v>38.74333333333333</v>
      </c>
      <c r="J33" s="3">
        <v>0</v>
      </c>
      <c r="K33" s="17">
        <v>0.2353</v>
      </c>
      <c r="L33" s="16">
        <f t="shared" si="1"/>
        <v>0.23530000000000006</v>
      </c>
      <c r="M33" s="5">
        <v>15629.24</v>
      </c>
      <c r="N33" s="7">
        <f t="shared" si="2"/>
        <v>1.2353</v>
      </c>
      <c r="O33" s="6">
        <v>11</v>
      </c>
    </row>
    <row r="34" spans="1:15" ht="13.5">
      <c r="A34" s="2" t="s">
        <v>579</v>
      </c>
      <c r="B34" s="2" t="s">
        <v>580</v>
      </c>
      <c r="C34" s="3">
        <v>91.83</v>
      </c>
      <c r="D34" s="3">
        <v>86.49</v>
      </c>
      <c r="E34" s="3">
        <v>90.49</v>
      </c>
      <c r="F34" s="3">
        <v>86.11</v>
      </c>
      <c r="G34" s="3">
        <v>90.75</v>
      </c>
      <c r="H34" s="3">
        <v>84.15</v>
      </c>
      <c r="I34" s="3">
        <f t="shared" si="0"/>
        <v>88.30333333333334</v>
      </c>
      <c r="J34" s="3">
        <v>0.72</v>
      </c>
      <c r="K34" s="17">
        <v>0.115</v>
      </c>
      <c r="L34" s="16">
        <f t="shared" si="1"/>
        <v>0.12460072914631115</v>
      </c>
      <c r="M34" s="5">
        <v>9005.54</v>
      </c>
      <c r="N34" s="7">
        <f t="shared" si="2"/>
        <v>1.115</v>
      </c>
      <c r="O34" s="6">
        <v>6</v>
      </c>
    </row>
    <row r="35" spans="1:15" ht="13.5">
      <c r="A35" s="2" t="s">
        <v>462</v>
      </c>
      <c r="B35" s="2" t="s">
        <v>463</v>
      </c>
      <c r="C35" s="3">
        <v>46.76</v>
      </c>
      <c r="D35" s="3">
        <v>43.48</v>
      </c>
      <c r="E35" s="3">
        <v>43.9</v>
      </c>
      <c r="F35" s="3">
        <v>41.67</v>
      </c>
      <c r="G35" s="3">
        <v>43.13</v>
      </c>
      <c r="H35" s="3">
        <v>41.54</v>
      </c>
      <c r="I35" s="3">
        <f t="shared" si="0"/>
        <v>43.413333333333334</v>
      </c>
      <c r="J35" s="3">
        <v>1.56</v>
      </c>
      <c r="K35" s="17">
        <v>0.042699999999999995</v>
      </c>
      <c r="L35" s="16">
        <f t="shared" si="1"/>
        <v>0.08270299560149086</v>
      </c>
      <c r="M35" s="5">
        <v>17749.36</v>
      </c>
      <c r="N35" s="7">
        <f t="shared" si="2"/>
        <v>1.0427</v>
      </c>
      <c r="O35" s="6">
        <v>7</v>
      </c>
    </row>
    <row r="36" spans="1:15" ht="13.5">
      <c r="A36" s="2" t="s">
        <v>370</v>
      </c>
      <c r="B36" s="2" t="s">
        <v>371</v>
      </c>
      <c r="C36" s="3">
        <v>55.3</v>
      </c>
      <c r="D36" s="3">
        <v>51.52</v>
      </c>
      <c r="E36" s="3">
        <v>49.47</v>
      </c>
      <c r="F36" s="3">
        <v>45.21</v>
      </c>
      <c r="G36" s="3">
        <v>46.8</v>
      </c>
      <c r="H36" s="3">
        <v>44.36</v>
      </c>
      <c r="I36" s="3">
        <f t="shared" si="0"/>
        <v>48.77666666666667</v>
      </c>
      <c r="J36" s="3">
        <v>0.72</v>
      </c>
      <c r="K36" s="17">
        <v>0.1313</v>
      </c>
      <c r="L36" s="16">
        <f t="shared" si="1"/>
        <v>0.14898089614125753</v>
      </c>
      <c r="M36" s="5">
        <v>10510.39</v>
      </c>
      <c r="N36" s="7">
        <f t="shared" si="2"/>
        <v>1.1313</v>
      </c>
      <c r="O36" s="6">
        <v>8</v>
      </c>
    </row>
    <row r="37" spans="1:15" ht="13.5">
      <c r="A37" s="2" t="s">
        <v>673</v>
      </c>
      <c r="B37" s="2" t="s">
        <v>674</v>
      </c>
      <c r="C37" s="3">
        <v>55</v>
      </c>
      <c r="D37" s="3">
        <v>51.62</v>
      </c>
      <c r="E37" s="3">
        <v>54.33</v>
      </c>
      <c r="F37" s="3">
        <v>52.41</v>
      </c>
      <c r="G37" s="3">
        <v>55.08</v>
      </c>
      <c r="H37" s="3">
        <v>53.25</v>
      </c>
      <c r="I37" s="3">
        <f t="shared" si="0"/>
        <v>53.615</v>
      </c>
      <c r="J37" s="3">
        <v>2.54</v>
      </c>
      <c r="K37" s="17">
        <v>0.062</v>
      </c>
      <c r="L37" s="16">
        <f t="shared" si="1"/>
        <v>0.11595868219764749</v>
      </c>
      <c r="M37" s="5">
        <v>10649.3</v>
      </c>
      <c r="N37" s="7">
        <f t="shared" si="2"/>
        <v>1.062</v>
      </c>
      <c r="O37" s="6">
        <v>5</v>
      </c>
    </row>
    <row r="38" spans="1:15" ht="13.5">
      <c r="A38" s="2" t="s">
        <v>292</v>
      </c>
      <c r="B38" s="2" t="s">
        <v>293</v>
      </c>
      <c r="C38" s="3">
        <v>59.15</v>
      </c>
      <c r="D38" s="3">
        <v>54.5</v>
      </c>
      <c r="E38" s="3">
        <v>61.9</v>
      </c>
      <c r="F38" s="3">
        <v>57.14</v>
      </c>
      <c r="G38" s="3">
        <v>62.5</v>
      </c>
      <c r="H38" s="3">
        <v>58</v>
      </c>
      <c r="I38" s="3">
        <f t="shared" si="0"/>
        <v>58.865</v>
      </c>
      <c r="J38" s="3">
        <v>0.6</v>
      </c>
      <c r="K38" s="17">
        <v>0.12380000000000001</v>
      </c>
      <c r="L38" s="16">
        <f t="shared" si="1"/>
        <v>0.1359061627393301</v>
      </c>
      <c r="M38" s="5">
        <v>66103.25</v>
      </c>
      <c r="N38" s="7">
        <f t="shared" si="2"/>
        <v>1.1238</v>
      </c>
      <c r="O38" s="6">
        <v>9</v>
      </c>
    </row>
    <row r="39" spans="1:15" ht="13.5">
      <c r="A39" s="2" t="s">
        <v>464</v>
      </c>
      <c r="B39" s="2" t="s">
        <v>465</v>
      </c>
      <c r="C39" s="3">
        <v>70.19</v>
      </c>
      <c r="D39" s="3">
        <v>65.38</v>
      </c>
      <c r="E39" s="3">
        <v>72.45</v>
      </c>
      <c r="F39" s="3">
        <v>67.94</v>
      </c>
      <c r="G39" s="3">
        <v>72.97</v>
      </c>
      <c r="H39" s="3">
        <v>69.17</v>
      </c>
      <c r="I39" s="3">
        <f t="shared" si="0"/>
        <v>69.68333333333332</v>
      </c>
      <c r="J39" s="3">
        <v>0.66</v>
      </c>
      <c r="K39" s="17">
        <v>0.1257</v>
      </c>
      <c r="L39" s="16">
        <f t="shared" si="1"/>
        <v>0.13696516210495258</v>
      </c>
      <c r="M39" s="5">
        <v>180784.5</v>
      </c>
      <c r="N39" s="7">
        <f t="shared" si="2"/>
        <v>1.1257</v>
      </c>
      <c r="O39" s="6">
        <v>7</v>
      </c>
    </row>
    <row r="40" spans="1:15" ht="13.5">
      <c r="A40" s="2" t="s">
        <v>372</v>
      </c>
      <c r="B40" s="2" t="s">
        <v>373</v>
      </c>
      <c r="C40" s="3">
        <v>63.08</v>
      </c>
      <c r="D40" s="3">
        <v>56.74</v>
      </c>
      <c r="E40" s="3">
        <v>59.35</v>
      </c>
      <c r="F40" s="3">
        <v>54.68</v>
      </c>
      <c r="G40" s="3">
        <v>55.79</v>
      </c>
      <c r="H40" s="3">
        <v>53.2</v>
      </c>
      <c r="I40" s="3">
        <f t="shared" si="0"/>
        <v>57.13999999999999</v>
      </c>
      <c r="J40" s="3">
        <v>0.44</v>
      </c>
      <c r="K40" s="17">
        <v>0.1069</v>
      </c>
      <c r="L40" s="16">
        <f t="shared" si="1"/>
        <v>0.11589947328053007</v>
      </c>
      <c r="M40" s="5">
        <v>13673</v>
      </c>
      <c r="N40" s="7">
        <f t="shared" si="2"/>
        <v>1.1069</v>
      </c>
      <c r="O40" s="6">
        <v>8</v>
      </c>
    </row>
    <row r="41" spans="1:15" ht="13.5">
      <c r="A41" s="2" t="s">
        <v>581</v>
      </c>
      <c r="B41" s="2" t="s">
        <v>582</v>
      </c>
      <c r="C41" s="3">
        <v>55.52</v>
      </c>
      <c r="D41" s="3">
        <v>51.95</v>
      </c>
      <c r="E41" s="3">
        <v>54.4</v>
      </c>
      <c r="F41" s="3">
        <v>45.08</v>
      </c>
      <c r="G41" s="3">
        <v>48.02</v>
      </c>
      <c r="H41" s="3">
        <v>44.29</v>
      </c>
      <c r="I41" s="3">
        <f t="shared" si="0"/>
        <v>49.876666666666665</v>
      </c>
      <c r="J41" s="3">
        <v>0.2</v>
      </c>
      <c r="K41" s="17">
        <v>0.135</v>
      </c>
      <c r="L41" s="16">
        <f t="shared" si="1"/>
        <v>0.13979835299380117</v>
      </c>
      <c r="M41" s="5">
        <v>9927.15</v>
      </c>
      <c r="N41" s="7">
        <f t="shared" si="2"/>
        <v>1.135</v>
      </c>
      <c r="O41" s="6">
        <v>6</v>
      </c>
    </row>
    <row r="42" spans="1:15" ht="13.5">
      <c r="A42" s="2" t="s">
        <v>89</v>
      </c>
      <c r="B42" s="2" t="s">
        <v>90</v>
      </c>
      <c r="C42" s="3">
        <v>70.49</v>
      </c>
      <c r="D42" s="3">
        <v>63.86</v>
      </c>
      <c r="E42" s="3">
        <v>76.95</v>
      </c>
      <c r="F42" s="3">
        <v>67.85</v>
      </c>
      <c r="G42" s="3">
        <v>71.99</v>
      </c>
      <c r="H42" s="3">
        <v>67.88</v>
      </c>
      <c r="I42" s="3">
        <f t="shared" si="0"/>
        <v>69.83666666666666</v>
      </c>
      <c r="J42" s="3">
        <v>0</v>
      </c>
      <c r="K42" s="17">
        <v>0.1609</v>
      </c>
      <c r="L42" s="16">
        <f t="shared" si="1"/>
        <v>0.1608999999999996</v>
      </c>
      <c r="M42" s="5">
        <v>72032.44</v>
      </c>
      <c r="N42" s="7">
        <f t="shared" si="2"/>
        <v>1.1609</v>
      </c>
      <c r="O42" s="6">
        <v>13</v>
      </c>
    </row>
    <row r="43" spans="1:15" ht="13.5">
      <c r="A43" s="2" t="s">
        <v>675</v>
      </c>
      <c r="B43" s="2" t="s">
        <v>676</v>
      </c>
      <c r="C43" s="3">
        <v>44.87</v>
      </c>
      <c r="D43" s="3">
        <v>39.55</v>
      </c>
      <c r="E43" s="3">
        <v>44.17</v>
      </c>
      <c r="F43" s="3">
        <v>40.16</v>
      </c>
      <c r="G43" s="3">
        <v>50.5</v>
      </c>
      <c r="H43" s="3">
        <v>42.01</v>
      </c>
      <c r="I43" s="3">
        <f t="shared" si="0"/>
        <v>43.54333333333333</v>
      </c>
      <c r="J43" s="3">
        <v>0.36</v>
      </c>
      <c r="K43" s="17">
        <v>0.08800000000000001</v>
      </c>
      <c r="L43" s="16">
        <f t="shared" si="1"/>
        <v>0.09749955359097129</v>
      </c>
      <c r="M43" s="5">
        <v>18123.14</v>
      </c>
      <c r="N43" s="7">
        <f t="shared" si="2"/>
        <v>1.088</v>
      </c>
      <c r="O43" s="6">
        <v>5</v>
      </c>
    </row>
    <row r="44" spans="1:15" ht="13.5">
      <c r="A44" s="2" t="s">
        <v>757</v>
      </c>
      <c r="B44" s="2" t="s">
        <v>758</v>
      </c>
      <c r="C44" s="3">
        <v>37.17</v>
      </c>
      <c r="D44" s="3">
        <v>32.53</v>
      </c>
      <c r="E44" s="3">
        <v>34.53</v>
      </c>
      <c r="F44" s="3">
        <v>32.28</v>
      </c>
      <c r="G44" s="3">
        <v>33.82</v>
      </c>
      <c r="H44" s="3">
        <v>32.07</v>
      </c>
      <c r="I44" s="3">
        <f t="shared" si="0"/>
        <v>33.73333333333333</v>
      </c>
      <c r="J44" s="3">
        <v>0.72</v>
      </c>
      <c r="K44" s="17">
        <v>0.20879999999999999</v>
      </c>
      <c r="L44" s="16">
        <f t="shared" si="1"/>
        <v>0.23618806728011155</v>
      </c>
      <c r="M44" s="5">
        <v>11797</v>
      </c>
      <c r="N44" s="7">
        <f t="shared" si="2"/>
        <v>1.2088</v>
      </c>
      <c r="O44" s="6">
        <v>4</v>
      </c>
    </row>
    <row r="45" spans="1:15" ht="13.5">
      <c r="A45" s="2" t="s">
        <v>466</v>
      </c>
      <c r="B45" s="2" t="s">
        <v>467</v>
      </c>
      <c r="C45" s="3">
        <v>52.25</v>
      </c>
      <c r="D45" s="3">
        <v>48.61</v>
      </c>
      <c r="E45" s="3">
        <v>51.56</v>
      </c>
      <c r="F45" s="3">
        <v>48.5</v>
      </c>
      <c r="G45" s="3">
        <v>49.75</v>
      </c>
      <c r="H45" s="3">
        <v>47.39</v>
      </c>
      <c r="I45" s="3">
        <f t="shared" si="0"/>
        <v>49.67666666666667</v>
      </c>
      <c r="J45" s="3">
        <v>1.18</v>
      </c>
      <c r="K45" s="17">
        <v>0.0863</v>
      </c>
      <c r="L45" s="16">
        <f t="shared" si="1"/>
        <v>0.11371736599399629</v>
      </c>
      <c r="M45" s="5">
        <v>37010.99</v>
      </c>
      <c r="N45" s="7">
        <f t="shared" si="2"/>
        <v>1.0863</v>
      </c>
      <c r="O45" s="6">
        <v>7</v>
      </c>
    </row>
    <row r="46" spans="1:15" ht="13.5">
      <c r="A46" s="2" t="s">
        <v>468</v>
      </c>
      <c r="B46" s="2" t="s">
        <v>469</v>
      </c>
      <c r="C46" s="3">
        <v>39.21</v>
      </c>
      <c r="D46" s="3">
        <v>35.69</v>
      </c>
      <c r="E46" s="3">
        <v>36.2</v>
      </c>
      <c r="F46" s="3">
        <v>34.3</v>
      </c>
      <c r="G46" s="3">
        <v>37.11</v>
      </c>
      <c r="H46" s="3">
        <v>34.87</v>
      </c>
      <c r="I46" s="3">
        <f t="shared" si="0"/>
        <v>36.23</v>
      </c>
      <c r="J46" s="3">
        <v>0.6</v>
      </c>
      <c r="K46" s="17">
        <v>0.0786</v>
      </c>
      <c r="L46" s="16">
        <f t="shared" si="1"/>
        <v>0.09752595283855325</v>
      </c>
      <c r="M46" s="5">
        <v>11631.43</v>
      </c>
      <c r="N46" s="7">
        <f t="shared" si="2"/>
        <v>1.0786</v>
      </c>
      <c r="O46" s="6">
        <v>7</v>
      </c>
    </row>
    <row r="47" spans="1:15" ht="13.5">
      <c r="A47" s="2" t="s">
        <v>470</v>
      </c>
      <c r="B47" s="2" t="s">
        <v>471</v>
      </c>
      <c r="C47" s="3">
        <v>72.74</v>
      </c>
      <c r="D47" s="3">
        <v>68</v>
      </c>
      <c r="E47" s="3">
        <v>73.44</v>
      </c>
      <c r="F47" s="3">
        <v>63.01</v>
      </c>
      <c r="G47" s="3">
        <v>70.5</v>
      </c>
      <c r="H47" s="3">
        <v>65.34</v>
      </c>
      <c r="I47" s="3">
        <f t="shared" si="0"/>
        <v>68.83833333333332</v>
      </c>
      <c r="J47" s="3">
        <v>0.6</v>
      </c>
      <c r="K47" s="17">
        <v>0.10640000000000001</v>
      </c>
      <c r="L47" s="16">
        <f t="shared" si="1"/>
        <v>0.1165859934660265</v>
      </c>
      <c r="M47" s="5">
        <v>22243.68</v>
      </c>
      <c r="N47" s="7">
        <f t="shared" si="2"/>
        <v>1.1064</v>
      </c>
      <c r="O47" s="6">
        <v>7</v>
      </c>
    </row>
    <row r="48" spans="1:15" ht="13.5">
      <c r="A48" s="2" t="s">
        <v>956</v>
      </c>
      <c r="B48" s="2" t="s">
        <v>957</v>
      </c>
      <c r="C48" s="3">
        <v>65.79</v>
      </c>
      <c r="D48" s="3">
        <v>57.59</v>
      </c>
      <c r="E48" s="3">
        <v>63</v>
      </c>
      <c r="F48" s="3">
        <v>54.14</v>
      </c>
      <c r="G48" s="3">
        <v>58.11</v>
      </c>
      <c r="H48" s="3">
        <v>54.2</v>
      </c>
      <c r="I48" s="3">
        <f t="shared" si="0"/>
        <v>58.805</v>
      </c>
      <c r="J48" s="3">
        <v>2.4</v>
      </c>
      <c r="K48" s="17">
        <v>0.04</v>
      </c>
      <c r="L48" s="16">
        <f t="shared" si="1"/>
        <v>0.08540430407730226</v>
      </c>
      <c r="M48" s="5">
        <v>5510.54</v>
      </c>
      <c r="N48" s="7">
        <f t="shared" si="2"/>
        <v>1.04</v>
      </c>
      <c r="O48" s="6">
        <v>1</v>
      </c>
    </row>
    <row r="49" spans="1:15" ht="13.5">
      <c r="A49" s="2" t="s">
        <v>117</v>
      </c>
      <c r="B49" s="2" t="s">
        <v>118</v>
      </c>
      <c r="C49" s="3">
        <v>48.85</v>
      </c>
      <c r="D49" s="3">
        <v>41.7</v>
      </c>
      <c r="E49" s="3">
        <v>43.54</v>
      </c>
      <c r="F49" s="3">
        <v>39.02</v>
      </c>
      <c r="G49" s="3">
        <v>40.4</v>
      </c>
      <c r="H49" s="3">
        <v>37.5</v>
      </c>
      <c r="I49" s="3">
        <f t="shared" si="0"/>
        <v>41.835</v>
      </c>
      <c r="J49" s="3">
        <v>0</v>
      </c>
      <c r="K49" s="17">
        <v>0.1525</v>
      </c>
      <c r="L49" s="16">
        <f t="shared" si="1"/>
        <v>0.15249999999999986</v>
      </c>
      <c r="M49" s="5">
        <v>7968.64</v>
      </c>
      <c r="N49" s="7">
        <f t="shared" si="2"/>
        <v>1.1525</v>
      </c>
      <c r="O49" s="6">
        <v>12</v>
      </c>
    </row>
    <row r="50" spans="1:15" ht="13.5">
      <c r="A50" s="2" t="s">
        <v>215</v>
      </c>
      <c r="B50" s="2" t="s">
        <v>216</v>
      </c>
      <c r="C50" s="3">
        <v>90.81</v>
      </c>
      <c r="D50" s="3">
        <v>82.86</v>
      </c>
      <c r="E50" s="3">
        <v>97.8</v>
      </c>
      <c r="F50" s="3">
        <v>81.9</v>
      </c>
      <c r="G50" s="3">
        <v>92.33</v>
      </c>
      <c r="H50" s="3">
        <v>76.77</v>
      </c>
      <c r="I50" s="3">
        <f t="shared" si="0"/>
        <v>87.07833333333333</v>
      </c>
      <c r="J50" s="3">
        <v>0.12</v>
      </c>
      <c r="K50" s="17">
        <v>0.2078</v>
      </c>
      <c r="L50" s="16">
        <f t="shared" si="1"/>
        <v>0.20955298740615458</v>
      </c>
      <c r="M50" s="5">
        <v>73390.56</v>
      </c>
      <c r="N50" s="7">
        <f t="shared" si="2"/>
        <v>1.2078</v>
      </c>
      <c r="O50" s="6">
        <v>10</v>
      </c>
    </row>
    <row r="51" spans="1:15" ht="13.5">
      <c r="A51" s="2" t="s">
        <v>583</v>
      </c>
      <c r="B51" s="2" t="s">
        <v>584</v>
      </c>
      <c r="C51" s="3">
        <v>34.78</v>
      </c>
      <c r="D51" s="3">
        <v>30.52</v>
      </c>
      <c r="E51" s="3">
        <v>37.59</v>
      </c>
      <c r="F51" s="3">
        <v>34</v>
      </c>
      <c r="G51" s="3">
        <v>38.31</v>
      </c>
      <c r="H51" s="3">
        <v>36.2</v>
      </c>
      <c r="I51" s="3">
        <f t="shared" si="0"/>
        <v>35.23333333333333</v>
      </c>
      <c r="J51" s="3">
        <v>0.17</v>
      </c>
      <c r="K51" s="17">
        <v>0.105</v>
      </c>
      <c r="L51" s="16">
        <f t="shared" si="1"/>
        <v>0.1106229073732734</v>
      </c>
      <c r="M51" s="5">
        <v>5573.09</v>
      </c>
      <c r="N51" s="7">
        <f t="shared" si="2"/>
        <v>1.105</v>
      </c>
      <c r="O51" s="6">
        <v>6</v>
      </c>
    </row>
    <row r="52" spans="1:15" ht="13.5">
      <c r="A52" s="2" t="s">
        <v>91</v>
      </c>
      <c r="B52" s="2" t="s">
        <v>92</v>
      </c>
      <c r="C52" s="3">
        <v>19.48</v>
      </c>
      <c r="D52" s="3">
        <v>17.72</v>
      </c>
      <c r="E52" s="3">
        <v>19.79</v>
      </c>
      <c r="F52" s="3">
        <v>17.35</v>
      </c>
      <c r="G52" s="3">
        <v>19.33</v>
      </c>
      <c r="H52" s="3">
        <v>17.42</v>
      </c>
      <c r="I52" s="3">
        <f t="shared" si="0"/>
        <v>18.515</v>
      </c>
      <c r="J52" s="3">
        <v>0.2</v>
      </c>
      <c r="K52" s="17">
        <v>0.1531</v>
      </c>
      <c r="L52" s="16">
        <f t="shared" si="1"/>
        <v>0.16626743017418244</v>
      </c>
      <c r="M52" s="5">
        <v>25041.51</v>
      </c>
      <c r="N52" s="7">
        <f t="shared" si="2"/>
        <v>1.1531</v>
      </c>
      <c r="O52" s="6">
        <v>13</v>
      </c>
    </row>
    <row r="53" spans="1:15" ht="13.5">
      <c r="A53" s="2" t="s">
        <v>677</v>
      </c>
      <c r="B53" s="2" t="s">
        <v>678</v>
      </c>
      <c r="C53" s="3">
        <v>36.55</v>
      </c>
      <c r="D53" s="3">
        <v>32.99</v>
      </c>
      <c r="E53" s="3">
        <v>33</v>
      </c>
      <c r="F53" s="3">
        <v>30.2</v>
      </c>
      <c r="G53" s="3">
        <v>35.23</v>
      </c>
      <c r="H53" s="3">
        <v>31.2</v>
      </c>
      <c r="I53" s="3">
        <f t="shared" si="0"/>
        <v>33.19499999999999</v>
      </c>
      <c r="J53" s="3">
        <v>0.46</v>
      </c>
      <c r="K53" s="17">
        <v>0.10400000000000001</v>
      </c>
      <c r="L53" s="16">
        <f t="shared" si="1"/>
        <v>0.12019218746073834</v>
      </c>
      <c r="M53" s="5">
        <v>22029.6</v>
      </c>
      <c r="N53" s="7">
        <f t="shared" si="2"/>
        <v>1.104</v>
      </c>
      <c r="O53" s="6">
        <v>5</v>
      </c>
    </row>
    <row r="54" spans="1:15" ht="13.5">
      <c r="A54" s="2" t="s">
        <v>958</v>
      </c>
      <c r="B54" s="2" t="s">
        <v>959</v>
      </c>
      <c r="C54" s="3">
        <v>62.11</v>
      </c>
      <c r="D54" s="3">
        <v>55.26</v>
      </c>
      <c r="E54" s="3">
        <v>64.77</v>
      </c>
      <c r="F54" s="3">
        <v>56.55</v>
      </c>
      <c r="G54" s="3">
        <v>60.81</v>
      </c>
      <c r="H54" s="3">
        <v>56.01</v>
      </c>
      <c r="I54" s="3">
        <f t="shared" si="0"/>
        <v>59.251666666666665</v>
      </c>
      <c r="J54" s="3">
        <v>1.81</v>
      </c>
      <c r="K54" s="17">
        <v>0.07</v>
      </c>
      <c r="L54" s="16">
        <f t="shared" si="1"/>
        <v>0.10482342540376743</v>
      </c>
      <c r="M54" s="5">
        <v>11971.59</v>
      </c>
      <c r="N54" s="7">
        <f t="shared" si="2"/>
        <v>1.07</v>
      </c>
      <c r="O54" s="6">
        <v>1</v>
      </c>
    </row>
    <row r="55" spans="1:15" ht="13.5">
      <c r="A55" s="2" t="s">
        <v>282</v>
      </c>
      <c r="B55" s="2" t="s">
        <v>283</v>
      </c>
      <c r="C55" s="3">
        <v>38.18</v>
      </c>
      <c r="D55" s="3">
        <v>35.19</v>
      </c>
      <c r="E55" s="3">
        <v>37.88</v>
      </c>
      <c r="F55" s="3">
        <v>32.7</v>
      </c>
      <c r="G55" s="3">
        <v>36.21</v>
      </c>
      <c r="H55" s="3">
        <v>33.74</v>
      </c>
      <c r="I55" s="3">
        <f t="shared" si="0"/>
        <v>35.65</v>
      </c>
      <c r="J55" s="3">
        <v>1.42</v>
      </c>
      <c r="K55" s="17">
        <v>0.0827</v>
      </c>
      <c r="L55" s="16">
        <f t="shared" si="1"/>
        <v>0.12881431309114633</v>
      </c>
      <c r="M55" s="5">
        <v>227339.8</v>
      </c>
      <c r="N55" s="7">
        <f t="shared" si="2"/>
        <v>1.0827</v>
      </c>
      <c r="O55" s="6">
        <v>9</v>
      </c>
    </row>
    <row r="56" spans="1:15" ht="13.5">
      <c r="A56" s="2" t="s">
        <v>165</v>
      </c>
      <c r="B56" s="2" t="s">
        <v>166</v>
      </c>
      <c r="C56" s="3">
        <v>45.07</v>
      </c>
      <c r="D56" s="3">
        <v>38.88</v>
      </c>
      <c r="E56" s="3">
        <v>45.19</v>
      </c>
      <c r="F56" s="3">
        <v>39.81</v>
      </c>
      <c r="G56" s="3">
        <v>42.88</v>
      </c>
      <c r="H56" s="3">
        <v>39.65</v>
      </c>
      <c r="I56" s="3">
        <f t="shared" si="0"/>
        <v>41.913333333333334</v>
      </c>
      <c r="J56" s="3">
        <v>0</v>
      </c>
      <c r="K56" s="17">
        <v>0.1654</v>
      </c>
      <c r="L56" s="16">
        <f t="shared" si="1"/>
        <v>0.16539999999999977</v>
      </c>
      <c r="M56" s="5">
        <v>9219.34</v>
      </c>
      <c r="N56" s="7">
        <f t="shared" si="2"/>
        <v>1.1654</v>
      </c>
      <c r="O56" s="6">
        <v>11</v>
      </c>
    </row>
    <row r="57" spans="1:15" ht="13.5">
      <c r="A57" s="2" t="s">
        <v>217</v>
      </c>
      <c r="B57" s="2" t="s">
        <v>218</v>
      </c>
      <c r="C57" s="3">
        <v>51.5</v>
      </c>
      <c r="D57" s="3">
        <v>48.15</v>
      </c>
      <c r="E57" s="3">
        <v>49.28</v>
      </c>
      <c r="F57" s="3">
        <v>46.85</v>
      </c>
      <c r="G57" s="3">
        <v>49.78</v>
      </c>
      <c r="H57" s="3">
        <v>47.52</v>
      </c>
      <c r="I57" s="3">
        <f t="shared" si="0"/>
        <v>48.846666666666664</v>
      </c>
      <c r="J57" s="3">
        <v>0.92</v>
      </c>
      <c r="K57" s="17">
        <v>0.12300000000000001</v>
      </c>
      <c r="L57" s="16">
        <f t="shared" si="1"/>
        <v>0.14543037494653888</v>
      </c>
      <c r="M57" s="5">
        <v>26788.01</v>
      </c>
      <c r="N57" s="7">
        <f t="shared" si="2"/>
        <v>1.123</v>
      </c>
      <c r="O57" s="6">
        <v>10</v>
      </c>
    </row>
    <row r="58" spans="1:15" ht="13.5">
      <c r="A58" s="2" t="s">
        <v>585</v>
      </c>
      <c r="B58" s="2" t="s">
        <v>586</v>
      </c>
      <c r="C58" s="3">
        <v>23.19</v>
      </c>
      <c r="D58" s="3">
        <v>21.85</v>
      </c>
      <c r="E58" s="3">
        <v>22.52</v>
      </c>
      <c r="F58" s="3">
        <v>20.65</v>
      </c>
      <c r="G58" s="3">
        <v>21.52</v>
      </c>
      <c r="H58" s="3">
        <v>20.38</v>
      </c>
      <c r="I58" s="3">
        <f t="shared" si="0"/>
        <v>21.685000000000002</v>
      </c>
      <c r="J58" s="3">
        <v>0</v>
      </c>
      <c r="K58" s="17">
        <v>0.11460000000000001</v>
      </c>
      <c r="L58" s="16">
        <f t="shared" si="1"/>
        <v>0.11459999999999981</v>
      </c>
      <c r="M58" s="5">
        <v>4535.35</v>
      </c>
      <c r="N58" s="7">
        <f t="shared" si="2"/>
        <v>1.1146</v>
      </c>
      <c r="O58" s="6">
        <v>6</v>
      </c>
    </row>
    <row r="59" spans="1:15" ht="13.5">
      <c r="A59" s="2" t="s">
        <v>294</v>
      </c>
      <c r="B59" s="2" t="s">
        <v>295</v>
      </c>
      <c r="C59" s="3">
        <v>132.22</v>
      </c>
      <c r="D59" s="3">
        <v>123.17</v>
      </c>
      <c r="E59" s="3">
        <v>126.14</v>
      </c>
      <c r="F59" s="3">
        <v>115.94</v>
      </c>
      <c r="G59" s="3">
        <v>120.37</v>
      </c>
      <c r="H59" s="3">
        <v>112.39</v>
      </c>
      <c r="I59" s="3">
        <f t="shared" si="0"/>
        <v>121.70499999999998</v>
      </c>
      <c r="J59" s="3">
        <v>0</v>
      </c>
      <c r="K59" s="17">
        <v>0.135</v>
      </c>
      <c r="L59" s="16">
        <f t="shared" si="1"/>
        <v>0.13500000000000023</v>
      </c>
      <c r="M59" s="5">
        <v>8659.98</v>
      </c>
      <c r="N59" s="7">
        <f t="shared" si="2"/>
        <v>1.135</v>
      </c>
      <c r="O59" s="6">
        <v>9</v>
      </c>
    </row>
    <row r="60" spans="1:15" ht="13.5">
      <c r="A60" s="2" t="s">
        <v>924</v>
      </c>
      <c r="B60" s="2" t="s">
        <v>925</v>
      </c>
      <c r="C60" s="3">
        <v>149.94</v>
      </c>
      <c r="D60" s="3">
        <v>134</v>
      </c>
      <c r="E60" s="3">
        <v>149.26</v>
      </c>
      <c r="F60" s="3">
        <v>128.26</v>
      </c>
      <c r="G60" s="3">
        <v>134.6</v>
      </c>
      <c r="H60" s="3">
        <v>125.22</v>
      </c>
      <c r="I60" s="3">
        <f t="shared" si="0"/>
        <v>136.88000000000002</v>
      </c>
      <c r="J60" s="3">
        <v>3.4</v>
      </c>
      <c r="K60" s="17">
        <v>0.07</v>
      </c>
      <c r="L60" s="16">
        <f t="shared" si="1"/>
        <v>0.09825237783711605</v>
      </c>
      <c r="M60" s="5">
        <v>9794.63</v>
      </c>
      <c r="N60" s="7">
        <f t="shared" si="2"/>
        <v>1.07</v>
      </c>
      <c r="O60" s="6">
        <v>2</v>
      </c>
    </row>
    <row r="61" spans="1:15" ht="13.5">
      <c r="A61" s="2" t="s">
        <v>219</v>
      </c>
      <c r="B61" s="2" t="s">
        <v>220</v>
      </c>
      <c r="C61" s="3">
        <v>13.49</v>
      </c>
      <c r="D61" s="3">
        <v>11.96</v>
      </c>
      <c r="E61" s="3">
        <v>14.89</v>
      </c>
      <c r="F61" s="3">
        <v>12.35</v>
      </c>
      <c r="G61" s="3">
        <v>14.25</v>
      </c>
      <c r="H61" s="3">
        <v>12.47</v>
      </c>
      <c r="I61" s="3">
        <f t="shared" si="0"/>
        <v>13.235</v>
      </c>
      <c r="J61" s="3">
        <v>0</v>
      </c>
      <c r="K61" s="17">
        <v>0.107</v>
      </c>
      <c r="L61" s="16">
        <f t="shared" si="1"/>
        <v>0.10699999999999932</v>
      </c>
      <c r="M61" s="5">
        <v>5489.91</v>
      </c>
      <c r="N61" s="7">
        <f t="shared" si="2"/>
        <v>1.107</v>
      </c>
      <c r="O61" s="6">
        <v>10</v>
      </c>
    </row>
    <row r="62" spans="1:15" ht="13.5">
      <c r="A62" s="2" t="s">
        <v>679</v>
      </c>
      <c r="B62" s="2" t="s">
        <v>680</v>
      </c>
      <c r="C62" s="3">
        <v>69.16</v>
      </c>
      <c r="D62" s="3">
        <v>65.21</v>
      </c>
      <c r="E62" s="3">
        <v>71.35</v>
      </c>
      <c r="F62" s="3">
        <v>67.08</v>
      </c>
      <c r="G62" s="3">
        <v>69.31</v>
      </c>
      <c r="H62" s="3">
        <v>66.45</v>
      </c>
      <c r="I62" s="3">
        <f t="shared" si="0"/>
        <v>68.09333333333333</v>
      </c>
      <c r="J62" s="3">
        <v>1.6</v>
      </c>
      <c r="K62" s="17">
        <v>0.11</v>
      </c>
      <c r="L62" s="16">
        <f t="shared" si="1"/>
        <v>0.13771027522246415</v>
      </c>
      <c r="M62" s="5">
        <v>7127.43</v>
      </c>
      <c r="N62" s="7">
        <f t="shared" si="2"/>
        <v>1.11</v>
      </c>
      <c r="O62" s="6">
        <v>5</v>
      </c>
    </row>
    <row r="63" spans="1:15" ht="13.5">
      <c r="A63" s="2" t="s">
        <v>472</v>
      </c>
      <c r="B63" s="2" t="s">
        <v>473</v>
      </c>
      <c r="C63" s="3">
        <v>40.13</v>
      </c>
      <c r="D63" s="3">
        <v>34.29</v>
      </c>
      <c r="E63" s="3">
        <v>35.14</v>
      </c>
      <c r="F63" s="3">
        <v>32.55</v>
      </c>
      <c r="G63" s="3">
        <v>34.25</v>
      </c>
      <c r="H63" s="3">
        <v>32.04</v>
      </c>
      <c r="I63" s="3">
        <f t="shared" si="0"/>
        <v>34.733333333333334</v>
      </c>
      <c r="J63" s="3">
        <v>0.74</v>
      </c>
      <c r="K63" s="17">
        <v>0.1065</v>
      </c>
      <c r="L63" s="16">
        <f t="shared" si="1"/>
        <v>0.13152440402258136</v>
      </c>
      <c r="M63" s="5">
        <v>16203.8</v>
      </c>
      <c r="N63" s="7">
        <f t="shared" si="2"/>
        <v>1.1065</v>
      </c>
      <c r="O63" s="6">
        <v>7</v>
      </c>
    </row>
    <row r="64" spans="1:15" ht="13.5">
      <c r="A64" s="2" t="s">
        <v>761</v>
      </c>
      <c r="B64" s="2" t="s">
        <v>762</v>
      </c>
      <c r="C64" s="3">
        <v>72.55</v>
      </c>
      <c r="D64" s="3">
        <v>63.34</v>
      </c>
      <c r="E64" s="3">
        <v>74.66</v>
      </c>
      <c r="F64" s="3">
        <v>65.55</v>
      </c>
      <c r="G64" s="3">
        <v>78.85</v>
      </c>
      <c r="H64" s="3">
        <v>71.53</v>
      </c>
      <c r="I64" s="3">
        <f t="shared" si="0"/>
        <v>71.07999999999998</v>
      </c>
      <c r="J64" s="3">
        <v>0.52</v>
      </c>
      <c r="K64" s="17">
        <v>0.18</v>
      </c>
      <c r="L64" s="16">
        <f t="shared" si="1"/>
        <v>0.1891131447886587</v>
      </c>
      <c r="M64" s="5">
        <v>20735.58</v>
      </c>
      <c r="N64" s="7">
        <f t="shared" si="2"/>
        <v>1.18</v>
      </c>
      <c r="O64" s="6">
        <v>4</v>
      </c>
    </row>
    <row r="65" spans="1:15" ht="13.5">
      <c r="A65" s="2" t="s">
        <v>763</v>
      </c>
      <c r="B65" s="2" t="s">
        <v>764</v>
      </c>
      <c r="C65" s="3">
        <v>49.2</v>
      </c>
      <c r="D65" s="3">
        <v>45.28</v>
      </c>
      <c r="E65" s="3">
        <v>47.55</v>
      </c>
      <c r="F65" s="3">
        <v>43.51</v>
      </c>
      <c r="G65" s="3">
        <v>44.08</v>
      </c>
      <c r="H65" s="3">
        <v>42.4</v>
      </c>
      <c r="I65" s="3">
        <f t="shared" si="0"/>
        <v>45.336666666666666</v>
      </c>
      <c r="J65" s="3">
        <v>0.4</v>
      </c>
      <c r="K65" s="17">
        <v>0.125</v>
      </c>
      <c r="L65" s="16">
        <f t="shared" si="1"/>
        <v>0.1354845924524435</v>
      </c>
      <c r="M65" s="5">
        <v>4694.63</v>
      </c>
      <c r="N65" s="7">
        <f t="shared" si="2"/>
        <v>1.125</v>
      </c>
      <c r="O65" s="6">
        <v>4</v>
      </c>
    </row>
    <row r="66" spans="1:15" ht="13.5">
      <c r="A66" s="2" t="s">
        <v>64</v>
      </c>
      <c r="B66" s="2" t="s">
        <v>65</v>
      </c>
      <c r="C66" s="3">
        <v>54.21</v>
      </c>
      <c r="D66" s="3">
        <v>49</v>
      </c>
      <c r="E66" s="3">
        <v>54.18</v>
      </c>
      <c r="F66" s="3">
        <v>51.35</v>
      </c>
      <c r="G66" s="3">
        <v>55</v>
      </c>
      <c r="H66" s="3">
        <v>51.32</v>
      </c>
      <c r="I66" s="3">
        <f t="shared" si="0"/>
        <v>52.51</v>
      </c>
      <c r="J66" s="3">
        <v>2.24</v>
      </c>
      <c r="K66" s="17">
        <v>0.0866</v>
      </c>
      <c r="L66" s="16">
        <f t="shared" si="1"/>
        <v>0.13622016664953218</v>
      </c>
      <c r="M66" s="5">
        <v>224579.3</v>
      </c>
      <c r="N66" s="7">
        <f t="shared" si="2"/>
        <v>1.0866</v>
      </c>
      <c r="O66" s="6">
        <v>14</v>
      </c>
    </row>
    <row r="67" spans="1:15" ht="13.5">
      <c r="A67" s="2" t="s">
        <v>93</v>
      </c>
      <c r="B67" s="2" t="s">
        <v>94</v>
      </c>
      <c r="C67" s="3">
        <v>43.46</v>
      </c>
      <c r="D67" s="3">
        <v>39.47</v>
      </c>
      <c r="E67" s="3">
        <v>41.39</v>
      </c>
      <c r="F67" s="3">
        <v>39.05</v>
      </c>
      <c r="G67" s="3">
        <v>40.55</v>
      </c>
      <c r="H67" s="3">
        <v>35.13</v>
      </c>
      <c r="I67" s="3">
        <f t="shared" si="0"/>
        <v>39.84166666666667</v>
      </c>
      <c r="J67" s="3">
        <v>0.88</v>
      </c>
      <c r="K67" s="17">
        <v>0.1131</v>
      </c>
      <c r="L67" s="16">
        <f t="shared" si="1"/>
        <v>0.13920600399842598</v>
      </c>
      <c r="M67" s="5">
        <v>29930.82</v>
      </c>
      <c r="N67" s="7">
        <f t="shared" si="2"/>
        <v>1.1131</v>
      </c>
      <c r="O67" s="6">
        <v>13</v>
      </c>
    </row>
    <row r="68" spans="1:15" ht="13.5">
      <c r="A68" s="2" t="s">
        <v>587</v>
      </c>
      <c r="B68" s="2" t="s">
        <v>588</v>
      </c>
      <c r="C68" s="3">
        <v>83.66</v>
      </c>
      <c r="D68" s="3">
        <v>79.01</v>
      </c>
      <c r="E68" s="3">
        <v>86.17</v>
      </c>
      <c r="F68" s="3">
        <v>77.12</v>
      </c>
      <c r="G68" s="3">
        <v>85.72</v>
      </c>
      <c r="H68" s="3">
        <v>81.74</v>
      </c>
      <c r="I68" s="3">
        <f t="shared" si="0"/>
        <v>82.23666666666668</v>
      </c>
      <c r="J68" s="3">
        <v>0.56</v>
      </c>
      <c r="K68" s="17">
        <v>0.14800000000000002</v>
      </c>
      <c r="L68" s="16">
        <f t="shared" si="1"/>
        <v>0.1562510272728166</v>
      </c>
      <c r="M68" s="5">
        <v>8077.98</v>
      </c>
      <c r="N68" s="7">
        <f t="shared" si="2"/>
        <v>1.1480000000000001</v>
      </c>
      <c r="O68" s="6">
        <v>6</v>
      </c>
    </row>
    <row r="69" spans="1:15" ht="13.5">
      <c r="A69" s="2" t="s">
        <v>476</v>
      </c>
      <c r="B69" s="2" t="s">
        <v>477</v>
      </c>
      <c r="C69" s="3">
        <v>56.66</v>
      </c>
      <c r="D69" s="3">
        <v>52.01</v>
      </c>
      <c r="E69" s="3">
        <v>56.15</v>
      </c>
      <c r="F69" s="3">
        <v>50.24</v>
      </c>
      <c r="G69" s="3">
        <v>52.28</v>
      </c>
      <c r="H69" s="3">
        <v>50.03</v>
      </c>
      <c r="I69" s="3">
        <f t="shared" si="0"/>
        <v>52.895</v>
      </c>
      <c r="J69" s="3">
        <v>0</v>
      </c>
      <c r="K69" s="17">
        <v>0.1466</v>
      </c>
      <c r="L69" s="16">
        <f t="shared" si="1"/>
        <v>0.14659999999999984</v>
      </c>
      <c r="M69" s="5">
        <v>5301.52</v>
      </c>
      <c r="N69" s="7">
        <f t="shared" si="2"/>
        <v>1.1466</v>
      </c>
      <c r="O69" s="6">
        <v>7</v>
      </c>
    </row>
    <row r="70" spans="1:15" ht="13.5">
      <c r="A70" s="2" t="s">
        <v>850</v>
      </c>
      <c r="B70" s="2" t="s">
        <v>851</v>
      </c>
      <c r="C70" s="3">
        <v>55.92</v>
      </c>
      <c r="D70" s="3">
        <v>51.3</v>
      </c>
      <c r="E70" s="3">
        <v>56.1</v>
      </c>
      <c r="F70" s="3">
        <v>51.12</v>
      </c>
      <c r="G70" s="3">
        <v>53.88</v>
      </c>
      <c r="H70" s="3">
        <v>47.36</v>
      </c>
      <c r="I70" s="3">
        <f t="shared" si="0"/>
        <v>52.61333333333334</v>
      </c>
      <c r="J70" s="3">
        <v>0.52</v>
      </c>
      <c r="K70" s="17">
        <v>0.1067</v>
      </c>
      <c r="L70" s="16">
        <f t="shared" si="1"/>
        <v>0.11825866823350717</v>
      </c>
      <c r="M70" s="5">
        <v>2749.66</v>
      </c>
      <c r="N70" s="7">
        <f t="shared" si="2"/>
        <v>1.1067</v>
      </c>
      <c r="O70" s="6">
        <v>3</v>
      </c>
    </row>
    <row r="71" spans="1:15" ht="13.5">
      <c r="A71" s="2" t="s">
        <v>765</v>
      </c>
      <c r="B71" s="2" t="s">
        <v>766</v>
      </c>
      <c r="C71" s="3">
        <v>50.99</v>
      </c>
      <c r="D71" s="3">
        <v>48.1</v>
      </c>
      <c r="E71" s="3">
        <v>49.98</v>
      </c>
      <c r="F71" s="3">
        <v>46.07</v>
      </c>
      <c r="G71" s="3">
        <v>48.54</v>
      </c>
      <c r="H71" s="3">
        <v>44.28</v>
      </c>
      <c r="I71" s="3">
        <f t="shared" si="0"/>
        <v>47.99333333333333</v>
      </c>
      <c r="J71" s="3">
        <v>0.67</v>
      </c>
      <c r="K71" s="17">
        <v>0.1303</v>
      </c>
      <c r="L71" s="16">
        <f t="shared" si="1"/>
        <v>0.14700153980664177</v>
      </c>
      <c r="M71" s="5">
        <v>31950.58</v>
      </c>
      <c r="N71" s="7">
        <f t="shared" si="2"/>
        <v>1.1303</v>
      </c>
      <c r="O71" s="6">
        <v>4</v>
      </c>
    </row>
    <row r="72" spans="1:15" ht="13.5">
      <c r="A72" s="2" t="s">
        <v>119</v>
      </c>
      <c r="B72" s="2" t="s">
        <v>120</v>
      </c>
      <c r="C72" s="3">
        <v>44.19</v>
      </c>
      <c r="D72" s="3">
        <v>42.1</v>
      </c>
      <c r="E72" s="3">
        <v>44.3</v>
      </c>
      <c r="F72" s="3">
        <v>41.92</v>
      </c>
      <c r="G72" s="3">
        <v>44.74</v>
      </c>
      <c r="H72" s="3">
        <v>42.74</v>
      </c>
      <c r="I72" s="3">
        <f t="shared" si="0"/>
        <v>43.33166666666667</v>
      </c>
      <c r="J72" s="3">
        <v>1.68</v>
      </c>
      <c r="K72" s="17">
        <v>0.08529999999999999</v>
      </c>
      <c r="L72" s="16">
        <f t="shared" si="1"/>
        <v>0.13027497402609245</v>
      </c>
      <c r="M72" s="5">
        <v>22541.19</v>
      </c>
      <c r="N72" s="7">
        <f t="shared" si="2"/>
        <v>1.0853</v>
      </c>
      <c r="O72" s="6">
        <v>12</v>
      </c>
    </row>
    <row r="73" spans="1:15" ht="13.5">
      <c r="A73" s="2" t="s">
        <v>478</v>
      </c>
      <c r="B73" s="2" t="s">
        <v>479</v>
      </c>
      <c r="C73" s="3">
        <v>170.23</v>
      </c>
      <c r="D73" s="3">
        <v>149.1</v>
      </c>
      <c r="E73" s="3">
        <v>172.61</v>
      </c>
      <c r="F73" s="3">
        <v>160.91</v>
      </c>
      <c r="G73" s="3">
        <v>166.2</v>
      </c>
      <c r="H73" s="3">
        <v>149.728</v>
      </c>
      <c r="I73" s="3">
        <f t="shared" si="0"/>
        <v>161.463</v>
      </c>
      <c r="J73" s="3">
        <v>1.28</v>
      </c>
      <c r="K73" s="17">
        <v>0.1157</v>
      </c>
      <c r="L73" s="16">
        <f t="shared" si="1"/>
        <v>0.12503941282802122</v>
      </c>
      <c r="M73" s="5">
        <v>17665.02</v>
      </c>
      <c r="N73" s="7">
        <f t="shared" si="2"/>
        <v>1.1157</v>
      </c>
      <c r="O73" s="6">
        <v>7</v>
      </c>
    </row>
    <row r="74" spans="1:15" ht="13.5">
      <c r="A74" s="2" t="s">
        <v>223</v>
      </c>
      <c r="B74" s="2" t="s">
        <v>224</v>
      </c>
      <c r="C74" s="3">
        <v>78.83</v>
      </c>
      <c r="D74" s="3">
        <v>74.6</v>
      </c>
      <c r="E74" s="3">
        <v>77.3</v>
      </c>
      <c r="F74" s="3">
        <v>69.3</v>
      </c>
      <c r="G74" s="3">
        <v>73.3</v>
      </c>
      <c r="H74" s="3">
        <v>69.98</v>
      </c>
      <c r="I74" s="3">
        <f t="shared" si="0"/>
        <v>73.885</v>
      </c>
      <c r="J74" s="3">
        <v>0.98</v>
      </c>
      <c r="K74" s="17">
        <v>0.1245</v>
      </c>
      <c r="L74" s="16">
        <f t="shared" si="1"/>
        <v>0.14028261049752766</v>
      </c>
      <c r="M74" s="5">
        <v>18312.52</v>
      </c>
      <c r="N74" s="7">
        <f t="shared" si="2"/>
        <v>1.1245</v>
      </c>
      <c r="O74" s="6">
        <v>10</v>
      </c>
    </row>
    <row r="75" spans="1:15" ht="13.5">
      <c r="A75" s="2" t="s">
        <v>32</v>
      </c>
      <c r="B75" s="2" t="s">
        <v>33</v>
      </c>
      <c r="C75" s="3">
        <v>43.32</v>
      </c>
      <c r="D75" s="3">
        <v>39.87</v>
      </c>
      <c r="E75" s="3">
        <v>42.38</v>
      </c>
      <c r="F75" s="3">
        <v>37.79</v>
      </c>
      <c r="G75" s="3">
        <v>41.72</v>
      </c>
      <c r="H75" s="3">
        <v>37.82</v>
      </c>
      <c r="I75" s="3">
        <f t="shared" si="0"/>
        <v>40.48333333333333</v>
      </c>
      <c r="J75" s="3">
        <v>0</v>
      </c>
      <c r="K75" s="17">
        <v>0.1638</v>
      </c>
      <c r="L75" s="16">
        <f t="shared" si="1"/>
        <v>0.16380000000000017</v>
      </c>
      <c r="M75" s="5">
        <v>11207.61</v>
      </c>
      <c r="N75" s="7">
        <f t="shared" si="2"/>
        <v>1.1638</v>
      </c>
      <c r="O75" s="6">
        <v>16</v>
      </c>
    </row>
    <row r="76" spans="1:15" ht="13.5">
      <c r="A76" s="2" t="s">
        <v>852</v>
      </c>
      <c r="B76" s="2" t="s">
        <v>853</v>
      </c>
      <c r="C76" s="3">
        <v>34.84</v>
      </c>
      <c r="D76" s="3">
        <v>33</v>
      </c>
      <c r="E76" s="3">
        <v>36.53</v>
      </c>
      <c r="F76" s="3">
        <v>32.01</v>
      </c>
      <c r="G76" s="3">
        <v>34.99</v>
      </c>
      <c r="H76" s="3">
        <v>33.76</v>
      </c>
      <c r="I76" s="3">
        <f aca="true" t="shared" si="3" ref="I76:I139">AVERAGE(C76:H76)</f>
        <v>34.18833333333333</v>
      </c>
      <c r="J76" s="3">
        <v>0.84</v>
      </c>
      <c r="K76" s="17">
        <v>0.1067</v>
      </c>
      <c r="L76" s="16">
        <f aca="true" t="shared" si="4" ref="L76:L139">+((((((J76/4)*(N76)^0.25))/(I76*0.95))+(N76)^0.25)^4)-1</f>
        <v>0.13560130313519858</v>
      </c>
      <c r="M76" s="5">
        <v>3448.05</v>
      </c>
      <c r="N76" s="7">
        <f aca="true" t="shared" si="5" ref="N76:N139">1+K76</f>
        <v>1.1067</v>
      </c>
      <c r="O76" s="6">
        <v>3</v>
      </c>
    </row>
    <row r="77" spans="1:15" ht="13.5">
      <c r="A77" s="2" t="s">
        <v>18</v>
      </c>
      <c r="B77" s="2" t="s">
        <v>19</v>
      </c>
      <c r="C77" s="3">
        <v>51.8</v>
      </c>
      <c r="D77" s="3">
        <v>46.11</v>
      </c>
      <c r="E77" s="3">
        <v>51.8</v>
      </c>
      <c r="F77" s="3">
        <v>48.01</v>
      </c>
      <c r="G77" s="3">
        <v>55.59</v>
      </c>
      <c r="H77" s="3">
        <v>46.95</v>
      </c>
      <c r="I77" s="3">
        <f t="shared" si="3"/>
        <v>50.04333333333333</v>
      </c>
      <c r="J77" s="3">
        <v>0.4</v>
      </c>
      <c r="K77" s="17">
        <v>0.162</v>
      </c>
      <c r="L77" s="16">
        <f t="shared" si="4"/>
        <v>0.17180768055885043</v>
      </c>
      <c r="M77" s="5">
        <v>22337.3</v>
      </c>
      <c r="N77" s="7">
        <f t="shared" si="5"/>
        <v>1.162</v>
      </c>
      <c r="O77" s="6">
        <v>19</v>
      </c>
    </row>
    <row r="78" spans="1:15" ht="13.5">
      <c r="A78" s="2" t="s">
        <v>926</v>
      </c>
      <c r="B78" s="2" t="s">
        <v>927</v>
      </c>
      <c r="C78" s="3">
        <v>27.49</v>
      </c>
      <c r="D78" s="3">
        <v>24.13</v>
      </c>
      <c r="E78" s="3">
        <v>26.345</v>
      </c>
      <c r="F78" s="3">
        <v>22.71</v>
      </c>
      <c r="G78" s="3">
        <v>24.11</v>
      </c>
      <c r="H78" s="3">
        <v>21.48</v>
      </c>
      <c r="I78" s="3">
        <f t="shared" si="3"/>
        <v>24.3775</v>
      </c>
      <c r="J78" s="3">
        <v>0</v>
      </c>
      <c r="K78" s="17">
        <v>0.075</v>
      </c>
      <c r="L78" s="16">
        <f t="shared" si="4"/>
        <v>0.07499999999999973</v>
      </c>
      <c r="M78" s="5">
        <v>2635.5</v>
      </c>
      <c r="N78" s="7">
        <f t="shared" si="5"/>
        <v>1.075</v>
      </c>
      <c r="O78" s="6">
        <v>2</v>
      </c>
    </row>
    <row r="79" spans="1:15" ht="13.5">
      <c r="A79" s="2" t="s">
        <v>221</v>
      </c>
      <c r="B79" s="2" t="s">
        <v>222</v>
      </c>
      <c r="C79" s="3">
        <v>50.51</v>
      </c>
      <c r="D79" s="3">
        <v>45.02</v>
      </c>
      <c r="E79" s="3">
        <v>52.45</v>
      </c>
      <c r="F79" s="3">
        <v>47.04</v>
      </c>
      <c r="G79" s="3">
        <v>52.72</v>
      </c>
      <c r="H79" s="3">
        <v>48</v>
      </c>
      <c r="I79" s="3">
        <f t="shared" si="3"/>
        <v>49.29</v>
      </c>
      <c r="J79" s="3">
        <v>0</v>
      </c>
      <c r="K79" s="17">
        <v>0.1082</v>
      </c>
      <c r="L79" s="16">
        <f t="shared" si="4"/>
        <v>0.10819999999999963</v>
      </c>
      <c r="M79" s="5">
        <v>14950.79</v>
      </c>
      <c r="N79" s="7">
        <f t="shared" si="5"/>
        <v>1.1082</v>
      </c>
      <c r="O79" s="6">
        <v>10</v>
      </c>
    </row>
    <row r="80" spans="1:15" ht="13.5">
      <c r="A80" s="2" t="s">
        <v>374</v>
      </c>
      <c r="B80" s="2" t="s">
        <v>375</v>
      </c>
      <c r="C80" s="3">
        <v>42.67</v>
      </c>
      <c r="D80" s="3">
        <v>42.15</v>
      </c>
      <c r="E80" s="3">
        <v>42.52</v>
      </c>
      <c r="F80" s="3">
        <v>41.17</v>
      </c>
      <c r="G80" s="3">
        <v>42.5</v>
      </c>
      <c r="H80" s="3">
        <v>37.4</v>
      </c>
      <c r="I80" s="3">
        <f t="shared" si="3"/>
        <v>41.401666666666664</v>
      </c>
      <c r="J80" s="3">
        <v>0.3</v>
      </c>
      <c r="K80" s="17">
        <v>0.1575</v>
      </c>
      <c r="L80" s="16">
        <f t="shared" si="4"/>
        <v>0.16635406769272687</v>
      </c>
      <c r="M80" s="5">
        <v>10335.57</v>
      </c>
      <c r="N80" s="7">
        <f t="shared" si="5"/>
        <v>1.1575</v>
      </c>
      <c r="O80" s="6">
        <v>8</v>
      </c>
    </row>
    <row r="81" spans="1:15" ht="13.5">
      <c r="A81" s="2" t="s">
        <v>759</v>
      </c>
      <c r="B81" s="2" t="s">
        <v>760</v>
      </c>
      <c r="C81" s="3">
        <v>28.65</v>
      </c>
      <c r="D81" s="3">
        <v>26.5</v>
      </c>
      <c r="E81" s="3">
        <v>29.1</v>
      </c>
      <c r="F81" s="3">
        <v>25.55</v>
      </c>
      <c r="G81" s="3">
        <v>33.89</v>
      </c>
      <c r="H81" s="3">
        <v>28.94</v>
      </c>
      <c r="I81" s="3">
        <f t="shared" si="3"/>
        <v>28.771666666666665</v>
      </c>
      <c r="J81" s="3">
        <v>0.2</v>
      </c>
      <c r="K81" s="17">
        <v>0.23</v>
      </c>
      <c r="L81" s="16">
        <f t="shared" si="4"/>
        <v>0.2390248080221249</v>
      </c>
      <c r="M81" s="5">
        <v>7758.99</v>
      </c>
      <c r="N81" s="7">
        <f t="shared" si="5"/>
        <v>1.23</v>
      </c>
      <c r="O81" s="6">
        <v>4</v>
      </c>
    </row>
    <row r="82" spans="1:15" ht="13.5">
      <c r="A82" s="2" t="s">
        <v>681</v>
      </c>
      <c r="B82" s="2" t="s">
        <v>682</v>
      </c>
      <c r="C82" s="3">
        <v>90.91</v>
      </c>
      <c r="D82" s="3">
        <v>83.37</v>
      </c>
      <c r="E82" s="3">
        <v>87.39</v>
      </c>
      <c r="F82" s="3">
        <v>78.81</v>
      </c>
      <c r="G82" s="3">
        <v>87.66</v>
      </c>
      <c r="H82" s="3">
        <v>76.8548</v>
      </c>
      <c r="I82" s="3">
        <f t="shared" si="3"/>
        <v>84.1658</v>
      </c>
      <c r="J82" s="3">
        <v>1.68</v>
      </c>
      <c r="K82" s="17">
        <v>0.096</v>
      </c>
      <c r="L82" s="16">
        <f t="shared" si="4"/>
        <v>0.11921031078126432</v>
      </c>
      <c r="M82" s="5">
        <v>5435.61</v>
      </c>
      <c r="N82" s="7">
        <f t="shared" si="5"/>
        <v>1.096</v>
      </c>
      <c r="O82" s="6">
        <v>5</v>
      </c>
    </row>
    <row r="83" spans="1:15" ht="13.5">
      <c r="A83" s="2" t="s">
        <v>474</v>
      </c>
      <c r="B83" s="2" t="s">
        <v>475</v>
      </c>
      <c r="C83" s="3">
        <v>36.92</v>
      </c>
      <c r="D83" s="3">
        <v>29.64</v>
      </c>
      <c r="E83" s="3">
        <v>35.84</v>
      </c>
      <c r="F83" s="3">
        <v>32.25</v>
      </c>
      <c r="G83" s="3">
        <v>33.5</v>
      </c>
      <c r="H83" s="3">
        <v>31.85</v>
      </c>
      <c r="I83" s="3">
        <f t="shared" si="3"/>
        <v>33.333333333333336</v>
      </c>
      <c r="J83" s="3">
        <v>0</v>
      </c>
      <c r="K83" s="17">
        <v>0.12359999999999999</v>
      </c>
      <c r="L83" s="16">
        <f t="shared" si="4"/>
        <v>0.12359999999999971</v>
      </c>
      <c r="M83" s="5">
        <v>6110.79</v>
      </c>
      <c r="N83" s="7">
        <f t="shared" si="5"/>
        <v>1.1236</v>
      </c>
      <c r="O83" s="6">
        <v>7</v>
      </c>
    </row>
    <row r="84" spans="1:15" ht="13.5">
      <c r="A84" s="2" t="s">
        <v>121</v>
      </c>
      <c r="B84" s="2" t="s">
        <v>122</v>
      </c>
      <c r="C84" s="3">
        <v>92.24</v>
      </c>
      <c r="D84" s="3">
        <v>85.24</v>
      </c>
      <c r="E84" s="3">
        <v>90.34</v>
      </c>
      <c r="F84" s="3">
        <v>84.6</v>
      </c>
      <c r="G84" s="3">
        <v>91.85</v>
      </c>
      <c r="H84" s="3">
        <v>88.35</v>
      </c>
      <c r="I84" s="3">
        <f t="shared" si="3"/>
        <v>88.77</v>
      </c>
      <c r="J84" s="3">
        <v>1.4</v>
      </c>
      <c r="K84" s="17">
        <v>0.15560000000000002</v>
      </c>
      <c r="L84" s="16">
        <f t="shared" si="4"/>
        <v>0.17490405184986502</v>
      </c>
      <c r="M84" s="5">
        <v>68818</v>
      </c>
      <c r="N84" s="7">
        <f t="shared" si="5"/>
        <v>1.1556</v>
      </c>
      <c r="O84" s="6">
        <v>12</v>
      </c>
    </row>
    <row r="85" spans="1:15" ht="13.5">
      <c r="A85" s="2" t="s">
        <v>928</v>
      </c>
      <c r="B85" s="2" t="s">
        <v>929</v>
      </c>
      <c r="C85" s="3">
        <v>133.02</v>
      </c>
      <c r="D85" s="3">
        <v>117</v>
      </c>
      <c r="E85" s="3">
        <v>126.56</v>
      </c>
      <c r="F85" s="3">
        <v>109.07</v>
      </c>
      <c r="G85" s="3">
        <v>118.22</v>
      </c>
      <c r="H85" s="3">
        <v>107.52</v>
      </c>
      <c r="I85" s="3">
        <f t="shared" si="3"/>
        <v>118.565</v>
      </c>
      <c r="J85" s="3">
        <v>2.72</v>
      </c>
      <c r="K85" s="17">
        <v>0.06</v>
      </c>
      <c r="L85" s="16">
        <f t="shared" si="4"/>
        <v>0.08583006450057629</v>
      </c>
      <c r="M85" s="5">
        <v>13671.91</v>
      </c>
      <c r="N85" s="7">
        <f t="shared" si="5"/>
        <v>1.06</v>
      </c>
      <c r="O85" s="6">
        <v>2</v>
      </c>
    </row>
    <row r="86" spans="1:15" ht="13.5">
      <c r="A86" s="2" t="s">
        <v>683</v>
      </c>
      <c r="B86" s="2" t="s">
        <v>684</v>
      </c>
      <c r="C86" s="3">
        <v>18.47</v>
      </c>
      <c r="D86" s="3">
        <v>15.85</v>
      </c>
      <c r="E86" s="3">
        <v>18.69</v>
      </c>
      <c r="F86" s="3">
        <v>16.61</v>
      </c>
      <c r="G86" s="3">
        <v>17.35</v>
      </c>
      <c r="H86" s="3">
        <v>15.67</v>
      </c>
      <c r="I86" s="3">
        <f t="shared" si="3"/>
        <v>17.106666666666666</v>
      </c>
      <c r="J86" s="3">
        <v>0</v>
      </c>
      <c r="K86" s="17">
        <v>0.0956</v>
      </c>
      <c r="L86" s="16">
        <f t="shared" si="4"/>
        <v>0.09559999999999969</v>
      </c>
      <c r="M86" s="5">
        <v>23568.63</v>
      </c>
      <c r="N86" s="7">
        <f t="shared" si="5"/>
        <v>1.0956</v>
      </c>
      <c r="O86" s="6">
        <v>5</v>
      </c>
    </row>
    <row r="87" spans="1:15" ht="13.5">
      <c r="A87" s="2" t="s">
        <v>225</v>
      </c>
      <c r="B87" s="2" t="s">
        <v>226</v>
      </c>
      <c r="C87" s="3">
        <v>29.33</v>
      </c>
      <c r="D87" s="3">
        <v>25.89</v>
      </c>
      <c r="E87" s="3">
        <v>29.39</v>
      </c>
      <c r="F87" s="3">
        <v>25.73</v>
      </c>
      <c r="G87" s="3">
        <v>26.41</v>
      </c>
      <c r="H87" s="3">
        <v>24.6</v>
      </c>
      <c r="I87" s="3">
        <f t="shared" si="3"/>
        <v>26.891666666666666</v>
      </c>
      <c r="J87" s="3">
        <v>1.12</v>
      </c>
      <c r="K87" s="17">
        <v>0.1158</v>
      </c>
      <c r="L87" s="16">
        <f t="shared" si="4"/>
        <v>0.16552747016920866</v>
      </c>
      <c r="M87" s="5">
        <v>53354.66</v>
      </c>
      <c r="N87" s="7">
        <f t="shared" si="5"/>
        <v>1.1158</v>
      </c>
      <c r="O87" s="6">
        <v>10</v>
      </c>
    </row>
    <row r="88" spans="1:15" ht="13.5">
      <c r="A88" s="2" t="s">
        <v>167</v>
      </c>
      <c r="B88" s="2" t="s">
        <v>168</v>
      </c>
      <c r="C88" s="3">
        <v>37.05</v>
      </c>
      <c r="D88" s="3">
        <v>31.31</v>
      </c>
      <c r="E88" s="3">
        <v>34.7</v>
      </c>
      <c r="F88" s="3">
        <v>29.27</v>
      </c>
      <c r="G88" s="3">
        <v>35.18</v>
      </c>
      <c r="H88" s="3">
        <v>31.39</v>
      </c>
      <c r="I88" s="3">
        <f t="shared" si="3"/>
        <v>33.150000000000006</v>
      </c>
      <c r="J88" s="3">
        <v>0</v>
      </c>
      <c r="K88" s="17">
        <v>0.2314</v>
      </c>
      <c r="L88" s="16">
        <f t="shared" si="4"/>
        <v>0.23139999999999983</v>
      </c>
      <c r="M88" s="5">
        <v>15492.91</v>
      </c>
      <c r="N88" s="7">
        <f t="shared" si="5"/>
        <v>1.2314</v>
      </c>
      <c r="O88" s="6">
        <v>11</v>
      </c>
    </row>
    <row r="89" spans="1:15" ht="13.5">
      <c r="A89" s="2" t="s">
        <v>854</v>
      </c>
      <c r="B89" s="2" t="s">
        <v>855</v>
      </c>
      <c r="C89" s="3">
        <v>68.25</v>
      </c>
      <c r="D89" s="3">
        <v>64.53</v>
      </c>
      <c r="E89" s="3">
        <v>68.14</v>
      </c>
      <c r="F89" s="3">
        <v>64.2</v>
      </c>
      <c r="G89" s="3">
        <v>69.8</v>
      </c>
      <c r="H89" s="3">
        <v>65.27</v>
      </c>
      <c r="I89" s="3">
        <f t="shared" si="3"/>
        <v>66.69833333333334</v>
      </c>
      <c r="J89" s="3">
        <v>1.21</v>
      </c>
      <c r="K89" s="17">
        <v>0.10400000000000001</v>
      </c>
      <c r="L89" s="16">
        <f t="shared" si="4"/>
        <v>0.12523364868271258</v>
      </c>
      <c r="M89" s="5">
        <v>4253.82</v>
      </c>
      <c r="N89" s="7">
        <f t="shared" si="5"/>
        <v>1.104</v>
      </c>
      <c r="O89" s="6">
        <v>3</v>
      </c>
    </row>
    <row r="90" spans="1:15" ht="13.5">
      <c r="A90" s="2" t="s">
        <v>376</v>
      </c>
      <c r="B90" s="2" t="s">
        <v>377</v>
      </c>
      <c r="C90" s="3">
        <v>34.86</v>
      </c>
      <c r="D90" s="3">
        <v>32</v>
      </c>
      <c r="E90" s="3">
        <v>34.64</v>
      </c>
      <c r="F90" s="3">
        <v>29.67</v>
      </c>
      <c r="G90" s="3">
        <v>32.87</v>
      </c>
      <c r="H90" s="3">
        <v>31.25</v>
      </c>
      <c r="I90" s="3">
        <f t="shared" si="3"/>
        <v>32.54833333333334</v>
      </c>
      <c r="J90" s="3">
        <v>0.6</v>
      </c>
      <c r="K90" s="17">
        <v>0.0983</v>
      </c>
      <c r="L90" s="16">
        <f t="shared" si="4"/>
        <v>0.11976736741042959</v>
      </c>
      <c r="M90" s="5">
        <v>2917.81</v>
      </c>
      <c r="N90" s="7">
        <f t="shared" si="5"/>
        <v>1.0983</v>
      </c>
      <c r="O90" s="6">
        <v>8</v>
      </c>
    </row>
    <row r="91" spans="1:15" ht="13.5">
      <c r="A91" s="2" t="s">
        <v>591</v>
      </c>
      <c r="B91" s="2" t="s">
        <v>592</v>
      </c>
      <c r="C91" s="3">
        <v>85.9</v>
      </c>
      <c r="D91" s="3">
        <v>78.18</v>
      </c>
      <c r="E91" s="3">
        <v>81.56</v>
      </c>
      <c r="F91" s="3">
        <v>71.51</v>
      </c>
      <c r="G91" s="3">
        <v>78.9</v>
      </c>
      <c r="H91" s="3">
        <v>71.89</v>
      </c>
      <c r="I91" s="3">
        <f t="shared" si="3"/>
        <v>77.99000000000001</v>
      </c>
      <c r="J91" s="3">
        <v>1</v>
      </c>
      <c r="K91" s="17">
        <v>0.141</v>
      </c>
      <c r="L91" s="16">
        <f t="shared" si="4"/>
        <v>0.15647820616389962</v>
      </c>
      <c r="M91" s="5">
        <v>27830.08</v>
      </c>
      <c r="N91" s="7">
        <f t="shared" si="5"/>
        <v>1.141</v>
      </c>
      <c r="O91" s="6">
        <v>6</v>
      </c>
    </row>
    <row r="92" spans="1:15" ht="13.5">
      <c r="A92" s="2" t="s">
        <v>480</v>
      </c>
      <c r="B92" s="2" t="s">
        <v>480</v>
      </c>
      <c r="C92" s="3">
        <v>27.46</v>
      </c>
      <c r="D92" s="3">
        <v>24.5</v>
      </c>
      <c r="E92" s="3">
        <v>25.77</v>
      </c>
      <c r="F92" s="3">
        <v>22.98</v>
      </c>
      <c r="G92" s="3">
        <v>23.35</v>
      </c>
      <c r="H92" s="3">
        <v>21.29</v>
      </c>
      <c r="I92" s="3">
        <f t="shared" si="3"/>
        <v>24.224999999999998</v>
      </c>
      <c r="J92" s="3">
        <v>0.16</v>
      </c>
      <c r="K92" s="17">
        <v>0.1361</v>
      </c>
      <c r="L92" s="16">
        <f t="shared" si="4"/>
        <v>0.144019198927557</v>
      </c>
      <c r="M92" s="5">
        <v>13442.37</v>
      </c>
      <c r="N92" s="7">
        <f t="shared" si="5"/>
        <v>1.1360999999999999</v>
      </c>
      <c r="O92" s="6">
        <v>7</v>
      </c>
    </row>
    <row r="93" spans="1:15" ht="13.5">
      <c r="A93" s="2" t="s">
        <v>169</v>
      </c>
      <c r="B93" s="2" t="s">
        <v>170</v>
      </c>
      <c r="C93" s="3">
        <v>42.65</v>
      </c>
      <c r="D93" s="3">
        <v>38.5</v>
      </c>
      <c r="E93" s="3">
        <v>38.94</v>
      </c>
      <c r="F93" s="3">
        <v>37.2</v>
      </c>
      <c r="G93" s="3">
        <v>39.98</v>
      </c>
      <c r="H93" s="3">
        <v>37.81</v>
      </c>
      <c r="I93" s="3">
        <f t="shared" si="3"/>
        <v>39.18</v>
      </c>
      <c r="J93" s="3">
        <v>0.8</v>
      </c>
      <c r="K93" s="17">
        <v>0.0678</v>
      </c>
      <c r="L93" s="16">
        <f t="shared" si="4"/>
        <v>0.09093612860030098</v>
      </c>
      <c r="M93" s="5">
        <v>15486.63</v>
      </c>
      <c r="N93" s="7">
        <f t="shared" si="5"/>
        <v>1.0678</v>
      </c>
      <c r="O93" s="6">
        <v>11</v>
      </c>
    </row>
    <row r="94" spans="1:15" ht="13.5">
      <c r="A94" s="2" t="s">
        <v>123</v>
      </c>
      <c r="B94" s="2" t="s">
        <v>124</v>
      </c>
      <c r="C94" s="3">
        <v>83.84</v>
      </c>
      <c r="D94" s="3">
        <v>75.78</v>
      </c>
      <c r="E94" s="3">
        <v>80.73</v>
      </c>
      <c r="F94" s="3">
        <v>75.3</v>
      </c>
      <c r="G94" s="3">
        <v>78.74</v>
      </c>
      <c r="H94" s="3">
        <v>75.75</v>
      </c>
      <c r="I94" s="3">
        <f t="shared" si="3"/>
        <v>78.35666666666667</v>
      </c>
      <c r="J94" s="3">
        <v>0.11</v>
      </c>
      <c r="K94" s="17">
        <v>0.12560000000000002</v>
      </c>
      <c r="L94" s="16">
        <f t="shared" si="4"/>
        <v>0.12726424732258623</v>
      </c>
      <c r="M94" s="5">
        <v>23399</v>
      </c>
      <c r="N94" s="7">
        <f t="shared" si="5"/>
        <v>1.1256</v>
      </c>
      <c r="O94" s="6">
        <v>12</v>
      </c>
    </row>
    <row r="95" spans="1:15" ht="13.5">
      <c r="A95" s="2" t="s">
        <v>229</v>
      </c>
      <c r="B95" s="2" t="s">
        <v>230</v>
      </c>
      <c r="C95" s="3">
        <v>73.1</v>
      </c>
      <c r="D95" s="3">
        <v>69.5</v>
      </c>
      <c r="E95" s="3">
        <v>73.34</v>
      </c>
      <c r="F95" s="3">
        <v>63.32</v>
      </c>
      <c r="G95" s="3">
        <v>66.99</v>
      </c>
      <c r="H95" s="3">
        <v>64.05</v>
      </c>
      <c r="I95" s="3">
        <f t="shared" si="3"/>
        <v>68.38333333333334</v>
      </c>
      <c r="J95" s="3">
        <v>0.36</v>
      </c>
      <c r="K95" s="17">
        <v>0.14150000000000001</v>
      </c>
      <c r="L95" s="16">
        <f t="shared" si="4"/>
        <v>0.14783879831994162</v>
      </c>
      <c r="M95" s="5">
        <v>27848.51</v>
      </c>
      <c r="N95" s="7">
        <f t="shared" si="5"/>
        <v>1.1415</v>
      </c>
      <c r="O95" s="6">
        <v>10</v>
      </c>
    </row>
    <row r="96" spans="1:15" ht="13.5">
      <c r="A96" s="2" t="s">
        <v>171</v>
      </c>
      <c r="B96" s="2" t="s">
        <v>172</v>
      </c>
      <c r="C96" s="3">
        <v>64.34</v>
      </c>
      <c r="D96" s="3">
        <v>60.2</v>
      </c>
      <c r="E96" s="3">
        <v>61.59</v>
      </c>
      <c r="F96" s="3">
        <v>54.92</v>
      </c>
      <c r="G96" s="3">
        <v>58.08</v>
      </c>
      <c r="H96" s="3">
        <v>46.83</v>
      </c>
      <c r="I96" s="3">
        <f t="shared" si="3"/>
        <v>57.66</v>
      </c>
      <c r="J96" s="3">
        <v>0.4</v>
      </c>
      <c r="K96" s="17">
        <v>0.18539999999999998</v>
      </c>
      <c r="L96" s="16">
        <f t="shared" si="4"/>
        <v>0.19407992057164902</v>
      </c>
      <c r="M96" s="5">
        <v>26035.25</v>
      </c>
      <c r="N96" s="7">
        <f t="shared" si="5"/>
        <v>1.1854</v>
      </c>
      <c r="O96" s="6">
        <v>11</v>
      </c>
    </row>
    <row r="97" spans="1:15" ht="13.5">
      <c r="A97" s="2" t="s">
        <v>378</v>
      </c>
      <c r="B97" s="2" t="s">
        <v>379</v>
      </c>
      <c r="C97" s="3">
        <v>52.41</v>
      </c>
      <c r="D97" s="3">
        <v>45.75</v>
      </c>
      <c r="E97" s="3">
        <v>52.73</v>
      </c>
      <c r="F97" s="3">
        <v>49.69</v>
      </c>
      <c r="G97" s="3">
        <v>50.31</v>
      </c>
      <c r="H97" s="3">
        <v>46.81</v>
      </c>
      <c r="I97" s="3">
        <f t="shared" si="3"/>
        <v>49.61666666666667</v>
      </c>
      <c r="J97" s="3">
        <v>1.1</v>
      </c>
      <c r="K97" s="17">
        <v>0.1463</v>
      </c>
      <c r="L97" s="16">
        <f t="shared" si="4"/>
        <v>0.17328600350628887</v>
      </c>
      <c r="M97" s="5">
        <v>28642.14</v>
      </c>
      <c r="N97" s="7">
        <f t="shared" si="5"/>
        <v>1.1463</v>
      </c>
      <c r="O97" s="6">
        <v>8</v>
      </c>
    </row>
    <row r="98" spans="1:15" ht="13.5">
      <c r="A98" s="2" t="s">
        <v>770</v>
      </c>
      <c r="B98" s="2" t="s">
        <v>771</v>
      </c>
      <c r="C98" s="3">
        <v>68.43</v>
      </c>
      <c r="D98" s="3">
        <v>63.01</v>
      </c>
      <c r="E98" s="3">
        <v>64.34</v>
      </c>
      <c r="F98" s="3">
        <v>57.98</v>
      </c>
      <c r="G98" s="3">
        <v>63.95</v>
      </c>
      <c r="H98" s="3">
        <v>60.3</v>
      </c>
      <c r="I98" s="3">
        <f t="shared" si="3"/>
        <v>63.001666666666665</v>
      </c>
      <c r="J98" s="3">
        <v>1.2</v>
      </c>
      <c r="K98" s="17">
        <v>0.13470000000000001</v>
      </c>
      <c r="L98" s="16">
        <f t="shared" si="4"/>
        <v>0.15762189780784142</v>
      </c>
      <c r="M98" s="5">
        <v>41009.67</v>
      </c>
      <c r="N98" s="7">
        <f t="shared" si="5"/>
        <v>1.1347</v>
      </c>
      <c r="O98" s="6">
        <v>4</v>
      </c>
    </row>
    <row r="99" spans="1:15" ht="13.5">
      <c r="A99" s="2" t="s">
        <v>856</v>
      </c>
      <c r="B99" s="2" t="s">
        <v>857</v>
      </c>
      <c r="C99" s="3">
        <v>39.15</v>
      </c>
      <c r="D99" s="3">
        <v>32</v>
      </c>
      <c r="E99" s="3">
        <v>37.84</v>
      </c>
      <c r="F99" s="3">
        <v>32.5</v>
      </c>
      <c r="G99" s="3">
        <v>34.26</v>
      </c>
      <c r="H99" s="3">
        <v>31.74</v>
      </c>
      <c r="I99" s="3">
        <f t="shared" si="3"/>
        <v>34.58166666666667</v>
      </c>
      <c r="J99" s="3">
        <v>0</v>
      </c>
      <c r="K99" s="17">
        <v>0.1133</v>
      </c>
      <c r="L99" s="16">
        <f t="shared" si="4"/>
        <v>0.11330000000000018</v>
      </c>
      <c r="M99" s="5">
        <v>7337.07</v>
      </c>
      <c r="N99" s="7">
        <f t="shared" si="5"/>
        <v>1.1133</v>
      </c>
      <c r="O99" s="6">
        <v>3</v>
      </c>
    </row>
    <row r="100" spans="1:15" ht="13.5">
      <c r="A100" s="2" t="s">
        <v>595</v>
      </c>
      <c r="B100" s="2" t="s">
        <v>596</v>
      </c>
      <c r="C100" s="3">
        <v>32.27</v>
      </c>
      <c r="D100" s="3">
        <v>28.45</v>
      </c>
      <c r="E100" s="3">
        <v>31.97</v>
      </c>
      <c r="F100" s="3">
        <v>30.5</v>
      </c>
      <c r="G100" s="3">
        <v>32.04</v>
      </c>
      <c r="H100" s="3">
        <v>29.45</v>
      </c>
      <c r="I100" s="3">
        <f t="shared" si="3"/>
        <v>30.779999999999998</v>
      </c>
      <c r="J100" s="3">
        <v>0.88</v>
      </c>
      <c r="K100" s="17">
        <v>0.1002</v>
      </c>
      <c r="L100" s="16">
        <f t="shared" si="4"/>
        <v>0.13368576590065984</v>
      </c>
      <c r="M100" s="5">
        <v>21248.91</v>
      </c>
      <c r="N100" s="7">
        <f t="shared" si="5"/>
        <v>1.1002</v>
      </c>
      <c r="O100" s="6">
        <v>6</v>
      </c>
    </row>
    <row r="101" spans="1:15" ht="13.5">
      <c r="A101" s="2" t="s">
        <v>380</v>
      </c>
      <c r="B101" s="2" t="s">
        <v>381</v>
      </c>
      <c r="C101" s="3">
        <v>57.41</v>
      </c>
      <c r="D101" s="3">
        <v>52.3</v>
      </c>
      <c r="E101" s="3">
        <v>58.6</v>
      </c>
      <c r="F101" s="3">
        <v>52.69</v>
      </c>
      <c r="G101" s="3">
        <v>60.12</v>
      </c>
      <c r="H101" s="3">
        <v>53.5</v>
      </c>
      <c r="I101" s="3">
        <f t="shared" si="3"/>
        <v>55.77</v>
      </c>
      <c r="J101" s="3">
        <v>0</v>
      </c>
      <c r="K101" s="17">
        <v>0.5081</v>
      </c>
      <c r="L101" s="16">
        <f t="shared" si="4"/>
        <v>0.5080999999999996</v>
      </c>
      <c r="M101" s="5">
        <v>18080.26</v>
      </c>
      <c r="N101" s="7">
        <f t="shared" si="5"/>
        <v>1.5081</v>
      </c>
      <c r="O101" s="6">
        <v>8</v>
      </c>
    </row>
    <row r="102" spans="1:15" ht="13.5">
      <c r="A102" s="2" t="s">
        <v>772</v>
      </c>
      <c r="B102" s="2" t="s">
        <v>773</v>
      </c>
      <c r="C102" s="3">
        <v>18.95</v>
      </c>
      <c r="D102" s="3">
        <v>17.25</v>
      </c>
      <c r="E102" s="3">
        <v>17.54</v>
      </c>
      <c r="F102" s="3">
        <v>16.4</v>
      </c>
      <c r="G102" s="3">
        <v>16.87</v>
      </c>
      <c r="H102" s="3">
        <v>16.0228</v>
      </c>
      <c r="I102" s="3">
        <f t="shared" si="3"/>
        <v>17.172133333333335</v>
      </c>
      <c r="J102" s="3">
        <v>0.68</v>
      </c>
      <c r="K102" s="17">
        <v>0.11</v>
      </c>
      <c r="L102" s="16">
        <f t="shared" si="4"/>
        <v>0.1569966197442807</v>
      </c>
      <c r="M102" s="5">
        <v>5474.68</v>
      </c>
      <c r="N102" s="7">
        <f t="shared" si="5"/>
        <v>1.11</v>
      </c>
      <c r="O102" s="6">
        <v>4</v>
      </c>
    </row>
    <row r="103" spans="1:15" ht="13.5">
      <c r="A103" s="2" t="s">
        <v>858</v>
      </c>
      <c r="B103" s="2" t="s">
        <v>859</v>
      </c>
      <c r="C103" s="3">
        <v>55.62</v>
      </c>
      <c r="D103" s="3">
        <v>45.94</v>
      </c>
      <c r="E103" s="3">
        <v>56.45</v>
      </c>
      <c r="F103" s="3">
        <v>50.56</v>
      </c>
      <c r="G103" s="3">
        <v>58.42</v>
      </c>
      <c r="H103" s="3">
        <v>54.38</v>
      </c>
      <c r="I103" s="3">
        <f t="shared" si="3"/>
        <v>53.56166666666667</v>
      </c>
      <c r="J103" s="3">
        <v>0.16</v>
      </c>
      <c r="K103" s="17">
        <v>0.1333</v>
      </c>
      <c r="L103" s="16">
        <f t="shared" si="4"/>
        <v>0.13686778975288827</v>
      </c>
      <c r="M103" s="5">
        <v>5504.88</v>
      </c>
      <c r="N103" s="7">
        <f t="shared" si="5"/>
        <v>1.1333</v>
      </c>
      <c r="O103" s="6">
        <v>3</v>
      </c>
    </row>
    <row r="104" spans="1:15" ht="13.5">
      <c r="A104" s="2" t="s">
        <v>598</v>
      </c>
      <c r="B104" s="2" t="s">
        <v>599</v>
      </c>
      <c r="C104" s="3">
        <v>46.8</v>
      </c>
      <c r="D104" s="3">
        <v>44.3</v>
      </c>
      <c r="E104" s="3">
        <v>44.99</v>
      </c>
      <c r="F104" s="3">
        <v>42.66</v>
      </c>
      <c r="G104" s="3">
        <v>44.11</v>
      </c>
      <c r="H104" s="3">
        <v>41.99</v>
      </c>
      <c r="I104" s="3">
        <f t="shared" si="3"/>
        <v>44.14166666666667</v>
      </c>
      <c r="J104" s="3">
        <v>0.26</v>
      </c>
      <c r="K104" s="17">
        <v>0.035</v>
      </c>
      <c r="L104" s="16">
        <f t="shared" si="4"/>
        <v>0.041432073393526725</v>
      </c>
      <c r="M104" s="5">
        <v>5125.23</v>
      </c>
      <c r="N104" s="7">
        <f t="shared" si="5"/>
        <v>1.035</v>
      </c>
      <c r="O104" s="6">
        <v>6</v>
      </c>
    </row>
    <row r="105" spans="1:15" ht="13.5">
      <c r="A105" s="2" t="s">
        <v>593</v>
      </c>
      <c r="B105" s="2" t="s">
        <v>594</v>
      </c>
      <c r="C105" s="3">
        <v>54.67</v>
      </c>
      <c r="D105" s="3">
        <v>50.2584</v>
      </c>
      <c r="E105" s="3">
        <v>53.5</v>
      </c>
      <c r="F105" s="3">
        <v>42.11</v>
      </c>
      <c r="G105" s="3">
        <v>44.4</v>
      </c>
      <c r="H105" s="3">
        <v>39.44</v>
      </c>
      <c r="I105" s="3">
        <f t="shared" si="3"/>
        <v>47.39640000000001</v>
      </c>
      <c r="J105" s="3">
        <v>0.72</v>
      </c>
      <c r="K105" s="17">
        <v>0.1617</v>
      </c>
      <c r="L105" s="16">
        <f t="shared" si="4"/>
        <v>0.18038791637763185</v>
      </c>
      <c r="M105" s="5">
        <v>8702.8</v>
      </c>
      <c r="N105" s="7">
        <f t="shared" si="5"/>
        <v>1.1617</v>
      </c>
      <c r="O105" s="6">
        <v>6</v>
      </c>
    </row>
    <row r="106" spans="1:15" ht="13.5">
      <c r="A106" s="2" t="s">
        <v>481</v>
      </c>
      <c r="B106" s="2" t="s">
        <v>482</v>
      </c>
      <c r="C106" s="3">
        <v>19.97</v>
      </c>
      <c r="D106" s="3">
        <v>17.95</v>
      </c>
      <c r="E106" s="3">
        <v>20.86</v>
      </c>
      <c r="F106" s="3">
        <v>17.99</v>
      </c>
      <c r="G106" s="3">
        <v>19.49</v>
      </c>
      <c r="H106" s="3">
        <v>17.78</v>
      </c>
      <c r="I106" s="3">
        <f t="shared" si="3"/>
        <v>19.006666666666664</v>
      </c>
      <c r="J106" s="3">
        <v>0.2</v>
      </c>
      <c r="K106" s="17">
        <v>0.15259999999999999</v>
      </c>
      <c r="L106" s="16">
        <f t="shared" si="4"/>
        <v>0.16541983822196205</v>
      </c>
      <c r="M106" s="5">
        <v>22963.26</v>
      </c>
      <c r="N106" s="7">
        <f t="shared" si="5"/>
        <v>1.1526</v>
      </c>
      <c r="O106" s="6">
        <v>7</v>
      </c>
    </row>
    <row r="107" spans="1:15" ht="13.5">
      <c r="A107" s="2" t="s">
        <v>689</v>
      </c>
      <c r="B107" s="2" t="s">
        <v>690</v>
      </c>
      <c r="C107" s="3">
        <v>31.83</v>
      </c>
      <c r="D107" s="3">
        <v>28.88</v>
      </c>
      <c r="E107" s="3">
        <v>30.11</v>
      </c>
      <c r="F107" s="3">
        <v>27.27</v>
      </c>
      <c r="G107" s="3">
        <v>34.16</v>
      </c>
      <c r="H107" s="3">
        <v>29</v>
      </c>
      <c r="I107" s="3">
        <f t="shared" si="3"/>
        <v>30.208333333333332</v>
      </c>
      <c r="J107" s="3">
        <v>0.24</v>
      </c>
      <c r="K107" s="17">
        <v>0.15</v>
      </c>
      <c r="L107" s="16">
        <f t="shared" si="4"/>
        <v>0.1596476262844706</v>
      </c>
      <c r="M107" s="5">
        <v>13751.43</v>
      </c>
      <c r="N107" s="7">
        <f t="shared" si="5"/>
        <v>1.15</v>
      </c>
      <c r="O107" s="6">
        <v>5</v>
      </c>
    </row>
    <row r="108" spans="1:15" ht="13.5">
      <c r="A108" s="2" t="s">
        <v>691</v>
      </c>
      <c r="B108" s="2" t="s">
        <v>692</v>
      </c>
      <c r="C108" s="3">
        <v>74.96</v>
      </c>
      <c r="D108" s="3">
        <v>68.02</v>
      </c>
      <c r="E108" s="3">
        <v>73.44</v>
      </c>
      <c r="F108" s="3">
        <v>68.48</v>
      </c>
      <c r="G108" s="3">
        <v>76.2</v>
      </c>
      <c r="H108" s="3">
        <v>71.83</v>
      </c>
      <c r="I108" s="3">
        <f t="shared" si="3"/>
        <v>72.15499999999999</v>
      </c>
      <c r="J108" s="3">
        <v>2.08</v>
      </c>
      <c r="K108" s="17">
        <v>0.0516</v>
      </c>
      <c r="L108" s="16">
        <f t="shared" si="4"/>
        <v>0.08387472650198569</v>
      </c>
      <c r="M108" s="5">
        <v>145600.9</v>
      </c>
      <c r="N108" s="7">
        <f t="shared" si="5"/>
        <v>1.0516</v>
      </c>
      <c r="O108" s="6">
        <v>5</v>
      </c>
    </row>
    <row r="109" spans="1:15" ht="13.5">
      <c r="A109" s="2" t="s">
        <v>693</v>
      </c>
      <c r="B109" s="2" t="s">
        <v>694</v>
      </c>
      <c r="C109" s="3">
        <v>587.6599</v>
      </c>
      <c r="D109" s="3">
        <v>510</v>
      </c>
      <c r="E109" s="3">
        <v>596.2998</v>
      </c>
      <c r="F109" s="3">
        <v>515.96</v>
      </c>
      <c r="G109" s="3">
        <v>550.3298</v>
      </c>
      <c r="H109" s="3">
        <v>503.0498</v>
      </c>
      <c r="I109" s="3">
        <f t="shared" si="3"/>
        <v>543.8832166666667</v>
      </c>
      <c r="J109" s="3">
        <v>3.44</v>
      </c>
      <c r="K109" s="17">
        <v>0.2223</v>
      </c>
      <c r="L109" s="16">
        <f t="shared" si="4"/>
        <v>0.23045813953747651</v>
      </c>
      <c r="M109" s="5">
        <v>18807.72</v>
      </c>
      <c r="N109" s="7">
        <f t="shared" si="5"/>
        <v>1.2223</v>
      </c>
      <c r="O109" s="6">
        <v>5</v>
      </c>
    </row>
    <row r="110" spans="1:15" ht="13.5">
      <c r="A110" s="2" t="s">
        <v>296</v>
      </c>
      <c r="B110" s="2" t="s">
        <v>297</v>
      </c>
      <c r="C110" s="3">
        <v>53.6</v>
      </c>
      <c r="D110" s="3">
        <v>50.6</v>
      </c>
      <c r="E110" s="3">
        <v>53.86</v>
      </c>
      <c r="F110" s="3">
        <v>51.57</v>
      </c>
      <c r="G110" s="3">
        <v>53.68</v>
      </c>
      <c r="H110" s="3">
        <v>51.01</v>
      </c>
      <c r="I110" s="3">
        <f t="shared" si="3"/>
        <v>52.38666666666666</v>
      </c>
      <c r="J110" s="3">
        <v>1.16</v>
      </c>
      <c r="K110" s="17">
        <v>0.09820000000000001</v>
      </c>
      <c r="L110" s="16">
        <f t="shared" si="4"/>
        <v>0.12402196154657608</v>
      </c>
      <c r="M110" s="5">
        <v>20845.75</v>
      </c>
      <c r="N110" s="7">
        <f t="shared" si="5"/>
        <v>1.0982</v>
      </c>
      <c r="O110" s="6">
        <v>9</v>
      </c>
    </row>
    <row r="111" spans="1:15" ht="13.5">
      <c r="A111" s="2" t="s">
        <v>382</v>
      </c>
      <c r="B111" s="2" t="s">
        <v>383</v>
      </c>
      <c r="C111" s="3">
        <v>32.8</v>
      </c>
      <c r="D111" s="3">
        <v>26.08</v>
      </c>
      <c r="E111" s="3">
        <v>30.56</v>
      </c>
      <c r="F111" s="3">
        <v>27.08</v>
      </c>
      <c r="G111" s="3">
        <v>29.73</v>
      </c>
      <c r="H111" s="3">
        <v>24.39</v>
      </c>
      <c r="I111" s="3">
        <f t="shared" si="3"/>
        <v>28.439999999999998</v>
      </c>
      <c r="J111" s="3">
        <v>0</v>
      </c>
      <c r="K111" s="17">
        <v>0.10880000000000001</v>
      </c>
      <c r="L111" s="16">
        <f t="shared" si="4"/>
        <v>0.10879999999999956</v>
      </c>
      <c r="M111" s="5">
        <v>2301.87</v>
      </c>
      <c r="N111" s="7">
        <f t="shared" si="5"/>
        <v>1.1088</v>
      </c>
      <c r="O111" s="6">
        <v>8</v>
      </c>
    </row>
    <row r="112" spans="1:15" ht="13.5">
      <c r="A112" s="2" t="s">
        <v>227</v>
      </c>
      <c r="B112" s="2" t="s">
        <v>228</v>
      </c>
      <c r="C112" s="3">
        <v>146.7</v>
      </c>
      <c r="D112" s="3">
        <v>131.99</v>
      </c>
      <c r="E112" s="3">
        <v>132.99</v>
      </c>
      <c r="F112" s="3">
        <v>127</v>
      </c>
      <c r="G112" s="3">
        <v>132.65</v>
      </c>
      <c r="H112" s="3">
        <v>124.12</v>
      </c>
      <c r="I112" s="3">
        <f t="shared" si="3"/>
        <v>132.57500000000002</v>
      </c>
      <c r="J112" s="3">
        <v>0.1</v>
      </c>
      <c r="K112" s="17">
        <v>0.11939999999999999</v>
      </c>
      <c r="L112" s="16">
        <f t="shared" si="4"/>
        <v>0.12028905651502075</v>
      </c>
      <c r="M112" s="5">
        <v>14463.11</v>
      </c>
      <c r="N112" s="7">
        <f t="shared" si="5"/>
        <v>1.1194</v>
      </c>
      <c r="O112" s="6">
        <v>10</v>
      </c>
    </row>
    <row r="113" spans="1:15" ht="13.5">
      <c r="A113" s="2" t="s">
        <v>930</v>
      </c>
      <c r="B113" s="2" t="s">
        <v>931</v>
      </c>
      <c r="C113" s="3">
        <v>46.24</v>
      </c>
      <c r="D113" s="3">
        <v>42.99</v>
      </c>
      <c r="E113" s="3">
        <v>46</v>
      </c>
      <c r="F113" s="3">
        <v>44.49</v>
      </c>
      <c r="G113" s="3">
        <v>46.89</v>
      </c>
      <c r="H113" s="3">
        <v>43.8</v>
      </c>
      <c r="I113" s="3">
        <f t="shared" si="3"/>
        <v>45.068333333333335</v>
      </c>
      <c r="J113" s="3">
        <v>1.42</v>
      </c>
      <c r="K113" s="17">
        <v>0.105</v>
      </c>
      <c r="L113" s="16">
        <f t="shared" si="4"/>
        <v>0.14210677298638186</v>
      </c>
      <c r="M113" s="5">
        <v>7407.75</v>
      </c>
      <c r="N113" s="7">
        <f t="shared" si="5"/>
        <v>1.105</v>
      </c>
      <c r="O113" s="6">
        <v>2</v>
      </c>
    </row>
    <row r="114" spans="1:15" ht="13.5">
      <c r="A114" s="2" t="s">
        <v>298</v>
      </c>
      <c r="B114" s="2" t="s">
        <v>299</v>
      </c>
      <c r="C114" s="3">
        <v>42.89</v>
      </c>
      <c r="D114" s="3">
        <v>40.16</v>
      </c>
      <c r="E114" s="3">
        <v>42.05</v>
      </c>
      <c r="F114" s="3">
        <v>39.675</v>
      </c>
      <c r="G114" s="3">
        <v>43.24</v>
      </c>
      <c r="H114" s="3">
        <v>38.48</v>
      </c>
      <c r="I114" s="3">
        <f t="shared" si="3"/>
        <v>41.082499999999996</v>
      </c>
      <c r="J114" s="3">
        <v>0.39</v>
      </c>
      <c r="K114" s="17">
        <v>0.1389</v>
      </c>
      <c r="L114" s="16">
        <f t="shared" si="4"/>
        <v>0.15032343753833421</v>
      </c>
      <c r="M114" s="5">
        <v>6284.51</v>
      </c>
      <c r="N114" s="7">
        <f t="shared" si="5"/>
        <v>1.1389</v>
      </c>
      <c r="O114" s="6">
        <v>9</v>
      </c>
    </row>
    <row r="115" spans="1:15" ht="13.5">
      <c r="A115" s="2" t="s">
        <v>20</v>
      </c>
      <c r="B115" s="2" t="s">
        <v>21</v>
      </c>
      <c r="C115" s="3">
        <v>22.02</v>
      </c>
      <c r="D115" s="3">
        <v>18.99</v>
      </c>
      <c r="E115" s="3">
        <v>20.9</v>
      </c>
      <c r="F115" s="3">
        <v>18.95</v>
      </c>
      <c r="G115" s="3">
        <v>25.52</v>
      </c>
      <c r="H115" s="3">
        <v>18.25</v>
      </c>
      <c r="I115" s="3">
        <f t="shared" si="3"/>
        <v>20.771666666666665</v>
      </c>
      <c r="J115" s="3">
        <v>0.16</v>
      </c>
      <c r="K115" s="17">
        <v>0.16449999999999998</v>
      </c>
      <c r="L115" s="16">
        <f t="shared" si="4"/>
        <v>0.17397075951081598</v>
      </c>
      <c r="M115" s="5">
        <v>3107.35</v>
      </c>
      <c r="N115" s="7">
        <f t="shared" si="5"/>
        <v>1.1644999999999999</v>
      </c>
      <c r="O115" s="6">
        <v>18</v>
      </c>
    </row>
    <row r="116" spans="1:15" ht="13.5">
      <c r="A116" s="2" t="s">
        <v>231</v>
      </c>
      <c r="B116" s="2" t="s">
        <v>232</v>
      </c>
      <c r="C116" s="3">
        <v>28.85</v>
      </c>
      <c r="D116" s="3">
        <v>25.44</v>
      </c>
      <c r="E116" s="3">
        <v>28.99</v>
      </c>
      <c r="F116" s="3">
        <v>25.76</v>
      </c>
      <c r="G116" s="3">
        <v>27.96</v>
      </c>
      <c r="H116" s="3">
        <v>26.45</v>
      </c>
      <c r="I116" s="3">
        <f t="shared" si="3"/>
        <v>27.241666666666664</v>
      </c>
      <c r="J116" s="3">
        <v>0</v>
      </c>
      <c r="K116" s="17">
        <v>0.1463</v>
      </c>
      <c r="L116" s="16">
        <f t="shared" si="4"/>
        <v>0.14630000000000032</v>
      </c>
      <c r="M116" s="5">
        <v>152812.7</v>
      </c>
      <c r="N116" s="7">
        <f t="shared" si="5"/>
        <v>1.1463</v>
      </c>
      <c r="O116" s="6">
        <v>10</v>
      </c>
    </row>
    <row r="117" spans="1:15" ht="13.5">
      <c r="A117" s="2" t="s">
        <v>685</v>
      </c>
      <c r="B117" s="2" t="s">
        <v>686</v>
      </c>
      <c r="C117" s="3">
        <v>61.59</v>
      </c>
      <c r="D117" s="3">
        <v>54.92</v>
      </c>
      <c r="E117" s="3">
        <v>59.23</v>
      </c>
      <c r="F117" s="3">
        <v>54.12</v>
      </c>
      <c r="G117" s="3">
        <v>56.66</v>
      </c>
      <c r="H117" s="3">
        <v>51.21</v>
      </c>
      <c r="I117" s="3">
        <f t="shared" si="3"/>
        <v>56.28833333333333</v>
      </c>
      <c r="J117" s="3">
        <v>1</v>
      </c>
      <c r="K117" s="17">
        <v>0.0775</v>
      </c>
      <c r="L117" s="16">
        <f t="shared" si="4"/>
        <v>0.0977917590564088</v>
      </c>
      <c r="M117" s="5">
        <v>10789.44</v>
      </c>
      <c r="N117" s="7">
        <f t="shared" si="5"/>
        <v>1.0775</v>
      </c>
      <c r="O117" s="6">
        <v>5</v>
      </c>
    </row>
    <row r="118" spans="1:15" ht="13.5">
      <c r="A118" s="2" t="s">
        <v>95</v>
      </c>
      <c r="B118" s="2" t="s">
        <v>96</v>
      </c>
      <c r="C118" s="3">
        <v>55.5</v>
      </c>
      <c r="D118" s="3">
        <v>49.56</v>
      </c>
      <c r="E118" s="3">
        <v>56.28</v>
      </c>
      <c r="F118" s="3">
        <v>53.5</v>
      </c>
      <c r="G118" s="3">
        <v>57</v>
      </c>
      <c r="H118" s="3">
        <v>48.83</v>
      </c>
      <c r="I118" s="3">
        <f t="shared" si="3"/>
        <v>53.445</v>
      </c>
      <c r="J118" s="3">
        <v>2.16</v>
      </c>
      <c r="K118" s="17">
        <v>0.0981</v>
      </c>
      <c r="L118" s="16">
        <f t="shared" si="4"/>
        <v>0.14556650346157118</v>
      </c>
      <c r="M118" s="5">
        <v>245535.8</v>
      </c>
      <c r="N118" s="7">
        <f t="shared" si="5"/>
        <v>1.0981</v>
      </c>
      <c r="O118" s="6">
        <v>13</v>
      </c>
    </row>
    <row r="119" spans="1:15" ht="13.5">
      <c r="A119" s="2" t="s">
        <v>483</v>
      </c>
      <c r="B119" s="2" t="s">
        <v>484</v>
      </c>
      <c r="C119" s="3">
        <v>15.21</v>
      </c>
      <c r="D119" s="3">
        <v>14.01</v>
      </c>
      <c r="E119" s="3">
        <v>14.69</v>
      </c>
      <c r="F119" s="3">
        <v>13.92</v>
      </c>
      <c r="G119" s="3">
        <v>14.49</v>
      </c>
      <c r="H119" s="3">
        <v>13.95</v>
      </c>
      <c r="I119" s="3">
        <f t="shared" si="3"/>
        <v>14.378333333333332</v>
      </c>
      <c r="J119" s="3">
        <v>1</v>
      </c>
      <c r="K119" s="17">
        <v>0.0404</v>
      </c>
      <c r="L119" s="16">
        <f t="shared" si="4"/>
        <v>0.11868393001960698</v>
      </c>
      <c r="M119" s="5">
        <v>4764.06</v>
      </c>
      <c r="N119" s="7">
        <f t="shared" si="5"/>
        <v>1.0404</v>
      </c>
      <c r="O119" s="6">
        <v>7</v>
      </c>
    </row>
    <row r="120" spans="1:15" ht="13.5">
      <c r="A120" s="2" t="s">
        <v>233</v>
      </c>
      <c r="B120" s="2" t="s">
        <v>234</v>
      </c>
      <c r="C120" s="3">
        <v>33.3</v>
      </c>
      <c r="D120" s="3">
        <v>30.86</v>
      </c>
      <c r="E120" s="3">
        <v>32.99</v>
      </c>
      <c r="F120" s="3">
        <v>26.1</v>
      </c>
      <c r="G120" s="3">
        <v>29.75</v>
      </c>
      <c r="H120" s="3">
        <v>26.62</v>
      </c>
      <c r="I120" s="3">
        <f t="shared" si="3"/>
        <v>29.936666666666667</v>
      </c>
      <c r="J120" s="3">
        <v>0</v>
      </c>
      <c r="K120" s="17">
        <v>0.146</v>
      </c>
      <c r="L120" s="16">
        <f t="shared" si="4"/>
        <v>0.14600000000000013</v>
      </c>
      <c r="M120" s="5">
        <v>5645.08</v>
      </c>
      <c r="N120" s="7">
        <f t="shared" si="5"/>
        <v>1.146</v>
      </c>
      <c r="O120" s="6">
        <v>10</v>
      </c>
    </row>
    <row r="121" spans="1:15" ht="13.5">
      <c r="A121" s="2" t="s">
        <v>695</v>
      </c>
      <c r="B121" s="2" t="s">
        <v>696</v>
      </c>
      <c r="C121" s="3">
        <v>37.14</v>
      </c>
      <c r="D121" s="3">
        <v>35.61</v>
      </c>
      <c r="E121" s="3">
        <v>37.55</v>
      </c>
      <c r="F121" s="3">
        <v>35.31</v>
      </c>
      <c r="G121" s="3">
        <v>35.78</v>
      </c>
      <c r="H121" s="3">
        <v>35.16</v>
      </c>
      <c r="I121" s="3">
        <f t="shared" si="3"/>
        <v>36.09166666666667</v>
      </c>
      <c r="J121" s="3">
        <v>0.75</v>
      </c>
      <c r="K121" s="17">
        <v>0.1201</v>
      </c>
      <c r="L121" s="16">
        <f t="shared" si="4"/>
        <v>0.14480292131566253</v>
      </c>
      <c r="M121" s="5">
        <v>17867.21</v>
      </c>
      <c r="N121" s="7">
        <f t="shared" si="5"/>
        <v>1.1201</v>
      </c>
      <c r="O121" s="6">
        <v>5</v>
      </c>
    </row>
    <row r="122" spans="1:15" ht="13.5">
      <c r="A122" s="2" t="s">
        <v>235</v>
      </c>
      <c r="B122" s="2" t="s">
        <v>236</v>
      </c>
      <c r="C122" s="3">
        <v>67.5</v>
      </c>
      <c r="D122" s="3">
        <v>62.5</v>
      </c>
      <c r="E122" s="3">
        <v>66.2</v>
      </c>
      <c r="F122" s="3">
        <v>62.84</v>
      </c>
      <c r="G122" s="3">
        <v>64.9</v>
      </c>
      <c r="H122" s="3">
        <v>63.21</v>
      </c>
      <c r="I122" s="3">
        <f t="shared" si="3"/>
        <v>64.52499999999999</v>
      </c>
      <c r="J122" s="3">
        <v>1.24</v>
      </c>
      <c r="K122" s="17">
        <v>0.10300000000000001</v>
      </c>
      <c r="L122" s="16">
        <f t="shared" si="4"/>
        <v>0.12548219210203349</v>
      </c>
      <c r="M122" s="5">
        <v>9513.94</v>
      </c>
      <c r="N122" s="7">
        <f t="shared" si="5"/>
        <v>1.103</v>
      </c>
      <c r="O122" s="6">
        <v>10</v>
      </c>
    </row>
    <row r="123" spans="1:15" ht="13.5">
      <c r="A123" s="2" t="s">
        <v>687</v>
      </c>
      <c r="B123" s="2" t="s">
        <v>688</v>
      </c>
      <c r="C123" s="3">
        <v>18.41</v>
      </c>
      <c r="D123" s="3">
        <v>16.63</v>
      </c>
      <c r="E123" s="3">
        <v>16.88</v>
      </c>
      <c r="F123" s="3">
        <v>15.98</v>
      </c>
      <c r="G123" s="3">
        <v>17</v>
      </c>
      <c r="H123" s="3">
        <v>15.93</v>
      </c>
      <c r="I123" s="3">
        <f t="shared" si="3"/>
        <v>16.805000000000003</v>
      </c>
      <c r="J123" s="3">
        <v>0.2</v>
      </c>
      <c r="K123" s="17">
        <v>0.066</v>
      </c>
      <c r="L123" s="16">
        <f t="shared" si="4"/>
        <v>0.0794172896213523</v>
      </c>
      <c r="M123" s="5">
        <v>3796.96</v>
      </c>
      <c r="N123" s="7">
        <f t="shared" si="5"/>
        <v>1.066</v>
      </c>
      <c r="O123" s="6">
        <v>5</v>
      </c>
    </row>
    <row r="124" spans="1:15" ht="13.5">
      <c r="A124" s="2" t="s">
        <v>34</v>
      </c>
      <c r="B124" s="2" t="s">
        <v>35</v>
      </c>
      <c r="C124" s="3">
        <v>51.03</v>
      </c>
      <c r="D124" s="3">
        <v>42.47</v>
      </c>
      <c r="E124" s="3">
        <v>47.03</v>
      </c>
      <c r="F124" s="3">
        <v>42.51</v>
      </c>
      <c r="G124" s="3">
        <v>44.99</v>
      </c>
      <c r="H124" s="3">
        <v>41.85</v>
      </c>
      <c r="I124" s="3">
        <f t="shared" si="3"/>
        <v>44.98</v>
      </c>
      <c r="J124" s="3">
        <v>0</v>
      </c>
      <c r="K124" s="17">
        <v>0.2069</v>
      </c>
      <c r="L124" s="16">
        <f t="shared" si="4"/>
        <v>0.20689999999999964</v>
      </c>
      <c r="M124" s="5">
        <v>17642.43</v>
      </c>
      <c r="N124" s="7">
        <f t="shared" si="5"/>
        <v>1.2069</v>
      </c>
      <c r="O124" s="6">
        <v>16</v>
      </c>
    </row>
    <row r="125" spans="1:15" ht="13.5">
      <c r="A125" s="2" t="s">
        <v>485</v>
      </c>
      <c r="B125" s="2" t="s">
        <v>486</v>
      </c>
      <c r="C125" s="3">
        <v>48.55</v>
      </c>
      <c r="D125" s="3">
        <v>45.56</v>
      </c>
      <c r="E125" s="3">
        <v>49</v>
      </c>
      <c r="F125" s="3">
        <v>47.49</v>
      </c>
      <c r="G125" s="3">
        <v>49.35</v>
      </c>
      <c r="H125" s="3">
        <v>46.23</v>
      </c>
      <c r="I125" s="3">
        <f t="shared" si="3"/>
        <v>47.696666666666665</v>
      </c>
      <c r="J125" s="3">
        <v>1.36</v>
      </c>
      <c r="K125" s="17">
        <v>0.08470000000000001</v>
      </c>
      <c r="L125" s="16">
        <f t="shared" si="4"/>
        <v>0.11762471058800328</v>
      </c>
      <c r="M125" s="5">
        <v>106248.6</v>
      </c>
      <c r="N125" s="7">
        <f t="shared" si="5"/>
        <v>1.0847</v>
      </c>
      <c r="O125" s="6">
        <v>7</v>
      </c>
    </row>
    <row r="126" spans="1:15" ht="13.5">
      <c r="A126" s="2" t="s">
        <v>487</v>
      </c>
      <c r="B126" s="2" t="s">
        <v>488</v>
      </c>
      <c r="C126" s="3">
        <v>21.25</v>
      </c>
      <c r="D126" s="3">
        <v>20.05</v>
      </c>
      <c r="E126" s="3">
        <v>21.22</v>
      </c>
      <c r="F126" s="3">
        <v>20.12</v>
      </c>
      <c r="G126" s="3">
        <v>21.03</v>
      </c>
      <c r="H126" s="3">
        <v>19.97</v>
      </c>
      <c r="I126" s="3">
        <f t="shared" si="3"/>
        <v>20.606666666666666</v>
      </c>
      <c r="J126" s="3">
        <v>0.24</v>
      </c>
      <c r="K126" s="17">
        <v>0.08689999999999999</v>
      </c>
      <c r="L126" s="16">
        <f t="shared" si="4"/>
        <v>0.10028645516914692</v>
      </c>
      <c r="M126" s="5">
        <v>9585.65</v>
      </c>
      <c r="N126" s="7">
        <f t="shared" si="5"/>
        <v>1.0869</v>
      </c>
      <c r="O126" s="6">
        <v>7</v>
      </c>
    </row>
    <row r="127" spans="1:15" ht="13.5">
      <c r="A127" s="2" t="s">
        <v>125</v>
      </c>
      <c r="B127" s="2" t="s">
        <v>126</v>
      </c>
      <c r="C127" s="3">
        <v>95.55</v>
      </c>
      <c r="D127" s="3">
        <v>84.67</v>
      </c>
      <c r="E127" s="3">
        <v>85.37</v>
      </c>
      <c r="F127" s="3">
        <v>75.75</v>
      </c>
      <c r="G127" s="3">
        <v>82.49</v>
      </c>
      <c r="H127" s="3">
        <v>75.27</v>
      </c>
      <c r="I127" s="3">
        <f t="shared" si="3"/>
        <v>83.18333333333334</v>
      </c>
      <c r="J127" s="3">
        <v>0</v>
      </c>
      <c r="K127" s="17">
        <v>0.3492</v>
      </c>
      <c r="L127" s="16">
        <f t="shared" si="4"/>
        <v>0.34919999999999973</v>
      </c>
      <c r="M127" s="5">
        <v>12403.6</v>
      </c>
      <c r="N127" s="7">
        <f t="shared" si="5"/>
        <v>1.3492</v>
      </c>
      <c r="O127" s="6">
        <v>12</v>
      </c>
    </row>
    <row r="128" spans="1:15" ht="13.5">
      <c r="A128" s="2" t="s">
        <v>173</v>
      </c>
      <c r="B128" s="2" t="s">
        <v>174</v>
      </c>
      <c r="C128" s="3">
        <v>69</v>
      </c>
      <c r="D128" s="3">
        <v>66.67</v>
      </c>
      <c r="E128" s="3">
        <v>68.56</v>
      </c>
      <c r="F128" s="3">
        <v>65.01</v>
      </c>
      <c r="G128" s="3">
        <v>66.48</v>
      </c>
      <c r="H128" s="3">
        <v>64.16</v>
      </c>
      <c r="I128" s="3">
        <f t="shared" si="3"/>
        <v>66.64666666666666</v>
      </c>
      <c r="J128" s="3">
        <v>1.28</v>
      </c>
      <c r="K128" s="17">
        <v>0.1023</v>
      </c>
      <c r="L128" s="16">
        <f t="shared" si="4"/>
        <v>0.12475426417280966</v>
      </c>
      <c r="M128" s="5">
        <v>34219.01</v>
      </c>
      <c r="N128" s="7">
        <f t="shared" si="5"/>
        <v>1.1023</v>
      </c>
      <c r="O128" s="6">
        <v>11</v>
      </c>
    </row>
    <row r="129" spans="1:15" ht="13.5">
      <c r="A129" s="2" t="s">
        <v>175</v>
      </c>
      <c r="B129" s="2" t="s">
        <v>176</v>
      </c>
      <c r="C129" s="3">
        <v>35.01</v>
      </c>
      <c r="D129" s="3">
        <v>33</v>
      </c>
      <c r="E129" s="3">
        <v>36.15</v>
      </c>
      <c r="F129" s="3">
        <v>30.45</v>
      </c>
      <c r="G129" s="3">
        <v>36.66</v>
      </c>
      <c r="H129" s="3">
        <v>34.25</v>
      </c>
      <c r="I129" s="3">
        <f t="shared" si="3"/>
        <v>34.25333333333333</v>
      </c>
      <c r="J129" s="3">
        <v>0.52</v>
      </c>
      <c r="K129" s="17">
        <v>0.1373</v>
      </c>
      <c r="L129" s="16">
        <f t="shared" si="4"/>
        <v>0.15558325755434455</v>
      </c>
      <c r="M129" s="5">
        <v>6143.71</v>
      </c>
      <c r="N129" s="7">
        <f t="shared" si="5"/>
        <v>1.1373</v>
      </c>
      <c r="O129" s="6">
        <v>11</v>
      </c>
    </row>
    <row r="130" spans="1:15" ht="13.5">
      <c r="A130" s="2" t="s">
        <v>489</v>
      </c>
      <c r="B130" s="2" t="s">
        <v>490</v>
      </c>
      <c r="C130" s="3">
        <v>29.46</v>
      </c>
      <c r="D130" s="3">
        <v>24.92</v>
      </c>
      <c r="E130" s="3">
        <v>30.18</v>
      </c>
      <c r="F130" s="3">
        <v>27.8933</v>
      </c>
      <c r="G130" s="3">
        <v>28.94</v>
      </c>
      <c r="H130" s="3">
        <v>26.8333</v>
      </c>
      <c r="I130" s="3">
        <f t="shared" si="3"/>
        <v>28.03776666666667</v>
      </c>
      <c r="J130" s="3">
        <v>0</v>
      </c>
      <c r="K130" s="17">
        <v>0.18469999999999998</v>
      </c>
      <c r="L130" s="16">
        <f t="shared" si="4"/>
        <v>0.18469999999999964</v>
      </c>
      <c r="M130" s="5">
        <v>52213.35</v>
      </c>
      <c r="N130" s="7">
        <f t="shared" si="5"/>
        <v>1.1846999999999999</v>
      </c>
      <c r="O130" s="6">
        <v>7</v>
      </c>
    </row>
    <row r="131" spans="1:15" ht="13.5">
      <c r="A131" s="2" t="s">
        <v>300</v>
      </c>
      <c r="B131" s="2" t="s">
        <v>301</v>
      </c>
      <c r="C131" s="3">
        <v>63.39</v>
      </c>
      <c r="D131" s="3">
        <v>59.21</v>
      </c>
      <c r="E131" s="3">
        <v>59.97</v>
      </c>
      <c r="F131" s="3">
        <v>57.68</v>
      </c>
      <c r="G131" s="3">
        <v>59.72</v>
      </c>
      <c r="H131" s="3">
        <v>57.55</v>
      </c>
      <c r="I131" s="3">
        <f t="shared" si="3"/>
        <v>59.58666666666667</v>
      </c>
      <c r="J131" s="3">
        <v>2.56</v>
      </c>
      <c r="K131" s="17">
        <v>0.06860000000000001</v>
      </c>
      <c r="L131" s="16">
        <f t="shared" si="4"/>
        <v>0.11775193197388867</v>
      </c>
      <c r="M131" s="5">
        <v>9443.47</v>
      </c>
      <c r="N131" s="7">
        <f t="shared" si="5"/>
        <v>1.0686</v>
      </c>
      <c r="O131" s="6">
        <v>9</v>
      </c>
    </row>
    <row r="132" spans="1:15" ht="13.5">
      <c r="A132" s="2" t="s">
        <v>491</v>
      </c>
      <c r="B132" s="2" t="s">
        <v>492</v>
      </c>
      <c r="C132" s="3">
        <v>70.74</v>
      </c>
      <c r="D132" s="3">
        <v>60.74</v>
      </c>
      <c r="E132" s="3">
        <v>61.08</v>
      </c>
      <c r="F132" s="3">
        <v>58.61</v>
      </c>
      <c r="G132" s="3">
        <v>60.88</v>
      </c>
      <c r="H132" s="3">
        <v>56.81</v>
      </c>
      <c r="I132" s="3">
        <f t="shared" si="3"/>
        <v>61.47666666666667</v>
      </c>
      <c r="J132" s="3">
        <v>1.72</v>
      </c>
      <c r="K132" s="17">
        <v>0.1014</v>
      </c>
      <c r="L132" s="16">
        <f t="shared" si="4"/>
        <v>0.13419691388509847</v>
      </c>
      <c r="M132" s="5">
        <v>8722.04</v>
      </c>
      <c r="N132" s="7">
        <f t="shared" si="5"/>
        <v>1.1014</v>
      </c>
      <c r="O132" s="6">
        <v>7</v>
      </c>
    </row>
    <row r="133" spans="1:15" ht="13.5">
      <c r="A133" s="2" t="s">
        <v>237</v>
      </c>
      <c r="B133" s="2" t="s">
        <v>238</v>
      </c>
      <c r="C133" s="3">
        <v>56.25</v>
      </c>
      <c r="D133" s="3">
        <v>52.02</v>
      </c>
      <c r="E133" s="3">
        <v>53.2</v>
      </c>
      <c r="F133" s="3">
        <v>50.75</v>
      </c>
      <c r="G133" s="3">
        <v>54.13</v>
      </c>
      <c r="H133" s="3">
        <v>51.37</v>
      </c>
      <c r="I133" s="3">
        <f t="shared" si="3"/>
        <v>52.95333333333334</v>
      </c>
      <c r="J133" s="3">
        <v>0</v>
      </c>
      <c r="K133" s="17">
        <v>0.1075</v>
      </c>
      <c r="L133" s="16">
        <f t="shared" si="4"/>
        <v>0.10750000000000015</v>
      </c>
      <c r="M133" s="5">
        <v>8893.43</v>
      </c>
      <c r="N133" s="7">
        <f t="shared" si="5"/>
        <v>1.1075</v>
      </c>
      <c r="O133" s="6">
        <v>10</v>
      </c>
    </row>
    <row r="134" spans="1:15" ht="13.5">
      <c r="A134" s="2" t="s">
        <v>860</v>
      </c>
      <c r="B134" s="2" t="s">
        <v>861</v>
      </c>
      <c r="C134" s="3">
        <v>9.68</v>
      </c>
      <c r="D134" s="3">
        <v>8.92</v>
      </c>
      <c r="E134" s="3">
        <v>9.03</v>
      </c>
      <c r="F134" s="3">
        <v>8.28</v>
      </c>
      <c r="G134" s="3">
        <v>8.75</v>
      </c>
      <c r="H134" s="3">
        <v>8.29</v>
      </c>
      <c r="I134" s="3">
        <f t="shared" si="3"/>
        <v>8.825000000000001</v>
      </c>
      <c r="J134" s="3">
        <v>0</v>
      </c>
      <c r="K134" s="17">
        <v>0.11</v>
      </c>
      <c r="L134" s="16">
        <f t="shared" si="4"/>
        <v>0.11000000000000032</v>
      </c>
      <c r="M134" s="5">
        <v>3173.64</v>
      </c>
      <c r="N134" s="7">
        <f t="shared" si="5"/>
        <v>1.11</v>
      </c>
      <c r="O134" s="6">
        <v>3</v>
      </c>
    </row>
    <row r="135" spans="1:15" ht="13.5">
      <c r="A135" s="2" t="s">
        <v>600</v>
      </c>
      <c r="B135" s="2" t="s">
        <v>601</v>
      </c>
      <c r="C135" s="3">
        <v>26.4</v>
      </c>
      <c r="D135" s="3">
        <v>24.89</v>
      </c>
      <c r="E135" s="3">
        <v>27.73</v>
      </c>
      <c r="F135" s="3">
        <v>25.63</v>
      </c>
      <c r="G135" s="3">
        <v>28.35</v>
      </c>
      <c r="H135" s="3">
        <v>25.27</v>
      </c>
      <c r="I135" s="3">
        <f t="shared" si="3"/>
        <v>26.378333333333334</v>
      </c>
      <c r="J135" s="3">
        <v>0.72</v>
      </c>
      <c r="K135" s="17">
        <v>0.0717</v>
      </c>
      <c r="L135" s="16">
        <f t="shared" si="4"/>
        <v>0.10282513246048874</v>
      </c>
      <c r="M135" s="5">
        <v>12331.09</v>
      </c>
      <c r="N135" s="7">
        <f t="shared" si="5"/>
        <v>1.0717</v>
      </c>
      <c r="O135" s="6">
        <v>6</v>
      </c>
    </row>
    <row r="136" spans="1:15" ht="13.5">
      <c r="A136" s="2" t="s">
        <v>960</v>
      </c>
      <c r="B136" s="2" t="s">
        <v>961</v>
      </c>
      <c r="C136" s="3">
        <v>68.44</v>
      </c>
      <c r="D136" s="3">
        <v>64.01</v>
      </c>
      <c r="E136" s="3">
        <v>71.5</v>
      </c>
      <c r="F136" s="3">
        <v>61.59</v>
      </c>
      <c r="G136" s="3">
        <v>74.89</v>
      </c>
      <c r="H136" s="3">
        <v>66.05</v>
      </c>
      <c r="I136" s="3">
        <f t="shared" si="3"/>
        <v>67.74666666666666</v>
      </c>
      <c r="J136" s="3">
        <v>1.64</v>
      </c>
      <c r="K136" s="17">
        <v>0.07</v>
      </c>
      <c r="L136" s="16">
        <f t="shared" si="4"/>
        <v>0.09752731609468279</v>
      </c>
      <c r="M136" s="5">
        <v>106751.4</v>
      </c>
      <c r="N136" s="7">
        <f t="shared" si="5"/>
        <v>1.07</v>
      </c>
      <c r="O136" s="6">
        <v>1</v>
      </c>
    </row>
    <row r="137" spans="1:15" ht="13.5">
      <c r="A137" s="2" t="s">
        <v>767</v>
      </c>
      <c r="B137" s="2" t="s">
        <v>768</v>
      </c>
      <c r="C137" s="3">
        <v>38.06</v>
      </c>
      <c r="D137" s="3">
        <v>33.96</v>
      </c>
      <c r="E137" s="3">
        <v>35</v>
      </c>
      <c r="F137" s="3">
        <v>29.15</v>
      </c>
      <c r="G137" s="3">
        <v>37.72</v>
      </c>
      <c r="H137" s="3">
        <v>31.88</v>
      </c>
      <c r="I137" s="3">
        <f t="shared" si="3"/>
        <v>34.295</v>
      </c>
      <c r="J137" s="3">
        <v>0.28</v>
      </c>
      <c r="K137" s="17">
        <v>0.1693</v>
      </c>
      <c r="L137" s="16">
        <f t="shared" si="4"/>
        <v>0.17938158849351238</v>
      </c>
      <c r="M137" s="5">
        <v>6384.58</v>
      </c>
      <c r="N137" s="7">
        <f t="shared" si="5"/>
        <v>1.1693</v>
      </c>
      <c r="O137" s="6">
        <v>4</v>
      </c>
    </row>
    <row r="138" spans="1:15" ht="13.5">
      <c r="A138" s="2" t="s">
        <v>697</v>
      </c>
      <c r="B138" s="2" t="s">
        <v>698</v>
      </c>
      <c r="C138" s="3">
        <v>50.05</v>
      </c>
      <c r="D138" s="3">
        <v>48</v>
      </c>
      <c r="E138" s="3">
        <v>48.7</v>
      </c>
      <c r="F138" s="3">
        <v>47.07</v>
      </c>
      <c r="G138" s="3">
        <v>49.28</v>
      </c>
      <c r="H138" s="3">
        <v>47.55</v>
      </c>
      <c r="I138" s="3">
        <f t="shared" si="3"/>
        <v>48.44166666666666</v>
      </c>
      <c r="J138" s="3">
        <v>2.32</v>
      </c>
      <c r="K138" s="17">
        <v>0.0296</v>
      </c>
      <c r="L138" s="16">
        <f t="shared" si="4"/>
        <v>0.08249509982115444</v>
      </c>
      <c r="M138" s="5">
        <v>12346.64</v>
      </c>
      <c r="N138" s="7">
        <f t="shared" si="5"/>
        <v>1.0296</v>
      </c>
      <c r="O138" s="6">
        <v>5</v>
      </c>
    </row>
    <row r="139" spans="1:15" ht="13.5">
      <c r="A139" s="2" t="s">
        <v>493</v>
      </c>
      <c r="B139" s="2" t="s">
        <v>494</v>
      </c>
      <c r="C139" s="3">
        <v>24.89</v>
      </c>
      <c r="D139" s="3">
        <v>23.01</v>
      </c>
      <c r="E139" s="3">
        <v>29.17</v>
      </c>
      <c r="F139" s="3">
        <v>24.07</v>
      </c>
      <c r="G139" s="3">
        <v>29.14</v>
      </c>
      <c r="H139" s="3">
        <v>27.79</v>
      </c>
      <c r="I139" s="3">
        <f t="shared" si="3"/>
        <v>26.345000000000002</v>
      </c>
      <c r="J139" s="3">
        <v>0</v>
      </c>
      <c r="K139" s="17">
        <v>0.1175</v>
      </c>
      <c r="L139" s="16">
        <f t="shared" si="4"/>
        <v>0.11750000000000016</v>
      </c>
      <c r="M139" s="5">
        <v>4103.77</v>
      </c>
      <c r="N139" s="7">
        <f t="shared" si="5"/>
        <v>1.1175</v>
      </c>
      <c r="O139" s="6">
        <v>7</v>
      </c>
    </row>
    <row r="140" spans="1:15" ht="13.5">
      <c r="A140" s="2" t="s">
        <v>774</v>
      </c>
      <c r="B140" s="2" t="s">
        <v>775</v>
      </c>
      <c r="C140" s="3">
        <v>83.16</v>
      </c>
      <c r="D140" s="3">
        <v>72.55</v>
      </c>
      <c r="E140" s="3">
        <v>72.65</v>
      </c>
      <c r="F140" s="3">
        <v>68.78</v>
      </c>
      <c r="G140" s="3">
        <v>70.2</v>
      </c>
      <c r="H140" s="3">
        <v>67.7</v>
      </c>
      <c r="I140" s="3">
        <f aca="true" t="shared" si="6" ref="I140:I203">AVERAGE(C140:H140)</f>
        <v>72.50666666666666</v>
      </c>
      <c r="J140" s="3">
        <v>1.74</v>
      </c>
      <c r="K140" s="17">
        <v>0.125</v>
      </c>
      <c r="L140" s="16">
        <f aca="true" t="shared" si="7" ref="L140:L203">+((((((J140/4)*(N140)^0.25))/(I140*0.95))+(N140)^0.25)^4)-1</f>
        <v>0.15368877717816964</v>
      </c>
      <c r="M140" s="5">
        <v>14006.42</v>
      </c>
      <c r="N140" s="7">
        <f aca="true" t="shared" si="8" ref="N140:N203">1+K140</f>
        <v>1.125</v>
      </c>
      <c r="O140" s="6">
        <v>4</v>
      </c>
    </row>
    <row r="141" spans="1:15" ht="13.5">
      <c r="A141" s="2" t="s">
        <v>302</v>
      </c>
      <c r="B141" s="2" t="s">
        <v>303</v>
      </c>
      <c r="C141" s="3">
        <v>27.18</v>
      </c>
      <c r="D141" s="3">
        <v>25.38</v>
      </c>
      <c r="E141" s="3">
        <v>26.5</v>
      </c>
      <c r="F141" s="3">
        <v>23.84</v>
      </c>
      <c r="G141" s="3">
        <v>24.32</v>
      </c>
      <c r="H141" s="3">
        <v>23.45</v>
      </c>
      <c r="I141" s="3">
        <f t="shared" si="6"/>
        <v>25.111666666666665</v>
      </c>
      <c r="J141" s="3">
        <v>0</v>
      </c>
      <c r="K141" s="17">
        <v>0.1144</v>
      </c>
      <c r="L141" s="16">
        <f t="shared" si="7"/>
        <v>0.11439999999999984</v>
      </c>
      <c r="M141" s="5">
        <v>3450.26</v>
      </c>
      <c r="N141" s="7">
        <f t="shared" si="8"/>
        <v>1.1144</v>
      </c>
      <c r="O141" s="6">
        <v>9</v>
      </c>
    </row>
    <row r="142" spans="1:15" ht="13.5">
      <c r="A142" s="2" t="s">
        <v>495</v>
      </c>
      <c r="B142" s="2" t="s">
        <v>496</v>
      </c>
      <c r="C142" s="3">
        <v>96.23</v>
      </c>
      <c r="D142" s="3">
        <v>89.74</v>
      </c>
      <c r="E142" s="3">
        <v>95.66</v>
      </c>
      <c r="F142" s="3">
        <v>88.32</v>
      </c>
      <c r="G142" s="3">
        <v>94.49</v>
      </c>
      <c r="H142" s="3">
        <v>88.28</v>
      </c>
      <c r="I142" s="3">
        <f t="shared" si="6"/>
        <v>92.12</v>
      </c>
      <c r="J142" s="3">
        <v>1.68</v>
      </c>
      <c r="K142" s="17">
        <v>0.1243</v>
      </c>
      <c r="L142" s="16">
        <f t="shared" si="7"/>
        <v>0.14603897792355958</v>
      </c>
      <c r="M142" s="5">
        <v>8268.53</v>
      </c>
      <c r="N142" s="7">
        <f t="shared" si="8"/>
        <v>1.1243</v>
      </c>
      <c r="O142" s="6">
        <v>7</v>
      </c>
    </row>
    <row r="143" spans="1:15" ht="13.5">
      <c r="A143" s="2" t="s">
        <v>384</v>
      </c>
      <c r="B143" s="2" t="s">
        <v>385</v>
      </c>
      <c r="C143" s="3">
        <v>22.8</v>
      </c>
      <c r="D143" s="3">
        <v>19.56</v>
      </c>
      <c r="E143" s="3">
        <v>21.73</v>
      </c>
      <c r="F143" s="3">
        <v>18.12</v>
      </c>
      <c r="G143" s="3">
        <v>22.34</v>
      </c>
      <c r="H143" s="3">
        <v>18.62</v>
      </c>
      <c r="I143" s="3">
        <f t="shared" si="6"/>
        <v>20.528333333333336</v>
      </c>
      <c r="J143" s="3">
        <v>0</v>
      </c>
      <c r="K143" s="17">
        <v>0.175</v>
      </c>
      <c r="L143" s="16">
        <f t="shared" si="7"/>
        <v>0.17500000000000004</v>
      </c>
      <c r="M143" s="5">
        <v>31755.3</v>
      </c>
      <c r="N143" s="7">
        <f t="shared" si="8"/>
        <v>1.175</v>
      </c>
      <c r="O143" s="6">
        <v>8</v>
      </c>
    </row>
    <row r="144" spans="1:15" ht="13.5">
      <c r="A144" s="2" t="s">
        <v>36</v>
      </c>
      <c r="B144" s="2" t="s">
        <v>37</v>
      </c>
      <c r="C144" s="3">
        <v>58.7</v>
      </c>
      <c r="D144" s="3">
        <v>55.05</v>
      </c>
      <c r="E144" s="3">
        <v>57.25</v>
      </c>
      <c r="F144" s="3">
        <v>52.43</v>
      </c>
      <c r="G144" s="3">
        <v>55.12</v>
      </c>
      <c r="H144" s="3">
        <v>51.73</v>
      </c>
      <c r="I144" s="3">
        <f t="shared" si="6"/>
        <v>55.046666666666674</v>
      </c>
      <c r="J144" s="3">
        <v>0.52</v>
      </c>
      <c r="K144" s="17">
        <v>0.12990000000000002</v>
      </c>
      <c r="L144" s="16">
        <f t="shared" si="7"/>
        <v>0.14117736983228824</v>
      </c>
      <c r="M144" s="5">
        <v>25216.5</v>
      </c>
      <c r="N144" s="7">
        <f t="shared" si="8"/>
        <v>1.1299000000000001</v>
      </c>
      <c r="O144" s="6">
        <v>16</v>
      </c>
    </row>
    <row r="145" spans="1:15" ht="13.5">
      <c r="A145" s="2" t="s">
        <v>304</v>
      </c>
      <c r="B145" s="2" t="s">
        <v>305</v>
      </c>
      <c r="C145" s="3">
        <v>45.19</v>
      </c>
      <c r="D145" s="3">
        <v>36.93</v>
      </c>
      <c r="E145" s="3">
        <v>45.26</v>
      </c>
      <c r="F145" s="3">
        <v>39.86</v>
      </c>
      <c r="G145" s="3">
        <v>43.1</v>
      </c>
      <c r="H145" s="3">
        <v>39.21</v>
      </c>
      <c r="I145" s="3">
        <f t="shared" si="6"/>
        <v>41.59166666666667</v>
      </c>
      <c r="J145" s="3">
        <v>0.6</v>
      </c>
      <c r="K145" s="17">
        <v>0.10830000000000001</v>
      </c>
      <c r="L145" s="16">
        <f t="shared" si="7"/>
        <v>0.1252258677020479</v>
      </c>
      <c r="M145" s="5">
        <v>22992.18</v>
      </c>
      <c r="N145" s="7">
        <f t="shared" si="8"/>
        <v>1.1083</v>
      </c>
      <c r="O145" s="6">
        <v>9</v>
      </c>
    </row>
    <row r="146" spans="1:15" ht="13.5">
      <c r="A146" s="2" t="s">
        <v>177</v>
      </c>
      <c r="B146" s="2" t="s">
        <v>178</v>
      </c>
      <c r="C146" s="3">
        <v>56.87</v>
      </c>
      <c r="D146" s="3">
        <v>51.2</v>
      </c>
      <c r="E146" s="3">
        <v>52.2</v>
      </c>
      <c r="F146" s="3">
        <v>48.78</v>
      </c>
      <c r="G146" s="3">
        <v>51.85</v>
      </c>
      <c r="H146" s="3">
        <v>48.28</v>
      </c>
      <c r="I146" s="3">
        <f t="shared" si="6"/>
        <v>51.529999999999994</v>
      </c>
      <c r="J146" s="3">
        <v>0</v>
      </c>
      <c r="K146" s="17">
        <v>0.1355</v>
      </c>
      <c r="L146" s="16">
        <f t="shared" si="7"/>
        <v>0.1355000000000004</v>
      </c>
      <c r="M146" s="5">
        <v>8660.94</v>
      </c>
      <c r="N146" s="7">
        <f t="shared" si="8"/>
        <v>1.1355</v>
      </c>
      <c r="O146" s="6">
        <v>11</v>
      </c>
    </row>
    <row r="147" spans="1:15" ht="13.5">
      <c r="A147" s="2" t="s">
        <v>769</v>
      </c>
      <c r="B147" s="2" t="s">
        <v>769</v>
      </c>
      <c r="C147" s="3">
        <v>42.53</v>
      </c>
      <c r="D147" s="3">
        <v>36.63</v>
      </c>
      <c r="E147" s="3">
        <v>37</v>
      </c>
      <c r="F147" s="3">
        <v>33.5</v>
      </c>
      <c r="G147" s="3">
        <v>37.89</v>
      </c>
      <c r="H147" s="3">
        <v>33.55</v>
      </c>
      <c r="I147" s="3">
        <f t="shared" si="6"/>
        <v>36.85</v>
      </c>
      <c r="J147" s="3">
        <v>0.48</v>
      </c>
      <c r="K147" s="17">
        <v>0.1686</v>
      </c>
      <c r="L147" s="16">
        <f t="shared" si="7"/>
        <v>0.18470565596307553</v>
      </c>
      <c r="M147" s="5">
        <v>15798.8</v>
      </c>
      <c r="N147" s="7">
        <f t="shared" si="8"/>
        <v>1.1686</v>
      </c>
      <c r="O147" s="6">
        <v>4</v>
      </c>
    </row>
    <row r="148" spans="1:15" ht="13.5">
      <c r="A148" s="2" t="s">
        <v>699</v>
      </c>
      <c r="B148" s="2" t="s">
        <v>700</v>
      </c>
      <c r="C148" s="3">
        <v>146.8</v>
      </c>
      <c r="D148" s="3">
        <v>133.02</v>
      </c>
      <c r="E148" s="3">
        <v>135</v>
      </c>
      <c r="F148" s="3">
        <v>112.64</v>
      </c>
      <c r="G148" s="3">
        <v>124.27</v>
      </c>
      <c r="H148" s="3">
        <v>117.55</v>
      </c>
      <c r="I148" s="3">
        <f t="shared" si="6"/>
        <v>128.21333333333334</v>
      </c>
      <c r="J148" s="3">
        <v>1.44</v>
      </c>
      <c r="K148" s="17">
        <v>0.12560000000000002</v>
      </c>
      <c r="L148" s="16">
        <f t="shared" si="7"/>
        <v>0.1389664077595114</v>
      </c>
      <c r="M148" s="5">
        <v>7020.2</v>
      </c>
      <c r="N148" s="7">
        <f t="shared" si="8"/>
        <v>1.1256</v>
      </c>
      <c r="O148" s="6">
        <v>5</v>
      </c>
    </row>
    <row r="149" spans="1:15" ht="13.5">
      <c r="A149" s="2" t="s">
        <v>597</v>
      </c>
      <c r="B149" s="2" t="s">
        <v>597</v>
      </c>
      <c r="C149" s="3">
        <v>33.58</v>
      </c>
      <c r="D149" s="3">
        <v>30.76</v>
      </c>
      <c r="E149" s="3">
        <v>33.72</v>
      </c>
      <c r="F149" s="3">
        <v>30.46</v>
      </c>
      <c r="G149" s="3">
        <v>31.83</v>
      </c>
      <c r="H149" s="3">
        <v>28.47</v>
      </c>
      <c r="I149" s="3">
        <f t="shared" si="6"/>
        <v>31.470000000000002</v>
      </c>
      <c r="J149" s="3">
        <v>0.19</v>
      </c>
      <c r="K149" s="17">
        <v>0.13949999999999999</v>
      </c>
      <c r="L149" s="16">
        <f t="shared" si="7"/>
        <v>0.1467590947519588</v>
      </c>
      <c r="M149" s="5">
        <v>25613.29</v>
      </c>
      <c r="N149" s="7">
        <f t="shared" si="8"/>
        <v>1.1395</v>
      </c>
      <c r="O149" s="6">
        <v>6</v>
      </c>
    </row>
    <row r="150" spans="1:15" ht="13.5">
      <c r="A150" s="2" t="s">
        <v>497</v>
      </c>
      <c r="B150" s="2" t="s">
        <v>498</v>
      </c>
      <c r="C150" s="3">
        <v>31.13</v>
      </c>
      <c r="D150" s="3">
        <v>25.05</v>
      </c>
      <c r="E150" s="3">
        <v>29.38</v>
      </c>
      <c r="F150" s="3">
        <v>25.05</v>
      </c>
      <c r="G150" s="3">
        <v>27.81</v>
      </c>
      <c r="H150" s="3">
        <v>25.71</v>
      </c>
      <c r="I150" s="3">
        <f t="shared" si="6"/>
        <v>27.355</v>
      </c>
      <c r="J150" s="3">
        <v>0.6</v>
      </c>
      <c r="K150" s="17">
        <v>0.1329</v>
      </c>
      <c r="L150" s="16">
        <f t="shared" si="7"/>
        <v>0.15928401257496883</v>
      </c>
      <c r="M150" s="5">
        <v>7942.86</v>
      </c>
      <c r="N150" s="7">
        <f t="shared" si="8"/>
        <v>1.1329</v>
      </c>
      <c r="O150" s="6">
        <v>7</v>
      </c>
    </row>
    <row r="151" spans="1:15" ht="13.5">
      <c r="A151" s="2" t="s">
        <v>127</v>
      </c>
      <c r="B151" s="2" t="s">
        <v>128</v>
      </c>
      <c r="C151" s="3">
        <v>75</v>
      </c>
      <c r="D151" s="3">
        <v>70.04</v>
      </c>
      <c r="E151" s="3">
        <v>75.97</v>
      </c>
      <c r="F151" s="3">
        <v>70.47</v>
      </c>
      <c r="G151" s="3">
        <v>74.4</v>
      </c>
      <c r="H151" s="3">
        <v>71.37</v>
      </c>
      <c r="I151" s="3">
        <f t="shared" si="6"/>
        <v>72.875</v>
      </c>
      <c r="J151" s="3">
        <v>0.08</v>
      </c>
      <c r="K151" s="17">
        <v>0.1489</v>
      </c>
      <c r="L151" s="16">
        <f t="shared" si="7"/>
        <v>0.1502281839621249</v>
      </c>
      <c r="M151" s="5">
        <v>21599.9</v>
      </c>
      <c r="N151" s="7">
        <f t="shared" si="8"/>
        <v>1.1489</v>
      </c>
      <c r="O151" s="6">
        <v>12</v>
      </c>
    </row>
    <row r="152" spans="1:15" ht="13.5">
      <c r="A152" s="2" t="s">
        <v>38</v>
      </c>
      <c r="B152" s="2" t="s">
        <v>39</v>
      </c>
      <c r="C152" s="3">
        <v>43.23</v>
      </c>
      <c r="D152" s="3">
        <v>38.98</v>
      </c>
      <c r="E152" s="3">
        <v>40.68</v>
      </c>
      <c r="F152" s="3">
        <v>38.15</v>
      </c>
      <c r="G152" s="3">
        <v>41.62</v>
      </c>
      <c r="H152" s="3">
        <v>39.51</v>
      </c>
      <c r="I152" s="3">
        <f t="shared" si="6"/>
        <v>40.361666666666665</v>
      </c>
      <c r="J152" s="3">
        <v>0.46</v>
      </c>
      <c r="K152" s="17">
        <v>0.12050000000000001</v>
      </c>
      <c r="L152" s="16">
        <f t="shared" si="7"/>
        <v>0.1340030012801523</v>
      </c>
      <c r="M152" s="5">
        <v>5777.07</v>
      </c>
      <c r="N152" s="7">
        <f t="shared" si="8"/>
        <v>1.1205</v>
      </c>
      <c r="O152" s="6">
        <v>16</v>
      </c>
    </row>
    <row r="153" spans="1:15" ht="13.5">
      <c r="A153" s="2" t="s">
        <v>602</v>
      </c>
      <c r="B153" s="2" t="s">
        <v>603</v>
      </c>
      <c r="C153" s="3">
        <v>46.39</v>
      </c>
      <c r="D153" s="3">
        <v>42.91</v>
      </c>
      <c r="E153" s="3">
        <v>44.78</v>
      </c>
      <c r="F153" s="3">
        <v>40.95</v>
      </c>
      <c r="G153" s="3">
        <v>43.55</v>
      </c>
      <c r="H153" s="3">
        <v>42.23</v>
      </c>
      <c r="I153" s="3">
        <f t="shared" si="6"/>
        <v>43.468333333333334</v>
      </c>
      <c r="J153" s="3">
        <v>0</v>
      </c>
      <c r="K153" s="17">
        <v>0.10039999999999999</v>
      </c>
      <c r="L153" s="16">
        <f t="shared" si="7"/>
        <v>0.10040000000000071</v>
      </c>
      <c r="M153" s="5">
        <v>6290.64</v>
      </c>
      <c r="N153" s="7">
        <f t="shared" si="8"/>
        <v>1.1004</v>
      </c>
      <c r="O153" s="6">
        <v>6</v>
      </c>
    </row>
    <row r="154" spans="1:15" ht="13.5">
      <c r="A154" s="2" t="s">
        <v>501</v>
      </c>
      <c r="B154" s="2" t="s">
        <v>502</v>
      </c>
      <c r="C154" s="3">
        <v>116.5</v>
      </c>
      <c r="D154" s="3">
        <v>100.44</v>
      </c>
      <c r="E154" s="3">
        <v>100.95</v>
      </c>
      <c r="F154" s="3">
        <v>90.23</v>
      </c>
      <c r="G154" s="3">
        <v>98.51</v>
      </c>
      <c r="H154" s="3">
        <v>93.55</v>
      </c>
      <c r="I154" s="3">
        <f t="shared" si="6"/>
        <v>100.02999999999999</v>
      </c>
      <c r="J154" s="3">
        <v>1.76</v>
      </c>
      <c r="K154" s="17">
        <v>0.0967</v>
      </c>
      <c r="L154" s="16">
        <f t="shared" si="7"/>
        <v>0.11715322363137992</v>
      </c>
      <c r="M154" s="5">
        <v>23929.54</v>
      </c>
      <c r="N154" s="7">
        <f t="shared" si="8"/>
        <v>1.0967</v>
      </c>
      <c r="O154" s="6">
        <v>7</v>
      </c>
    </row>
    <row r="155" spans="1:15" ht="13.5">
      <c r="A155" s="2" t="s">
        <v>66</v>
      </c>
      <c r="B155" s="2" t="s">
        <v>66</v>
      </c>
      <c r="C155" s="3">
        <v>25.51</v>
      </c>
      <c r="D155" s="3">
        <v>22.51</v>
      </c>
      <c r="E155" s="3">
        <v>27.48</v>
      </c>
      <c r="F155" s="3">
        <v>23.57</v>
      </c>
      <c r="G155" s="3">
        <v>27.58</v>
      </c>
      <c r="H155" s="3">
        <v>25.04</v>
      </c>
      <c r="I155" s="3">
        <f t="shared" si="6"/>
        <v>25.281666666666666</v>
      </c>
      <c r="J155" s="3">
        <v>0</v>
      </c>
      <c r="K155" s="17">
        <v>0.12380000000000001</v>
      </c>
      <c r="L155" s="16">
        <f t="shared" si="7"/>
        <v>0.12379999999999991</v>
      </c>
      <c r="M155" s="5">
        <v>52655.96</v>
      </c>
      <c r="N155" s="7">
        <f t="shared" si="8"/>
        <v>1.1238</v>
      </c>
      <c r="O155" s="6">
        <v>14</v>
      </c>
    </row>
    <row r="156" spans="1:15" ht="13.5">
      <c r="A156" s="2" t="s">
        <v>701</v>
      </c>
      <c r="B156" s="2" t="s">
        <v>702</v>
      </c>
      <c r="C156" s="3">
        <v>71.24</v>
      </c>
      <c r="D156" s="3">
        <v>64.78</v>
      </c>
      <c r="E156" s="3">
        <v>70.91</v>
      </c>
      <c r="F156" s="3">
        <v>63.24</v>
      </c>
      <c r="G156" s="3">
        <v>74.49</v>
      </c>
      <c r="H156" s="3">
        <v>66.23</v>
      </c>
      <c r="I156" s="3">
        <f t="shared" si="6"/>
        <v>68.48166666666667</v>
      </c>
      <c r="J156" s="3">
        <v>0.45</v>
      </c>
      <c r="K156" s="17">
        <v>0.1119</v>
      </c>
      <c r="L156" s="16">
        <f t="shared" si="7"/>
        <v>0.11961092807222262</v>
      </c>
      <c r="M156" s="5">
        <v>28486.96</v>
      </c>
      <c r="N156" s="7">
        <f t="shared" si="8"/>
        <v>1.1118999999999999</v>
      </c>
      <c r="O156" s="6">
        <v>5</v>
      </c>
    </row>
    <row r="157" spans="1:15" ht="13.5">
      <c r="A157" s="2" t="s">
        <v>503</v>
      </c>
      <c r="B157" s="2" t="s">
        <v>504</v>
      </c>
      <c r="C157" s="3">
        <v>36.1</v>
      </c>
      <c r="D157" s="3">
        <v>32.9</v>
      </c>
      <c r="E157" s="3">
        <v>35.78</v>
      </c>
      <c r="F157" s="3">
        <v>32.78</v>
      </c>
      <c r="G157" s="3">
        <v>36.15</v>
      </c>
      <c r="H157" s="3">
        <v>33.89</v>
      </c>
      <c r="I157" s="3">
        <f t="shared" si="6"/>
        <v>34.6</v>
      </c>
      <c r="J157" s="3">
        <v>0.16</v>
      </c>
      <c r="K157" s="17">
        <v>0.06</v>
      </c>
      <c r="L157" s="16">
        <f t="shared" si="7"/>
        <v>0.0651691461649111</v>
      </c>
      <c r="M157" s="5">
        <v>2469.15</v>
      </c>
      <c r="N157" s="7">
        <f t="shared" si="8"/>
        <v>1.06</v>
      </c>
      <c r="O157" s="6">
        <v>7</v>
      </c>
    </row>
    <row r="158" spans="1:15" ht="13.5">
      <c r="A158" s="2" t="s">
        <v>179</v>
      </c>
      <c r="B158" s="2" t="s">
        <v>180</v>
      </c>
      <c r="C158" s="3">
        <v>18.01</v>
      </c>
      <c r="D158" s="3">
        <v>16.38</v>
      </c>
      <c r="E158" s="3">
        <v>17.88</v>
      </c>
      <c r="F158" s="3">
        <v>16.16</v>
      </c>
      <c r="G158" s="3">
        <v>16.17</v>
      </c>
      <c r="H158" s="3">
        <v>15.01</v>
      </c>
      <c r="I158" s="3">
        <f t="shared" si="6"/>
        <v>16.601666666666667</v>
      </c>
      <c r="J158" s="3">
        <v>0.2</v>
      </c>
      <c r="K158" s="17">
        <v>0.12119999999999999</v>
      </c>
      <c r="L158" s="16">
        <f t="shared" si="7"/>
        <v>0.13548573143160736</v>
      </c>
      <c r="M158" s="5">
        <v>5123.58</v>
      </c>
      <c r="N158" s="7">
        <f t="shared" si="8"/>
        <v>1.1212</v>
      </c>
      <c r="O158" s="6">
        <v>11</v>
      </c>
    </row>
    <row r="159" spans="1:15" ht="13.5">
      <c r="A159" s="2" t="s">
        <v>703</v>
      </c>
      <c r="B159" s="2" t="s">
        <v>704</v>
      </c>
      <c r="C159" s="3">
        <v>88.3</v>
      </c>
      <c r="D159" s="3">
        <v>82.97</v>
      </c>
      <c r="E159" s="3">
        <v>84</v>
      </c>
      <c r="F159" s="3">
        <v>79.67</v>
      </c>
      <c r="G159" s="3">
        <v>84.3</v>
      </c>
      <c r="H159" s="3">
        <v>80.39</v>
      </c>
      <c r="I159" s="3">
        <f t="shared" si="6"/>
        <v>83.27166666666666</v>
      </c>
      <c r="J159" s="3">
        <v>2.84</v>
      </c>
      <c r="K159" s="17">
        <v>0.073</v>
      </c>
      <c r="L159" s="16">
        <f t="shared" si="7"/>
        <v>0.11204267072619367</v>
      </c>
      <c r="M159" s="5">
        <v>30066.02</v>
      </c>
      <c r="N159" s="7">
        <f t="shared" si="8"/>
        <v>1.073</v>
      </c>
      <c r="O159" s="6">
        <v>5</v>
      </c>
    </row>
    <row r="160" spans="1:15" ht="13.5">
      <c r="A160" s="2" t="s">
        <v>776</v>
      </c>
      <c r="B160" s="2" t="s">
        <v>777</v>
      </c>
      <c r="C160" s="3">
        <v>38.71</v>
      </c>
      <c r="D160" s="3">
        <v>35.4</v>
      </c>
      <c r="E160" s="3">
        <v>37.48</v>
      </c>
      <c r="F160" s="3">
        <v>35.22</v>
      </c>
      <c r="G160" s="3">
        <v>36</v>
      </c>
      <c r="H160" s="3">
        <v>34.93</v>
      </c>
      <c r="I160" s="3">
        <f t="shared" si="6"/>
        <v>36.29</v>
      </c>
      <c r="J160" s="3">
        <v>1.04</v>
      </c>
      <c r="K160" s="17">
        <v>0.1</v>
      </c>
      <c r="L160" s="16">
        <f t="shared" si="7"/>
        <v>0.13356025445466524</v>
      </c>
      <c r="M160" s="5">
        <v>7770.63</v>
      </c>
      <c r="N160" s="7">
        <f t="shared" si="8"/>
        <v>1.1</v>
      </c>
      <c r="O160" s="6">
        <v>4</v>
      </c>
    </row>
    <row r="161" spans="1:15" ht="13.5">
      <c r="A161" s="2" t="s">
        <v>864</v>
      </c>
      <c r="B161" s="2" t="s">
        <v>865</v>
      </c>
      <c r="C161" s="3">
        <v>50.92</v>
      </c>
      <c r="D161" s="3">
        <v>47.13</v>
      </c>
      <c r="E161" s="3">
        <v>50</v>
      </c>
      <c r="F161" s="3">
        <v>47.12</v>
      </c>
      <c r="G161" s="3">
        <v>50.4</v>
      </c>
      <c r="H161" s="3">
        <v>48.29</v>
      </c>
      <c r="I161" s="3">
        <f t="shared" si="6"/>
        <v>48.97666666666667</v>
      </c>
      <c r="J161" s="3">
        <v>0.74</v>
      </c>
      <c r="K161" s="17">
        <v>0.1267</v>
      </c>
      <c r="L161" s="16">
        <f t="shared" si="7"/>
        <v>0.14472671240856738</v>
      </c>
      <c r="M161" s="5">
        <v>9632.4</v>
      </c>
      <c r="N161" s="7">
        <f t="shared" si="8"/>
        <v>1.1267</v>
      </c>
      <c r="O161" s="6">
        <v>3</v>
      </c>
    </row>
    <row r="162" spans="1:15" ht="13.5">
      <c r="A162" s="2" t="s">
        <v>778</v>
      </c>
      <c r="B162" s="2" t="s">
        <v>779</v>
      </c>
      <c r="C162" s="3">
        <v>47.26</v>
      </c>
      <c r="D162" s="3">
        <v>41.1</v>
      </c>
      <c r="E162" s="3">
        <v>42.68</v>
      </c>
      <c r="F162" s="3">
        <v>39.02</v>
      </c>
      <c r="G162" s="3">
        <v>40.65</v>
      </c>
      <c r="H162" s="3">
        <v>39.45</v>
      </c>
      <c r="I162" s="3">
        <f t="shared" si="6"/>
        <v>41.693333333333335</v>
      </c>
      <c r="J162" s="3">
        <v>1.5</v>
      </c>
      <c r="K162" s="17">
        <v>0.098</v>
      </c>
      <c r="L162" s="16">
        <f t="shared" si="7"/>
        <v>0.1401760661937994</v>
      </c>
      <c r="M162" s="5">
        <v>40630.34</v>
      </c>
      <c r="N162" s="7">
        <f t="shared" si="8"/>
        <v>1.098</v>
      </c>
      <c r="O162" s="6">
        <v>4</v>
      </c>
    </row>
    <row r="163" spans="1:15" ht="13.5">
      <c r="A163" s="2" t="s">
        <v>386</v>
      </c>
      <c r="B163" s="2" t="s">
        <v>387</v>
      </c>
      <c r="C163" s="3">
        <v>38.34</v>
      </c>
      <c r="D163" s="3">
        <v>35.43</v>
      </c>
      <c r="E163" s="3">
        <v>40.08</v>
      </c>
      <c r="F163" s="3">
        <v>36.61</v>
      </c>
      <c r="G163" s="3">
        <v>39.2</v>
      </c>
      <c r="H163" s="3">
        <v>35.6</v>
      </c>
      <c r="I163" s="3">
        <f t="shared" si="6"/>
        <v>37.54333333333334</v>
      </c>
      <c r="J163" s="3">
        <v>1</v>
      </c>
      <c r="K163" s="17">
        <v>0.1366</v>
      </c>
      <c r="L163" s="16">
        <f t="shared" si="7"/>
        <v>0.1688043676166855</v>
      </c>
      <c r="M163" s="5">
        <v>2230.55</v>
      </c>
      <c r="N163" s="7">
        <f t="shared" si="8"/>
        <v>1.1366</v>
      </c>
      <c r="O163" s="6">
        <v>8</v>
      </c>
    </row>
    <row r="164" spans="1:15" ht="13.5">
      <c r="A164" s="2" t="s">
        <v>862</v>
      </c>
      <c r="B164" s="2" t="s">
        <v>863</v>
      </c>
      <c r="C164" s="3">
        <v>48.69</v>
      </c>
      <c r="D164" s="3">
        <v>46.03</v>
      </c>
      <c r="E164" s="3">
        <v>49.42</v>
      </c>
      <c r="F164" s="3">
        <v>45.14</v>
      </c>
      <c r="G164" s="3">
        <v>49.24</v>
      </c>
      <c r="H164" s="3">
        <v>46.98</v>
      </c>
      <c r="I164" s="3">
        <f t="shared" si="6"/>
        <v>47.583333333333336</v>
      </c>
      <c r="J164" s="3">
        <v>2.12</v>
      </c>
      <c r="K164" s="17">
        <v>0.0567</v>
      </c>
      <c r="L164" s="16">
        <f t="shared" si="7"/>
        <v>0.10713586042189882</v>
      </c>
      <c r="M164" s="5">
        <v>8300.29</v>
      </c>
      <c r="N164" s="7">
        <f t="shared" si="8"/>
        <v>1.0567</v>
      </c>
      <c r="O164" s="6">
        <v>3</v>
      </c>
    </row>
    <row r="165" spans="1:15" ht="13.5">
      <c r="A165" s="2" t="s">
        <v>604</v>
      </c>
      <c r="B165" s="2" t="s">
        <v>605</v>
      </c>
      <c r="C165" s="3">
        <v>53.67</v>
      </c>
      <c r="D165" s="3">
        <v>48.63</v>
      </c>
      <c r="E165" s="3">
        <v>51</v>
      </c>
      <c r="F165" s="3">
        <v>47.58</v>
      </c>
      <c r="G165" s="3">
        <v>49.68</v>
      </c>
      <c r="H165" s="3">
        <v>45.9</v>
      </c>
      <c r="I165" s="3">
        <f t="shared" si="6"/>
        <v>49.41</v>
      </c>
      <c r="J165" s="3">
        <v>1.48</v>
      </c>
      <c r="K165" s="17">
        <v>0.0801</v>
      </c>
      <c r="L165" s="16">
        <f t="shared" si="7"/>
        <v>0.11456028014981245</v>
      </c>
      <c r="M165" s="5">
        <v>46289.39</v>
      </c>
      <c r="N165" s="7">
        <f t="shared" si="8"/>
        <v>1.0801</v>
      </c>
      <c r="O165" s="6">
        <v>6</v>
      </c>
    </row>
    <row r="166" spans="1:15" ht="13.5">
      <c r="A166" s="2" t="s">
        <v>780</v>
      </c>
      <c r="B166" s="2" t="s">
        <v>781</v>
      </c>
      <c r="C166" s="3">
        <v>20.43</v>
      </c>
      <c r="D166" s="3">
        <v>19.43</v>
      </c>
      <c r="E166" s="3">
        <v>20</v>
      </c>
      <c r="F166" s="3">
        <v>18.4</v>
      </c>
      <c r="G166" s="3">
        <v>20.086</v>
      </c>
      <c r="H166" s="3">
        <v>18.3045</v>
      </c>
      <c r="I166" s="3">
        <f t="shared" si="6"/>
        <v>19.44175</v>
      </c>
      <c r="J166" s="3">
        <v>0.84</v>
      </c>
      <c r="K166" s="17">
        <v>0.0525</v>
      </c>
      <c r="L166" s="16">
        <f t="shared" si="7"/>
        <v>0.10119027463399077</v>
      </c>
      <c r="M166" s="5">
        <v>24421.17</v>
      </c>
      <c r="N166" s="7">
        <f t="shared" si="8"/>
        <v>1.0525</v>
      </c>
      <c r="O166" s="6">
        <v>4</v>
      </c>
    </row>
    <row r="167" spans="1:15" ht="13.5">
      <c r="A167" s="2" t="s">
        <v>962</v>
      </c>
      <c r="B167" s="2" t="s">
        <v>963</v>
      </c>
      <c r="C167" s="3">
        <v>8.81</v>
      </c>
      <c r="D167" s="3">
        <v>6.95</v>
      </c>
      <c r="E167" s="3">
        <v>7.25</v>
      </c>
      <c r="F167" s="3">
        <v>6.47</v>
      </c>
      <c r="G167" s="3">
        <v>7.32</v>
      </c>
      <c r="H167" s="3">
        <v>6.59</v>
      </c>
      <c r="I167" s="3">
        <f t="shared" si="6"/>
        <v>7.2316666666666665</v>
      </c>
      <c r="J167" s="3">
        <v>0</v>
      </c>
      <c r="K167" s="17">
        <v>0.04</v>
      </c>
      <c r="L167" s="16">
        <f t="shared" si="7"/>
        <v>0.03999999999999959</v>
      </c>
      <c r="M167" s="5">
        <v>3229.64</v>
      </c>
      <c r="N167" s="7">
        <f t="shared" si="8"/>
        <v>1.04</v>
      </c>
      <c r="O167" s="6">
        <v>1</v>
      </c>
    </row>
    <row r="168" spans="1:15" ht="13.5">
      <c r="A168" s="2" t="s">
        <v>705</v>
      </c>
      <c r="B168" s="2" t="s">
        <v>706</v>
      </c>
      <c r="C168" s="3">
        <v>24.89</v>
      </c>
      <c r="D168" s="3">
        <v>22.25</v>
      </c>
      <c r="E168" s="3">
        <v>26.08</v>
      </c>
      <c r="F168" s="3">
        <v>22.5</v>
      </c>
      <c r="G168" s="3">
        <v>24.09</v>
      </c>
      <c r="H168" s="3">
        <v>22.18</v>
      </c>
      <c r="I168" s="3">
        <f t="shared" si="6"/>
        <v>23.665000000000003</v>
      </c>
      <c r="J168" s="3">
        <v>0</v>
      </c>
      <c r="K168" s="17">
        <v>0.14300000000000002</v>
      </c>
      <c r="L168" s="16">
        <f t="shared" si="7"/>
        <v>0.14299999999999935</v>
      </c>
      <c r="M168" s="5">
        <v>9688.09</v>
      </c>
      <c r="N168" s="7">
        <f t="shared" si="8"/>
        <v>1.143</v>
      </c>
      <c r="O168" s="6">
        <v>5</v>
      </c>
    </row>
    <row r="169" spans="1:15" ht="13.5">
      <c r="A169" s="2" t="s">
        <v>866</v>
      </c>
      <c r="B169" s="2" t="s">
        <v>867</v>
      </c>
      <c r="C169" s="3">
        <v>61.83</v>
      </c>
      <c r="D169" s="3">
        <v>57.6</v>
      </c>
      <c r="E169" s="3">
        <v>63.22</v>
      </c>
      <c r="F169" s="3">
        <v>57.54</v>
      </c>
      <c r="G169" s="3">
        <v>60</v>
      </c>
      <c r="H169" s="3">
        <v>57.73</v>
      </c>
      <c r="I169" s="3">
        <f t="shared" si="6"/>
        <v>59.653333333333336</v>
      </c>
      <c r="J169" s="3">
        <v>1.76</v>
      </c>
      <c r="K169" s="17">
        <v>0.0667</v>
      </c>
      <c r="L169" s="16">
        <f t="shared" si="7"/>
        <v>0.10021592730934925</v>
      </c>
      <c r="M169" s="5">
        <v>4816.96</v>
      </c>
      <c r="N169" s="7">
        <f t="shared" si="8"/>
        <v>1.0667</v>
      </c>
      <c r="O169" s="6">
        <v>3</v>
      </c>
    </row>
    <row r="170" spans="1:15" ht="13.5">
      <c r="A170" s="2" t="s">
        <v>782</v>
      </c>
      <c r="B170" s="2" t="s">
        <v>783</v>
      </c>
      <c r="C170" s="3">
        <v>27.08</v>
      </c>
      <c r="D170" s="3">
        <v>23.74</v>
      </c>
      <c r="E170" s="3">
        <v>26.5</v>
      </c>
      <c r="F170" s="3">
        <v>24.38</v>
      </c>
      <c r="G170" s="3">
        <v>26.54</v>
      </c>
      <c r="H170" s="3">
        <v>25.13</v>
      </c>
      <c r="I170" s="3">
        <f t="shared" si="6"/>
        <v>25.561666666666664</v>
      </c>
      <c r="J170" s="3">
        <v>0.5</v>
      </c>
      <c r="K170" s="17">
        <v>0.0475</v>
      </c>
      <c r="L170" s="16">
        <f t="shared" si="7"/>
        <v>0.06923517397647139</v>
      </c>
      <c r="M170" s="5">
        <v>6805.45</v>
      </c>
      <c r="N170" s="7">
        <f t="shared" si="8"/>
        <v>1.0475</v>
      </c>
      <c r="O170" s="6">
        <v>4</v>
      </c>
    </row>
    <row r="171" spans="1:15" ht="13.5">
      <c r="A171" s="2" t="s">
        <v>307</v>
      </c>
      <c r="B171" s="2" t="s">
        <v>308</v>
      </c>
      <c r="C171" s="3">
        <v>84.89</v>
      </c>
      <c r="D171" s="3">
        <v>76.78</v>
      </c>
      <c r="E171" s="3">
        <v>78.58</v>
      </c>
      <c r="F171" s="3">
        <v>71.91</v>
      </c>
      <c r="G171" s="3">
        <v>78.84</v>
      </c>
      <c r="H171" s="3">
        <v>74.32</v>
      </c>
      <c r="I171" s="3">
        <f t="shared" si="6"/>
        <v>77.55333333333333</v>
      </c>
      <c r="J171" s="3">
        <v>1.72</v>
      </c>
      <c r="K171" s="17">
        <v>0.10869999999999999</v>
      </c>
      <c r="L171" s="16">
        <f t="shared" si="7"/>
        <v>0.13481070684503593</v>
      </c>
      <c r="M171" s="5">
        <v>11879.77</v>
      </c>
      <c r="N171" s="7">
        <f t="shared" si="8"/>
        <v>1.1087</v>
      </c>
      <c r="O171" s="6">
        <v>9</v>
      </c>
    </row>
    <row r="172" spans="1:15" ht="13.5">
      <c r="A172" s="2" t="s">
        <v>31</v>
      </c>
      <c r="B172" s="2" t="s">
        <v>31</v>
      </c>
      <c r="C172" s="3">
        <v>34.35</v>
      </c>
      <c r="D172" s="3">
        <v>30.88</v>
      </c>
      <c r="E172" s="3">
        <v>33.8</v>
      </c>
      <c r="F172" s="3">
        <v>28.6</v>
      </c>
      <c r="G172" s="3">
        <v>33.22</v>
      </c>
      <c r="H172" s="3">
        <v>30.02</v>
      </c>
      <c r="I172" s="3">
        <f t="shared" si="6"/>
        <v>31.811666666666667</v>
      </c>
      <c r="J172" s="3">
        <v>0</v>
      </c>
      <c r="K172" s="17">
        <v>0.2225</v>
      </c>
      <c r="L172" s="16">
        <f t="shared" si="7"/>
        <v>0.22250000000000036</v>
      </c>
      <c r="M172" s="5">
        <v>42980.31</v>
      </c>
      <c r="N172" s="7">
        <f t="shared" si="8"/>
        <v>1.2225</v>
      </c>
      <c r="O172" s="6">
        <v>17</v>
      </c>
    </row>
    <row r="173" spans="1:15" ht="13.5">
      <c r="A173" s="2" t="s">
        <v>507</v>
      </c>
      <c r="B173" s="2" t="s">
        <v>508</v>
      </c>
      <c r="C173" s="3">
        <v>44.91</v>
      </c>
      <c r="D173" s="3">
        <v>41.62</v>
      </c>
      <c r="E173" s="3">
        <v>45.37</v>
      </c>
      <c r="F173" s="3">
        <v>42.77</v>
      </c>
      <c r="G173" s="3">
        <v>45.78</v>
      </c>
      <c r="H173" s="3">
        <v>43.81</v>
      </c>
      <c r="I173" s="3">
        <f t="shared" si="6"/>
        <v>44.04333333333333</v>
      </c>
      <c r="J173" s="3">
        <v>0.46</v>
      </c>
      <c r="K173" s="17">
        <v>0.1752</v>
      </c>
      <c r="L173" s="16">
        <f t="shared" si="7"/>
        <v>0.18817346242470467</v>
      </c>
      <c r="M173" s="5">
        <v>10395.22</v>
      </c>
      <c r="N173" s="7">
        <f t="shared" si="8"/>
        <v>1.1752</v>
      </c>
      <c r="O173" s="6">
        <v>7</v>
      </c>
    </row>
    <row r="174" spans="1:15" ht="13.5">
      <c r="A174" s="2" t="s">
        <v>932</v>
      </c>
      <c r="B174" s="2" t="s">
        <v>933</v>
      </c>
      <c r="C174" s="3">
        <v>51</v>
      </c>
      <c r="D174" s="3">
        <v>45</v>
      </c>
      <c r="E174" s="3">
        <v>46.28</v>
      </c>
      <c r="F174" s="3">
        <v>42.76</v>
      </c>
      <c r="G174" s="3">
        <v>47.15</v>
      </c>
      <c r="H174" s="3">
        <v>44.79</v>
      </c>
      <c r="I174" s="3">
        <f t="shared" si="6"/>
        <v>46.163333333333334</v>
      </c>
      <c r="J174" s="3">
        <v>1.16</v>
      </c>
      <c r="K174" s="17">
        <v>0.065</v>
      </c>
      <c r="L174" s="16">
        <f t="shared" si="7"/>
        <v>0.09345065141978592</v>
      </c>
      <c r="M174" s="5">
        <v>15414.12</v>
      </c>
      <c r="N174" s="7">
        <f t="shared" si="8"/>
        <v>1.065</v>
      </c>
      <c r="O174" s="6">
        <v>2</v>
      </c>
    </row>
    <row r="175" spans="1:15" ht="13.5">
      <c r="A175" s="2" t="s">
        <v>784</v>
      </c>
      <c r="B175" s="2" t="s">
        <v>785</v>
      </c>
      <c r="C175" s="3">
        <v>15.66</v>
      </c>
      <c r="D175" s="3">
        <v>14.23</v>
      </c>
      <c r="E175" s="3">
        <v>15.63</v>
      </c>
      <c r="F175" s="3">
        <v>14.26</v>
      </c>
      <c r="G175" s="3">
        <v>15.84</v>
      </c>
      <c r="H175" s="3">
        <v>14.4</v>
      </c>
      <c r="I175" s="3">
        <f t="shared" si="6"/>
        <v>15.003333333333336</v>
      </c>
      <c r="J175" s="3">
        <v>0.16</v>
      </c>
      <c r="K175" s="17">
        <v>0.12</v>
      </c>
      <c r="L175" s="16">
        <f t="shared" si="7"/>
        <v>0.1326256694551471</v>
      </c>
      <c r="M175" s="5">
        <v>9769.69</v>
      </c>
      <c r="N175" s="7">
        <f t="shared" si="8"/>
        <v>1.12</v>
      </c>
      <c r="O175" s="6">
        <v>4</v>
      </c>
    </row>
    <row r="176" spans="1:15" ht="13.5">
      <c r="A176" s="2" t="s">
        <v>239</v>
      </c>
      <c r="B176" s="2" t="s">
        <v>240</v>
      </c>
      <c r="C176" s="3">
        <v>54.39</v>
      </c>
      <c r="D176" s="3">
        <v>49.14</v>
      </c>
      <c r="E176" s="3">
        <v>54.43</v>
      </c>
      <c r="F176" s="3">
        <v>47.96</v>
      </c>
      <c r="G176" s="3">
        <v>56.68</v>
      </c>
      <c r="H176" s="3">
        <v>50.21</v>
      </c>
      <c r="I176" s="3">
        <f t="shared" si="6"/>
        <v>52.135</v>
      </c>
      <c r="J176" s="3">
        <v>0</v>
      </c>
      <c r="K176" s="17">
        <v>0.1869</v>
      </c>
      <c r="L176" s="16">
        <f t="shared" si="7"/>
        <v>0.1869000000000003</v>
      </c>
      <c r="M176" s="5">
        <v>15223.1</v>
      </c>
      <c r="N176" s="7">
        <f t="shared" si="8"/>
        <v>1.1869</v>
      </c>
      <c r="O176" s="6">
        <v>10</v>
      </c>
    </row>
    <row r="177" spans="1:15" ht="13.5">
      <c r="A177" s="2" t="s">
        <v>868</v>
      </c>
      <c r="B177" s="2" t="s">
        <v>869</v>
      </c>
      <c r="C177" s="3">
        <v>29.94</v>
      </c>
      <c r="D177" s="3">
        <v>25.96</v>
      </c>
      <c r="E177" s="3">
        <v>27.74</v>
      </c>
      <c r="F177" s="3">
        <v>25.75</v>
      </c>
      <c r="G177" s="3">
        <v>27.93</v>
      </c>
      <c r="H177" s="3">
        <v>26.33</v>
      </c>
      <c r="I177" s="3">
        <f t="shared" si="6"/>
        <v>27.274999999999995</v>
      </c>
      <c r="J177" s="3">
        <v>0.2</v>
      </c>
      <c r="K177" s="17">
        <v>0.2133</v>
      </c>
      <c r="L177" s="16">
        <f t="shared" si="7"/>
        <v>0.22269218610895924</v>
      </c>
      <c r="M177" s="5">
        <v>14254.68</v>
      </c>
      <c r="N177" s="7">
        <f t="shared" si="8"/>
        <v>1.2133</v>
      </c>
      <c r="O177" s="6">
        <v>3</v>
      </c>
    </row>
    <row r="178" spans="1:15" ht="13.5">
      <c r="A178" s="2" t="s">
        <v>103</v>
      </c>
      <c r="B178" s="2" t="s">
        <v>104</v>
      </c>
      <c r="C178" s="3">
        <v>55.2</v>
      </c>
      <c r="D178" s="3">
        <v>52.3</v>
      </c>
      <c r="E178" s="3">
        <v>54.37</v>
      </c>
      <c r="F178" s="3">
        <v>51.57</v>
      </c>
      <c r="G178" s="3">
        <v>54.92</v>
      </c>
      <c r="H178" s="3">
        <v>51.13</v>
      </c>
      <c r="I178" s="3">
        <f t="shared" si="6"/>
        <v>53.248333333333335</v>
      </c>
      <c r="J178" s="3">
        <v>1.7</v>
      </c>
      <c r="K178" s="17">
        <v>0.0824</v>
      </c>
      <c r="L178" s="16">
        <f t="shared" si="7"/>
        <v>0.11923632836522247</v>
      </c>
      <c r="M178" s="5">
        <v>58582.26</v>
      </c>
      <c r="N178" s="7">
        <f t="shared" si="8"/>
        <v>1.0824</v>
      </c>
      <c r="O178" s="6">
        <v>13</v>
      </c>
    </row>
    <row r="179" spans="1:15" ht="13.5">
      <c r="A179" s="2" t="s">
        <v>870</v>
      </c>
      <c r="B179" s="2" t="s">
        <v>871</v>
      </c>
      <c r="C179" s="3">
        <v>57.56</v>
      </c>
      <c r="D179" s="3">
        <v>51.94</v>
      </c>
      <c r="E179" s="3">
        <v>57</v>
      </c>
      <c r="F179" s="3">
        <v>51.62</v>
      </c>
      <c r="G179" s="3">
        <v>53.32</v>
      </c>
      <c r="H179" s="3">
        <v>49.9</v>
      </c>
      <c r="I179" s="3">
        <f t="shared" si="6"/>
        <v>53.556666666666665</v>
      </c>
      <c r="J179" s="3">
        <v>2</v>
      </c>
      <c r="K179" s="17">
        <v>0.0333</v>
      </c>
      <c r="L179" s="16">
        <f t="shared" si="7"/>
        <v>0.07452074913253393</v>
      </c>
      <c r="M179" s="5">
        <v>7981.27</v>
      </c>
      <c r="N179" s="7">
        <f t="shared" si="8"/>
        <v>1.0333</v>
      </c>
      <c r="O179" s="6">
        <v>3</v>
      </c>
    </row>
    <row r="180" spans="1:15" ht="13.5">
      <c r="A180" s="2" t="s">
        <v>306</v>
      </c>
      <c r="B180" s="2" t="s">
        <v>306</v>
      </c>
      <c r="C180" s="3">
        <v>14.89</v>
      </c>
      <c r="D180" s="3">
        <v>13.47</v>
      </c>
      <c r="E180" s="3">
        <v>14.54</v>
      </c>
      <c r="F180" s="3">
        <v>13.07</v>
      </c>
      <c r="G180" s="3">
        <v>13.79</v>
      </c>
      <c r="H180" s="3">
        <v>12.86</v>
      </c>
      <c r="I180" s="3">
        <f t="shared" si="6"/>
        <v>13.769999999999998</v>
      </c>
      <c r="J180" s="3">
        <v>0</v>
      </c>
      <c r="K180" s="17">
        <v>0.1449</v>
      </c>
      <c r="L180" s="16">
        <f t="shared" si="7"/>
        <v>0.14490000000000003</v>
      </c>
      <c r="M180" s="5">
        <v>29864.57</v>
      </c>
      <c r="N180" s="7">
        <f t="shared" si="8"/>
        <v>1.1449</v>
      </c>
      <c r="O180" s="6">
        <v>9</v>
      </c>
    </row>
    <row r="181" spans="1:15" ht="13.5">
      <c r="A181" s="2" t="s">
        <v>509</v>
      </c>
      <c r="B181" s="2" t="s">
        <v>510</v>
      </c>
      <c r="C181" s="3">
        <v>46.08</v>
      </c>
      <c r="D181" s="3">
        <v>42.73</v>
      </c>
      <c r="E181" s="3">
        <v>45.2</v>
      </c>
      <c r="F181" s="3">
        <v>43.11</v>
      </c>
      <c r="G181" s="3">
        <v>44.65</v>
      </c>
      <c r="H181" s="3">
        <v>41.95</v>
      </c>
      <c r="I181" s="3">
        <f t="shared" si="6"/>
        <v>43.95333333333334</v>
      </c>
      <c r="J181" s="3">
        <v>1.05</v>
      </c>
      <c r="K181" s="17">
        <v>0.1043</v>
      </c>
      <c r="L181" s="16">
        <f t="shared" si="7"/>
        <v>0.1323320026533259</v>
      </c>
      <c r="M181" s="5">
        <v>34132.77</v>
      </c>
      <c r="N181" s="7">
        <f t="shared" si="8"/>
        <v>1.1043</v>
      </c>
      <c r="O181" s="6">
        <v>7</v>
      </c>
    </row>
    <row r="182" spans="1:15" ht="13.5">
      <c r="A182" s="2" t="s">
        <v>505</v>
      </c>
      <c r="B182" s="2" t="s">
        <v>506</v>
      </c>
      <c r="C182" s="3">
        <v>52.93</v>
      </c>
      <c r="D182" s="3">
        <v>48.52</v>
      </c>
      <c r="E182" s="3">
        <v>51.19</v>
      </c>
      <c r="F182" s="3">
        <v>45</v>
      </c>
      <c r="G182" s="3">
        <v>55.75</v>
      </c>
      <c r="H182" s="3">
        <v>49.83</v>
      </c>
      <c r="I182" s="3">
        <f t="shared" si="6"/>
        <v>50.53666666666666</v>
      </c>
      <c r="J182" s="3">
        <v>0.1</v>
      </c>
      <c r="K182" s="17">
        <v>0.34</v>
      </c>
      <c r="L182" s="16">
        <f t="shared" si="7"/>
        <v>0.34279327573304785</v>
      </c>
      <c r="M182" s="5">
        <v>7429.57</v>
      </c>
      <c r="N182" s="7">
        <f t="shared" si="8"/>
        <v>1.34</v>
      </c>
      <c r="O182" s="6">
        <v>7</v>
      </c>
    </row>
    <row r="183" spans="1:15" ht="13.5">
      <c r="A183" s="2" t="s">
        <v>786</v>
      </c>
      <c r="B183" s="2" t="s">
        <v>787</v>
      </c>
      <c r="C183" s="3">
        <v>105.2</v>
      </c>
      <c r="D183" s="3">
        <v>92.45</v>
      </c>
      <c r="E183" s="3">
        <v>94.16</v>
      </c>
      <c r="F183" s="3">
        <v>89.6</v>
      </c>
      <c r="G183" s="3">
        <v>94.03</v>
      </c>
      <c r="H183" s="3">
        <v>90.5</v>
      </c>
      <c r="I183" s="3">
        <f t="shared" si="6"/>
        <v>94.32333333333332</v>
      </c>
      <c r="J183" s="3">
        <v>2.16</v>
      </c>
      <c r="K183" s="17">
        <v>0.0825</v>
      </c>
      <c r="L183" s="16">
        <f t="shared" si="7"/>
        <v>0.10883071868605021</v>
      </c>
      <c r="M183" s="5">
        <v>19910.36</v>
      </c>
      <c r="N183" s="7">
        <f t="shared" si="8"/>
        <v>1.0825</v>
      </c>
      <c r="O183" s="6">
        <v>4</v>
      </c>
    </row>
    <row r="184" spans="1:15" ht="13.5">
      <c r="A184" s="2" t="s">
        <v>606</v>
      </c>
      <c r="B184" s="2" t="s">
        <v>607</v>
      </c>
      <c r="C184" s="3">
        <v>69.95</v>
      </c>
      <c r="D184" s="3">
        <v>64.4</v>
      </c>
      <c r="E184" s="3">
        <v>69.75</v>
      </c>
      <c r="F184" s="3">
        <v>59.21</v>
      </c>
      <c r="G184" s="3">
        <v>70.72</v>
      </c>
      <c r="H184" s="3">
        <v>61.87</v>
      </c>
      <c r="I184" s="3">
        <f t="shared" si="6"/>
        <v>65.98333333333333</v>
      </c>
      <c r="J184" s="3">
        <v>0.36</v>
      </c>
      <c r="K184" s="17">
        <v>0.0984</v>
      </c>
      <c r="L184" s="16">
        <f t="shared" si="7"/>
        <v>0.10472179452874864</v>
      </c>
      <c r="M184" s="5">
        <v>16049.67</v>
      </c>
      <c r="N184" s="7">
        <f t="shared" si="8"/>
        <v>1.0984</v>
      </c>
      <c r="O184" s="6">
        <v>6</v>
      </c>
    </row>
    <row r="185" spans="1:15" ht="13.5">
      <c r="A185" s="2" t="s">
        <v>388</v>
      </c>
      <c r="B185" s="2" t="s">
        <v>389</v>
      </c>
      <c r="C185" s="3">
        <v>42</v>
      </c>
      <c r="D185" s="3">
        <v>37.46</v>
      </c>
      <c r="E185" s="3">
        <v>41.64</v>
      </c>
      <c r="F185" s="3">
        <v>39.37</v>
      </c>
      <c r="G185" s="3">
        <v>41.64</v>
      </c>
      <c r="H185" s="3">
        <v>37.73</v>
      </c>
      <c r="I185" s="3">
        <f t="shared" si="6"/>
        <v>39.973333333333336</v>
      </c>
      <c r="J185" s="3">
        <v>0.16</v>
      </c>
      <c r="K185" s="17">
        <v>0.1063</v>
      </c>
      <c r="L185" s="16">
        <f t="shared" si="7"/>
        <v>0.11096858263075071</v>
      </c>
      <c r="M185" s="5">
        <v>4721.04</v>
      </c>
      <c r="N185" s="7">
        <f t="shared" si="8"/>
        <v>1.1063</v>
      </c>
      <c r="O185" s="6">
        <v>8</v>
      </c>
    </row>
    <row r="186" spans="1:15" ht="13.5">
      <c r="A186" s="2" t="s">
        <v>241</v>
      </c>
      <c r="B186" s="2" t="s">
        <v>242</v>
      </c>
      <c r="C186" s="3">
        <v>48.73</v>
      </c>
      <c r="D186" s="3">
        <v>45.6</v>
      </c>
      <c r="E186" s="3">
        <v>48.15</v>
      </c>
      <c r="F186" s="3">
        <v>39.52</v>
      </c>
      <c r="G186" s="3">
        <v>42.15</v>
      </c>
      <c r="H186" s="3">
        <v>40.28</v>
      </c>
      <c r="I186" s="3">
        <f t="shared" si="6"/>
        <v>44.071666666666665</v>
      </c>
      <c r="J186" s="3">
        <v>0.5</v>
      </c>
      <c r="K186" s="17">
        <v>0.1144</v>
      </c>
      <c r="L186" s="16">
        <f t="shared" si="7"/>
        <v>0.12776818558078196</v>
      </c>
      <c r="M186" s="5">
        <v>5693.48</v>
      </c>
      <c r="N186" s="7">
        <f t="shared" si="8"/>
        <v>1.1144</v>
      </c>
      <c r="O186" s="6">
        <v>10</v>
      </c>
    </row>
    <row r="187" spans="1:15" ht="13.5">
      <c r="A187" s="2" t="s">
        <v>788</v>
      </c>
      <c r="B187" s="2" t="s">
        <v>789</v>
      </c>
      <c r="C187" s="3">
        <v>72.31</v>
      </c>
      <c r="D187" s="3">
        <v>59.93</v>
      </c>
      <c r="E187" s="3">
        <v>62.99</v>
      </c>
      <c r="F187" s="3">
        <v>58.74</v>
      </c>
      <c r="G187" s="3">
        <v>62.82</v>
      </c>
      <c r="H187" s="3">
        <v>60.82</v>
      </c>
      <c r="I187" s="3">
        <f t="shared" si="6"/>
        <v>62.935</v>
      </c>
      <c r="J187" s="3">
        <v>1.76</v>
      </c>
      <c r="K187" s="17">
        <v>0.0875</v>
      </c>
      <c r="L187" s="16">
        <f t="shared" si="7"/>
        <v>0.11986810607435094</v>
      </c>
      <c r="M187" s="5">
        <v>43037.45</v>
      </c>
      <c r="N187" s="7">
        <f t="shared" si="8"/>
        <v>1.0875</v>
      </c>
      <c r="O187" s="6">
        <v>4</v>
      </c>
    </row>
    <row r="188" spans="1:15" ht="13.5">
      <c r="A188" s="2" t="s">
        <v>129</v>
      </c>
      <c r="B188" s="2" t="s">
        <v>130</v>
      </c>
      <c r="C188" s="3">
        <v>79.5759</v>
      </c>
      <c r="D188" s="3">
        <v>69.25</v>
      </c>
      <c r="E188" s="3">
        <v>72.03</v>
      </c>
      <c r="F188" s="3">
        <v>64.64</v>
      </c>
      <c r="G188" s="3">
        <v>75</v>
      </c>
      <c r="H188" s="3">
        <v>65.99</v>
      </c>
      <c r="I188" s="3">
        <f t="shared" si="6"/>
        <v>71.08098333333334</v>
      </c>
      <c r="J188" s="3">
        <v>0</v>
      </c>
      <c r="K188" s="17">
        <v>0.17079999999999998</v>
      </c>
      <c r="L188" s="16">
        <f t="shared" si="7"/>
        <v>0.17080000000000006</v>
      </c>
      <c r="M188" s="5">
        <v>9959.75</v>
      </c>
      <c r="N188" s="7">
        <f t="shared" si="8"/>
        <v>1.1708</v>
      </c>
      <c r="O188" s="6">
        <v>12</v>
      </c>
    </row>
    <row r="189" spans="1:15" ht="13.5">
      <c r="A189" s="2" t="s">
        <v>790</v>
      </c>
      <c r="B189" s="2" t="s">
        <v>791</v>
      </c>
      <c r="C189" s="3">
        <v>76.1</v>
      </c>
      <c r="D189" s="3">
        <v>71.18</v>
      </c>
      <c r="E189" s="3">
        <v>76.27</v>
      </c>
      <c r="F189" s="3">
        <v>70.64</v>
      </c>
      <c r="G189" s="3">
        <v>79</v>
      </c>
      <c r="H189" s="3">
        <v>74.82</v>
      </c>
      <c r="I189" s="3">
        <f t="shared" si="6"/>
        <v>74.66833333333334</v>
      </c>
      <c r="J189" s="3">
        <v>1.28</v>
      </c>
      <c r="K189" s="17">
        <v>0.061500000000000006</v>
      </c>
      <c r="L189" s="16">
        <f t="shared" si="7"/>
        <v>0.08078446366102887</v>
      </c>
      <c r="M189" s="5">
        <v>408332.3</v>
      </c>
      <c r="N189" s="7">
        <f t="shared" si="8"/>
        <v>1.0615</v>
      </c>
      <c r="O189" s="6">
        <v>4</v>
      </c>
    </row>
    <row r="190" spans="1:15" ht="13.5">
      <c r="A190" s="2" t="s">
        <v>131</v>
      </c>
      <c r="B190" s="2" t="s">
        <v>132</v>
      </c>
      <c r="C190" s="3">
        <v>33.31</v>
      </c>
      <c r="D190" s="3">
        <v>28.76</v>
      </c>
      <c r="E190" s="3">
        <v>32.74</v>
      </c>
      <c r="F190" s="3">
        <v>28.59</v>
      </c>
      <c r="G190" s="3">
        <v>29.99</v>
      </c>
      <c r="H190" s="3">
        <v>27.77</v>
      </c>
      <c r="I190" s="3">
        <f t="shared" si="6"/>
        <v>30.19333333333334</v>
      </c>
      <c r="J190" s="3">
        <v>0.46</v>
      </c>
      <c r="K190" s="17">
        <v>0.1175</v>
      </c>
      <c r="L190" s="16">
        <f t="shared" si="7"/>
        <v>0.1355294140868999</v>
      </c>
      <c r="M190" s="5">
        <v>4354.93</v>
      </c>
      <c r="N190" s="7">
        <f t="shared" si="8"/>
        <v>1.1175</v>
      </c>
      <c r="O190" s="6">
        <v>12</v>
      </c>
    </row>
    <row r="191" spans="1:15" ht="13.5">
      <c r="A191" s="2" t="s">
        <v>707</v>
      </c>
      <c r="B191" s="2" t="s">
        <v>708</v>
      </c>
      <c r="C191" s="3">
        <v>60.25</v>
      </c>
      <c r="D191" s="3">
        <v>55.85</v>
      </c>
      <c r="E191" s="3">
        <v>60.44</v>
      </c>
      <c r="F191" s="3">
        <v>54.97</v>
      </c>
      <c r="G191" s="3">
        <v>61.5</v>
      </c>
      <c r="H191" s="3">
        <v>56.34</v>
      </c>
      <c r="I191" s="3">
        <f t="shared" si="6"/>
        <v>58.225</v>
      </c>
      <c r="J191" s="3">
        <v>1.6</v>
      </c>
      <c r="K191" s="17">
        <v>0.0922</v>
      </c>
      <c r="L191" s="16">
        <f t="shared" si="7"/>
        <v>0.12413721762131513</v>
      </c>
      <c r="M191" s="5">
        <v>53481.63</v>
      </c>
      <c r="N191" s="7">
        <f t="shared" si="8"/>
        <v>1.0922</v>
      </c>
      <c r="O191" s="6">
        <v>5</v>
      </c>
    </row>
    <row r="192" spans="1:15" ht="13.5">
      <c r="A192" s="2" t="s">
        <v>390</v>
      </c>
      <c r="B192" s="2" t="s">
        <v>391</v>
      </c>
      <c r="C192" s="3">
        <v>45</v>
      </c>
      <c r="D192" s="3">
        <v>40.88</v>
      </c>
      <c r="E192" s="3">
        <v>41.61</v>
      </c>
      <c r="F192" s="3">
        <v>36.12</v>
      </c>
      <c r="G192" s="3">
        <v>41.6</v>
      </c>
      <c r="H192" s="3">
        <v>37.39</v>
      </c>
      <c r="I192" s="3">
        <f t="shared" si="6"/>
        <v>40.43333333333333</v>
      </c>
      <c r="J192" s="3">
        <v>0.51</v>
      </c>
      <c r="K192" s="17">
        <v>0.1216</v>
      </c>
      <c r="L192" s="16">
        <f t="shared" si="7"/>
        <v>0.1365660350613358</v>
      </c>
      <c r="M192" s="5">
        <v>23238.63</v>
      </c>
      <c r="N192" s="7">
        <f t="shared" si="8"/>
        <v>1.1216</v>
      </c>
      <c r="O192" s="6">
        <v>8</v>
      </c>
    </row>
    <row r="193" spans="1:15" ht="13.5">
      <c r="A193" s="2" t="s">
        <v>392</v>
      </c>
      <c r="B193" s="2" t="s">
        <v>393</v>
      </c>
      <c r="C193" s="3">
        <v>38.4</v>
      </c>
      <c r="D193" s="3">
        <v>35.02</v>
      </c>
      <c r="E193" s="3">
        <v>36.9</v>
      </c>
      <c r="F193" s="3">
        <v>33.37</v>
      </c>
      <c r="G193" s="3">
        <v>34.2</v>
      </c>
      <c r="H193" s="3">
        <v>32.44</v>
      </c>
      <c r="I193" s="3">
        <f t="shared" si="6"/>
        <v>35.055</v>
      </c>
      <c r="J193" s="3">
        <v>0.72</v>
      </c>
      <c r="K193" s="17">
        <v>0.1125</v>
      </c>
      <c r="L193" s="16">
        <f t="shared" si="7"/>
        <v>0.13674813903573946</v>
      </c>
      <c r="M193" s="5">
        <v>3707.16</v>
      </c>
      <c r="N193" s="7">
        <f t="shared" si="8"/>
        <v>1.1125</v>
      </c>
      <c r="O193" s="6">
        <v>8</v>
      </c>
    </row>
    <row r="194" spans="1:15" ht="13.5">
      <c r="A194" s="2" t="s">
        <v>511</v>
      </c>
      <c r="B194" s="2" t="s">
        <v>512</v>
      </c>
      <c r="C194" s="3">
        <v>121.42</v>
      </c>
      <c r="D194" s="3">
        <v>110.3</v>
      </c>
      <c r="E194" s="3">
        <v>112.9</v>
      </c>
      <c r="F194" s="3">
        <v>106.63</v>
      </c>
      <c r="G194" s="3">
        <v>117.74</v>
      </c>
      <c r="H194" s="3">
        <v>106.69</v>
      </c>
      <c r="I194" s="3">
        <f t="shared" si="6"/>
        <v>112.61333333333334</v>
      </c>
      <c r="J194" s="3">
        <v>0.36</v>
      </c>
      <c r="K194" s="17">
        <v>0.1354</v>
      </c>
      <c r="L194" s="16">
        <f t="shared" si="7"/>
        <v>0.1392254802454247</v>
      </c>
      <c r="M194" s="5">
        <v>34550.76</v>
      </c>
      <c r="N194" s="7">
        <f t="shared" si="8"/>
        <v>1.1354</v>
      </c>
      <c r="O194" s="6">
        <v>7</v>
      </c>
    </row>
    <row r="195" spans="1:15" ht="13.5">
      <c r="A195" s="2" t="s">
        <v>394</v>
      </c>
      <c r="B195" s="2" t="s">
        <v>395</v>
      </c>
      <c r="C195" s="3">
        <v>47.75</v>
      </c>
      <c r="D195" s="3">
        <v>42.42</v>
      </c>
      <c r="E195" s="3">
        <v>42.6</v>
      </c>
      <c r="F195" s="3">
        <v>39.99</v>
      </c>
      <c r="G195" s="3">
        <v>41.87</v>
      </c>
      <c r="H195" s="3">
        <v>39.35</v>
      </c>
      <c r="I195" s="3">
        <f t="shared" si="6"/>
        <v>42.330000000000005</v>
      </c>
      <c r="J195" s="3">
        <v>0.2</v>
      </c>
      <c r="K195" s="17">
        <v>0.1288</v>
      </c>
      <c r="L195" s="16">
        <f t="shared" si="7"/>
        <v>0.13442451419932167</v>
      </c>
      <c r="M195" s="5">
        <v>12978.84</v>
      </c>
      <c r="N195" s="7">
        <f t="shared" si="8"/>
        <v>1.1288</v>
      </c>
      <c r="O195" s="6">
        <v>8</v>
      </c>
    </row>
    <row r="196" spans="1:15" ht="13.5">
      <c r="A196" s="2" t="s">
        <v>243</v>
      </c>
      <c r="B196" s="2" t="s">
        <v>244</v>
      </c>
      <c r="C196" s="3">
        <v>41.3</v>
      </c>
      <c r="D196" s="3">
        <v>39.57</v>
      </c>
      <c r="E196" s="3">
        <v>41.41</v>
      </c>
      <c r="F196" s="3">
        <v>38.86</v>
      </c>
      <c r="G196" s="3">
        <v>41.57</v>
      </c>
      <c r="H196" s="3">
        <v>39.14</v>
      </c>
      <c r="I196" s="3">
        <f t="shared" si="6"/>
        <v>40.30833333333333</v>
      </c>
      <c r="J196" s="3">
        <v>1.6</v>
      </c>
      <c r="K196" s="17">
        <v>0.1045</v>
      </c>
      <c r="L196" s="16">
        <f t="shared" si="7"/>
        <v>0.15137767878683683</v>
      </c>
      <c r="M196" s="5">
        <v>22317.05</v>
      </c>
      <c r="N196" s="7">
        <f t="shared" si="8"/>
        <v>1.1045</v>
      </c>
      <c r="O196" s="6">
        <v>10</v>
      </c>
    </row>
    <row r="197" spans="1:15" ht="13.5">
      <c r="A197" s="2" t="s">
        <v>133</v>
      </c>
      <c r="B197" s="2" t="s">
        <v>134</v>
      </c>
      <c r="C197" s="3">
        <v>25.96</v>
      </c>
      <c r="D197" s="3">
        <v>24.19</v>
      </c>
      <c r="E197" s="3">
        <v>26.5</v>
      </c>
      <c r="F197" s="3">
        <v>24.34</v>
      </c>
      <c r="G197" s="3">
        <v>25.74</v>
      </c>
      <c r="H197" s="3">
        <v>23.29</v>
      </c>
      <c r="I197" s="3">
        <f t="shared" si="6"/>
        <v>25.003333333333334</v>
      </c>
      <c r="J197" s="3">
        <v>0.12</v>
      </c>
      <c r="K197" s="17">
        <v>0.1167</v>
      </c>
      <c r="L197" s="16">
        <f t="shared" si="7"/>
        <v>0.12235221825677756</v>
      </c>
      <c r="M197" s="5">
        <v>18613.95</v>
      </c>
      <c r="N197" s="7">
        <f t="shared" si="8"/>
        <v>1.1167</v>
      </c>
      <c r="O197" s="6">
        <v>12</v>
      </c>
    </row>
    <row r="198" spans="1:15" ht="13.5">
      <c r="A198" s="2" t="s">
        <v>309</v>
      </c>
      <c r="B198" s="2" t="s">
        <v>310</v>
      </c>
      <c r="C198" s="3">
        <v>45.44</v>
      </c>
      <c r="D198" s="3">
        <v>42.49</v>
      </c>
      <c r="E198" s="3">
        <v>44.05</v>
      </c>
      <c r="F198" s="3">
        <v>39.75</v>
      </c>
      <c r="G198" s="3">
        <v>42</v>
      </c>
      <c r="H198" s="3">
        <v>39.61</v>
      </c>
      <c r="I198" s="3">
        <f t="shared" si="6"/>
        <v>42.223333333333336</v>
      </c>
      <c r="J198" s="3">
        <v>1.8</v>
      </c>
      <c r="K198" s="17">
        <v>0.0733</v>
      </c>
      <c r="L198" s="16">
        <f t="shared" si="7"/>
        <v>0.12228000566759833</v>
      </c>
      <c r="M198" s="5">
        <v>5355.82</v>
      </c>
      <c r="N198" s="7">
        <f t="shared" si="8"/>
        <v>1.0733</v>
      </c>
      <c r="O198" s="6">
        <v>9</v>
      </c>
    </row>
    <row r="199" spans="1:15" ht="13.5">
      <c r="A199" s="2" t="s">
        <v>612</v>
      </c>
      <c r="B199" s="2" t="s">
        <v>613</v>
      </c>
      <c r="C199" s="3">
        <v>66.29</v>
      </c>
      <c r="D199" s="3">
        <v>59.36</v>
      </c>
      <c r="E199" s="3">
        <v>61.23</v>
      </c>
      <c r="F199" s="3">
        <v>57.77</v>
      </c>
      <c r="G199" s="3">
        <v>61.7</v>
      </c>
      <c r="H199" s="3">
        <v>59.87</v>
      </c>
      <c r="I199" s="3">
        <f t="shared" si="6"/>
        <v>61.03666666666667</v>
      </c>
      <c r="J199" s="3">
        <v>2</v>
      </c>
      <c r="K199" s="17">
        <v>0.075</v>
      </c>
      <c r="L199" s="16">
        <f t="shared" si="7"/>
        <v>0.11256101516673667</v>
      </c>
      <c r="M199" s="5">
        <v>19679.04</v>
      </c>
      <c r="N199" s="7">
        <f t="shared" si="8"/>
        <v>1.075</v>
      </c>
      <c r="O199" s="6">
        <v>6</v>
      </c>
    </row>
    <row r="200" spans="1:15" ht="13.5">
      <c r="A200" s="2" t="s">
        <v>67</v>
      </c>
      <c r="B200" s="2" t="s">
        <v>68</v>
      </c>
      <c r="C200" s="3">
        <v>55.08</v>
      </c>
      <c r="D200" s="3">
        <v>51.93</v>
      </c>
      <c r="E200" s="3">
        <v>53.87</v>
      </c>
      <c r="F200" s="3">
        <v>51.11</v>
      </c>
      <c r="G200" s="3">
        <v>53.6</v>
      </c>
      <c r="H200" s="3">
        <v>50.24</v>
      </c>
      <c r="I200" s="3">
        <f t="shared" si="6"/>
        <v>52.63833333333334</v>
      </c>
      <c r="J200" s="3">
        <v>0</v>
      </c>
      <c r="K200" s="17">
        <v>0.1421</v>
      </c>
      <c r="L200" s="16">
        <f t="shared" si="7"/>
        <v>0.14210000000000012</v>
      </c>
      <c r="M200" s="5">
        <v>8843.33</v>
      </c>
      <c r="N200" s="7">
        <f t="shared" si="8"/>
        <v>1.1421000000000001</v>
      </c>
      <c r="O200" s="6">
        <v>14</v>
      </c>
    </row>
    <row r="201" spans="1:15" ht="13.5">
      <c r="A201" s="2" t="s">
        <v>792</v>
      </c>
      <c r="B201" s="2" t="s">
        <v>793</v>
      </c>
      <c r="C201" s="3">
        <v>90</v>
      </c>
      <c r="D201" s="3">
        <v>83</v>
      </c>
      <c r="E201" s="3">
        <v>82.81</v>
      </c>
      <c r="F201" s="3">
        <v>75.22</v>
      </c>
      <c r="G201" s="3">
        <v>88.01</v>
      </c>
      <c r="H201" s="3">
        <v>80.88</v>
      </c>
      <c r="I201" s="3">
        <f t="shared" si="6"/>
        <v>83.32</v>
      </c>
      <c r="J201" s="3">
        <v>0.8</v>
      </c>
      <c r="K201" s="17">
        <v>0.23329999999999998</v>
      </c>
      <c r="L201" s="16">
        <f t="shared" si="7"/>
        <v>0.24581213770151544</v>
      </c>
      <c r="M201" s="5">
        <v>7536.11</v>
      </c>
      <c r="N201" s="7">
        <f t="shared" si="8"/>
        <v>1.2333</v>
      </c>
      <c r="O201" s="6">
        <v>4</v>
      </c>
    </row>
    <row r="202" spans="1:15" ht="13.5">
      <c r="A202" s="2" t="s">
        <v>934</v>
      </c>
      <c r="B202" s="2" t="s">
        <v>935</v>
      </c>
      <c r="C202" s="3">
        <v>8.97</v>
      </c>
      <c r="D202" s="3">
        <v>7.6</v>
      </c>
      <c r="E202" s="3">
        <v>8.62</v>
      </c>
      <c r="F202" s="3">
        <v>7.43</v>
      </c>
      <c r="G202" s="3">
        <v>8.15</v>
      </c>
      <c r="H202" s="3">
        <v>6.85</v>
      </c>
      <c r="I202" s="3">
        <f t="shared" si="6"/>
        <v>7.9366666666666665</v>
      </c>
      <c r="J202" s="3">
        <v>0</v>
      </c>
      <c r="K202" s="17">
        <v>0.0898</v>
      </c>
      <c r="L202" s="16">
        <f t="shared" si="7"/>
        <v>0.08979999999999988</v>
      </c>
      <c r="M202" s="5">
        <v>13798.93</v>
      </c>
      <c r="N202" s="7">
        <f t="shared" si="8"/>
        <v>1.0898</v>
      </c>
      <c r="O202" s="6">
        <v>2</v>
      </c>
    </row>
    <row r="203" spans="1:15" ht="13.5">
      <c r="A203" s="2" t="s">
        <v>40</v>
      </c>
      <c r="B203" s="2" t="s">
        <v>41</v>
      </c>
      <c r="C203" s="3">
        <v>57.97</v>
      </c>
      <c r="D203" s="3">
        <v>51.16</v>
      </c>
      <c r="E203" s="3">
        <v>56.54</v>
      </c>
      <c r="F203" s="3">
        <v>50</v>
      </c>
      <c r="G203" s="3">
        <v>52.13</v>
      </c>
      <c r="H203" s="3">
        <v>48.82</v>
      </c>
      <c r="I203" s="3">
        <f t="shared" si="6"/>
        <v>52.77</v>
      </c>
      <c r="J203" s="3">
        <v>0</v>
      </c>
      <c r="K203" s="17">
        <v>0.1539</v>
      </c>
      <c r="L203" s="16">
        <f t="shared" si="7"/>
        <v>0.15389999999999993</v>
      </c>
      <c r="M203" s="5">
        <v>16163.12</v>
      </c>
      <c r="N203" s="7">
        <f t="shared" si="8"/>
        <v>1.1539</v>
      </c>
      <c r="O203" s="6">
        <v>16</v>
      </c>
    </row>
    <row r="204" spans="1:15" ht="13.5">
      <c r="A204" s="2" t="s">
        <v>614</v>
      </c>
      <c r="B204" s="2" t="s">
        <v>615</v>
      </c>
      <c r="C204" s="3">
        <v>84.21</v>
      </c>
      <c r="D204" s="3">
        <v>78.95</v>
      </c>
      <c r="E204" s="3">
        <v>86.9</v>
      </c>
      <c r="F204" s="3">
        <v>79.5</v>
      </c>
      <c r="G204" s="3">
        <v>85.96</v>
      </c>
      <c r="H204" s="3">
        <v>79.97</v>
      </c>
      <c r="I204" s="3">
        <f aca="true" t="shared" si="9" ref="I204:I267">AVERAGE(C204:H204)</f>
        <v>82.58166666666666</v>
      </c>
      <c r="J204" s="3">
        <v>1.56</v>
      </c>
      <c r="K204" s="17">
        <v>0.1056</v>
      </c>
      <c r="L204" s="16">
        <f aca="true" t="shared" si="10" ref="L204:L267">+((((((J204/4)*(N204)^0.25))/(I204*0.95))+(N204)^0.25)^4)-1</f>
        <v>0.1277489146444588</v>
      </c>
      <c r="M204" s="5">
        <v>12060.76</v>
      </c>
      <c r="N204" s="7">
        <f aca="true" t="shared" si="11" ref="N204:N267">1+K204</f>
        <v>1.1056</v>
      </c>
      <c r="O204" s="6">
        <v>6</v>
      </c>
    </row>
    <row r="205" spans="1:15" ht="13.5">
      <c r="A205" s="2" t="s">
        <v>608</v>
      </c>
      <c r="B205" s="2" t="s">
        <v>609</v>
      </c>
      <c r="C205" s="3">
        <v>63.07</v>
      </c>
      <c r="D205" s="3">
        <v>56.67</v>
      </c>
      <c r="E205" s="3">
        <v>56.87</v>
      </c>
      <c r="F205" s="3">
        <v>53.72</v>
      </c>
      <c r="G205" s="3">
        <v>55.57</v>
      </c>
      <c r="H205" s="3">
        <v>53.04</v>
      </c>
      <c r="I205" s="3">
        <f t="shared" si="9"/>
        <v>56.49000000000001</v>
      </c>
      <c r="J205" s="3">
        <v>1.64</v>
      </c>
      <c r="K205" s="17">
        <v>0.084</v>
      </c>
      <c r="L205" s="16">
        <f t="shared" si="10"/>
        <v>0.11750824781399172</v>
      </c>
      <c r="M205" s="5">
        <v>23455.08</v>
      </c>
      <c r="N205" s="7">
        <f t="shared" si="11"/>
        <v>1.084</v>
      </c>
      <c r="O205" s="6">
        <v>6</v>
      </c>
    </row>
    <row r="206" spans="1:15" ht="13.5">
      <c r="A206" s="2" t="s">
        <v>396</v>
      </c>
      <c r="B206" s="2" t="s">
        <v>397</v>
      </c>
      <c r="C206" s="3">
        <v>126.71</v>
      </c>
      <c r="D206" s="3">
        <v>115.16</v>
      </c>
      <c r="E206" s="3">
        <v>121.77</v>
      </c>
      <c r="F206" s="3">
        <v>111.31</v>
      </c>
      <c r="G206" s="3">
        <v>114.7</v>
      </c>
      <c r="H206" s="3">
        <v>104.49</v>
      </c>
      <c r="I206" s="3">
        <f t="shared" si="9"/>
        <v>115.69</v>
      </c>
      <c r="J206" s="3">
        <v>0.6</v>
      </c>
      <c r="K206" s="17">
        <v>0.1487</v>
      </c>
      <c r="L206" s="16">
        <f t="shared" si="10"/>
        <v>0.15498387355130205</v>
      </c>
      <c r="M206" s="5">
        <v>29033.57</v>
      </c>
      <c r="N206" s="7">
        <f t="shared" si="11"/>
        <v>1.1487</v>
      </c>
      <c r="O206" s="6">
        <v>8</v>
      </c>
    </row>
    <row r="207" spans="1:15" ht="13.5">
      <c r="A207" s="2" t="s">
        <v>610</v>
      </c>
      <c r="B207" s="2" t="s">
        <v>611</v>
      </c>
      <c r="C207" s="3">
        <v>66.97</v>
      </c>
      <c r="D207" s="3">
        <v>62.82</v>
      </c>
      <c r="E207" s="3">
        <v>68.55</v>
      </c>
      <c r="F207" s="3">
        <v>63.71</v>
      </c>
      <c r="G207" s="3">
        <v>69.85</v>
      </c>
      <c r="H207" s="3">
        <v>66.3</v>
      </c>
      <c r="I207" s="3">
        <f t="shared" si="9"/>
        <v>66.36666666666666</v>
      </c>
      <c r="J207" s="3">
        <v>2</v>
      </c>
      <c r="K207" s="17">
        <v>0.0964</v>
      </c>
      <c r="L207" s="16">
        <f t="shared" si="10"/>
        <v>0.13159558431827523</v>
      </c>
      <c r="M207" s="5">
        <v>43154.92</v>
      </c>
      <c r="N207" s="7">
        <f t="shared" si="11"/>
        <v>1.0964</v>
      </c>
      <c r="O207" s="6">
        <v>6</v>
      </c>
    </row>
    <row r="208" spans="1:15" ht="13.5">
      <c r="A208" s="2" t="s">
        <v>936</v>
      </c>
      <c r="B208" s="2" t="s">
        <v>937</v>
      </c>
      <c r="C208" s="3">
        <v>61.99</v>
      </c>
      <c r="D208" s="3">
        <v>52.65</v>
      </c>
      <c r="E208" s="3">
        <v>58.56</v>
      </c>
      <c r="F208" s="3">
        <v>48.85</v>
      </c>
      <c r="G208" s="3">
        <v>62.89</v>
      </c>
      <c r="H208" s="3">
        <v>53.4</v>
      </c>
      <c r="I208" s="3">
        <f t="shared" si="9"/>
        <v>56.38999999999999</v>
      </c>
      <c r="J208" s="3">
        <v>1.25</v>
      </c>
      <c r="K208" s="17">
        <v>0.135</v>
      </c>
      <c r="L208" s="16">
        <f t="shared" si="10"/>
        <v>0.16171643211602804</v>
      </c>
      <c r="M208" s="5">
        <v>10758.17</v>
      </c>
      <c r="N208" s="7">
        <f t="shared" si="11"/>
        <v>1.135</v>
      </c>
      <c r="O208" s="6">
        <v>2</v>
      </c>
    </row>
    <row r="209" spans="1:15" ht="13.5">
      <c r="A209" s="2" t="s">
        <v>513</v>
      </c>
      <c r="B209" s="2" t="s">
        <v>514</v>
      </c>
      <c r="C209" s="3">
        <v>63.5</v>
      </c>
      <c r="D209" s="3">
        <v>57.92</v>
      </c>
      <c r="E209" s="3">
        <v>60.94</v>
      </c>
      <c r="F209" s="3">
        <v>57.46</v>
      </c>
      <c r="G209" s="3">
        <v>61.46</v>
      </c>
      <c r="H209" s="3">
        <v>59.28</v>
      </c>
      <c r="I209" s="3">
        <f t="shared" si="9"/>
        <v>60.09333333333334</v>
      </c>
      <c r="J209" s="3">
        <v>1.24</v>
      </c>
      <c r="K209" s="17">
        <v>0.08259999999999999</v>
      </c>
      <c r="L209" s="16">
        <f t="shared" si="10"/>
        <v>0.1063069467703659</v>
      </c>
      <c r="M209" s="5">
        <v>14176.38</v>
      </c>
      <c r="N209" s="7">
        <f t="shared" si="11"/>
        <v>1.0826</v>
      </c>
      <c r="O209" s="6">
        <v>7</v>
      </c>
    </row>
    <row r="210" spans="1:15" ht="13.5">
      <c r="A210" s="2" t="s">
        <v>97</v>
      </c>
      <c r="B210" s="2" t="s">
        <v>98</v>
      </c>
      <c r="C210" s="3">
        <v>20.26</v>
      </c>
      <c r="D210" s="3">
        <v>18.21</v>
      </c>
      <c r="E210" s="3">
        <v>21.04</v>
      </c>
      <c r="F210" s="3">
        <v>18.5</v>
      </c>
      <c r="G210" s="3">
        <v>20.7</v>
      </c>
      <c r="H210" s="3">
        <v>18.56</v>
      </c>
      <c r="I210" s="3">
        <f t="shared" si="9"/>
        <v>19.544999999999998</v>
      </c>
      <c r="J210" s="3">
        <v>0.32</v>
      </c>
      <c r="K210" s="17">
        <v>0.1063</v>
      </c>
      <c r="L210" s="16">
        <f t="shared" si="10"/>
        <v>0.1254897521275644</v>
      </c>
      <c r="M210" s="5">
        <v>14915.45</v>
      </c>
      <c r="N210" s="7">
        <f t="shared" si="11"/>
        <v>1.1063</v>
      </c>
      <c r="O210" s="6">
        <v>13</v>
      </c>
    </row>
    <row r="211" spans="1:15" ht="13.5">
      <c r="A211" s="2" t="s">
        <v>245</v>
      </c>
      <c r="B211" s="2" t="s">
        <v>246</v>
      </c>
      <c r="C211" s="3">
        <v>80.48</v>
      </c>
      <c r="D211" s="3">
        <v>74.25</v>
      </c>
      <c r="E211" s="3">
        <v>81.28</v>
      </c>
      <c r="F211" s="3">
        <v>73.59</v>
      </c>
      <c r="G211" s="3">
        <v>75.97</v>
      </c>
      <c r="H211" s="3">
        <v>72.36</v>
      </c>
      <c r="I211" s="3">
        <f t="shared" si="9"/>
        <v>76.32166666666667</v>
      </c>
      <c r="J211" s="3">
        <v>0.92</v>
      </c>
      <c r="K211" s="17">
        <v>0.1013</v>
      </c>
      <c r="L211" s="16">
        <f t="shared" si="10"/>
        <v>0.11534067384747249</v>
      </c>
      <c r="M211" s="5">
        <v>30534.43</v>
      </c>
      <c r="N211" s="7">
        <f t="shared" si="11"/>
        <v>1.1013</v>
      </c>
      <c r="O211" s="6">
        <v>10</v>
      </c>
    </row>
    <row r="212" spans="1:15" ht="13.5">
      <c r="A212" s="2" t="s">
        <v>181</v>
      </c>
      <c r="B212" s="2" t="s">
        <v>182</v>
      </c>
      <c r="C212" s="3">
        <v>36.6</v>
      </c>
      <c r="D212" s="3">
        <v>34.5</v>
      </c>
      <c r="E212" s="3">
        <v>38.28</v>
      </c>
      <c r="F212" s="3">
        <v>35.76</v>
      </c>
      <c r="G212" s="3">
        <v>38.49</v>
      </c>
      <c r="H212" s="3">
        <v>34.96</v>
      </c>
      <c r="I212" s="3">
        <f t="shared" si="9"/>
        <v>36.431666666666665</v>
      </c>
      <c r="J212" s="3">
        <v>1.12</v>
      </c>
      <c r="K212" s="17">
        <v>0.1067</v>
      </c>
      <c r="L212" s="16">
        <f t="shared" si="10"/>
        <v>0.14295032903094684</v>
      </c>
      <c r="M212" s="5">
        <v>359443.4</v>
      </c>
      <c r="N212" s="7">
        <f t="shared" si="11"/>
        <v>1.1067</v>
      </c>
      <c r="O212" s="6">
        <v>11</v>
      </c>
    </row>
    <row r="213" spans="1:15" ht="13.5">
      <c r="A213" s="2" t="s">
        <v>515</v>
      </c>
      <c r="B213" s="2" t="s">
        <v>516</v>
      </c>
      <c r="C213" s="3">
        <v>58.33</v>
      </c>
      <c r="D213" s="3">
        <v>54.57</v>
      </c>
      <c r="E213" s="3">
        <v>57.98</v>
      </c>
      <c r="F213" s="3">
        <v>56.08</v>
      </c>
      <c r="G213" s="3">
        <v>59.23</v>
      </c>
      <c r="H213" s="3">
        <v>55.79</v>
      </c>
      <c r="I213" s="3">
        <f t="shared" si="9"/>
        <v>56.99666666666667</v>
      </c>
      <c r="J213" s="3">
        <v>1.48</v>
      </c>
      <c r="K213" s="17">
        <v>0.08130000000000001</v>
      </c>
      <c r="L213" s="16">
        <f t="shared" si="10"/>
        <v>0.11115958596277187</v>
      </c>
      <c r="M213" s="5">
        <v>19155.82</v>
      </c>
      <c r="N213" s="7">
        <f t="shared" si="11"/>
        <v>1.0813</v>
      </c>
      <c r="O213" s="6">
        <v>7</v>
      </c>
    </row>
    <row r="214" spans="1:15" ht="13.5">
      <c r="A214" s="2" t="s">
        <v>965</v>
      </c>
      <c r="B214" s="2" t="s">
        <v>966</v>
      </c>
      <c r="C214" s="3">
        <v>37.24</v>
      </c>
      <c r="D214" s="3">
        <v>31.31</v>
      </c>
      <c r="E214" s="3">
        <v>33.33</v>
      </c>
      <c r="F214" s="3">
        <v>29.1</v>
      </c>
      <c r="G214" s="3">
        <v>31.13</v>
      </c>
      <c r="H214" s="3">
        <v>28.81</v>
      </c>
      <c r="I214" s="3">
        <f t="shared" si="9"/>
        <v>31.819999999999997</v>
      </c>
      <c r="J214" s="3">
        <v>1</v>
      </c>
      <c r="K214" s="17">
        <v>0.0603</v>
      </c>
      <c r="L214" s="16">
        <f t="shared" si="10"/>
        <v>0.09581311709404883</v>
      </c>
      <c r="M214" s="5">
        <v>17319</v>
      </c>
      <c r="N214" s="7">
        <f t="shared" si="11"/>
        <v>1.0603</v>
      </c>
      <c r="O214" s="6">
        <v>1</v>
      </c>
    </row>
    <row r="215" spans="1:15" ht="13.5">
      <c r="A215" s="2" t="s">
        <v>794</v>
      </c>
      <c r="B215" s="2" t="s">
        <v>795</v>
      </c>
      <c r="C215" s="3">
        <v>50.75</v>
      </c>
      <c r="D215" s="3">
        <v>47.46</v>
      </c>
      <c r="E215" s="3">
        <v>48.6</v>
      </c>
      <c r="F215" s="3">
        <v>46.19</v>
      </c>
      <c r="G215" s="3">
        <v>48.34</v>
      </c>
      <c r="H215" s="3">
        <v>46.29</v>
      </c>
      <c r="I215" s="3">
        <f t="shared" si="9"/>
        <v>47.93833333333333</v>
      </c>
      <c r="J215" s="3">
        <v>1.46</v>
      </c>
      <c r="K215" s="17">
        <v>0.09630000000000001</v>
      </c>
      <c r="L215" s="16">
        <f t="shared" si="10"/>
        <v>0.1318707741794669</v>
      </c>
      <c r="M215" s="5">
        <v>8215.12</v>
      </c>
      <c r="N215" s="7">
        <f t="shared" si="11"/>
        <v>1.0963</v>
      </c>
      <c r="O215" s="6">
        <v>4</v>
      </c>
    </row>
    <row r="216" spans="1:15" ht="13.5">
      <c r="A216" s="2" t="s">
        <v>311</v>
      </c>
      <c r="B216" s="2" t="s">
        <v>312</v>
      </c>
      <c r="C216" s="3">
        <v>37.16</v>
      </c>
      <c r="D216" s="3">
        <v>34.7</v>
      </c>
      <c r="E216" s="3">
        <v>35.27</v>
      </c>
      <c r="F216" s="3">
        <v>33.69</v>
      </c>
      <c r="G216" s="3">
        <v>35.01</v>
      </c>
      <c r="H216" s="3">
        <v>32.18</v>
      </c>
      <c r="I216" s="3">
        <f t="shared" si="9"/>
        <v>34.66833333333333</v>
      </c>
      <c r="J216" s="3">
        <v>0.36</v>
      </c>
      <c r="K216" s="17">
        <v>0.1036</v>
      </c>
      <c r="L216" s="16">
        <f t="shared" si="10"/>
        <v>0.11571260032804176</v>
      </c>
      <c r="M216" s="5">
        <v>15845.22</v>
      </c>
      <c r="N216" s="7">
        <f t="shared" si="11"/>
        <v>1.1036</v>
      </c>
      <c r="O216" s="6">
        <v>9</v>
      </c>
    </row>
    <row r="217" spans="1:15" ht="13.5">
      <c r="A217" s="2" t="s">
        <v>517</v>
      </c>
      <c r="B217" s="2" t="s">
        <v>518</v>
      </c>
      <c r="C217" s="3">
        <v>67.84</v>
      </c>
      <c r="D217" s="3">
        <v>60.78</v>
      </c>
      <c r="E217" s="3">
        <v>68.77</v>
      </c>
      <c r="F217" s="3">
        <v>60.53</v>
      </c>
      <c r="G217" s="3">
        <v>64.35</v>
      </c>
      <c r="H217" s="3">
        <v>59.71</v>
      </c>
      <c r="I217" s="3">
        <f t="shared" si="9"/>
        <v>63.66333333333333</v>
      </c>
      <c r="J217" s="3">
        <v>0</v>
      </c>
      <c r="K217" s="17">
        <v>0.1736</v>
      </c>
      <c r="L217" s="16">
        <f t="shared" si="10"/>
        <v>0.17359999999999998</v>
      </c>
      <c r="M217" s="5">
        <v>16013.18</v>
      </c>
      <c r="N217" s="7">
        <f t="shared" si="11"/>
        <v>1.1736</v>
      </c>
      <c r="O217" s="6">
        <v>7</v>
      </c>
    </row>
    <row r="218" spans="1:15" ht="13.5">
      <c r="A218" s="2" t="s">
        <v>247</v>
      </c>
      <c r="B218" s="2" t="s">
        <v>248</v>
      </c>
      <c r="C218" s="3">
        <v>74.97</v>
      </c>
      <c r="D218" s="3">
        <v>69.51</v>
      </c>
      <c r="E218" s="3">
        <v>66.98</v>
      </c>
      <c r="F218" s="3">
        <v>61.92</v>
      </c>
      <c r="G218" s="3">
        <v>68.23</v>
      </c>
      <c r="H218" s="3">
        <v>63.11</v>
      </c>
      <c r="I218" s="3">
        <f t="shared" si="9"/>
        <v>67.45333333333335</v>
      </c>
      <c r="J218" s="3">
        <v>0</v>
      </c>
      <c r="K218" s="17">
        <v>0.1791</v>
      </c>
      <c r="L218" s="16">
        <f t="shared" si="10"/>
        <v>0.17910000000000048</v>
      </c>
      <c r="M218" s="5">
        <v>32390.2</v>
      </c>
      <c r="N218" s="7">
        <f t="shared" si="11"/>
        <v>1.1791</v>
      </c>
      <c r="O218" s="6">
        <v>10</v>
      </c>
    </row>
    <row r="219" spans="1:15" ht="13.5">
      <c r="A219" s="2" t="s">
        <v>313</v>
      </c>
      <c r="B219" s="2" t="s">
        <v>314</v>
      </c>
      <c r="C219" s="3">
        <v>222.75</v>
      </c>
      <c r="D219" s="3">
        <v>194.65</v>
      </c>
      <c r="E219" s="3">
        <v>220.51</v>
      </c>
      <c r="F219" s="3">
        <v>197.82</v>
      </c>
      <c r="G219" s="3">
        <v>206.7</v>
      </c>
      <c r="H219" s="3">
        <v>191.52</v>
      </c>
      <c r="I219" s="3">
        <f t="shared" si="9"/>
        <v>205.65833333333333</v>
      </c>
      <c r="J219" s="3">
        <v>1.4</v>
      </c>
      <c r="K219" s="17">
        <v>0.1553</v>
      </c>
      <c r="L219" s="16">
        <f t="shared" si="10"/>
        <v>0.163600795696347</v>
      </c>
      <c r="M219" s="5">
        <v>80490.75</v>
      </c>
      <c r="N219" s="7">
        <f t="shared" si="11"/>
        <v>1.1553</v>
      </c>
      <c r="O219" s="6">
        <v>9</v>
      </c>
    </row>
    <row r="220" spans="1:15" ht="13.5">
      <c r="A220" s="2" t="s">
        <v>249</v>
      </c>
      <c r="B220" s="2" t="s">
        <v>250</v>
      </c>
      <c r="C220" s="3">
        <v>52</v>
      </c>
      <c r="D220" s="3">
        <v>46.65</v>
      </c>
      <c r="E220" s="3">
        <v>49.16</v>
      </c>
      <c r="F220" s="3">
        <v>44.97</v>
      </c>
      <c r="G220" s="3">
        <v>46.48</v>
      </c>
      <c r="H220" s="3">
        <v>44.29</v>
      </c>
      <c r="I220" s="3">
        <f t="shared" si="9"/>
        <v>47.25833333333333</v>
      </c>
      <c r="J220" s="3">
        <v>0.8</v>
      </c>
      <c r="K220" s="17">
        <v>0.1477</v>
      </c>
      <c r="L220" s="16">
        <f t="shared" si="10"/>
        <v>0.16828814987425456</v>
      </c>
      <c r="M220" s="5">
        <v>6049.34</v>
      </c>
      <c r="N220" s="7">
        <f t="shared" si="11"/>
        <v>1.1477</v>
      </c>
      <c r="O220" s="6">
        <v>10</v>
      </c>
    </row>
    <row r="221" spans="1:15" ht="13.5">
      <c r="A221" s="2" t="s">
        <v>42</v>
      </c>
      <c r="B221" s="2" t="s">
        <v>43</v>
      </c>
      <c r="C221" s="3">
        <v>506.0098</v>
      </c>
      <c r="D221" s="3">
        <v>443.0398</v>
      </c>
      <c r="E221" s="3">
        <v>513</v>
      </c>
      <c r="F221" s="3">
        <v>461.1099</v>
      </c>
      <c r="G221" s="3">
        <v>492.3999</v>
      </c>
      <c r="H221" s="3">
        <v>452.3408</v>
      </c>
      <c r="I221" s="3">
        <f t="shared" si="9"/>
        <v>477.98336666666665</v>
      </c>
      <c r="J221" s="3">
        <v>0</v>
      </c>
      <c r="K221" s="17">
        <v>0.3654</v>
      </c>
      <c r="L221" s="16">
        <f t="shared" si="10"/>
        <v>0.36540000000000017</v>
      </c>
      <c r="M221" s="5">
        <v>97995.31</v>
      </c>
      <c r="N221" s="7">
        <f t="shared" si="11"/>
        <v>1.3654</v>
      </c>
      <c r="O221" s="6">
        <v>16</v>
      </c>
    </row>
    <row r="222" spans="1:15" ht="13.5">
      <c r="A222" s="2" t="s">
        <v>398</v>
      </c>
      <c r="B222" s="2" t="s">
        <v>399</v>
      </c>
      <c r="C222" s="3">
        <v>80.37</v>
      </c>
      <c r="D222" s="3">
        <v>76.28</v>
      </c>
      <c r="E222" s="3">
        <v>77.87</v>
      </c>
      <c r="F222" s="3">
        <v>68.77</v>
      </c>
      <c r="G222" s="3">
        <v>74.42</v>
      </c>
      <c r="H222" s="3">
        <v>69.68</v>
      </c>
      <c r="I222" s="3">
        <f t="shared" si="9"/>
        <v>74.56500000000001</v>
      </c>
      <c r="J222" s="3">
        <v>1.16</v>
      </c>
      <c r="K222" s="17">
        <v>0.12210000000000001</v>
      </c>
      <c r="L222" s="16">
        <f t="shared" si="10"/>
        <v>0.14058829920637583</v>
      </c>
      <c r="M222" s="5">
        <v>6518.16</v>
      </c>
      <c r="N222" s="7">
        <f t="shared" si="11"/>
        <v>1.1221</v>
      </c>
      <c r="O222" s="6">
        <v>8</v>
      </c>
    </row>
    <row r="223" spans="1:15" ht="13.5">
      <c r="A223" s="2" t="s">
        <v>589</v>
      </c>
      <c r="B223" s="2" t="s">
        <v>590</v>
      </c>
      <c r="C223" s="3">
        <v>24.95</v>
      </c>
      <c r="D223" s="3">
        <v>21.54</v>
      </c>
      <c r="E223" s="3">
        <v>24.86</v>
      </c>
      <c r="F223" s="3">
        <v>22.86</v>
      </c>
      <c r="G223" s="3">
        <v>24.05</v>
      </c>
      <c r="H223" s="3">
        <v>22.69</v>
      </c>
      <c r="I223" s="3">
        <f t="shared" si="9"/>
        <v>23.491666666666664</v>
      </c>
      <c r="J223" s="3">
        <v>0.54</v>
      </c>
      <c r="K223" s="17">
        <v>0.1367</v>
      </c>
      <c r="L223" s="16">
        <f t="shared" si="10"/>
        <v>0.16445497707299528</v>
      </c>
      <c r="M223" s="5">
        <v>6945.64</v>
      </c>
      <c r="N223" s="7">
        <f t="shared" si="11"/>
        <v>1.1367</v>
      </c>
      <c r="O223" s="6">
        <v>6</v>
      </c>
    </row>
    <row r="224" spans="1:15" ht="13.5">
      <c r="A224" s="2" t="s">
        <v>709</v>
      </c>
      <c r="B224" s="2" t="s">
        <v>710</v>
      </c>
      <c r="C224" s="3">
        <v>32.3</v>
      </c>
      <c r="D224" s="3">
        <v>29.35</v>
      </c>
      <c r="E224" s="3">
        <v>30.9</v>
      </c>
      <c r="F224" s="3">
        <v>27.65</v>
      </c>
      <c r="G224" s="3">
        <v>33.78</v>
      </c>
      <c r="H224" s="3">
        <v>30.8</v>
      </c>
      <c r="I224" s="3">
        <f t="shared" si="9"/>
        <v>30.796666666666667</v>
      </c>
      <c r="J224" s="3">
        <v>0.3</v>
      </c>
      <c r="K224" s="17">
        <v>0.18</v>
      </c>
      <c r="L224" s="16">
        <f t="shared" si="10"/>
        <v>0.19214634353030724</v>
      </c>
      <c r="M224" s="5">
        <v>31150.66</v>
      </c>
      <c r="N224" s="7">
        <f t="shared" si="11"/>
        <v>1.18</v>
      </c>
      <c r="O224" s="6">
        <v>5</v>
      </c>
    </row>
    <row r="225" spans="1:15" ht="13.5">
      <c r="A225" s="2" t="s">
        <v>315</v>
      </c>
      <c r="B225" s="2" t="s">
        <v>316</v>
      </c>
      <c r="C225" s="3">
        <v>70.32</v>
      </c>
      <c r="D225" s="3">
        <v>65.23</v>
      </c>
      <c r="E225" s="3">
        <v>74.03</v>
      </c>
      <c r="F225" s="3">
        <v>68.26</v>
      </c>
      <c r="G225" s="3">
        <v>74.74</v>
      </c>
      <c r="H225" s="3">
        <v>67.64</v>
      </c>
      <c r="I225" s="3">
        <f t="shared" si="9"/>
        <v>70.03666666666668</v>
      </c>
      <c r="J225" s="3">
        <v>0.84</v>
      </c>
      <c r="K225" s="17">
        <v>0.12890000000000001</v>
      </c>
      <c r="L225" s="16">
        <f t="shared" si="10"/>
        <v>0.1432199417262281</v>
      </c>
      <c r="M225" s="5">
        <v>16424.15</v>
      </c>
      <c r="N225" s="7">
        <f t="shared" si="11"/>
        <v>1.1289</v>
      </c>
      <c r="O225" s="6">
        <v>9</v>
      </c>
    </row>
    <row r="226" spans="1:15" ht="13.5">
      <c r="A226" s="2" t="s">
        <v>519</v>
      </c>
      <c r="B226" s="2" t="s">
        <v>520</v>
      </c>
      <c r="C226" s="3">
        <v>105.68</v>
      </c>
      <c r="D226" s="3">
        <v>94.53</v>
      </c>
      <c r="E226" s="3">
        <v>104.52</v>
      </c>
      <c r="F226" s="3">
        <v>92.4</v>
      </c>
      <c r="G226" s="3">
        <v>107.9</v>
      </c>
      <c r="H226" s="3">
        <v>98.53</v>
      </c>
      <c r="I226" s="3">
        <f t="shared" si="9"/>
        <v>100.59333333333332</v>
      </c>
      <c r="J226" s="3">
        <v>0.05</v>
      </c>
      <c r="K226" s="17">
        <v>0.2113</v>
      </c>
      <c r="L226" s="16">
        <f t="shared" si="10"/>
        <v>0.21193389032946564</v>
      </c>
      <c r="M226" s="5">
        <v>6385.89</v>
      </c>
      <c r="N226" s="7">
        <f t="shared" si="11"/>
        <v>1.2113</v>
      </c>
      <c r="O226" s="6">
        <v>7</v>
      </c>
    </row>
    <row r="227" spans="1:15" ht="13.5">
      <c r="A227" s="2" t="s">
        <v>317</v>
      </c>
      <c r="B227" s="2" t="s">
        <v>318</v>
      </c>
      <c r="C227" s="3">
        <v>85.55</v>
      </c>
      <c r="D227" s="3">
        <v>83.75</v>
      </c>
      <c r="E227" s="3">
        <v>85.58</v>
      </c>
      <c r="F227" s="3">
        <v>82.31</v>
      </c>
      <c r="G227" s="3">
        <v>84.25</v>
      </c>
      <c r="H227" s="3">
        <v>77.52</v>
      </c>
      <c r="I227" s="3">
        <f t="shared" si="9"/>
        <v>83.16</v>
      </c>
      <c r="J227" s="3">
        <v>1.6</v>
      </c>
      <c r="K227" s="17">
        <v>0.1366</v>
      </c>
      <c r="L227" s="16">
        <f t="shared" si="10"/>
        <v>0.1597945795975506</v>
      </c>
      <c r="M227" s="5">
        <v>15664.74</v>
      </c>
      <c r="N227" s="7">
        <f t="shared" si="11"/>
        <v>1.1366</v>
      </c>
      <c r="O227" s="6">
        <v>9</v>
      </c>
    </row>
    <row r="228" spans="1:15" ht="13.5">
      <c r="A228" s="2" t="s">
        <v>400</v>
      </c>
      <c r="B228" s="2" t="s">
        <v>401</v>
      </c>
      <c r="C228" s="3">
        <v>97.95</v>
      </c>
      <c r="D228" s="3">
        <v>92.55</v>
      </c>
      <c r="E228" s="3">
        <v>95.04</v>
      </c>
      <c r="F228" s="3">
        <v>90.3</v>
      </c>
      <c r="G228" s="3">
        <v>93.75</v>
      </c>
      <c r="H228" s="3">
        <v>83.78</v>
      </c>
      <c r="I228" s="3">
        <f t="shared" si="9"/>
        <v>92.22833333333334</v>
      </c>
      <c r="J228" s="3">
        <v>2</v>
      </c>
      <c r="K228" s="17">
        <v>0.1072</v>
      </c>
      <c r="L228" s="16">
        <f t="shared" si="10"/>
        <v>0.13269082466672333</v>
      </c>
      <c r="M228" s="5">
        <v>30174.13</v>
      </c>
      <c r="N228" s="7">
        <f t="shared" si="11"/>
        <v>1.1072</v>
      </c>
      <c r="O228" s="6">
        <v>8</v>
      </c>
    </row>
    <row r="229" spans="1:15" ht="13.5">
      <c r="A229" s="2" t="s">
        <v>796</v>
      </c>
      <c r="B229" s="2" t="s">
        <v>797</v>
      </c>
      <c r="C229" s="3">
        <v>29.8</v>
      </c>
      <c r="D229" s="3">
        <v>27.61</v>
      </c>
      <c r="E229" s="3">
        <v>28.94</v>
      </c>
      <c r="F229" s="3">
        <v>27.04</v>
      </c>
      <c r="G229" s="3">
        <v>27.69</v>
      </c>
      <c r="H229" s="3">
        <v>26.14</v>
      </c>
      <c r="I229" s="3">
        <f t="shared" si="9"/>
        <v>27.869999999999994</v>
      </c>
      <c r="J229" s="3">
        <v>0.64</v>
      </c>
      <c r="K229" s="17">
        <v>0.105</v>
      </c>
      <c r="L229" s="16">
        <f t="shared" si="10"/>
        <v>0.13195357695450016</v>
      </c>
      <c r="M229" s="5">
        <v>4571.13</v>
      </c>
      <c r="N229" s="7">
        <f t="shared" si="11"/>
        <v>1.105</v>
      </c>
      <c r="O229" s="6">
        <v>4</v>
      </c>
    </row>
    <row r="230" spans="1:15" ht="13.5">
      <c r="A230" s="2" t="s">
        <v>521</v>
      </c>
      <c r="B230" s="2" t="s">
        <v>522</v>
      </c>
      <c r="C230" s="3">
        <v>47.95</v>
      </c>
      <c r="D230" s="3">
        <v>45.51</v>
      </c>
      <c r="E230" s="3">
        <v>47.16</v>
      </c>
      <c r="F230" s="3">
        <v>44.9</v>
      </c>
      <c r="G230" s="3">
        <v>46.75</v>
      </c>
      <c r="H230" s="3">
        <v>44.13</v>
      </c>
      <c r="I230" s="3">
        <f t="shared" si="9"/>
        <v>46.06666666666667</v>
      </c>
      <c r="J230" s="3">
        <v>1.4</v>
      </c>
      <c r="K230" s="17">
        <v>0.07339999999999999</v>
      </c>
      <c r="L230" s="16">
        <f t="shared" si="10"/>
        <v>0.10815247016731133</v>
      </c>
      <c r="M230" s="5">
        <v>14899.26</v>
      </c>
      <c r="N230" s="7">
        <f t="shared" si="11"/>
        <v>1.0734</v>
      </c>
      <c r="O230" s="6">
        <v>7</v>
      </c>
    </row>
    <row r="231" spans="1:15" ht="13.5">
      <c r="A231" s="2" t="s">
        <v>967</v>
      </c>
      <c r="B231" s="2" t="s">
        <v>968</v>
      </c>
      <c r="C231" s="3">
        <v>21.4</v>
      </c>
      <c r="D231" s="3">
        <v>19.58</v>
      </c>
      <c r="E231" s="3">
        <v>20.09</v>
      </c>
      <c r="F231" s="3">
        <v>18.28</v>
      </c>
      <c r="G231" s="3">
        <v>19.73</v>
      </c>
      <c r="H231" s="3">
        <v>18.11</v>
      </c>
      <c r="I231" s="3">
        <f t="shared" si="9"/>
        <v>19.531666666666666</v>
      </c>
      <c r="J231" s="3">
        <v>0</v>
      </c>
      <c r="K231" s="17">
        <v>0.1</v>
      </c>
      <c r="L231" s="16">
        <f t="shared" si="10"/>
        <v>0.09999999999999964</v>
      </c>
      <c r="M231" s="5">
        <v>2189.44</v>
      </c>
      <c r="N231" s="7">
        <f t="shared" si="11"/>
        <v>1.1</v>
      </c>
      <c r="O231" s="6">
        <v>1</v>
      </c>
    </row>
    <row r="232" spans="1:15" ht="13.5">
      <c r="A232" s="2" t="s">
        <v>798</v>
      </c>
      <c r="B232" s="2" t="s">
        <v>799</v>
      </c>
      <c r="C232" s="3">
        <v>56.6</v>
      </c>
      <c r="D232" s="3">
        <v>52.03</v>
      </c>
      <c r="E232" s="3">
        <v>54.86</v>
      </c>
      <c r="F232" s="3">
        <v>45.96</v>
      </c>
      <c r="G232" s="3">
        <v>52.7</v>
      </c>
      <c r="H232" s="3">
        <v>48.4</v>
      </c>
      <c r="I232" s="3">
        <f t="shared" si="9"/>
        <v>51.75833333333333</v>
      </c>
      <c r="J232" s="3">
        <v>0.4</v>
      </c>
      <c r="K232" s="17">
        <v>0.0907</v>
      </c>
      <c r="L232" s="16">
        <f t="shared" si="10"/>
        <v>0.09959991904287824</v>
      </c>
      <c r="M232" s="5">
        <v>14457.14</v>
      </c>
      <c r="N232" s="7">
        <f t="shared" si="11"/>
        <v>1.0907</v>
      </c>
      <c r="O232" s="6">
        <v>4</v>
      </c>
    </row>
    <row r="233" spans="1:15" ht="13.5">
      <c r="A233" s="2" t="s">
        <v>99</v>
      </c>
      <c r="B233" s="2" t="s">
        <v>100</v>
      </c>
      <c r="C233" s="3">
        <v>43.24</v>
      </c>
      <c r="D233" s="3">
        <v>38.47</v>
      </c>
      <c r="E233" s="3">
        <v>43.72</v>
      </c>
      <c r="F233" s="3">
        <v>41.05</v>
      </c>
      <c r="G233" s="3">
        <v>41.7</v>
      </c>
      <c r="H233" s="3">
        <v>39.21</v>
      </c>
      <c r="I233" s="3">
        <f t="shared" si="9"/>
        <v>41.23166666666667</v>
      </c>
      <c r="J233" s="3">
        <v>0.32</v>
      </c>
      <c r="K233" s="17">
        <v>0.1288</v>
      </c>
      <c r="L233" s="16">
        <f t="shared" si="10"/>
        <v>0.13805002155934432</v>
      </c>
      <c r="M233" s="5">
        <v>105213.5</v>
      </c>
      <c r="N233" s="7">
        <f t="shared" si="11"/>
        <v>1.1288</v>
      </c>
      <c r="O233" s="6">
        <v>13</v>
      </c>
    </row>
    <row r="234" spans="1:15" ht="13.5">
      <c r="A234" s="2" t="s">
        <v>251</v>
      </c>
      <c r="B234" s="2" t="s">
        <v>252</v>
      </c>
      <c r="C234" s="3">
        <v>37.82</v>
      </c>
      <c r="D234" s="3">
        <v>34.11</v>
      </c>
      <c r="E234" s="3">
        <v>36.49</v>
      </c>
      <c r="F234" s="3">
        <v>33.15</v>
      </c>
      <c r="G234" s="3">
        <v>35.79</v>
      </c>
      <c r="H234" s="3">
        <v>32.37</v>
      </c>
      <c r="I234" s="3">
        <f t="shared" si="9"/>
        <v>34.955000000000005</v>
      </c>
      <c r="J234" s="3">
        <v>0.16</v>
      </c>
      <c r="K234" s="17">
        <v>0.1349</v>
      </c>
      <c r="L234" s="16">
        <f t="shared" si="10"/>
        <v>0.14037809155405712</v>
      </c>
      <c r="M234" s="5">
        <v>13492.8</v>
      </c>
      <c r="N234" s="7">
        <f t="shared" si="11"/>
        <v>1.1349</v>
      </c>
      <c r="O234" s="6">
        <v>10</v>
      </c>
    </row>
    <row r="235" spans="1:15" ht="13.5">
      <c r="A235" s="2" t="s">
        <v>101</v>
      </c>
      <c r="B235" s="2" t="s">
        <v>102</v>
      </c>
      <c r="C235" s="3">
        <v>42.01</v>
      </c>
      <c r="D235" s="3">
        <v>39.29</v>
      </c>
      <c r="E235" s="3">
        <v>41.84</v>
      </c>
      <c r="F235" s="3">
        <v>39.06</v>
      </c>
      <c r="G235" s="3">
        <v>40.37</v>
      </c>
      <c r="H235" s="3">
        <v>38.18</v>
      </c>
      <c r="I235" s="3">
        <f t="shared" si="9"/>
        <v>40.125</v>
      </c>
      <c r="J235" s="3">
        <v>0.9</v>
      </c>
      <c r="K235" s="17">
        <v>0.1261</v>
      </c>
      <c r="L235" s="16">
        <f t="shared" si="10"/>
        <v>0.15292403574637325</v>
      </c>
      <c r="M235" s="5">
        <v>79614.31</v>
      </c>
      <c r="N235" s="7">
        <f t="shared" si="11"/>
        <v>1.1261</v>
      </c>
      <c r="O235" s="6">
        <v>13</v>
      </c>
    </row>
    <row r="236" spans="1:15" ht="13.5">
      <c r="A236" s="2" t="s">
        <v>402</v>
      </c>
      <c r="B236" s="2" t="s">
        <v>403</v>
      </c>
      <c r="C236" s="3">
        <v>48.5</v>
      </c>
      <c r="D236" s="3">
        <v>45.51</v>
      </c>
      <c r="E236" s="3">
        <v>45.99</v>
      </c>
      <c r="F236" s="3">
        <v>43.14</v>
      </c>
      <c r="G236" s="3">
        <v>45.77</v>
      </c>
      <c r="H236" s="3">
        <v>41.49</v>
      </c>
      <c r="I236" s="3">
        <f t="shared" si="9"/>
        <v>45.06666666666666</v>
      </c>
      <c r="J236" s="3">
        <v>1</v>
      </c>
      <c r="K236" s="17">
        <v>0.11130000000000001</v>
      </c>
      <c r="L236" s="16">
        <f t="shared" si="10"/>
        <v>0.13748510836844696</v>
      </c>
      <c r="M236" s="5">
        <v>36724.68</v>
      </c>
      <c r="N236" s="7">
        <f t="shared" si="11"/>
        <v>1.1113</v>
      </c>
      <c r="O236" s="6">
        <v>8</v>
      </c>
    </row>
    <row r="237" spans="1:15" ht="13.5">
      <c r="A237" s="2" t="s">
        <v>800</v>
      </c>
      <c r="B237" s="2" t="s">
        <v>801</v>
      </c>
      <c r="C237" s="3">
        <v>40.66</v>
      </c>
      <c r="D237" s="3">
        <v>35.3</v>
      </c>
      <c r="E237" s="3">
        <v>37.13</v>
      </c>
      <c r="F237" s="3">
        <v>33.6</v>
      </c>
      <c r="G237" s="3">
        <v>34.76</v>
      </c>
      <c r="H237" s="3">
        <v>32.58</v>
      </c>
      <c r="I237" s="3">
        <f t="shared" si="9"/>
        <v>35.67166666666666</v>
      </c>
      <c r="J237" s="3">
        <v>0</v>
      </c>
      <c r="K237" s="17">
        <v>0.1075</v>
      </c>
      <c r="L237" s="16">
        <f t="shared" si="10"/>
        <v>0.10750000000000015</v>
      </c>
      <c r="M237" s="5">
        <v>6089.05</v>
      </c>
      <c r="N237" s="7">
        <f t="shared" si="11"/>
        <v>1.1075</v>
      </c>
      <c r="O237" s="6">
        <v>4</v>
      </c>
    </row>
    <row r="238" spans="1:15" ht="13.5">
      <c r="A238" s="2" t="s">
        <v>711</v>
      </c>
      <c r="B238" s="2" t="s">
        <v>712</v>
      </c>
      <c r="C238" s="3">
        <v>14.0001</v>
      </c>
      <c r="D238" s="3">
        <v>13.18</v>
      </c>
      <c r="E238" s="3">
        <v>14.25</v>
      </c>
      <c r="F238" s="3">
        <v>13.59</v>
      </c>
      <c r="G238" s="3">
        <v>14.09</v>
      </c>
      <c r="H238" s="3">
        <v>13.08</v>
      </c>
      <c r="I238" s="3">
        <f t="shared" si="9"/>
        <v>13.69835</v>
      </c>
      <c r="J238" s="3">
        <v>0.32</v>
      </c>
      <c r="K238" s="17">
        <v>0.17</v>
      </c>
      <c r="L238" s="16">
        <f t="shared" si="10"/>
        <v>0.19903665913352264</v>
      </c>
      <c r="M238" s="5">
        <v>7540.39</v>
      </c>
      <c r="N238" s="7">
        <f t="shared" si="11"/>
        <v>1.17</v>
      </c>
      <c r="O238" s="6">
        <v>5</v>
      </c>
    </row>
    <row r="239" spans="1:15" ht="13.5">
      <c r="A239" s="2" t="s">
        <v>183</v>
      </c>
      <c r="B239" s="2" t="s">
        <v>184</v>
      </c>
      <c r="C239" s="3">
        <v>64.5</v>
      </c>
      <c r="D239" s="3">
        <v>55.17</v>
      </c>
      <c r="E239" s="3">
        <v>56.68</v>
      </c>
      <c r="F239" s="3">
        <v>51</v>
      </c>
      <c r="G239" s="3">
        <v>56.93</v>
      </c>
      <c r="H239" s="3">
        <v>52.85</v>
      </c>
      <c r="I239" s="3">
        <f t="shared" si="9"/>
        <v>56.18833333333333</v>
      </c>
      <c r="J239" s="3">
        <v>0</v>
      </c>
      <c r="K239" s="17">
        <v>0.18539999999999998</v>
      </c>
      <c r="L239" s="16">
        <f t="shared" si="10"/>
        <v>0.1853999999999998</v>
      </c>
      <c r="M239" s="5">
        <v>9954.91</v>
      </c>
      <c r="N239" s="7">
        <f t="shared" si="11"/>
        <v>1.1854</v>
      </c>
      <c r="O239" s="6">
        <v>11</v>
      </c>
    </row>
    <row r="240" spans="1:15" ht="13.5">
      <c r="A240" s="2" t="s">
        <v>713</v>
      </c>
      <c r="B240" s="2" t="s">
        <v>714</v>
      </c>
      <c r="C240" s="3">
        <v>24.1</v>
      </c>
      <c r="D240" s="3">
        <v>23.04</v>
      </c>
      <c r="E240" s="3">
        <v>24.14</v>
      </c>
      <c r="F240" s="3">
        <v>22.84</v>
      </c>
      <c r="G240" s="3">
        <v>24.97</v>
      </c>
      <c r="H240" s="3">
        <v>22.87</v>
      </c>
      <c r="I240" s="3">
        <f t="shared" si="9"/>
        <v>23.66</v>
      </c>
      <c r="J240" s="3">
        <v>1.06</v>
      </c>
      <c r="K240" s="17">
        <v>0.057999999999999996</v>
      </c>
      <c r="L240" s="16">
        <f t="shared" si="10"/>
        <v>0.10878388719288967</v>
      </c>
      <c r="M240" s="5">
        <v>5353.05</v>
      </c>
      <c r="N240" s="7">
        <f t="shared" si="11"/>
        <v>1.058</v>
      </c>
      <c r="O240" s="6">
        <v>5</v>
      </c>
    </row>
    <row r="241" spans="1:15" ht="13.5">
      <c r="A241" s="2" t="s">
        <v>616</v>
      </c>
      <c r="B241" s="2" t="s">
        <v>617</v>
      </c>
      <c r="C241" s="3">
        <v>40.99</v>
      </c>
      <c r="D241" s="3">
        <v>37.7</v>
      </c>
      <c r="E241" s="3">
        <v>39.48</v>
      </c>
      <c r="F241" s="3">
        <v>36.87</v>
      </c>
      <c r="G241" s="3">
        <v>38.66</v>
      </c>
      <c r="H241" s="3">
        <v>35.49</v>
      </c>
      <c r="I241" s="3">
        <f t="shared" si="9"/>
        <v>38.19833333333333</v>
      </c>
      <c r="J241" s="3">
        <v>0</v>
      </c>
      <c r="K241" s="17">
        <v>0.1246</v>
      </c>
      <c r="L241" s="16">
        <f t="shared" si="10"/>
        <v>0.12460000000000004</v>
      </c>
      <c r="M241" s="5">
        <v>10157.58</v>
      </c>
      <c r="N241" s="7">
        <f t="shared" si="11"/>
        <v>1.1246</v>
      </c>
      <c r="O241" s="6">
        <v>6</v>
      </c>
    </row>
    <row r="242" spans="1:15" ht="13.5">
      <c r="A242" s="2" t="s">
        <v>185</v>
      </c>
      <c r="B242" s="2" t="s">
        <v>186</v>
      </c>
      <c r="C242" s="3">
        <v>53.65</v>
      </c>
      <c r="D242" s="3">
        <v>50.82</v>
      </c>
      <c r="E242" s="3">
        <v>51.2</v>
      </c>
      <c r="F242" s="3">
        <v>45.6</v>
      </c>
      <c r="G242" s="3">
        <v>48.09</v>
      </c>
      <c r="H242" s="3">
        <v>45.93</v>
      </c>
      <c r="I242" s="3">
        <f t="shared" si="9"/>
        <v>49.215</v>
      </c>
      <c r="J242" s="3">
        <v>0.84</v>
      </c>
      <c r="K242" s="17">
        <v>0.1268</v>
      </c>
      <c r="L242" s="16">
        <f t="shared" si="10"/>
        <v>0.1471812082180357</v>
      </c>
      <c r="M242" s="5">
        <v>28444.08</v>
      </c>
      <c r="N242" s="7">
        <f t="shared" si="11"/>
        <v>1.1268</v>
      </c>
      <c r="O242" s="6">
        <v>11</v>
      </c>
    </row>
    <row r="243" spans="1:15" ht="13.5">
      <c r="A243" s="2" t="s">
        <v>618</v>
      </c>
      <c r="B243" s="2" t="s">
        <v>619</v>
      </c>
      <c r="C243" s="3">
        <v>30.07</v>
      </c>
      <c r="D243" s="3">
        <v>28.05</v>
      </c>
      <c r="E243" s="3">
        <v>28.86</v>
      </c>
      <c r="F243" s="3">
        <v>26.26</v>
      </c>
      <c r="G243" s="3">
        <v>27.98</v>
      </c>
      <c r="H243" s="3">
        <v>26.97</v>
      </c>
      <c r="I243" s="3">
        <f t="shared" si="9"/>
        <v>28.031666666666666</v>
      </c>
      <c r="J243" s="3">
        <v>0.12</v>
      </c>
      <c r="K243" s="17">
        <v>0.1245</v>
      </c>
      <c r="L243" s="16">
        <f t="shared" si="10"/>
        <v>0.12957577064929993</v>
      </c>
      <c r="M243" s="5">
        <v>5571.38</v>
      </c>
      <c r="N243" s="7">
        <f t="shared" si="11"/>
        <v>1.1245</v>
      </c>
      <c r="O243" s="6">
        <v>6</v>
      </c>
    </row>
    <row r="244" spans="1:15" ht="13.5">
      <c r="A244" s="2" t="s">
        <v>319</v>
      </c>
      <c r="B244" s="2" t="s">
        <v>320</v>
      </c>
      <c r="C244" s="3">
        <v>45.62</v>
      </c>
      <c r="D244" s="3">
        <v>41.1</v>
      </c>
      <c r="E244" s="3">
        <v>43.89</v>
      </c>
      <c r="F244" s="3">
        <v>38.25</v>
      </c>
      <c r="G244" s="3">
        <v>41.6</v>
      </c>
      <c r="H244" s="3">
        <v>37.83</v>
      </c>
      <c r="I244" s="3">
        <f t="shared" si="9"/>
        <v>41.38166666666667</v>
      </c>
      <c r="J244" s="3">
        <v>0.72</v>
      </c>
      <c r="K244" s="17">
        <v>0.11960000000000001</v>
      </c>
      <c r="L244" s="16">
        <f t="shared" si="10"/>
        <v>0.14024645086938015</v>
      </c>
      <c r="M244" s="5">
        <v>13115.39</v>
      </c>
      <c r="N244" s="7">
        <f t="shared" si="11"/>
        <v>1.1196</v>
      </c>
      <c r="O244" s="6">
        <v>9</v>
      </c>
    </row>
    <row r="245" spans="1:15" ht="13.5">
      <c r="A245" s="2" t="s">
        <v>938</v>
      </c>
      <c r="B245" s="2" t="s">
        <v>939</v>
      </c>
      <c r="C245" s="3">
        <v>58.04</v>
      </c>
      <c r="D245" s="3">
        <v>53.05</v>
      </c>
      <c r="E245" s="3">
        <v>55.47</v>
      </c>
      <c r="F245" s="3">
        <v>52.72</v>
      </c>
      <c r="G245" s="3">
        <v>54.83</v>
      </c>
      <c r="H245" s="3">
        <v>51.87</v>
      </c>
      <c r="I245" s="3">
        <f t="shared" si="9"/>
        <v>54.330000000000005</v>
      </c>
      <c r="J245" s="3">
        <v>2.64</v>
      </c>
      <c r="K245" s="17">
        <v>0.05</v>
      </c>
      <c r="L245" s="16">
        <f t="shared" si="10"/>
        <v>0.10474584220480687</v>
      </c>
      <c r="M245" s="5">
        <v>4111.94</v>
      </c>
      <c r="N245" s="7">
        <f t="shared" si="11"/>
        <v>1.05</v>
      </c>
      <c r="O245" s="6">
        <v>2</v>
      </c>
    </row>
    <row r="246" spans="1:15" ht="13.5">
      <c r="A246" s="2" t="s">
        <v>56</v>
      </c>
      <c r="B246" s="2" t="s">
        <v>57</v>
      </c>
      <c r="C246" s="3">
        <v>21.67</v>
      </c>
      <c r="D246" s="3">
        <v>19.8</v>
      </c>
      <c r="E246" s="3">
        <v>22.3</v>
      </c>
      <c r="F246" s="3">
        <v>20.14</v>
      </c>
      <c r="G246" s="3">
        <v>21.45</v>
      </c>
      <c r="H246" s="3">
        <v>20.03</v>
      </c>
      <c r="I246" s="3">
        <f t="shared" si="9"/>
        <v>20.898333333333333</v>
      </c>
      <c r="J246" s="3">
        <v>0.45</v>
      </c>
      <c r="K246" s="17">
        <v>0.1258</v>
      </c>
      <c r="L246" s="16">
        <f t="shared" si="10"/>
        <v>0.15153523643412536</v>
      </c>
      <c r="M246" s="5">
        <v>110822.4</v>
      </c>
      <c r="N246" s="7">
        <f t="shared" si="11"/>
        <v>1.1258</v>
      </c>
      <c r="O246" s="6">
        <v>15</v>
      </c>
    </row>
    <row r="247" spans="1:15" ht="13.5">
      <c r="A247" s="2" t="s">
        <v>321</v>
      </c>
      <c r="B247" s="2" t="s">
        <v>322</v>
      </c>
      <c r="C247" s="3">
        <v>100.44</v>
      </c>
      <c r="D247" s="3">
        <v>92.47</v>
      </c>
      <c r="E247" s="3">
        <v>100.9</v>
      </c>
      <c r="F247" s="3">
        <v>94.55</v>
      </c>
      <c r="G247" s="3">
        <v>97.88</v>
      </c>
      <c r="H247" s="3">
        <v>90.55</v>
      </c>
      <c r="I247" s="3">
        <f t="shared" si="9"/>
        <v>96.13166666666666</v>
      </c>
      <c r="J247" s="3">
        <v>1.2</v>
      </c>
      <c r="K247" s="17">
        <v>0.1056</v>
      </c>
      <c r="L247" s="16">
        <f t="shared" si="10"/>
        <v>0.12019918381000783</v>
      </c>
      <c r="M247" s="5">
        <v>136927.3</v>
      </c>
      <c r="N247" s="7">
        <f t="shared" si="11"/>
        <v>1.1056</v>
      </c>
      <c r="O247" s="6">
        <v>9</v>
      </c>
    </row>
    <row r="248" spans="1:15" ht="13.5">
      <c r="A248" s="2" t="s">
        <v>523</v>
      </c>
      <c r="B248" s="2" t="s">
        <v>524</v>
      </c>
      <c r="C248" s="3">
        <v>13.34</v>
      </c>
      <c r="D248" s="3">
        <v>12.38</v>
      </c>
      <c r="E248" s="3">
        <v>13.94</v>
      </c>
      <c r="F248" s="3">
        <v>12.08</v>
      </c>
      <c r="G248" s="3">
        <v>12.83</v>
      </c>
      <c r="H248" s="3">
        <v>11.43</v>
      </c>
      <c r="I248" s="3">
        <f t="shared" si="9"/>
        <v>12.666666666666666</v>
      </c>
      <c r="J248" s="3">
        <v>0</v>
      </c>
      <c r="K248" s="17">
        <v>0.09949999999999999</v>
      </c>
      <c r="L248" s="16">
        <f t="shared" si="10"/>
        <v>0.09949999999999948</v>
      </c>
      <c r="M248" s="5">
        <v>5435.37</v>
      </c>
      <c r="N248" s="7">
        <f t="shared" si="11"/>
        <v>1.0995</v>
      </c>
      <c r="O248" s="6">
        <v>7</v>
      </c>
    </row>
    <row r="249" spans="1:15" ht="13.5">
      <c r="A249" s="2" t="s">
        <v>969</v>
      </c>
      <c r="B249" s="2" t="s">
        <v>970</v>
      </c>
      <c r="C249" s="3">
        <v>49.46</v>
      </c>
      <c r="D249" s="3">
        <v>46.29</v>
      </c>
      <c r="E249" s="3">
        <v>51</v>
      </c>
      <c r="F249" s="3">
        <v>47.27</v>
      </c>
      <c r="G249" s="3">
        <v>49.8764</v>
      </c>
      <c r="H249" s="3">
        <v>46.92</v>
      </c>
      <c r="I249" s="3">
        <f t="shared" si="9"/>
        <v>48.4694</v>
      </c>
      <c r="J249" s="3">
        <v>0.84</v>
      </c>
      <c r="K249" s="17">
        <v>0.1</v>
      </c>
      <c r="L249" s="16">
        <f t="shared" si="10"/>
        <v>0.12020461570948204</v>
      </c>
      <c r="M249" s="5">
        <v>4132.2</v>
      </c>
      <c r="N249" s="7">
        <f t="shared" si="11"/>
        <v>1.1</v>
      </c>
      <c r="O249" s="6">
        <v>1</v>
      </c>
    </row>
    <row r="250" spans="1:15" ht="13.5">
      <c r="A250" s="2" t="s">
        <v>404</v>
      </c>
      <c r="B250" s="2" t="s">
        <v>405</v>
      </c>
      <c r="C250" s="3">
        <v>44.8</v>
      </c>
      <c r="D250" s="3">
        <v>39.52</v>
      </c>
      <c r="E250" s="3">
        <v>48.79</v>
      </c>
      <c r="F250" s="3">
        <v>41.68</v>
      </c>
      <c r="G250" s="3">
        <v>46.76</v>
      </c>
      <c r="H250" s="3">
        <v>43.4</v>
      </c>
      <c r="I250" s="3">
        <f t="shared" si="9"/>
        <v>44.15833333333333</v>
      </c>
      <c r="J250" s="3">
        <v>0.52</v>
      </c>
      <c r="K250" s="17">
        <v>0.1519</v>
      </c>
      <c r="L250" s="16">
        <f t="shared" si="10"/>
        <v>0.16624498408332178</v>
      </c>
      <c r="M250" s="5">
        <v>13563.77</v>
      </c>
      <c r="N250" s="7">
        <f t="shared" si="11"/>
        <v>1.1519</v>
      </c>
      <c r="O250" s="6">
        <v>8</v>
      </c>
    </row>
    <row r="251" spans="1:15" ht="13.5">
      <c r="A251" s="2" t="s">
        <v>940</v>
      </c>
      <c r="B251" s="2" t="s">
        <v>941</v>
      </c>
      <c r="C251" s="3">
        <v>38</v>
      </c>
      <c r="D251" s="3">
        <v>33.59</v>
      </c>
      <c r="E251" s="3">
        <v>34.86</v>
      </c>
      <c r="F251" s="3">
        <v>32.75</v>
      </c>
      <c r="G251" s="3">
        <v>35.25</v>
      </c>
      <c r="H251" s="3">
        <v>32.9</v>
      </c>
      <c r="I251" s="3">
        <f t="shared" si="9"/>
        <v>34.55833333333333</v>
      </c>
      <c r="J251" s="3">
        <v>1</v>
      </c>
      <c r="K251" s="17">
        <v>0.06</v>
      </c>
      <c r="L251" s="16">
        <f t="shared" si="10"/>
        <v>0.09265780231107756</v>
      </c>
      <c r="M251" s="5">
        <v>15946.65</v>
      </c>
      <c r="N251" s="7">
        <f t="shared" si="11"/>
        <v>1.06</v>
      </c>
      <c r="O251" s="6">
        <v>2</v>
      </c>
    </row>
    <row r="252" spans="1:15" ht="13.5">
      <c r="A252" s="2" t="s">
        <v>406</v>
      </c>
      <c r="B252" s="2" t="s">
        <v>407</v>
      </c>
      <c r="C252" s="3">
        <v>32.1</v>
      </c>
      <c r="D252" s="3">
        <v>28.93</v>
      </c>
      <c r="E252" s="3">
        <v>32.23</v>
      </c>
      <c r="F252" s="3">
        <v>28.54</v>
      </c>
      <c r="G252" s="3">
        <v>32.11</v>
      </c>
      <c r="H252" s="3">
        <v>29.9</v>
      </c>
      <c r="I252" s="3">
        <f t="shared" si="9"/>
        <v>30.634999999999994</v>
      </c>
      <c r="J252" s="3">
        <v>0</v>
      </c>
      <c r="K252" s="17">
        <v>0.1525</v>
      </c>
      <c r="L252" s="16">
        <f t="shared" si="10"/>
        <v>0.15249999999999986</v>
      </c>
      <c r="M252" s="5">
        <v>10152.86</v>
      </c>
      <c r="N252" s="7">
        <f t="shared" si="11"/>
        <v>1.1525</v>
      </c>
      <c r="O252" s="6">
        <v>8</v>
      </c>
    </row>
    <row r="253" spans="1:15" ht="13.5">
      <c r="A253" s="2" t="s">
        <v>872</v>
      </c>
      <c r="B253" s="2" t="s">
        <v>872</v>
      </c>
      <c r="C253" s="3">
        <v>61.71</v>
      </c>
      <c r="D253" s="3">
        <v>58.1</v>
      </c>
      <c r="E253" s="3">
        <v>60.26</v>
      </c>
      <c r="F253" s="3">
        <v>56.3</v>
      </c>
      <c r="G253" s="3">
        <v>57.44</v>
      </c>
      <c r="H253" s="3">
        <v>52.5</v>
      </c>
      <c r="I253" s="3">
        <f t="shared" si="9"/>
        <v>57.718333333333334</v>
      </c>
      <c r="J253" s="3">
        <v>0.56</v>
      </c>
      <c r="K253" s="17">
        <v>0.1233</v>
      </c>
      <c r="L253" s="16">
        <f t="shared" si="10"/>
        <v>0.13481620340751954</v>
      </c>
      <c r="M253" s="5">
        <v>10614.62</v>
      </c>
      <c r="N253" s="7">
        <f t="shared" si="11"/>
        <v>1.1233</v>
      </c>
      <c r="O253" s="6">
        <v>3</v>
      </c>
    </row>
    <row r="254" spans="1:15" ht="13.5">
      <c r="A254" s="2" t="s">
        <v>408</v>
      </c>
      <c r="B254" s="2" t="s">
        <v>409</v>
      </c>
      <c r="C254" s="3">
        <v>27.86</v>
      </c>
      <c r="D254" s="3">
        <v>23.95</v>
      </c>
      <c r="E254" s="3">
        <v>25.51</v>
      </c>
      <c r="F254" s="3">
        <v>23.45</v>
      </c>
      <c r="G254" s="3">
        <v>29.48</v>
      </c>
      <c r="H254" s="3">
        <v>23.4</v>
      </c>
      <c r="I254" s="3">
        <f t="shared" si="9"/>
        <v>25.608333333333334</v>
      </c>
      <c r="J254" s="3">
        <v>0.28</v>
      </c>
      <c r="K254" s="17">
        <v>0.2397</v>
      </c>
      <c r="L254" s="16">
        <f t="shared" si="10"/>
        <v>0.25402991749695514</v>
      </c>
      <c r="M254" s="5">
        <v>5593.78</v>
      </c>
      <c r="N254" s="7">
        <f t="shared" si="11"/>
        <v>1.2397</v>
      </c>
      <c r="O254" s="6">
        <v>8</v>
      </c>
    </row>
    <row r="255" spans="1:15" ht="13.5">
      <c r="A255" s="2" t="s">
        <v>325</v>
      </c>
      <c r="B255" s="2" t="s">
        <v>326</v>
      </c>
      <c r="C255" s="3">
        <v>22.4</v>
      </c>
      <c r="D255" s="3">
        <v>20.58</v>
      </c>
      <c r="E255" s="3">
        <v>22.6</v>
      </c>
      <c r="F255" s="3">
        <v>20.04</v>
      </c>
      <c r="G255" s="3">
        <v>21.8</v>
      </c>
      <c r="H255" s="3">
        <v>19.96</v>
      </c>
      <c r="I255" s="3">
        <f t="shared" si="9"/>
        <v>21.23</v>
      </c>
      <c r="J255" s="3">
        <v>0.04</v>
      </c>
      <c r="K255" s="17">
        <v>0.1796</v>
      </c>
      <c r="L255" s="16">
        <f t="shared" si="10"/>
        <v>0.18194123033186105</v>
      </c>
      <c r="M255" s="5">
        <v>4064.86</v>
      </c>
      <c r="N255" s="7">
        <f t="shared" si="11"/>
        <v>1.1796</v>
      </c>
      <c r="O255" s="6">
        <v>9</v>
      </c>
    </row>
    <row r="256" spans="1:15" ht="13.5">
      <c r="A256" s="2" t="s">
        <v>802</v>
      </c>
      <c r="B256" s="2" t="s">
        <v>803</v>
      </c>
      <c r="C256" s="3">
        <v>17.5</v>
      </c>
      <c r="D256" s="3">
        <v>15.5</v>
      </c>
      <c r="E256" s="3">
        <v>17.99</v>
      </c>
      <c r="F256" s="3">
        <v>15.69</v>
      </c>
      <c r="G256" s="3">
        <v>18.65</v>
      </c>
      <c r="H256" s="3">
        <v>16.61</v>
      </c>
      <c r="I256" s="3">
        <f t="shared" si="9"/>
        <v>16.99</v>
      </c>
      <c r="J256" s="3">
        <v>0</v>
      </c>
      <c r="K256" s="17">
        <v>0.1875</v>
      </c>
      <c r="L256" s="16">
        <f t="shared" si="10"/>
        <v>0.18750000000000022</v>
      </c>
      <c r="M256" s="5">
        <v>3230.7</v>
      </c>
      <c r="N256" s="7">
        <f t="shared" si="11"/>
        <v>1.1875</v>
      </c>
      <c r="O256" s="6">
        <v>4</v>
      </c>
    </row>
    <row r="257" spans="1:15" ht="13.5">
      <c r="A257" s="2" t="s">
        <v>715</v>
      </c>
      <c r="B257" s="2" t="s">
        <v>716</v>
      </c>
      <c r="C257" s="3">
        <v>67.15</v>
      </c>
      <c r="D257" s="3">
        <v>62.72</v>
      </c>
      <c r="E257" s="3">
        <v>68.22</v>
      </c>
      <c r="F257" s="3">
        <v>65.9</v>
      </c>
      <c r="G257" s="3">
        <v>67.25</v>
      </c>
      <c r="H257" s="3">
        <v>65.29</v>
      </c>
      <c r="I257" s="3">
        <f t="shared" si="9"/>
        <v>66.08833333333334</v>
      </c>
      <c r="J257" s="3">
        <v>1.5</v>
      </c>
      <c r="K257" s="17">
        <v>0.08460000000000001</v>
      </c>
      <c r="L257" s="16">
        <f t="shared" si="10"/>
        <v>0.11074577268056962</v>
      </c>
      <c r="M257" s="5">
        <v>179288.2</v>
      </c>
      <c r="N257" s="7">
        <f t="shared" si="11"/>
        <v>1.0846</v>
      </c>
      <c r="O257" s="6">
        <v>5</v>
      </c>
    </row>
    <row r="258" spans="1:15" ht="13.5">
      <c r="A258" s="2" t="s">
        <v>717</v>
      </c>
      <c r="B258" s="2" t="s">
        <v>718</v>
      </c>
      <c r="C258" s="3">
        <v>99.67</v>
      </c>
      <c r="D258" s="3">
        <v>91.3</v>
      </c>
      <c r="E258" s="3">
        <v>94.13</v>
      </c>
      <c r="F258" s="3">
        <v>84.28</v>
      </c>
      <c r="G258" s="3">
        <v>88.44</v>
      </c>
      <c r="H258" s="3">
        <v>81.09</v>
      </c>
      <c r="I258" s="3">
        <f t="shared" si="9"/>
        <v>89.81833333333333</v>
      </c>
      <c r="J258" s="3">
        <v>1.32</v>
      </c>
      <c r="K258" s="17">
        <v>0.14</v>
      </c>
      <c r="L258" s="16">
        <f t="shared" si="10"/>
        <v>0.15773816915365524</v>
      </c>
      <c r="M258" s="5">
        <v>18779.01</v>
      </c>
      <c r="N258" s="7">
        <f t="shared" si="11"/>
        <v>1.1400000000000001</v>
      </c>
      <c r="O258" s="6">
        <v>5</v>
      </c>
    </row>
    <row r="259" spans="1:15" ht="13.5">
      <c r="A259" s="2" t="s">
        <v>327</v>
      </c>
      <c r="B259" s="2" t="s">
        <v>328</v>
      </c>
      <c r="C259" s="3">
        <v>34.31</v>
      </c>
      <c r="D259" s="3">
        <v>32.3</v>
      </c>
      <c r="E259" s="3">
        <v>35.54</v>
      </c>
      <c r="F259" s="3">
        <v>32.7</v>
      </c>
      <c r="G259" s="3">
        <v>34.51</v>
      </c>
      <c r="H259" s="3">
        <v>32.94</v>
      </c>
      <c r="I259" s="3">
        <f t="shared" si="9"/>
        <v>33.71666666666667</v>
      </c>
      <c r="J259" s="3">
        <v>0.56</v>
      </c>
      <c r="K259" s="17">
        <v>0.0967</v>
      </c>
      <c r="L259" s="16">
        <f t="shared" si="10"/>
        <v>0.11599984873717895</v>
      </c>
      <c r="M259" s="5">
        <v>3518.17</v>
      </c>
      <c r="N259" s="7">
        <f t="shared" si="11"/>
        <v>1.0967</v>
      </c>
      <c r="O259" s="6">
        <v>9</v>
      </c>
    </row>
    <row r="260" spans="1:15" ht="13.5">
      <c r="A260" s="2" t="s">
        <v>323</v>
      </c>
      <c r="B260" s="2" t="s">
        <v>324</v>
      </c>
      <c r="C260" s="3">
        <v>51.95</v>
      </c>
      <c r="D260" s="3">
        <v>47.6</v>
      </c>
      <c r="E260" s="3">
        <v>51.16</v>
      </c>
      <c r="F260" s="3">
        <v>47.32</v>
      </c>
      <c r="G260" s="3">
        <v>49</v>
      </c>
      <c r="H260" s="3">
        <v>45.51</v>
      </c>
      <c r="I260" s="3">
        <f t="shared" si="9"/>
        <v>48.75666666666667</v>
      </c>
      <c r="J260" s="3">
        <v>1.36</v>
      </c>
      <c r="K260" s="17">
        <v>0.1036</v>
      </c>
      <c r="L260" s="16">
        <f t="shared" si="10"/>
        <v>0.13636211285643518</v>
      </c>
      <c r="M260" s="5">
        <v>167168.9</v>
      </c>
      <c r="N260" s="7">
        <f t="shared" si="11"/>
        <v>1.1036</v>
      </c>
      <c r="O260" s="6">
        <v>9</v>
      </c>
    </row>
    <row r="261" spans="1:15" ht="13.5">
      <c r="A261" s="2" t="s">
        <v>69</v>
      </c>
      <c r="B261" s="2" t="s">
        <v>70</v>
      </c>
      <c r="C261" s="3">
        <v>20.19</v>
      </c>
      <c r="D261" s="3">
        <v>17.85</v>
      </c>
      <c r="E261" s="3">
        <v>20.92</v>
      </c>
      <c r="F261" s="3">
        <v>17.84</v>
      </c>
      <c r="G261" s="3">
        <v>21.78</v>
      </c>
      <c r="H261" s="3">
        <v>18.4</v>
      </c>
      <c r="I261" s="3">
        <f t="shared" si="9"/>
        <v>19.49666666666667</v>
      </c>
      <c r="J261" s="3">
        <v>0</v>
      </c>
      <c r="K261" s="17">
        <v>0.17620000000000002</v>
      </c>
      <c r="L261" s="16">
        <f t="shared" si="10"/>
        <v>0.17620000000000036</v>
      </c>
      <c r="M261" s="5">
        <v>10409.79</v>
      </c>
      <c r="N261" s="7">
        <f t="shared" si="11"/>
        <v>1.1762000000000001</v>
      </c>
      <c r="O261" s="6">
        <v>14</v>
      </c>
    </row>
    <row r="262" spans="1:15" ht="13.5">
      <c r="A262" s="2" t="s">
        <v>620</v>
      </c>
      <c r="B262" s="2" t="s">
        <v>621</v>
      </c>
      <c r="C262" s="3">
        <v>56.08</v>
      </c>
      <c r="D262" s="3">
        <v>48.65</v>
      </c>
      <c r="E262" s="3">
        <v>54.41</v>
      </c>
      <c r="F262" s="3">
        <v>47.69</v>
      </c>
      <c r="G262" s="3">
        <v>53.7</v>
      </c>
      <c r="H262" s="3">
        <v>49.61</v>
      </c>
      <c r="I262" s="3">
        <f t="shared" si="9"/>
        <v>51.69</v>
      </c>
      <c r="J262" s="3">
        <v>1</v>
      </c>
      <c r="K262" s="17">
        <v>0.12</v>
      </c>
      <c r="L262" s="16">
        <f t="shared" si="10"/>
        <v>0.14298280395755913</v>
      </c>
      <c r="M262" s="5">
        <v>4411.5</v>
      </c>
      <c r="N262" s="7">
        <f t="shared" si="11"/>
        <v>1.12</v>
      </c>
      <c r="O262" s="6">
        <v>6</v>
      </c>
    </row>
    <row r="263" spans="1:15" ht="13.5">
      <c r="A263" s="2" t="s">
        <v>255</v>
      </c>
      <c r="B263" s="2" t="s">
        <v>256</v>
      </c>
      <c r="C263" s="3">
        <v>50.42</v>
      </c>
      <c r="D263" s="3">
        <v>48.68</v>
      </c>
      <c r="E263" s="3">
        <v>51</v>
      </c>
      <c r="F263" s="3">
        <v>48.95</v>
      </c>
      <c r="G263" s="3">
        <v>50.95</v>
      </c>
      <c r="H263" s="3">
        <v>49.33</v>
      </c>
      <c r="I263" s="3">
        <f t="shared" si="9"/>
        <v>49.88833333333333</v>
      </c>
      <c r="J263" s="3">
        <v>1.16</v>
      </c>
      <c r="K263" s="17">
        <v>0.0898</v>
      </c>
      <c r="L263" s="16">
        <f t="shared" si="10"/>
        <v>0.11671945559949526</v>
      </c>
      <c r="M263" s="5">
        <v>19595.98</v>
      </c>
      <c r="N263" s="7">
        <f t="shared" si="11"/>
        <v>1.0898</v>
      </c>
      <c r="O263" s="6">
        <v>10</v>
      </c>
    </row>
    <row r="264" spans="1:15" ht="13.5">
      <c r="A264" s="2" t="s">
        <v>187</v>
      </c>
      <c r="B264" s="2" t="s">
        <v>188</v>
      </c>
      <c r="C264" s="3">
        <v>39.9</v>
      </c>
      <c r="D264" s="3">
        <v>37.42</v>
      </c>
      <c r="E264" s="3">
        <v>38.3</v>
      </c>
      <c r="F264" s="3">
        <v>37</v>
      </c>
      <c r="G264" s="3">
        <v>38.63</v>
      </c>
      <c r="H264" s="3">
        <v>35.73</v>
      </c>
      <c r="I264" s="3">
        <f t="shared" si="9"/>
        <v>37.83</v>
      </c>
      <c r="J264" s="3">
        <v>1.46</v>
      </c>
      <c r="K264" s="17">
        <v>0.0691</v>
      </c>
      <c r="L264" s="16">
        <f t="shared" si="10"/>
        <v>0.11319829319917463</v>
      </c>
      <c r="M264" s="5">
        <v>15099.44</v>
      </c>
      <c r="N264" s="7">
        <f t="shared" si="11"/>
        <v>1.0691</v>
      </c>
      <c r="O264" s="6">
        <v>11</v>
      </c>
    </row>
    <row r="265" spans="1:15" ht="13.5">
      <c r="A265" s="2" t="s">
        <v>971</v>
      </c>
      <c r="B265" s="2" t="s">
        <v>972</v>
      </c>
      <c r="C265" s="3">
        <v>41.36</v>
      </c>
      <c r="D265" s="3">
        <v>40.8</v>
      </c>
      <c r="E265" s="3">
        <v>41.52</v>
      </c>
      <c r="F265" s="3">
        <v>40.62</v>
      </c>
      <c r="G265" s="3">
        <v>41.36</v>
      </c>
      <c r="H265" s="3">
        <v>40.79</v>
      </c>
      <c r="I265" s="3">
        <f t="shared" si="9"/>
        <v>41.075</v>
      </c>
      <c r="J265" s="3">
        <v>1.9</v>
      </c>
      <c r="K265" s="17">
        <v>0.025</v>
      </c>
      <c r="L265" s="16">
        <f t="shared" si="10"/>
        <v>0.07582741857118869</v>
      </c>
      <c r="M265" s="5">
        <v>7148.18</v>
      </c>
      <c r="N265" s="7">
        <f t="shared" si="11"/>
        <v>1.025</v>
      </c>
      <c r="O265" s="6">
        <v>1</v>
      </c>
    </row>
    <row r="266" spans="1:15" ht="13.5">
      <c r="A266" s="2" t="s">
        <v>410</v>
      </c>
      <c r="B266" s="2" t="s">
        <v>411</v>
      </c>
      <c r="C266" s="3">
        <v>70.28</v>
      </c>
      <c r="D266" s="3">
        <v>67.25</v>
      </c>
      <c r="E266" s="3">
        <v>69.97</v>
      </c>
      <c r="F266" s="3">
        <v>67.66</v>
      </c>
      <c r="G266" s="3">
        <v>68.577</v>
      </c>
      <c r="H266" s="3">
        <v>65.9</v>
      </c>
      <c r="I266" s="3">
        <f t="shared" si="9"/>
        <v>68.27283333333332</v>
      </c>
      <c r="J266" s="3">
        <v>2.12</v>
      </c>
      <c r="K266" s="17">
        <v>0.0721</v>
      </c>
      <c r="L266" s="16">
        <f t="shared" si="10"/>
        <v>0.10757474301973469</v>
      </c>
      <c r="M266" s="5">
        <v>30691.68</v>
      </c>
      <c r="N266" s="7">
        <f t="shared" si="11"/>
        <v>1.0721</v>
      </c>
      <c r="O266" s="6">
        <v>8</v>
      </c>
    </row>
    <row r="267" spans="1:15" ht="13.5">
      <c r="A267" s="2" t="s">
        <v>973</v>
      </c>
      <c r="B267" s="2" t="s">
        <v>974</v>
      </c>
      <c r="C267" s="3">
        <v>53.6</v>
      </c>
      <c r="D267" s="3">
        <v>48.93</v>
      </c>
      <c r="E267" s="3">
        <v>49.93</v>
      </c>
      <c r="F267" s="3">
        <v>43.59</v>
      </c>
      <c r="G267" s="3">
        <v>47.13</v>
      </c>
      <c r="H267" s="3">
        <v>44.2</v>
      </c>
      <c r="I267" s="3">
        <f t="shared" si="9"/>
        <v>47.89666666666667</v>
      </c>
      <c r="J267" s="3">
        <v>1.44</v>
      </c>
      <c r="K267" s="17">
        <v>0.08</v>
      </c>
      <c r="L267" s="16">
        <f t="shared" si="10"/>
        <v>0.11458660897183415</v>
      </c>
      <c r="M267" s="5">
        <v>11810.31</v>
      </c>
      <c r="N267" s="7">
        <f t="shared" si="11"/>
        <v>1.08</v>
      </c>
      <c r="O267" s="6">
        <v>1</v>
      </c>
    </row>
    <row r="268" spans="1:15" ht="13.5">
      <c r="A268" s="2" t="s">
        <v>942</v>
      </c>
      <c r="B268" s="2" t="s">
        <v>943</v>
      </c>
      <c r="C268" s="3">
        <v>106.5</v>
      </c>
      <c r="D268" s="3">
        <v>105.58</v>
      </c>
      <c r="E268" s="3">
        <v>107.02</v>
      </c>
      <c r="F268" s="3">
        <v>105</v>
      </c>
      <c r="G268" s="3">
        <v>106.2</v>
      </c>
      <c r="H268" s="3">
        <v>104.96</v>
      </c>
      <c r="I268" s="3">
        <f aca="true" t="shared" si="12" ref="I268:I331">AVERAGE(C268:H268)</f>
        <v>105.87666666666667</v>
      </c>
      <c r="J268" s="3">
        <v>3.5</v>
      </c>
      <c r="K268" s="17">
        <v>0.1</v>
      </c>
      <c r="L268" s="16">
        <f aca="true" t="shared" si="13" ref="L268:L331">+((((((J268/4)*(N268)^0.25))/(I268*0.95))+(N268)^0.25)^4)-1</f>
        <v>0.1387792857632224</v>
      </c>
      <c r="M268" s="5">
        <v>14170.35</v>
      </c>
      <c r="N268" s="7">
        <f aca="true" t="shared" si="14" ref="N268:N331">1+K268</f>
        <v>1.1</v>
      </c>
      <c r="O268" s="6">
        <v>2</v>
      </c>
    </row>
    <row r="269" spans="1:15" ht="13.5">
      <c r="A269" s="2" t="s">
        <v>873</v>
      </c>
      <c r="B269" s="2" t="s">
        <v>874</v>
      </c>
      <c r="C269" s="3">
        <v>18.95</v>
      </c>
      <c r="D269" s="3">
        <v>17.5</v>
      </c>
      <c r="E269" s="3">
        <v>18.13</v>
      </c>
      <c r="F269" s="3">
        <v>15.79</v>
      </c>
      <c r="G269" s="3">
        <v>16.92</v>
      </c>
      <c r="H269" s="3">
        <v>15.86</v>
      </c>
      <c r="I269" s="3">
        <f t="shared" si="12"/>
        <v>17.191666666666666</v>
      </c>
      <c r="J269" s="3">
        <v>0</v>
      </c>
      <c r="K269" s="17">
        <v>0.057300000000000004</v>
      </c>
      <c r="L269" s="16">
        <f t="shared" si="13"/>
        <v>0.05729999999999924</v>
      </c>
      <c r="M269" s="5">
        <v>4483.05</v>
      </c>
      <c r="N269" s="7">
        <f t="shared" si="14"/>
        <v>1.0573</v>
      </c>
      <c r="O269" s="6">
        <v>3</v>
      </c>
    </row>
    <row r="270" spans="1:15" ht="13.5">
      <c r="A270" s="2" t="s">
        <v>253</v>
      </c>
      <c r="B270" s="2" t="s">
        <v>254</v>
      </c>
      <c r="C270" s="3">
        <v>54.66</v>
      </c>
      <c r="D270" s="3">
        <v>48.3</v>
      </c>
      <c r="E270" s="3">
        <v>52.84</v>
      </c>
      <c r="F270" s="3">
        <v>46.85</v>
      </c>
      <c r="G270" s="3">
        <v>52.4</v>
      </c>
      <c r="H270" s="3">
        <v>49.2565</v>
      </c>
      <c r="I270" s="3">
        <f t="shared" si="12"/>
        <v>50.71775</v>
      </c>
      <c r="J270" s="3">
        <v>0.48</v>
      </c>
      <c r="K270" s="17">
        <v>0.17329999999999998</v>
      </c>
      <c r="L270" s="16">
        <f t="shared" si="13"/>
        <v>0.18503245355621867</v>
      </c>
      <c r="M270" s="5">
        <v>9968.32</v>
      </c>
      <c r="N270" s="7">
        <f t="shared" si="14"/>
        <v>1.1733</v>
      </c>
      <c r="O270" s="6">
        <v>10</v>
      </c>
    </row>
    <row r="271" spans="1:15" ht="13.5">
      <c r="A271" s="2" t="s">
        <v>22</v>
      </c>
      <c r="B271" s="2" t="s">
        <v>23</v>
      </c>
      <c r="C271" s="3">
        <v>74.63</v>
      </c>
      <c r="D271" s="3">
        <v>68.31</v>
      </c>
      <c r="E271" s="3">
        <v>71.1</v>
      </c>
      <c r="F271" s="3">
        <v>65.84</v>
      </c>
      <c r="G271" s="3">
        <v>72.49</v>
      </c>
      <c r="H271" s="3">
        <v>67.66</v>
      </c>
      <c r="I271" s="3">
        <f t="shared" si="12"/>
        <v>70.005</v>
      </c>
      <c r="J271" s="3">
        <v>0</v>
      </c>
      <c r="K271" s="17">
        <v>0.17670000000000002</v>
      </c>
      <c r="L271" s="16">
        <f t="shared" si="13"/>
        <v>0.17669999999999986</v>
      </c>
      <c r="M271" s="5">
        <v>23303.51</v>
      </c>
      <c r="N271" s="7">
        <f t="shared" si="14"/>
        <v>1.1767</v>
      </c>
      <c r="O271" s="6">
        <v>17</v>
      </c>
    </row>
    <row r="272" spans="1:15" ht="13.5">
      <c r="A272" s="2" t="s">
        <v>412</v>
      </c>
      <c r="B272" s="2" t="s">
        <v>413</v>
      </c>
      <c r="C272" s="3">
        <v>26.69</v>
      </c>
      <c r="D272" s="3">
        <v>24.78</v>
      </c>
      <c r="E272" s="3">
        <v>25.73</v>
      </c>
      <c r="F272" s="3">
        <v>22.94</v>
      </c>
      <c r="G272" s="3">
        <v>24.48</v>
      </c>
      <c r="H272" s="3">
        <v>21.41</v>
      </c>
      <c r="I272" s="3">
        <f t="shared" si="12"/>
        <v>24.338333333333335</v>
      </c>
      <c r="J272" s="3">
        <v>0.26</v>
      </c>
      <c r="K272" s="17">
        <v>0.0892</v>
      </c>
      <c r="L272" s="16">
        <f t="shared" si="13"/>
        <v>0.10149978368180501</v>
      </c>
      <c r="M272" s="5">
        <v>17946.85</v>
      </c>
      <c r="N272" s="7">
        <f t="shared" si="14"/>
        <v>1.0892</v>
      </c>
      <c r="O272" s="6">
        <v>8</v>
      </c>
    </row>
    <row r="273" spans="1:15" ht="13.5">
      <c r="A273" s="2" t="s">
        <v>414</v>
      </c>
      <c r="B273" s="2" t="s">
        <v>415</v>
      </c>
      <c r="C273" s="3">
        <v>89.42</v>
      </c>
      <c r="D273" s="3">
        <v>82.75</v>
      </c>
      <c r="E273" s="3">
        <v>83.25</v>
      </c>
      <c r="F273" s="3">
        <v>79.26</v>
      </c>
      <c r="G273" s="3">
        <v>84.49</v>
      </c>
      <c r="H273" s="3">
        <v>78</v>
      </c>
      <c r="I273" s="3">
        <f t="shared" si="12"/>
        <v>82.86166666666666</v>
      </c>
      <c r="J273" s="3">
        <v>1</v>
      </c>
      <c r="K273" s="17">
        <v>0.1434</v>
      </c>
      <c r="L273" s="16">
        <f t="shared" si="13"/>
        <v>0.15799450142429183</v>
      </c>
      <c r="M273" s="5">
        <v>10605.2</v>
      </c>
      <c r="N273" s="7">
        <f t="shared" si="14"/>
        <v>1.1434</v>
      </c>
      <c r="O273" s="6">
        <v>8</v>
      </c>
    </row>
    <row r="274" spans="1:15" ht="13.5">
      <c r="A274" s="2" t="s">
        <v>416</v>
      </c>
      <c r="B274" s="2" t="s">
        <v>417</v>
      </c>
      <c r="C274" s="3">
        <v>81</v>
      </c>
      <c r="D274" s="3">
        <v>72.71</v>
      </c>
      <c r="E274" s="3">
        <v>74.85</v>
      </c>
      <c r="F274" s="3">
        <v>70.94</v>
      </c>
      <c r="G274" s="3">
        <v>74.3</v>
      </c>
      <c r="H274" s="3">
        <v>70.26</v>
      </c>
      <c r="I274" s="3">
        <f t="shared" si="12"/>
        <v>74.01</v>
      </c>
      <c r="J274" s="3">
        <v>0</v>
      </c>
      <c r="K274" s="17">
        <v>0.1313</v>
      </c>
      <c r="L274" s="16">
        <f t="shared" si="13"/>
        <v>0.13129999999999953</v>
      </c>
      <c r="M274" s="5">
        <v>8572.34</v>
      </c>
      <c r="N274" s="7">
        <f t="shared" si="14"/>
        <v>1.1313</v>
      </c>
      <c r="O274" s="6">
        <v>8</v>
      </c>
    </row>
    <row r="275" spans="1:15" ht="13.5">
      <c r="A275" s="2" t="s">
        <v>525</v>
      </c>
      <c r="B275" s="2" t="s">
        <v>526</v>
      </c>
      <c r="C275" s="3">
        <v>110.17</v>
      </c>
      <c r="D275" s="3">
        <v>100.55</v>
      </c>
      <c r="E275" s="3">
        <v>109.68</v>
      </c>
      <c r="F275" s="3">
        <v>95.63</v>
      </c>
      <c r="G275" s="3">
        <v>98.75</v>
      </c>
      <c r="H275" s="3">
        <v>93.83</v>
      </c>
      <c r="I275" s="3">
        <f t="shared" si="12"/>
        <v>101.435</v>
      </c>
      <c r="J275" s="3">
        <v>0.84</v>
      </c>
      <c r="K275" s="17">
        <v>0.135</v>
      </c>
      <c r="L275" s="16">
        <f t="shared" si="13"/>
        <v>0.14492620196474837</v>
      </c>
      <c r="M275" s="5">
        <v>13066.89</v>
      </c>
      <c r="N275" s="7">
        <f t="shared" si="14"/>
        <v>1.135</v>
      </c>
      <c r="O275" s="6">
        <v>7</v>
      </c>
    </row>
    <row r="276" spans="1:15" ht="13.5">
      <c r="A276" s="2" t="s">
        <v>804</v>
      </c>
      <c r="B276" s="2" t="s">
        <v>805</v>
      </c>
      <c r="C276" s="3">
        <v>24.71</v>
      </c>
      <c r="D276" s="3">
        <v>23.59</v>
      </c>
      <c r="E276" s="3">
        <v>24.67</v>
      </c>
      <c r="F276" s="3">
        <v>23.07</v>
      </c>
      <c r="G276" s="3">
        <v>24.46</v>
      </c>
      <c r="H276" s="3">
        <v>23.11</v>
      </c>
      <c r="I276" s="3">
        <f t="shared" si="12"/>
        <v>23.935000000000002</v>
      </c>
      <c r="J276" s="3">
        <v>0.68</v>
      </c>
      <c r="K276" s="17">
        <v>0.145</v>
      </c>
      <c r="L276" s="16">
        <f t="shared" si="13"/>
        <v>0.1796277869614462</v>
      </c>
      <c r="M276" s="5">
        <v>4272.44</v>
      </c>
      <c r="N276" s="7">
        <f t="shared" si="14"/>
        <v>1.145</v>
      </c>
      <c r="O276" s="6">
        <v>4</v>
      </c>
    </row>
    <row r="277" spans="1:15" ht="13.5">
      <c r="A277" s="2" t="s">
        <v>418</v>
      </c>
      <c r="B277" s="2" t="s">
        <v>419</v>
      </c>
      <c r="C277" s="3">
        <v>86.18</v>
      </c>
      <c r="D277" s="3">
        <v>72.8</v>
      </c>
      <c r="E277" s="3">
        <v>84.13</v>
      </c>
      <c r="F277" s="3">
        <v>76.2</v>
      </c>
      <c r="G277" s="3">
        <v>78.88</v>
      </c>
      <c r="H277" s="3">
        <v>72.26</v>
      </c>
      <c r="I277" s="3">
        <f t="shared" si="12"/>
        <v>78.40833333333333</v>
      </c>
      <c r="J277" s="3">
        <v>0.6</v>
      </c>
      <c r="K277" s="17">
        <v>0.1263</v>
      </c>
      <c r="L277" s="16">
        <f t="shared" si="13"/>
        <v>0.13539978489820603</v>
      </c>
      <c r="M277" s="5">
        <v>37930.94</v>
      </c>
      <c r="N277" s="7">
        <f t="shared" si="14"/>
        <v>1.1263</v>
      </c>
      <c r="O277" s="6">
        <v>8</v>
      </c>
    </row>
    <row r="278" spans="1:15" ht="13.5">
      <c r="A278" s="2" t="s">
        <v>527</v>
      </c>
      <c r="B278" s="2" t="s">
        <v>528</v>
      </c>
      <c r="C278" s="3">
        <v>56.54</v>
      </c>
      <c r="D278" s="3">
        <v>48.76</v>
      </c>
      <c r="E278" s="3">
        <v>54.62</v>
      </c>
      <c r="F278" s="3">
        <v>48.33</v>
      </c>
      <c r="G278" s="3">
        <v>54.61</v>
      </c>
      <c r="H278" s="3">
        <v>50.57</v>
      </c>
      <c r="I278" s="3">
        <f t="shared" si="12"/>
        <v>52.23833333333334</v>
      </c>
      <c r="J278" s="3">
        <v>0.64</v>
      </c>
      <c r="K278" s="17">
        <v>0.1121</v>
      </c>
      <c r="L278" s="16">
        <f t="shared" si="13"/>
        <v>0.1265115481581851</v>
      </c>
      <c r="M278" s="5">
        <v>6199.65</v>
      </c>
      <c r="N278" s="7">
        <f t="shared" si="14"/>
        <v>1.1121</v>
      </c>
      <c r="O278" s="6">
        <v>7</v>
      </c>
    </row>
    <row r="279" spans="1:15" ht="13.5">
      <c r="A279" s="2" t="s">
        <v>329</v>
      </c>
      <c r="B279" s="2" t="s">
        <v>330</v>
      </c>
      <c r="C279" s="3">
        <v>64.51</v>
      </c>
      <c r="D279" s="3">
        <v>59.24</v>
      </c>
      <c r="E279" s="3">
        <v>73.2</v>
      </c>
      <c r="F279" s="3">
        <v>61.57</v>
      </c>
      <c r="G279" s="3">
        <v>74.6799</v>
      </c>
      <c r="H279" s="3">
        <v>68.49</v>
      </c>
      <c r="I279" s="3">
        <f t="shared" si="12"/>
        <v>66.94831666666666</v>
      </c>
      <c r="J279" s="3">
        <v>0</v>
      </c>
      <c r="K279" s="17">
        <v>0.09179999999999999</v>
      </c>
      <c r="L279" s="16">
        <f t="shared" si="13"/>
        <v>0.0918000000000001</v>
      </c>
      <c r="M279" s="5">
        <v>5746.41</v>
      </c>
      <c r="N279" s="7">
        <f t="shared" si="14"/>
        <v>1.0918</v>
      </c>
      <c r="O279" s="6">
        <v>9</v>
      </c>
    </row>
    <row r="280" spans="1:15" ht="13.5">
      <c r="A280" s="2" t="s">
        <v>44</v>
      </c>
      <c r="B280" s="2" t="s">
        <v>45</v>
      </c>
      <c r="C280" s="3">
        <v>29.88</v>
      </c>
      <c r="D280" s="3">
        <v>27.22</v>
      </c>
      <c r="E280" s="3">
        <v>30.03</v>
      </c>
      <c r="F280" s="3">
        <v>26.16</v>
      </c>
      <c r="G280" s="3">
        <v>31.96</v>
      </c>
      <c r="H280" s="3">
        <v>28.77</v>
      </c>
      <c r="I280" s="3">
        <f t="shared" si="12"/>
        <v>29.003333333333334</v>
      </c>
      <c r="J280" s="3">
        <v>0.6</v>
      </c>
      <c r="K280" s="17">
        <v>0.134</v>
      </c>
      <c r="L280" s="16">
        <f t="shared" si="13"/>
        <v>0.15889646174501948</v>
      </c>
      <c r="M280" s="5">
        <v>10471.67</v>
      </c>
      <c r="N280" s="7">
        <f t="shared" si="14"/>
        <v>1.134</v>
      </c>
      <c r="O280" s="6">
        <v>16</v>
      </c>
    </row>
    <row r="281" spans="1:15" ht="13.5">
      <c r="A281" s="2" t="s">
        <v>135</v>
      </c>
      <c r="B281" s="2" t="s">
        <v>136</v>
      </c>
      <c r="C281" s="3">
        <v>71.18</v>
      </c>
      <c r="D281" s="3">
        <v>65.69</v>
      </c>
      <c r="E281" s="3">
        <v>67.51</v>
      </c>
      <c r="F281" s="3">
        <v>64.29</v>
      </c>
      <c r="G281" s="3">
        <v>66.72</v>
      </c>
      <c r="H281" s="3">
        <v>62.52</v>
      </c>
      <c r="I281" s="3">
        <f t="shared" si="12"/>
        <v>66.31833333333333</v>
      </c>
      <c r="J281" s="3">
        <v>1.58</v>
      </c>
      <c r="K281" s="17">
        <v>0.10710000000000001</v>
      </c>
      <c r="L281" s="16">
        <f t="shared" si="13"/>
        <v>0.13512649972883728</v>
      </c>
      <c r="M281" s="5">
        <v>18767.52</v>
      </c>
      <c r="N281" s="7">
        <f t="shared" si="14"/>
        <v>1.1071</v>
      </c>
      <c r="O281" s="6">
        <v>12</v>
      </c>
    </row>
    <row r="282" spans="1:15" ht="13.5">
      <c r="A282" s="2" t="s">
        <v>71</v>
      </c>
      <c r="B282" s="2" t="s">
        <v>72</v>
      </c>
      <c r="C282" s="3">
        <v>34.78</v>
      </c>
      <c r="D282" s="3">
        <v>30.78</v>
      </c>
      <c r="E282" s="3">
        <v>33.03</v>
      </c>
      <c r="F282" s="3">
        <v>29.72</v>
      </c>
      <c r="G282" s="3">
        <v>34.42</v>
      </c>
      <c r="H282" s="3">
        <v>29.81</v>
      </c>
      <c r="I282" s="3">
        <f t="shared" si="12"/>
        <v>32.09</v>
      </c>
      <c r="J282" s="3">
        <v>0.72</v>
      </c>
      <c r="K282" s="17">
        <v>0.1775</v>
      </c>
      <c r="L282" s="16">
        <f t="shared" si="13"/>
        <v>0.2055572168572466</v>
      </c>
      <c r="M282" s="5">
        <v>9601.54</v>
      </c>
      <c r="N282" s="7">
        <f t="shared" si="14"/>
        <v>1.1775</v>
      </c>
      <c r="O282" s="6">
        <v>14</v>
      </c>
    </row>
    <row r="283" spans="1:15" ht="13.5">
      <c r="A283" s="2" t="s">
        <v>622</v>
      </c>
      <c r="B283" s="2" t="s">
        <v>623</v>
      </c>
      <c r="C283" s="3">
        <v>46.84</v>
      </c>
      <c r="D283" s="3">
        <v>43.4</v>
      </c>
      <c r="E283" s="3">
        <v>46.18</v>
      </c>
      <c r="F283" s="3">
        <v>43.15</v>
      </c>
      <c r="G283" s="3">
        <v>44.5</v>
      </c>
      <c r="H283" s="3">
        <v>42.19</v>
      </c>
      <c r="I283" s="3">
        <f t="shared" si="12"/>
        <v>44.376666666666665</v>
      </c>
      <c r="J283" s="3">
        <v>0.22</v>
      </c>
      <c r="K283" s="17">
        <v>0.1367</v>
      </c>
      <c r="L283" s="16">
        <f t="shared" si="13"/>
        <v>0.14264346966382058</v>
      </c>
      <c r="M283" s="5">
        <v>4509.38</v>
      </c>
      <c r="N283" s="7">
        <f t="shared" si="14"/>
        <v>1.1367</v>
      </c>
      <c r="O283" s="6">
        <v>6</v>
      </c>
    </row>
    <row r="284" spans="1:15" ht="13.5">
      <c r="A284" s="2" t="s">
        <v>331</v>
      </c>
      <c r="B284" s="2" t="s">
        <v>332</v>
      </c>
      <c r="C284" s="3">
        <v>103.5</v>
      </c>
      <c r="D284" s="3">
        <v>95.84</v>
      </c>
      <c r="E284" s="3">
        <v>98.75</v>
      </c>
      <c r="F284" s="3">
        <v>91.08</v>
      </c>
      <c r="G284" s="3">
        <v>93.24</v>
      </c>
      <c r="H284" s="3">
        <v>89.85</v>
      </c>
      <c r="I284" s="3">
        <f t="shared" si="12"/>
        <v>95.37666666666667</v>
      </c>
      <c r="J284" s="3">
        <v>1.4</v>
      </c>
      <c r="K284" s="17">
        <v>0.1124</v>
      </c>
      <c r="L284" s="16">
        <f t="shared" si="13"/>
        <v>0.1296877648591208</v>
      </c>
      <c r="M284" s="5">
        <v>40456.63</v>
      </c>
      <c r="N284" s="7">
        <f t="shared" si="14"/>
        <v>1.1124</v>
      </c>
      <c r="O284" s="6">
        <v>9</v>
      </c>
    </row>
    <row r="285" spans="1:15" ht="13.5">
      <c r="A285" s="2" t="s">
        <v>46</v>
      </c>
      <c r="B285" s="2" t="s">
        <v>47</v>
      </c>
      <c r="C285" s="3">
        <v>35.74</v>
      </c>
      <c r="D285" s="3">
        <v>32.44</v>
      </c>
      <c r="E285" s="3">
        <v>33.95</v>
      </c>
      <c r="F285" s="3">
        <v>31.13</v>
      </c>
      <c r="G285" s="3">
        <v>31.98</v>
      </c>
      <c r="H285" s="3">
        <v>30.15</v>
      </c>
      <c r="I285" s="3">
        <f t="shared" si="12"/>
        <v>32.565000000000005</v>
      </c>
      <c r="J285" s="3">
        <v>0.2</v>
      </c>
      <c r="K285" s="17">
        <v>0.15380000000000002</v>
      </c>
      <c r="L285" s="16">
        <f t="shared" si="13"/>
        <v>0.16127719248973116</v>
      </c>
      <c r="M285" s="5">
        <v>48637.75</v>
      </c>
      <c r="N285" s="7">
        <f t="shared" si="14"/>
        <v>1.1538</v>
      </c>
      <c r="O285" s="6">
        <v>16</v>
      </c>
    </row>
    <row r="286" spans="1:15" ht="13.5">
      <c r="A286" s="2" t="s">
        <v>944</v>
      </c>
      <c r="B286" s="2" t="s">
        <v>945</v>
      </c>
      <c r="C286" s="3">
        <v>10.19</v>
      </c>
      <c r="D286" s="3">
        <v>8.78</v>
      </c>
      <c r="E286" s="3">
        <v>10.67</v>
      </c>
      <c r="F286" s="3">
        <v>8.95</v>
      </c>
      <c r="G286" s="3">
        <v>10.7</v>
      </c>
      <c r="H286" s="3">
        <v>8.97</v>
      </c>
      <c r="I286" s="3">
        <f t="shared" si="12"/>
        <v>9.71</v>
      </c>
      <c r="J286" s="3">
        <v>0</v>
      </c>
      <c r="K286" s="17">
        <v>0.175</v>
      </c>
      <c r="L286" s="16">
        <f t="shared" si="13"/>
        <v>0.17500000000000004</v>
      </c>
      <c r="M286" s="5">
        <v>3990.14</v>
      </c>
      <c r="N286" s="7">
        <f t="shared" si="14"/>
        <v>1.175</v>
      </c>
      <c r="O286" s="6">
        <v>2</v>
      </c>
    </row>
    <row r="287" spans="1:15" ht="13.5">
      <c r="A287" s="2" t="s">
        <v>624</v>
      </c>
      <c r="B287" s="2" t="s">
        <v>625</v>
      </c>
      <c r="C287" s="3">
        <v>125.13</v>
      </c>
      <c r="D287" s="3">
        <v>118.8</v>
      </c>
      <c r="E287" s="3">
        <v>123.21</v>
      </c>
      <c r="F287" s="3">
        <v>118.47</v>
      </c>
      <c r="G287" s="3">
        <v>123.04</v>
      </c>
      <c r="H287" s="3">
        <v>117.68</v>
      </c>
      <c r="I287" s="3">
        <f t="shared" si="12"/>
        <v>121.05499999999999</v>
      </c>
      <c r="J287" s="3">
        <v>2.4</v>
      </c>
      <c r="K287" s="17">
        <v>0.0917</v>
      </c>
      <c r="L287" s="16">
        <f t="shared" si="13"/>
        <v>0.11466177670103872</v>
      </c>
      <c r="M287" s="5">
        <v>13090.04</v>
      </c>
      <c r="N287" s="7">
        <f t="shared" si="14"/>
        <v>1.0917</v>
      </c>
      <c r="O287" s="6">
        <v>6</v>
      </c>
    </row>
    <row r="288" spans="1:15" ht="13.5">
      <c r="A288" s="2" t="s">
        <v>531</v>
      </c>
      <c r="B288" s="2" t="s">
        <v>532</v>
      </c>
      <c r="C288" s="3">
        <v>55.33</v>
      </c>
      <c r="D288" s="3">
        <v>52.83</v>
      </c>
      <c r="E288" s="3">
        <v>53.43</v>
      </c>
      <c r="F288" s="3">
        <v>46.07</v>
      </c>
      <c r="G288" s="3">
        <v>48.49</v>
      </c>
      <c r="H288" s="3">
        <v>46.43</v>
      </c>
      <c r="I288" s="3">
        <f t="shared" si="12"/>
        <v>50.43</v>
      </c>
      <c r="J288" s="3">
        <v>0.68</v>
      </c>
      <c r="K288" s="17">
        <v>0.14429999999999998</v>
      </c>
      <c r="L288" s="16">
        <f t="shared" si="13"/>
        <v>0.1606285322052965</v>
      </c>
      <c r="M288" s="5">
        <v>3862.43</v>
      </c>
      <c r="N288" s="7">
        <f t="shared" si="14"/>
        <v>1.1442999999999999</v>
      </c>
      <c r="O288" s="6">
        <v>7</v>
      </c>
    </row>
    <row r="289" spans="1:15" ht="13.5">
      <c r="A289" s="2" t="s">
        <v>806</v>
      </c>
      <c r="B289" s="2" t="s">
        <v>807</v>
      </c>
      <c r="C289" s="3">
        <v>94.14</v>
      </c>
      <c r="D289" s="3">
        <v>88.68</v>
      </c>
      <c r="E289" s="3">
        <v>91.5</v>
      </c>
      <c r="F289" s="3">
        <v>83</v>
      </c>
      <c r="G289" s="3">
        <v>98.73</v>
      </c>
      <c r="H289" s="3">
        <v>90.3</v>
      </c>
      <c r="I289" s="3">
        <f t="shared" si="12"/>
        <v>91.05833333333334</v>
      </c>
      <c r="J289" s="3">
        <v>1.6</v>
      </c>
      <c r="K289" s="17">
        <v>0.09759999999999999</v>
      </c>
      <c r="L289" s="16">
        <f t="shared" si="13"/>
        <v>0.11804239949769291</v>
      </c>
      <c r="M289" s="5">
        <v>31369.64</v>
      </c>
      <c r="N289" s="7">
        <f t="shared" si="14"/>
        <v>1.0976</v>
      </c>
      <c r="O289" s="6">
        <v>4</v>
      </c>
    </row>
    <row r="290" spans="1:15" ht="13.5">
      <c r="A290" s="2" t="s">
        <v>189</v>
      </c>
      <c r="B290" s="2" t="s">
        <v>190</v>
      </c>
      <c r="C290" s="3">
        <v>51.5</v>
      </c>
      <c r="D290" s="3">
        <v>46.36</v>
      </c>
      <c r="E290" s="3">
        <v>48.31</v>
      </c>
      <c r="F290" s="3">
        <v>44.79</v>
      </c>
      <c r="G290" s="3">
        <v>48.31</v>
      </c>
      <c r="H290" s="3">
        <v>44.81</v>
      </c>
      <c r="I290" s="3">
        <f t="shared" si="12"/>
        <v>47.34666666666667</v>
      </c>
      <c r="J290" s="3">
        <v>0.25</v>
      </c>
      <c r="K290" s="17">
        <v>0.1547</v>
      </c>
      <c r="L290" s="16">
        <f t="shared" si="13"/>
        <v>0.16113133676521207</v>
      </c>
      <c r="M290" s="5">
        <v>18447.11</v>
      </c>
      <c r="N290" s="7">
        <f t="shared" si="14"/>
        <v>1.1547</v>
      </c>
      <c r="O290" s="6">
        <v>11</v>
      </c>
    </row>
    <row r="291" spans="1:15" ht="13.5">
      <c r="A291" s="2" t="s">
        <v>628</v>
      </c>
      <c r="B291" s="2" t="s">
        <v>629</v>
      </c>
      <c r="C291" s="3">
        <v>30.49</v>
      </c>
      <c r="D291" s="3">
        <v>28.95</v>
      </c>
      <c r="E291" s="3">
        <v>31.75</v>
      </c>
      <c r="F291" s="3">
        <v>29.37</v>
      </c>
      <c r="G291" s="3">
        <v>32.08</v>
      </c>
      <c r="H291" s="3">
        <v>29.75</v>
      </c>
      <c r="I291" s="3">
        <f t="shared" si="12"/>
        <v>30.39833333333333</v>
      </c>
      <c r="J291" s="3">
        <v>0.76</v>
      </c>
      <c r="K291" s="17">
        <v>0.1108</v>
      </c>
      <c r="L291" s="16">
        <f t="shared" si="13"/>
        <v>0.14032295031260555</v>
      </c>
      <c r="M291" s="5">
        <v>16169.91</v>
      </c>
      <c r="N291" s="7">
        <f t="shared" si="14"/>
        <v>1.1108</v>
      </c>
      <c r="O291" s="6">
        <v>6</v>
      </c>
    </row>
    <row r="292" spans="1:15" ht="13.5">
      <c r="A292" s="2" t="s">
        <v>137</v>
      </c>
      <c r="B292" s="2" t="s">
        <v>138</v>
      </c>
      <c r="C292" s="3">
        <v>49.26</v>
      </c>
      <c r="D292" s="3">
        <v>46.4</v>
      </c>
      <c r="E292" s="3">
        <v>48.74</v>
      </c>
      <c r="F292" s="3">
        <v>46.13</v>
      </c>
      <c r="G292" s="3">
        <v>48.62</v>
      </c>
      <c r="H292" s="3">
        <v>45.48</v>
      </c>
      <c r="I292" s="3">
        <f t="shared" si="12"/>
        <v>47.43833333333333</v>
      </c>
      <c r="J292" s="3">
        <v>1.08</v>
      </c>
      <c r="K292" s="17">
        <v>0.0967</v>
      </c>
      <c r="L292" s="16">
        <f t="shared" si="13"/>
        <v>0.12321914396819356</v>
      </c>
      <c r="M292" s="5">
        <v>12122.73</v>
      </c>
      <c r="N292" s="7">
        <f t="shared" si="14"/>
        <v>1.0967</v>
      </c>
      <c r="O292" s="6">
        <v>12</v>
      </c>
    </row>
    <row r="293" spans="1:15" ht="13.5">
      <c r="A293" s="2" t="s">
        <v>533</v>
      </c>
      <c r="B293" s="2" t="s">
        <v>534</v>
      </c>
      <c r="C293" s="3">
        <v>34.72</v>
      </c>
      <c r="D293" s="3">
        <v>29.64</v>
      </c>
      <c r="E293" s="3">
        <v>32.06</v>
      </c>
      <c r="F293" s="3">
        <v>28.95</v>
      </c>
      <c r="G293" s="3">
        <v>30.53</v>
      </c>
      <c r="H293" s="3">
        <v>28.51</v>
      </c>
      <c r="I293" s="3">
        <f t="shared" si="12"/>
        <v>30.735</v>
      </c>
      <c r="J293" s="3">
        <v>0.88</v>
      </c>
      <c r="K293" s="17">
        <v>0.1243</v>
      </c>
      <c r="L293" s="16">
        <f t="shared" si="13"/>
        <v>0.15856994218730835</v>
      </c>
      <c r="M293" s="5">
        <v>11400.26</v>
      </c>
      <c r="N293" s="7">
        <f t="shared" si="14"/>
        <v>1.1243</v>
      </c>
      <c r="O293" s="6">
        <v>7</v>
      </c>
    </row>
    <row r="294" spans="1:15" ht="13.5">
      <c r="A294" s="2" t="s">
        <v>808</v>
      </c>
      <c r="B294" s="2" t="s">
        <v>809</v>
      </c>
      <c r="C294" s="3">
        <v>27.47</v>
      </c>
      <c r="D294" s="3">
        <v>24.43</v>
      </c>
      <c r="E294" s="3">
        <v>24.78</v>
      </c>
      <c r="F294" s="3">
        <v>22.62</v>
      </c>
      <c r="G294" s="3">
        <v>23.17</v>
      </c>
      <c r="H294" s="3">
        <v>21.52</v>
      </c>
      <c r="I294" s="3">
        <f t="shared" si="12"/>
        <v>23.998333333333335</v>
      </c>
      <c r="J294" s="3">
        <v>0.65</v>
      </c>
      <c r="K294" s="17">
        <v>0.1</v>
      </c>
      <c r="L294" s="16">
        <f t="shared" si="13"/>
        <v>0.13169872914624614</v>
      </c>
      <c r="M294" s="5">
        <v>10379.73</v>
      </c>
      <c r="N294" s="7">
        <f t="shared" si="14"/>
        <v>1.1</v>
      </c>
      <c r="O294" s="6">
        <v>4</v>
      </c>
    </row>
    <row r="295" spans="1:15" ht="13.5">
      <c r="A295" s="2" t="s">
        <v>105</v>
      </c>
      <c r="B295" s="2" t="s">
        <v>106</v>
      </c>
      <c r="C295" s="3">
        <v>33.71</v>
      </c>
      <c r="D295" s="3">
        <v>30.05</v>
      </c>
      <c r="E295" s="3">
        <v>33.72</v>
      </c>
      <c r="F295" s="3">
        <v>30.3</v>
      </c>
      <c r="G295" s="3">
        <v>32.86</v>
      </c>
      <c r="H295" s="3">
        <v>29.91</v>
      </c>
      <c r="I295" s="3">
        <f t="shared" si="12"/>
        <v>31.75833333333333</v>
      </c>
      <c r="J295" s="3">
        <v>0.62</v>
      </c>
      <c r="K295" s="17">
        <v>0.1877</v>
      </c>
      <c r="L295" s="16">
        <f t="shared" si="13"/>
        <v>0.21229588583340786</v>
      </c>
      <c r="M295" s="5">
        <v>10127.38</v>
      </c>
      <c r="N295" s="7">
        <f t="shared" si="14"/>
        <v>1.1877</v>
      </c>
      <c r="O295" s="6">
        <v>13</v>
      </c>
    </row>
    <row r="296" spans="1:15" ht="13.5">
      <c r="A296" s="2" t="s">
        <v>626</v>
      </c>
      <c r="B296" s="2" t="s">
        <v>627</v>
      </c>
      <c r="C296" s="3">
        <v>73.48</v>
      </c>
      <c r="D296" s="3">
        <v>65.38</v>
      </c>
      <c r="E296" s="3">
        <v>76.02</v>
      </c>
      <c r="F296" s="3">
        <v>70.23</v>
      </c>
      <c r="G296" s="3">
        <v>73.49</v>
      </c>
      <c r="H296" s="3">
        <v>68.34</v>
      </c>
      <c r="I296" s="3">
        <f t="shared" si="12"/>
        <v>71.15666666666668</v>
      </c>
      <c r="J296" s="3">
        <v>1.36</v>
      </c>
      <c r="K296" s="17">
        <v>0.1033</v>
      </c>
      <c r="L296" s="16">
        <f t="shared" si="13"/>
        <v>0.12566497846207914</v>
      </c>
      <c r="M296" s="5">
        <v>8954.82</v>
      </c>
      <c r="N296" s="7">
        <f t="shared" si="14"/>
        <v>1.1033</v>
      </c>
      <c r="O296" s="6">
        <v>6</v>
      </c>
    </row>
    <row r="297" spans="1:15" ht="13.5">
      <c r="A297" s="2" t="s">
        <v>535</v>
      </c>
      <c r="B297" s="2" t="s">
        <v>536</v>
      </c>
      <c r="C297" s="3">
        <v>39.59</v>
      </c>
      <c r="D297" s="3">
        <v>37.94</v>
      </c>
      <c r="E297" s="3">
        <v>39.36</v>
      </c>
      <c r="F297" s="3">
        <v>37.15</v>
      </c>
      <c r="G297" s="3">
        <v>39.82</v>
      </c>
      <c r="H297" s="3">
        <v>38.44</v>
      </c>
      <c r="I297" s="3">
        <f t="shared" si="12"/>
        <v>38.71666666666666</v>
      </c>
      <c r="J297" s="3">
        <v>0.8</v>
      </c>
      <c r="K297" s="17">
        <v>0.0959</v>
      </c>
      <c r="L297" s="16">
        <f t="shared" si="13"/>
        <v>0.11993145268953764</v>
      </c>
      <c r="M297" s="5">
        <v>4427.96</v>
      </c>
      <c r="N297" s="7">
        <f t="shared" si="14"/>
        <v>1.0959</v>
      </c>
      <c r="O297" s="6">
        <v>7</v>
      </c>
    </row>
    <row r="298" spans="1:15" ht="13.5">
      <c r="A298" s="2" t="s">
        <v>107</v>
      </c>
      <c r="B298" s="2" t="s">
        <v>108</v>
      </c>
      <c r="C298" s="3">
        <v>46.21</v>
      </c>
      <c r="D298" s="3">
        <v>43.38</v>
      </c>
      <c r="E298" s="3">
        <v>45.06</v>
      </c>
      <c r="F298" s="3">
        <v>42.54</v>
      </c>
      <c r="G298" s="3">
        <v>44.68</v>
      </c>
      <c r="H298" s="3">
        <v>41.7</v>
      </c>
      <c r="I298" s="3">
        <f t="shared" si="12"/>
        <v>43.928333333333335</v>
      </c>
      <c r="J298" s="3">
        <v>1</v>
      </c>
      <c r="K298" s="17">
        <v>0.08689999999999999</v>
      </c>
      <c r="L298" s="16">
        <f t="shared" si="13"/>
        <v>0.11317978672769513</v>
      </c>
      <c r="M298" s="5">
        <v>54008.75</v>
      </c>
      <c r="N298" s="7">
        <f t="shared" si="14"/>
        <v>1.0869</v>
      </c>
      <c r="O298" s="6">
        <v>13</v>
      </c>
    </row>
    <row r="299" spans="1:15" ht="13.5">
      <c r="A299" s="2" t="s">
        <v>719</v>
      </c>
      <c r="B299" s="2" t="s">
        <v>720</v>
      </c>
      <c r="C299" s="3">
        <v>69.86</v>
      </c>
      <c r="D299" s="3">
        <v>62.77</v>
      </c>
      <c r="E299" s="3">
        <v>69.98</v>
      </c>
      <c r="F299" s="3">
        <v>65.01</v>
      </c>
      <c r="G299" s="3">
        <v>69.25</v>
      </c>
      <c r="H299" s="3">
        <v>65.92</v>
      </c>
      <c r="I299" s="3">
        <f t="shared" si="12"/>
        <v>67.13166666666667</v>
      </c>
      <c r="J299" s="3">
        <v>0.82</v>
      </c>
      <c r="K299" s="17">
        <v>0.12380000000000001</v>
      </c>
      <c r="L299" s="16">
        <f t="shared" si="13"/>
        <v>0.13831928703356722</v>
      </c>
      <c r="M299" s="5">
        <v>22721.93</v>
      </c>
      <c r="N299" s="7">
        <f t="shared" si="14"/>
        <v>1.1238</v>
      </c>
      <c r="O299" s="6">
        <v>5</v>
      </c>
    </row>
    <row r="300" spans="1:15" ht="13.5">
      <c r="A300" s="2" t="s">
        <v>420</v>
      </c>
      <c r="B300" s="2" t="s">
        <v>421</v>
      </c>
      <c r="C300" s="3">
        <v>58.07</v>
      </c>
      <c r="D300" s="3">
        <v>55.06</v>
      </c>
      <c r="E300" s="3">
        <v>56.93</v>
      </c>
      <c r="F300" s="3">
        <v>50.8</v>
      </c>
      <c r="G300" s="3">
        <v>51.45</v>
      </c>
      <c r="H300" s="3">
        <v>48.43</v>
      </c>
      <c r="I300" s="3">
        <f t="shared" si="12"/>
        <v>53.45666666666667</v>
      </c>
      <c r="J300" s="3">
        <v>0.24</v>
      </c>
      <c r="K300" s="17">
        <v>0.1425</v>
      </c>
      <c r="L300" s="16">
        <f t="shared" si="13"/>
        <v>0.14790893246699</v>
      </c>
      <c r="M300" s="5">
        <v>16143.44</v>
      </c>
      <c r="N300" s="7">
        <f t="shared" si="14"/>
        <v>1.1425</v>
      </c>
      <c r="O300" s="6">
        <v>8</v>
      </c>
    </row>
    <row r="301" spans="1:15" ht="13.5">
      <c r="A301" s="2" t="s">
        <v>975</v>
      </c>
      <c r="B301" s="2" t="s">
        <v>976</v>
      </c>
      <c r="C301" s="3">
        <v>32.46</v>
      </c>
      <c r="D301" s="3">
        <v>29.85</v>
      </c>
      <c r="E301" s="3">
        <v>30.74</v>
      </c>
      <c r="F301" s="3">
        <v>28.52</v>
      </c>
      <c r="G301" s="3">
        <v>30.5</v>
      </c>
      <c r="H301" s="3">
        <v>29.15</v>
      </c>
      <c r="I301" s="3">
        <f t="shared" si="12"/>
        <v>30.203333333333333</v>
      </c>
      <c r="J301" s="3">
        <v>0.92</v>
      </c>
      <c r="K301" s="17">
        <v>0.11</v>
      </c>
      <c r="L301" s="16">
        <f t="shared" si="13"/>
        <v>0.1460205770274685</v>
      </c>
      <c r="M301" s="5">
        <v>5446.55</v>
      </c>
      <c r="N301" s="7">
        <f t="shared" si="14"/>
        <v>1.11</v>
      </c>
      <c r="O301" s="6">
        <v>1</v>
      </c>
    </row>
    <row r="302" spans="1:15" ht="13.5">
      <c r="A302" s="2" t="s">
        <v>73</v>
      </c>
      <c r="B302" s="2" t="s">
        <v>74</v>
      </c>
      <c r="C302" s="3">
        <v>69</v>
      </c>
      <c r="D302" s="3">
        <v>57.93</v>
      </c>
      <c r="E302" s="3">
        <v>59.45</v>
      </c>
      <c r="F302" s="3">
        <v>52.52</v>
      </c>
      <c r="G302" s="3">
        <v>55.34</v>
      </c>
      <c r="H302" s="3">
        <v>49.56</v>
      </c>
      <c r="I302" s="3">
        <f t="shared" si="12"/>
        <v>57.300000000000004</v>
      </c>
      <c r="J302" s="3">
        <v>0</v>
      </c>
      <c r="K302" s="17">
        <v>0.1679</v>
      </c>
      <c r="L302" s="16">
        <f t="shared" si="13"/>
        <v>0.16789999999999994</v>
      </c>
      <c r="M302" s="5">
        <v>19192.96</v>
      </c>
      <c r="N302" s="7">
        <f t="shared" si="14"/>
        <v>1.1679</v>
      </c>
      <c r="O302" s="6">
        <v>14</v>
      </c>
    </row>
    <row r="303" spans="1:15" ht="13.5">
      <c r="A303" s="2" t="s">
        <v>875</v>
      </c>
      <c r="B303" s="2" t="s">
        <v>876</v>
      </c>
      <c r="C303" s="3">
        <v>35.06</v>
      </c>
      <c r="D303" s="3">
        <v>30.37</v>
      </c>
      <c r="E303" s="3">
        <v>35.46</v>
      </c>
      <c r="F303" s="3">
        <v>32.32</v>
      </c>
      <c r="G303" s="3">
        <v>33.67</v>
      </c>
      <c r="H303" s="3">
        <v>31.38</v>
      </c>
      <c r="I303" s="3">
        <f t="shared" si="12"/>
        <v>33.04333333333333</v>
      </c>
      <c r="J303" s="3">
        <v>0</v>
      </c>
      <c r="K303" s="17">
        <v>0.3814</v>
      </c>
      <c r="L303" s="16">
        <f t="shared" si="13"/>
        <v>0.3814000000000006</v>
      </c>
      <c r="M303" s="5">
        <v>7393.88</v>
      </c>
      <c r="N303" s="7">
        <f t="shared" si="14"/>
        <v>1.3814</v>
      </c>
      <c r="O303" s="6">
        <v>3</v>
      </c>
    </row>
    <row r="304" spans="1:15" ht="13.5">
      <c r="A304" s="2" t="s">
        <v>191</v>
      </c>
      <c r="B304" s="2" t="s">
        <v>192</v>
      </c>
      <c r="C304" s="3">
        <v>54.69</v>
      </c>
      <c r="D304" s="3">
        <v>49.69</v>
      </c>
      <c r="E304" s="3">
        <v>54.86</v>
      </c>
      <c r="F304" s="3">
        <v>52.21</v>
      </c>
      <c r="G304" s="3">
        <v>54.66</v>
      </c>
      <c r="H304" s="3">
        <v>51.4</v>
      </c>
      <c r="I304" s="3">
        <f t="shared" si="12"/>
        <v>52.91833333333333</v>
      </c>
      <c r="J304" s="3">
        <v>0.44</v>
      </c>
      <c r="K304" s="17">
        <v>0.1381</v>
      </c>
      <c r="L304" s="16">
        <f t="shared" si="13"/>
        <v>0.14809375002491731</v>
      </c>
      <c r="M304" s="5">
        <v>56578.17</v>
      </c>
      <c r="N304" s="7">
        <f t="shared" si="14"/>
        <v>1.1381000000000001</v>
      </c>
      <c r="O304" s="6">
        <v>11</v>
      </c>
    </row>
    <row r="305" spans="1:15" ht="13.5">
      <c r="A305" s="2" t="s">
        <v>139</v>
      </c>
      <c r="B305" s="2" t="s">
        <v>140</v>
      </c>
      <c r="C305" s="3">
        <v>46.24</v>
      </c>
      <c r="D305" s="3">
        <v>42.5</v>
      </c>
      <c r="E305" s="3">
        <v>44.24</v>
      </c>
      <c r="F305" s="3">
        <v>41.8</v>
      </c>
      <c r="G305" s="3">
        <v>43.08</v>
      </c>
      <c r="H305" s="3">
        <v>39.59</v>
      </c>
      <c r="I305" s="3">
        <f t="shared" si="12"/>
        <v>42.90833333333334</v>
      </c>
      <c r="J305" s="3">
        <v>0.88</v>
      </c>
      <c r="K305" s="17">
        <v>0.1151</v>
      </c>
      <c r="L305" s="16">
        <f t="shared" si="13"/>
        <v>0.13936864442910157</v>
      </c>
      <c r="M305" s="5">
        <v>17624.73</v>
      </c>
      <c r="N305" s="7">
        <f t="shared" si="14"/>
        <v>1.1151</v>
      </c>
      <c r="O305" s="6">
        <v>12</v>
      </c>
    </row>
    <row r="306" spans="1:15" ht="13.5">
      <c r="A306" s="2" t="s">
        <v>257</v>
      </c>
      <c r="B306" s="2" t="s">
        <v>258</v>
      </c>
      <c r="C306" s="3">
        <v>45.44</v>
      </c>
      <c r="D306" s="3">
        <v>42.35</v>
      </c>
      <c r="E306" s="3">
        <v>46.55</v>
      </c>
      <c r="F306" s="3">
        <v>43.16</v>
      </c>
      <c r="G306" s="3">
        <v>45.9</v>
      </c>
      <c r="H306" s="3">
        <v>42.63</v>
      </c>
      <c r="I306" s="3">
        <f t="shared" si="12"/>
        <v>44.33833333333333</v>
      </c>
      <c r="J306" s="3">
        <v>1.52</v>
      </c>
      <c r="K306" s="17">
        <v>0.0732</v>
      </c>
      <c r="L306" s="16">
        <f t="shared" si="13"/>
        <v>0.11245489604522785</v>
      </c>
      <c r="M306" s="5">
        <v>95936.5</v>
      </c>
      <c r="N306" s="7">
        <f t="shared" si="14"/>
        <v>1.0732</v>
      </c>
      <c r="O306" s="6">
        <v>10</v>
      </c>
    </row>
    <row r="307" spans="1:15" ht="13.5">
      <c r="A307" s="2" t="s">
        <v>810</v>
      </c>
      <c r="B307" s="2" t="s">
        <v>811</v>
      </c>
      <c r="C307" s="3">
        <v>60.39</v>
      </c>
      <c r="D307" s="3">
        <v>57.35</v>
      </c>
      <c r="E307" s="3">
        <v>59.05</v>
      </c>
      <c r="F307" s="3">
        <v>55.68</v>
      </c>
      <c r="G307" s="3">
        <v>57.29</v>
      </c>
      <c r="H307" s="3">
        <v>53.6</v>
      </c>
      <c r="I307" s="3">
        <f t="shared" si="12"/>
        <v>57.22666666666668</v>
      </c>
      <c r="J307" s="3">
        <v>0.74</v>
      </c>
      <c r="K307" s="17">
        <v>0.1188</v>
      </c>
      <c r="L307" s="16">
        <f t="shared" si="13"/>
        <v>0.13410658420544586</v>
      </c>
      <c r="M307" s="5">
        <v>2232.18</v>
      </c>
      <c r="N307" s="7">
        <f t="shared" si="14"/>
        <v>1.1188</v>
      </c>
      <c r="O307" s="6">
        <v>4</v>
      </c>
    </row>
    <row r="308" spans="1:15" ht="13.5">
      <c r="A308" s="2" t="s">
        <v>537</v>
      </c>
      <c r="B308" s="2" t="s">
        <v>538</v>
      </c>
      <c r="C308" s="3">
        <v>95.18</v>
      </c>
      <c r="D308" s="3">
        <v>82.5</v>
      </c>
      <c r="E308" s="3">
        <v>98.68</v>
      </c>
      <c r="F308" s="3">
        <v>91.27</v>
      </c>
      <c r="G308" s="3">
        <v>93.93</v>
      </c>
      <c r="H308" s="3">
        <v>85.82</v>
      </c>
      <c r="I308" s="3">
        <f t="shared" si="12"/>
        <v>91.23</v>
      </c>
      <c r="J308" s="3">
        <v>1.4</v>
      </c>
      <c r="K308" s="17">
        <v>0.1275</v>
      </c>
      <c r="L308" s="16">
        <f t="shared" si="13"/>
        <v>0.14582370046747806</v>
      </c>
      <c r="M308" s="5">
        <v>72440.5</v>
      </c>
      <c r="N308" s="7">
        <f t="shared" si="14"/>
        <v>1.1275</v>
      </c>
      <c r="O308" s="6">
        <v>7</v>
      </c>
    </row>
    <row r="309" spans="1:15" ht="13.5">
      <c r="A309" s="2" t="s">
        <v>259</v>
      </c>
      <c r="B309" s="2" t="s">
        <v>260</v>
      </c>
      <c r="C309" s="3">
        <v>66.25</v>
      </c>
      <c r="D309" s="3">
        <v>62.12</v>
      </c>
      <c r="E309" s="3">
        <v>62.87</v>
      </c>
      <c r="F309" s="3">
        <v>58.74</v>
      </c>
      <c r="G309" s="3">
        <v>59.72</v>
      </c>
      <c r="H309" s="3">
        <v>57.21</v>
      </c>
      <c r="I309" s="3">
        <f t="shared" si="12"/>
        <v>61.15166666666667</v>
      </c>
      <c r="J309" s="3">
        <v>0.59</v>
      </c>
      <c r="K309" s="17">
        <v>0.1101</v>
      </c>
      <c r="L309" s="16">
        <f t="shared" si="13"/>
        <v>0.12141711843312675</v>
      </c>
      <c r="M309" s="5">
        <v>47499.39</v>
      </c>
      <c r="N309" s="7">
        <f t="shared" si="14"/>
        <v>1.1101</v>
      </c>
      <c r="O309" s="6">
        <v>10</v>
      </c>
    </row>
    <row r="310" spans="1:15" ht="13.5">
      <c r="A310" s="2" t="s">
        <v>529</v>
      </c>
      <c r="B310" s="2" t="s">
        <v>530</v>
      </c>
      <c r="C310" s="3">
        <v>70.1</v>
      </c>
      <c r="D310" s="3">
        <v>59.55</v>
      </c>
      <c r="E310" s="3">
        <v>63.83</v>
      </c>
      <c r="F310" s="3">
        <v>58.55</v>
      </c>
      <c r="G310" s="3">
        <v>63.5</v>
      </c>
      <c r="H310" s="3">
        <v>57.45</v>
      </c>
      <c r="I310" s="3">
        <f t="shared" si="12"/>
        <v>62.16333333333333</v>
      </c>
      <c r="J310" s="3">
        <v>1</v>
      </c>
      <c r="K310" s="17">
        <v>0.10279999999999999</v>
      </c>
      <c r="L310" s="16">
        <f t="shared" si="13"/>
        <v>0.12159297987238848</v>
      </c>
      <c r="M310" s="5">
        <v>4785.54</v>
      </c>
      <c r="N310" s="7">
        <f t="shared" si="14"/>
        <v>1.1028</v>
      </c>
      <c r="O310" s="6">
        <v>7</v>
      </c>
    </row>
    <row r="311" spans="1:15" ht="13.5">
      <c r="A311" s="2" t="s">
        <v>261</v>
      </c>
      <c r="B311" s="2" t="s">
        <v>262</v>
      </c>
      <c r="C311" s="3">
        <v>13.25</v>
      </c>
      <c r="D311" s="3">
        <v>11.76</v>
      </c>
      <c r="E311" s="3">
        <v>14.31</v>
      </c>
      <c r="F311" s="3">
        <v>12.79</v>
      </c>
      <c r="G311" s="3">
        <v>15.05</v>
      </c>
      <c r="H311" s="3">
        <v>13.12</v>
      </c>
      <c r="I311" s="3">
        <f t="shared" si="12"/>
        <v>13.38</v>
      </c>
      <c r="J311" s="3">
        <v>0</v>
      </c>
      <c r="K311" s="17">
        <v>0.1533</v>
      </c>
      <c r="L311" s="16">
        <f t="shared" si="13"/>
        <v>0.15329999999999955</v>
      </c>
      <c r="M311" s="5">
        <v>8929.23</v>
      </c>
      <c r="N311" s="7">
        <f t="shared" si="14"/>
        <v>1.1533</v>
      </c>
      <c r="O311" s="6">
        <v>10</v>
      </c>
    </row>
    <row r="312" spans="1:15" ht="13.5">
      <c r="A312" s="2" t="s">
        <v>48</v>
      </c>
      <c r="B312" s="2" t="s">
        <v>49</v>
      </c>
      <c r="C312" s="3">
        <v>30.94</v>
      </c>
      <c r="D312" s="3">
        <v>27.79</v>
      </c>
      <c r="E312" s="3">
        <v>31.48</v>
      </c>
      <c r="F312" s="3">
        <v>29.4</v>
      </c>
      <c r="G312" s="3">
        <v>30.26</v>
      </c>
      <c r="H312" s="3">
        <v>28.8</v>
      </c>
      <c r="I312" s="3">
        <f t="shared" si="12"/>
        <v>29.778333333333336</v>
      </c>
      <c r="J312" s="3">
        <v>0.4</v>
      </c>
      <c r="K312" s="17">
        <v>0.1364</v>
      </c>
      <c r="L312" s="16">
        <f t="shared" si="13"/>
        <v>0.15255359978296412</v>
      </c>
      <c r="M312" s="5">
        <v>271834.5</v>
      </c>
      <c r="N312" s="7">
        <f t="shared" si="14"/>
        <v>1.1364</v>
      </c>
      <c r="O312" s="6">
        <v>16</v>
      </c>
    </row>
    <row r="313" spans="1:15" ht="13.5">
      <c r="A313" s="2" t="s">
        <v>721</v>
      </c>
      <c r="B313" s="2" t="s">
        <v>722</v>
      </c>
      <c r="C313" s="3">
        <v>76.13</v>
      </c>
      <c r="D313" s="3">
        <v>68.49</v>
      </c>
      <c r="E313" s="3">
        <v>69.29</v>
      </c>
      <c r="F313" s="3">
        <v>65.29</v>
      </c>
      <c r="G313" s="3">
        <v>70.16</v>
      </c>
      <c r="H313" s="3">
        <v>66.41</v>
      </c>
      <c r="I313" s="3">
        <f t="shared" si="12"/>
        <v>69.295</v>
      </c>
      <c r="J313" s="3">
        <v>0</v>
      </c>
      <c r="K313" s="17">
        <v>0.158</v>
      </c>
      <c r="L313" s="16">
        <f t="shared" si="13"/>
        <v>0.15799999999999992</v>
      </c>
      <c r="M313" s="5">
        <v>3834.49</v>
      </c>
      <c r="N313" s="7">
        <f t="shared" si="14"/>
        <v>1.158</v>
      </c>
      <c r="O313" s="6">
        <v>5</v>
      </c>
    </row>
    <row r="314" spans="1:15" ht="13.5">
      <c r="A314" s="2" t="s">
        <v>539</v>
      </c>
      <c r="B314" s="2" t="s">
        <v>540</v>
      </c>
      <c r="C314" s="3">
        <v>31</v>
      </c>
      <c r="D314" s="3">
        <v>29.25</v>
      </c>
      <c r="E314" s="3">
        <v>32.34</v>
      </c>
      <c r="F314" s="3">
        <v>28.16</v>
      </c>
      <c r="G314" s="3">
        <v>33.63</v>
      </c>
      <c r="H314" s="3">
        <v>31.55</v>
      </c>
      <c r="I314" s="3">
        <f t="shared" si="12"/>
        <v>30.988333333333333</v>
      </c>
      <c r="J314" s="3">
        <v>0.3</v>
      </c>
      <c r="K314" s="17">
        <v>0.1457</v>
      </c>
      <c r="L314" s="16">
        <f t="shared" si="13"/>
        <v>0.15742005459208075</v>
      </c>
      <c r="M314" s="5">
        <v>2830.77</v>
      </c>
      <c r="N314" s="7">
        <f t="shared" si="14"/>
        <v>1.1457</v>
      </c>
      <c r="O314" s="6">
        <v>7</v>
      </c>
    </row>
    <row r="315" spans="1:15" ht="13.5">
      <c r="A315" s="2" t="s">
        <v>630</v>
      </c>
      <c r="B315" s="2" t="s">
        <v>631</v>
      </c>
      <c r="C315" s="3">
        <v>88.06</v>
      </c>
      <c r="D315" s="3">
        <v>80.3</v>
      </c>
      <c r="E315" s="3">
        <v>81.3</v>
      </c>
      <c r="F315" s="3">
        <v>75.11</v>
      </c>
      <c r="G315" s="3">
        <v>76.99</v>
      </c>
      <c r="H315" s="3">
        <v>70.9</v>
      </c>
      <c r="I315" s="3">
        <f t="shared" si="12"/>
        <v>78.77666666666669</v>
      </c>
      <c r="J315" s="3">
        <v>1.28</v>
      </c>
      <c r="K315" s="17">
        <v>0.1107</v>
      </c>
      <c r="L315" s="16">
        <f t="shared" si="13"/>
        <v>0.12981921455103396</v>
      </c>
      <c r="M315" s="5">
        <v>5406.68</v>
      </c>
      <c r="N315" s="7">
        <f t="shared" si="14"/>
        <v>1.1107</v>
      </c>
      <c r="O315" s="6">
        <v>6</v>
      </c>
    </row>
    <row r="316" spans="1:15" ht="13.5">
      <c r="A316" s="2" t="s">
        <v>632</v>
      </c>
      <c r="B316" s="2" t="s">
        <v>633</v>
      </c>
      <c r="C316" s="3">
        <v>57.08</v>
      </c>
      <c r="D316" s="3">
        <v>51.04</v>
      </c>
      <c r="E316" s="3">
        <v>56.24</v>
      </c>
      <c r="F316" s="3">
        <v>49.1</v>
      </c>
      <c r="G316" s="3">
        <v>53.49</v>
      </c>
      <c r="H316" s="3">
        <v>47.12</v>
      </c>
      <c r="I316" s="3">
        <f t="shared" si="12"/>
        <v>52.345</v>
      </c>
      <c r="J316" s="3">
        <v>0.5</v>
      </c>
      <c r="K316" s="17">
        <v>0.21530000000000002</v>
      </c>
      <c r="L316" s="16">
        <f t="shared" si="13"/>
        <v>0.22756568676052336</v>
      </c>
      <c r="M316" s="5">
        <v>27675.37</v>
      </c>
      <c r="N316" s="7">
        <f t="shared" si="14"/>
        <v>1.2153</v>
      </c>
      <c r="O316" s="6">
        <v>6</v>
      </c>
    </row>
    <row r="317" spans="1:15" ht="13.5">
      <c r="A317" s="2" t="s">
        <v>58</v>
      </c>
      <c r="B317" s="2" t="s">
        <v>59</v>
      </c>
      <c r="C317" s="3">
        <v>54.79</v>
      </c>
      <c r="D317" s="3">
        <v>48.81</v>
      </c>
      <c r="E317" s="3">
        <v>51.39</v>
      </c>
      <c r="F317" s="3">
        <v>45.77</v>
      </c>
      <c r="G317" s="3">
        <v>48.2</v>
      </c>
      <c r="H317" s="3">
        <v>41.86</v>
      </c>
      <c r="I317" s="3">
        <f t="shared" si="12"/>
        <v>48.470000000000006</v>
      </c>
      <c r="J317" s="3">
        <v>0</v>
      </c>
      <c r="K317" s="17">
        <v>0.254</v>
      </c>
      <c r="L317" s="16">
        <f t="shared" si="13"/>
        <v>0.25400000000000045</v>
      </c>
      <c r="M317" s="5">
        <v>5876.84</v>
      </c>
      <c r="N317" s="7">
        <f t="shared" si="14"/>
        <v>1.254</v>
      </c>
      <c r="O317" s="6">
        <v>15</v>
      </c>
    </row>
    <row r="318" spans="1:15" ht="13.5">
      <c r="A318" s="2" t="s">
        <v>541</v>
      </c>
      <c r="B318" s="2" t="s">
        <v>542</v>
      </c>
      <c r="C318" s="3">
        <v>76.09</v>
      </c>
      <c r="D318" s="3">
        <v>63.51</v>
      </c>
      <c r="E318" s="3">
        <v>72.6</v>
      </c>
      <c r="F318" s="3">
        <v>67.54</v>
      </c>
      <c r="G318" s="3">
        <v>71.7</v>
      </c>
      <c r="H318" s="3">
        <v>68.81</v>
      </c>
      <c r="I318" s="3">
        <f t="shared" si="12"/>
        <v>70.04166666666667</v>
      </c>
      <c r="J318" s="3">
        <v>0.32</v>
      </c>
      <c r="K318" s="17">
        <v>0.1407</v>
      </c>
      <c r="L318" s="16">
        <f t="shared" si="13"/>
        <v>0.146195718601839</v>
      </c>
      <c r="M318" s="5">
        <v>18494.77</v>
      </c>
      <c r="N318" s="7">
        <f t="shared" si="14"/>
        <v>1.1407</v>
      </c>
      <c r="O318" s="6">
        <v>7</v>
      </c>
    </row>
    <row r="319" spans="1:15" ht="13.5">
      <c r="A319" s="2" t="s">
        <v>333</v>
      </c>
      <c r="B319" s="2" t="s">
        <v>334</v>
      </c>
      <c r="C319" s="3">
        <v>84.39</v>
      </c>
      <c r="D319" s="3">
        <v>73.04</v>
      </c>
      <c r="E319" s="3">
        <v>84.66</v>
      </c>
      <c r="F319" s="3">
        <v>79.6</v>
      </c>
      <c r="G319" s="3">
        <v>83.4</v>
      </c>
      <c r="H319" s="3">
        <v>74.51</v>
      </c>
      <c r="I319" s="3">
        <f t="shared" si="12"/>
        <v>79.93333333333334</v>
      </c>
      <c r="J319" s="3">
        <v>1.08</v>
      </c>
      <c r="K319" s="17">
        <v>0.1319</v>
      </c>
      <c r="L319" s="16">
        <f t="shared" si="13"/>
        <v>0.14808437229049787</v>
      </c>
      <c r="M319" s="5">
        <v>78275</v>
      </c>
      <c r="N319" s="7">
        <f t="shared" si="14"/>
        <v>1.1319</v>
      </c>
      <c r="O319" s="6">
        <v>9</v>
      </c>
    </row>
    <row r="320" spans="1:15" ht="13.5">
      <c r="A320" s="2" t="s">
        <v>141</v>
      </c>
      <c r="B320" s="2" t="s">
        <v>142</v>
      </c>
      <c r="C320" s="3">
        <v>19.98</v>
      </c>
      <c r="D320" s="3">
        <v>18.25</v>
      </c>
      <c r="E320" s="3">
        <v>20.91</v>
      </c>
      <c r="F320" s="3">
        <v>17.9</v>
      </c>
      <c r="G320" s="3">
        <v>22.55</v>
      </c>
      <c r="H320" s="3">
        <v>20.17</v>
      </c>
      <c r="I320" s="3">
        <f t="shared" si="12"/>
        <v>19.959999999999997</v>
      </c>
      <c r="J320" s="3">
        <v>0.2</v>
      </c>
      <c r="K320" s="17">
        <v>0.11810000000000001</v>
      </c>
      <c r="L320" s="16">
        <f t="shared" si="13"/>
        <v>0.1299397866964611</v>
      </c>
      <c r="M320" s="5">
        <v>45061.53</v>
      </c>
      <c r="N320" s="7">
        <f t="shared" si="14"/>
        <v>1.1181</v>
      </c>
      <c r="O320" s="6">
        <v>12</v>
      </c>
    </row>
    <row r="321" spans="1:15" ht="13.5">
      <c r="A321" s="2" t="s">
        <v>812</v>
      </c>
      <c r="B321" s="2" t="s">
        <v>813</v>
      </c>
      <c r="C321" s="3">
        <v>53</v>
      </c>
      <c r="D321" s="3">
        <v>48.86</v>
      </c>
      <c r="E321" s="3">
        <v>50.91</v>
      </c>
      <c r="F321" s="3">
        <v>45.45</v>
      </c>
      <c r="G321" s="3">
        <v>54.39</v>
      </c>
      <c r="H321" s="3">
        <v>50.06</v>
      </c>
      <c r="I321" s="3">
        <f t="shared" si="12"/>
        <v>50.44499999999999</v>
      </c>
      <c r="J321" s="3">
        <v>0.6</v>
      </c>
      <c r="K321" s="17">
        <v>0.1017</v>
      </c>
      <c r="L321" s="16">
        <f t="shared" si="13"/>
        <v>0.11555834508988672</v>
      </c>
      <c r="M321" s="5">
        <v>9500.62</v>
      </c>
      <c r="N321" s="7">
        <f t="shared" si="14"/>
        <v>1.1017</v>
      </c>
      <c r="O321" s="6">
        <v>4</v>
      </c>
    </row>
    <row r="322" spans="1:15" ht="13.5">
      <c r="A322" s="2" t="s">
        <v>723</v>
      </c>
      <c r="B322" s="2" t="s">
        <v>724</v>
      </c>
      <c r="C322" s="3">
        <v>22.75</v>
      </c>
      <c r="D322" s="3">
        <v>20.99</v>
      </c>
      <c r="E322" s="3">
        <v>22.15</v>
      </c>
      <c r="F322" s="3">
        <v>19.9</v>
      </c>
      <c r="G322" s="3">
        <v>20.92</v>
      </c>
      <c r="H322" s="3">
        <v>19.72</v>
      </c>
      <c r="I322" s="3">
        <f t="shared" si="12"/>
        <v>21.071666666666665</v>
      </c>
      <c r="J322" s="3">
        <v>0.24</v>
      </c>
      <c r="K322" s="17">
        <v>0.158</v>
      </c>
      <c r="L322" s="16">
        <f t="shared" si="13"/>
        <v>0.17194599094327345</v>
      </c>
      <c r="M322" s="5">
        <v>4382.88</v>
      </c>
      <c r="N322" s="7">
        <f t="shared" si="14"/>
        <v>1.158</v>
      </c>
      <c r="O322" s="6">
        <v>5</v>
      </c>
    </row>
    <row r="323" spans="1:15" ht="13.5">
      <c r="A323" s="2" t="s">
        <v>878</v>
      </c>
      <c r="B323" s="2" t="s">
        <v>879</v>
      </c>
      <c r="C323" s="3">
        <v>32.74</v>
      </c>
      <c r="D323" s="3">
        <v>29.27</v>
      </c>
      <c r="E323" s="3">
        <v>30.51</v>
      </c>
      <c r="F323" s="3">
        <v>27.53</v>
      </c>
      <c r="G323" s="3">
        <v>34.62</v>
      </c>
      <c r="H323" s="3">
        <v>29.6501</v>
      </c>
      <c r="I323" s="3">
        <f t="shared" si="12"/>
        <v>30.72001666666667</v>
      </c>
      <c r="J323" s="3">
        <v>0</v>
      </c>
      <c r="K323" s="17">
        <v>0.18</v>
      </c>
      <c r="L323" s="16">
        <f t="shared" si="13"/>
        <v>0.17999999999999972</v>
      </c>
      <c r="M323" s="5">
        <v>8726.87</v>
      </c>
      <c r="N323" s="7">
        <f t="shared" si="14"/>
        <v>1.18</v>
      </c>
      <c r="O323" s="6">
        <v>3</v>
      </c>
    </row>
    <row r="324" spans="1:15" ht="13.5">
      <c r="A324" s="2" t="s">
        <v>543</v>
      </c>
      <c r="B324" s="2" t="s">
        <v>544</v>
      </c>
      <c r="C324" s="3">
        <v>38.52</v>
      </c>
      <c r="D324" s="3">
        <v>37.43</v>
      </c>
      <c r="E324" s="3">
        <v>38.35</v>
      </c>
      <c r="F324" s="3">
        <v>34.82</v>
      </c>
      <c r="G324" s="3">
        <v>37.4286</v>
      </c>
      <c r="H324" s="3">
        <v>35.29</v>
      </c>
      <c r="I324" s="3">
        <f t="shared" si="12"/>
        <v>36.9731</v>
      </c>
      <c r="J324" s="3">
        <v>1.56</v>
      </c>
      <c r="K324" s="17">
        <v>0.0721</v>
      </c>
      <c r="L324" s="16">
        <f t="shared" si="13"/>
        <v>0.12051465720335885</v>
      </c>
      <c r="M324" s="5">
        <v>24081.7</v>
      </c>
      <c r="N324" s="7">
        <f t="shared" si="14"/>
        <v>1.0721</v>
      </c>
      <c r="O324" s="6">
        <v>7</v>
      </c>
    </row>
    <row r="325" spans="1:15" ht="13.5">
      <c r="A325" s="2" t="s">
        <v>880</v>
      </c>
      <c r="B325" s="2" t="s">
        <v>881</v>
      </c>
      <c r="C325" s="3">
        <v>71.03</v>
      </c>
      <c r="D325" s="3">
        <v>59.69</v>
      </c>
      <c r="E325" s="3">
        <v>61.95</v>
      </c>
      <c r="F325" s="3">
        <v>53.75</v>
      </c>
      <c r="G325" s="3">
        <v>68.6</v>
      </c>
      <c r="H325" s="3">
        <v>60.8</v>
      </c>
      <c r="I325" s="3">
        <f t="shared" si="12"/>
        <v>62.63666666666666</v>
      </c>
      <c r="J325" s="3">
        <v>0</v>
      </c>
      <c r="K325" s="17">
        <v>0.2756</v>
      </c>
      <c r="L325" s="16">
        <f t="shared" si="13"/>
        <v>0.27559999999999985</v>
      </c>
      <c r="M325" s="5">
        <v>12053.12</v>
      </c>
      <c r="N325" s="7">
        <f t="shared" si="14"/>
        <v>1.2756</v>
      </c>
      <c r="O325" s="6">
        <v>3</v>
      </c>
    </row>
    <row r="326" spans="1:15" ht="13.5">
      <c r="A326" s="2" t="s">
        <v>545</v>
      </c>
      <c r="B326" s="2" t="s">
        <v>546</v>
      </c>
      <c r="C326" s="3">
        <v>26.15</v>
      </c>
      <c r="D326" s="3">
        <v>22.2</v>
      </c>
      <c r="E326" s="3">
        <v>23.62</v>
      </c>
      <c r="F326" s="3">
        <v>21.65</v>
      </c>
      <c r="G326" s="3">
        <v>25.18</v>
      </c>
      <c r="H326" s="3">
        <v>22.42</v>
      </c>
      <c r="I326" s="3">
        <f t="shared" si="12"/>
        <v>23.536666666666672</v>
      </c>
      <c r="J326" s="3">
        <v>0.16</v>
      </c>
      <c r="K326" s="17">
        <v>0.1386</v>
      </c>
      <c r="L326" s="16">
        <f t="shared" si="13"/>
        <v>0.14676935567245297</v>
      </c>
      <c r="M326" s="5">
        <v>7954.14</v>
      </c>
      <c r="N326" s="7">
        <f t="shared" si="14"/>
        <v>1.1386</v>
      </c>
      <c r="O326" s="6">
        <v>7</v>
      </c>
    </row>
    <row r="327" spans="1:15" ht="13.5">
      <c r="A327" s="2" t="s">
        <v>877</v>
      </c>
      <c r="B327" s="2" t="s">
        <v>877</v>
      </c>
      <c r="C327" s="3">
        <v>48.25</v>
      </c>
      <c r="D327" s="3">
        <v>45.45</v>
      </c>
      <c r="E327" s="3">
        <v>47.6</v>
      </c>
      <c r="F327" s="3">
        <v>42.34</v>
      </c>
      <c r="G327" s="3">
        <v>43.4</v>
      </c>
      <c r="H327" s="3">
        <v>40.67</v>
      </c>
      <c r="I327" s="3">
        <f t="shared" si="12"/>
        <v>44.61833333333334</v>
      </c>
      <c r="J327" s="3">
        <v>0</v>
      </c>
      <c r="K327" s="17">
        <v>0.09</v>
      </c>
      <c r="L327" s="16">
        <f t="shared" si="13"/>
        <v>0.09000000000000052</v>
      </c>
      <c r="M327" s="5">
        <v>8134.82</v>
      </c>
      <c r="N327" s="7">
        <f t="shared" si="14"/>
        <v>1.09</v>
      </c>
      <c r="O327" s="6">
        <v>3</v>
      </c>
    </row>
    <row r="328" spans="1:15" ht="13.5">
      <c r="A328" s="2" t="s">
        <v>143</v>
      </c>
      <c r="B328" s="2" t="s">
        <v>144</v>
      </c>
      <c r="C328" s="3">
        <v>40.62</v>
      </c>
      <c r="D328" s="3">
        <v>36.61</v>
      </c>
      <c r="E328" s="3">
        <v>40.89</v>
      </c>
      <c r="F328" s="3">
        <v>36.2</v>
      </c>
      <c r="G328" s="3">
        <v>41.56</v>
      </c>
      <c r="H328" s="3">
        <v>38.26</v>
      </c>
      <c r="I328" s="3">
        <f t="shared" si="12"/>
        <v>39.02333333333333</v>
      </c>
      <c r="J328" s="3">
        <v>0</v>
      </c>
      <c r="K328" s="17">
        <v>0.23670000000000002</v>
      </c>
      <c r="L328" s="16">
        <f t="shared" si="13"/>
        <v>0.2366999999999997</v>
      </c>
      <c r="M328" s="5">
        <v>13951.66</v>
      </c>
      <c r="N328" s="7">
        <f t="shared" si="14"/>
        <v>1.2367</v>
      </c>
      <c r="O328" s="6">
        <v>12</v>
      </c>
    </row>
    <row r="329" spans="1:15" ht="13.5">
      <c r="A329" s="2" t="s">
        <v>634</v>
      </c>
      <c r="B329" s="2" t="s">
        <v>635</v>
      </c>
      <c r="C329" s="3">
        <v>26.9</v>
      </c>
      <c r="D329" s="3">
        <v>23.15</v>
      </c>
      <c r="E329" s="3">
        <v>24.37</v>
      </c>
      <c r="F329" s="3">
        <v>22.77</v>
      </c>
      <c r="G329" s="3">
        <v>24.61</v>
      </c>
      <c r="H329" s="3">
        <v>23.55</v>
      </c>
      <c r="I329" s="3">
        <f t="shared" si="12"/>
        <v>24.224999999999998</v>
      </c>
      <c r="J329" s="3">
        <v>0.7</v>
      </c>
      <c r="K329" s="17">
        <v>0.077</v>
      </c>
      <c r="L329" s="16">
        <f t="shared" si="13"/>
        <v>0.1101342275110111</v>
      </c>
      <c r="M329" s="5">
        <v>3523.89</v>
      </c>
      <c r="N329" s="7">
        <f t="shared" si="14"/>
        <v>1.077</v>
      </c>
      <c r="O329" s="6">
        <v>6</v>
      </c>
    </row>
    <row r="330" spans="1:15" ht="13.5">
      <c r="A330" s="2" t="s">
        <v>422</v>
      </c>
      <c r="B330" s="2" t="s">
        <v>423</v>
      </c>
      <c r="C330" s="3">
        <v>31.95</v>
      </c>
      <c r="D330" s="3">
        <v>29.54</v>
      </c>
      <c r="E330" s="3">
        <v>30.65</v>
      </c>
      <c r="F330" s="3">
        <v>28.66</v>
      </c>
      <c r="G330" s="3">
        <v>29.5</v>
      </c>
      <c r="H330" s="3">
        <v>28.31</v>
      </c>
      <c r="I330" s="3">
        <f t="shared" si="12"/>
        <v>29.76833333333333</v>
      </c>
      <c r="J330" s="3">
        <v>0.84</v>
      </c>
      <c r="K330" s="17">
        <v>0.09380000000000001</v>
      </c>
      <c r="L330" s="16">
        <f t="shared" si="13"/>
        <v>0.12665288526404472</v>
      </c>
      <c r="M330" s="5">
        <v>8413.01</v>
      </c>
      <c r="N330" s="7">
        <f t="shared" si="14"/>
        <v>1.0938</v>
      </c>
      <c r="O330" s="6">
        <v>8</v>
      </c>
    </row>
    <row r="331" spans="1:15" ht="13.5">
      <c r="A331" s="2" t="s">
        <v>946</v>
      </c>
      <c r="B331" s="2" t="s">
        <v>947</v>
      </c>
      <c r="C331" s="3">
        <v>48.33</v>
      </c>
      <c r="D331" s="3">
        <v>43.79</v>
      </c>
      <c r="E331" s="3">
        <v>45.67</v>
      </c>
      <c r="F331" s="3">
        <v>41.91</v>
      </c>
      <c r="G331" s="3">
        <v>47.8</v>
      </c>
      <c r="H331" s="3">
        <v>44.76</v>
      </c>
      <c r="I331" s="3">
        <f t="shared" si="12"/>
        <v>45.376666666666665</v>
      </c>
      <c r="J331" s="3">
        <v>0.4</v>
      </c>
      <c r="K331" s="17">
        <v>0.2</v>
      </c>
      <c r="L331" s="16">
        <f t="shared" si="13"/>
        <v>0.21117367256391195</v>
      </c>
      <c r="M331" s="5">
        <v>18216.47</v>
      </c>
      <c r="N331" s="7">
        <f t="shared" si="14"/>
        <v>1.2</v>
      </c>
      <c r="O331" s="6">
        <v>2</v>
      </c>
    </row>
    <row r="332" spans="1:15" ht="13.5">
      <c r="A332" s="2" t="s">
        <v>882</v>
      </c>
      <c r="B332" s="2" t="s">
        <v>883</v>
      </c>
      <c r="C332" s="3">
        <v>24.1</v>
      </c>
      <c r="D332" s="3">
        <v>22.21</v>
      </c>
      <c r="E332" s="3">
        <v>23.4</v>
      </c>
      <c r="F332" s="3">
        <v>21.14</v>
      </c>
      <c r="G332" s="3">
        <v>21.94</v>
      </c>
      <c r="H332" s="3">
        <v>20.29</v>
      </c>
      <c r="I332" s="3">
        <f aca="true" t="shared" si="15" ref="I332:I395">AVERAGE(C332:H332)</f>
        <v>22.180000000000003</v>
      </c>
      <c r="J332" s="3">
        <v>0.12</v>
      </c>
      <c r="K332" s="17">
        <v>0.18</v>
      </c>
      <c r="L332" s="16">
        <f aca="true" t="shared" si="16" ref="L332:L395">+((((((J332/4)*(N332)^0.25))/(I332*0.95))+(N332)^0.25)^4)-1</f>
        <v>0.18673450207812636</v>
      </c>
      <c r="M332" s="5">
        <v>47928.44</v>
      </c>
      <c r="N332" s="7">
        <f aca="true" t="shared" si="17" ref="N332:N395">1+K332</f>
        <v>1.18</v>
      </c>
      <c r="O332" s="6">
        <v>3</v>
      </c>
    </row>
    <row r="333" spans="1:15" ht="13.5">
      <c r="A333" s="2" t="s">
        <v>977</v>
      </c>
      <c r="B333" s="2" t="s">
        <v>964</v>
      </c>
      <c r="C333" s="3">
        <v>48.325</v>
      </c>
      <c r="D333" s="3">
        <v>45.35</v>
      </c>
      <c r="E333" s="3">
        <v>47.38</v>
      </c>
      <c r="F333" s="3">
        <v>44.46</v>
      </c>
      <c r="G333" s="3">
        <v>49.86</v>
      </c>
      <c r="H333" s="3">
        <v>46.461</v>
      </c>
      <c r="I333" s="3">
        <f t="shared" si="15"/>
        <v>46.97266666666667</v>
      </c>
      <c r="J333" s="3">
        <v>1.86</v>
      </c>
      <c r="K333" s="17">
        <v>0.031</v>
      </c>
      <c r="L333" s="16">
        <f t="shared" si="16"/>
        <v>0.07465008682218999</v>
      </c>
      <c r="M333" s="5">
        <v>2035.86</v>
      </c>
      <c r="N333" s="7">
        <f t="shared" si="17"/>
        <v>1.031</v>
      </c>
      <c r="O333" s="6">
        <v>1</v>
      </c>
    </row>
    <row r="334" spans="1:15" ht="13.5">
      <c r="A334" s="2" t="s">
        <v>335</v>
      </c>
      <c r="B334" s="2" t="s">
        <v>336</v>
      </c>
      <c r="C334" s="3">
        <v>108.9</v>
      </c>
      <c r="D334" s="3">
        <v>98.44</v>
      </c>
      <c r="E334" s="3">
        <v>100.35</v>
      </c>
      <c r="F334" s="3">
        <v>94.92</v>
      </c>
      <c r="G334" s="3">
        <v>101.2</v>
      </c>
      <c r="H334" s="3">
        <v>94.79</v>
      </c>
      <c r="I334" s="3">
        <f t="shared" si="15"/>
        <v>99.76666666666667</v>
      </c>
      <c r="J334" s="3">
        <v>1.48</v>
      </c>
      <c r="K334" s="17">
        <v>0.1356</v>
      </c>
      <c r="L334" s="16">
        <f t="shared" si="16"/>
        <v>0.15343693909221057</v>
      </c>
      <c r="M334" s="5">
        <v>19534.91</v>
      </c>
      <c r="N334" s="7">
        <f t="shared" si="17"/>
        <v>1.1356</v>
      </c>
      <c r="O334" s="6">
        <v>9</v>
      </c>
    </row>
    <row r="335" spans="1:15" ht="13.5">
      <c r="A335" s="2" t="s">
        <v>636</v>
      </c>
      <c r="B335" s="2" t="s">
        <v>637</v>
      </c>
      <c r="C335" s="3">
        <v>24.8</v>
      </c>
      <c r="D335" s="3">
        <v>23.67</v>
      </c>
      <c r="E335" s="3">
        <v>24.49</v>
      </c>
      <c r="F335" s="3">
        <v>23.04</v>
      </c>
      <c r="G335" s="3">
        <v>28.03</v>
      </c>
      <c r="H335" s="3">
        <v>23.72</v>
      </c>
      <c r="I335" s="3">
        <f t="shared" si="15"/>
        <v>24.625</v>
      </c>
      <c r="J335" s="3">
        <v>0.92</v>
      </c>
      <c r="K335" s="17">
        <v>0.0333</v>
      </c>
      <c r="L335" s="16">
        <f t="shared" si="16"/>
        <v>0.07453954680171737</v>
      </c>
      <c r="M335" s="5">
        <v>6426.51</v>
      </c>
      <c r="N335" s="7">
        <f t="shared" si="17"/>
        <v>1.0333</v>
      </c>
      <c r="O335" s="6">
        <v>6</v>
      </c>
    </row>
    <row r="336" spans="1:15" ht="13.5">
      <c r="A336" s="2" t="s">
        <v>814</v>
      </c>
      <c r="B336" s="2" t="s">
        <v>815</v>
      </c>
      <c r="C336" s="3">
        <v>76.71</v>
      </c>
      <c r="D336" s="3">
        <v>68.81</v>
      </c>
      <c r="E336" s="3">
        <v>76.02</v>
      </c>
      <c r="F336" s="3">
        <v>67.98</v>
      </c>
      <c r="G336" s="3">
        <v>82.31</v>
      </c>
      <c r="H336" s="3">
        <v>75.01</v>
      </c>
      <c r="I336" s="3">
        <f t="shared" si="15"/>
        <v>74.47333333333333</v>
      </c>
      <c r="J336" s="3">
        <v>0.16</v>
      </c>
      <c r="K336" s="17">
        <v>0.4625</v>
      </c>
      <c r="L336" s="16">
        <f t="shared" si="16"/>
        <v>0.4658102420408017</v>
      </c>
      <c r="M336" s="5">
        <v>9368.06</v>
      </c>
      <c r="N336" s="7">
        <f t="shared" si="17"/>
        <v>1.4625</v>
      </c>
      <c r="O336" s="6">
        <v>4</v>
      </c>
    </row>
    <row r="337" spans="1:15" ht="13.5">
      <c r="A337" s="2" t="s">
        <v>75</v>
      </c>
      <c r="B337" s="2" t="s">
        <v>76</v>
      </c>
      <c r="C337" s="3">
        <v>59.7</v>
      </c>
      <c r="D337" s="3">
        <v>51.12</v>
      </c>
      <c r="E337" s="3">
        <v>55.99</v>
      </c>
      <c r="F337" s="3">
        <v>50</v>
      </c>
      <c r="G337" s="3">
        <v>51.4</v>
      </c>
      <c r="H337" s="3">
        <v>47.26</v>
      </c>
      <c r="I337" s="3">
        <f t="shared" si="15"/>
        <v>52.578333333333326</v>
      </c>
      <c r="J337" s="3">
        <v>0.54</v>
      </c>
      <c r="K337" s="17">
        <v>0.138</v>
      </c>
      <c r="L337" s="16">
        <f t="shared" si="16"/>
        <v>0.15035281329652683</v>
      </c>
      <c r="M337" s="5">
        <v>13471.46</v>
      </c>
      <c r="N337" s="7">
        <f t="shared" si="17"/>
        <v>1.138</v>
      </c>
      <c r="O337" s="6">
        <v>14</v>
      </c>
    </row>
    <row r="338" spans="1:15" ht="13.5">
      <c r="A338" s="2" t="s">
        <v>816</v>
      </c>
      <c r="B338" s="2" t="s">
        <v>817</v>
      </c>
      <c r="C338" s="3">
        <v>52.68</v>
      </c>
      <c r="D338" s="3">
        <v>46.68</v>
      </c>
      <c r="E338" s="3">
        <v>53.84</v>
      </c>
      <c r="F338" s="3">
        <v>47.05</v>
      </c>
      <c r="G338" s="3">
        <v>51.98</v>
      </c>
      <c r="H338" s="3">
        <v>48.62</v>
      </c>
      <c r="I338" s="3">
        <f t="shared" si="15"/>
        <v>50.14166666666666</v>
      </c>
      <c r="J338" s="3">
        <v>0.88</v>
      </c>
      <c r="K338" s="17">
        <v>0.1545</v>
      </c>
      <c r="L338" s="16">
        <f t="shared" si="16"/>
        <v>0.17597641337239178</v>
      </c>
      <c r="M338" s="5">
        <v>18396.32</v>
      </c>
      <c r="N338" s="7">
        <f t="shared" si="17"/>
        <v>1.1545</v>
      </c>
      <c r="O338" s="6">
        <v>4</v>
      </c>
    </row>
    <row r="339" spans="1:15" ht="13.5">
      <c r="A339" s="2" t="s">
        <v>77</v>
      </c>
      <c r="B339" s="2" t="s">
        <v>78</v>
      </c>
      <c r="C339" s="3">
        <v>63.49</v>
      </c>
      <c r="D339" s="3">
        <v>59.72</v>
      </c>
      <c r="E339" s="3">
        <v>62.69</v>
      </c>
      <c r="F339" s="3">
        <v>58.66</v>
      </c>
      <c r="G339" s="3">
        <v>61.4025</v>
      </c>
      <c r="H339" s="3">
        <v>56</v>
      </c>
      <c r="I339" s="3">
        <f t="shared" si="15"/>
        <v>60.32708333333333</v>
      </c>
      <c r="J339" s="3">
        <v>1</v>
      </c>
      <c r="K339" s="17">
        <v>0.12050000000000001</v>
      </c>
      <c r="L339" s="16">
        <f t="shared" si="16"/>
        <v>0.14017961503212706</v>
      </c>
      <c r="M339" s="5">
        <v>12972.57</v>
      </c>
      <c r="N339" s="7">
        <f t="shared" si="17"/>
        <v>1.1205</v>
      </c>
      <c r="O339" s="6">
        <v>14</v>
      </c>
    </row>
    <row r="340" spans="1:15" ht="13.5">
      <c r="A340" s="2" t="s">
        <v>263</v>
      </c>
      <c r="B340" s="2" t="s">
        <v>264</v>
      </c>
      <c r="C340" s="3">
        <v>75.72</v>
      </c>
      <c r="D340" s="3">
        <v>70.5</v>
      </c>
      <c r="E340" s="3">
        <v>71.92</v>
      </c>
      <c r="F340" s="3">
        <v>66.23</v>
      </c>
      <c r="G340" s="3">
        <v>68.77</v>
      </c>
      <c r="H340" s="3">
        <v>66.04</v>
      </c>
      <c r="I340" s="3">
        <f t="shared" si="15"/>
        <v>69.86333333333333</v>
      </c>
      <c r="J340" s="3">
        <v>1.48</v>
      </c>
      <c r="K340" s="17">
        <v>0.1167</v>
      </c>
      <c r="L340" s="16">
        <f t="shared" si="16"/>
        <v>0.14181049535563806</v>
      </c>
      <c r="M340" s="5">
        <v>25152.3</v>
      </c>
      <c r="N340" s="7">
        <f t="shared" si="17"/>
        <v>1.1167</v>
      </c>
      <c r="O340" s="6">
        <v>10</v>
      </c>
    </row>
    <row r="341" spans="1:15" ht="13.5">
      <c r="A341" s="2" t="s">
        <v>638</v>
      </c>
      <c r="B341" s="2" t="s">
        <v>639</v>
      </c>
      <c r="C341" s="3">
        <v>7.32</v>
      </c>
      <c r="D341" s="3">
        <v>6.18</v>
      </c>
      <c r="E341" s="3">
        <v>7.35</v>
      </c>
      <c r="F341" s="3">
        <v>6.05</v>
      </c>
      <c r="G341" s="3">
        <v>6.36</v>
      </c>
      <c r="H341" s="3">
        <v>5.7</v>
      </c>
      <c r="I341" s="3">
        <f t="shared" si="15"/>
        <v>6.493333333333335</v>
      </c>
      <c r="J341" s="3">
        <v>0</v>
      </c>
      <c r="K341" s="17">
        <v>0.1133</v>
      </c>
      <c r="L341" s="16">
        <f t="shared" si="16"/>
        <v>0.11330000000000018</v>
      </c>
      <c r="M341" s="5">
        <v>2186.62</v>
      </c>
      <c r="N341" s="7">
        <f t="shared" si="17"/>
        <v>1.1133</v>
      </c>
      <c r="O341" s="6">
        <v>6</v>
      </c>
    </row>
    <row r="342" spans="1:15" ht="13.5">
      <c r="A342" s="2" t="s">
        <v>424</v>
      </c>
      <c r="B342" s="2" t="s">
        <v>425</v>
      </c>
      <c r="C342" s="3">
        <v>33.09</v>
      </c>
      <c r="D342" s="3">
        <v>30.46</v>
      </c>
      <c r="E342" s="3">
        <v>34.97</v>
      </c>
      <c r="F342" s="3">
        <v>29.63</v>
      </c>
      <c r="G342" s="3">
        <v>35</v>
      </c>
      <c r="H342" s="3">
        <v>31.43</v>
      </c>
      <c r="I342" s="3">
        <f t="shared" si="15"/>
        <v>32.43</v>
      </c>
      <c r="J342" s="3">
        <v>0.15</v>
      </c>
      <c r="K342" s="17">
        <v>0.1775</v>
      </c>
      <c r="L342" s="16">
        <f t="shared" si="16"/>
        <v>0.18324347153458298</v>
      </c>
      <c r="M342" s="5">
        <v>3857.68</v>
      </c>
      <c r="N342" s="7">
        <f t="shared" si="17"/>
        <v>1.1775</v>
      </c>
      <c r="O342" s="6">
        <v>8</v>
      </c>
    </row>
    <row r="343" spans="1:15" ht="13.5">
      <c r="A343" s="2" t="s">
        <v>818</v>
      </c>
      <c r="B343" s="2" t="s">
        <v>819</v>
      </c>
      <c r="C343" s="3">
        <v>66.99</v>
      </c>
      <c r="D343" s="3">
        <v>59.42</v>
      </c>
      <c r="E343" s="3">
        <v>64.88</v>
      </c>
      <c r="F343" s="3">
        <v>53.2</v>
      </c>
      <c r="G343" s="3">
        <v>67.55</v>
      </c>
      <c r="H343" s="3">
        <v>54.6</v>
      </c>
      <c r="I343" s="3">
        <f t="shared" si="15"/>
        <v>61.106666666666676</v>
      </c>
      <c r="J343" s="3">
        <v>0.44</v>
      </c>
      <c r="K343" s="17">
        <v>0.0666</v>
      </c>
      <c r="L343" s="16">
        <f t="shared" si="16"/>
        <v>0.0747073003359835</v>
      </c>
      <c r="M343" s="5">
        <v>17746.29</v>
      </c>
      <c r="N343" s="7">
        <f t="shared" si="17"/>
        <v>1.0666</v>
      </c>
      <c r="O343" s="6">
        <v>4</v>
      </c>
    </row>
    <row r="344" spans="1:15" ht="13.5">
      <c r="A344" s="2" t="s">
        <v>337</v>
      </c>
      <c r="B344" s="2" t="s">
        <v>338</v>
      </c>
      <c r="C344" s="3">
        <v>34.91</v>
      </c>
      <c r="D344" s="3">
        <v>30.3</v>
      </c>
      <c r="E344" s="3">
        <v>37.52</v>
      </c>
      <c r="F344" s="3">
        <v>29.911</v>
      </c>
      <c r="G344" s="3">
        <v>38.96</v>
      </c>
      <c r="H344" s="3">
        <v>34.9</v>
      </c>
      <c r="I344" s="3">
        <f t="shared" si="15"/>
        <v>34.41683333333334</v>
      </c>
      <c r="J344" s="3">
        <v>0</v>
      </c>
      <c r="K344" s="17">
        <v>0.16469999999999999</v>
      </c>
      <c r="L344" s="16">
        <f t="shared" si="16"/>
        <v>0.16469999999999962</v>
      </c>
      <c r="M344" s="5">
        <v>10494.3</v>
      </c>
      <c r="N344" s="7">
        <f t="shared" si="17"/>
        <v>1.1647</v>
      </c>
      <c r="O344" s="6">
        <v>9</v>
      </c>
    </row>
    <row r="345" spans="1:15" ht="13.5">
      <c r="A345" s="2" t="s">
        <v>725</v>
      </c>
      <c r="B345" s="2" t="s">
        <v>726</v>
      </c>
      <c r="C345" s="3">
        <v>48.75</v>
      </c>
      <c r="D345" s="3">
        <v>45.6</v>
      </c>
      <c r="E345" s="3">
        <v>48.86</v>
      </c>
      <c r="F345" s="3">
        <v>42.06</v>
      </c>
      <c r="G345" s="3">
        <v>52.4</v>
      </c>
      <c r="H345" s="3">
        <v>48.04</v>
      </c>
      <c r="I345" s="3">
        <f t="shared" si="15"/>
        <v>47.61833333333333</v>
      </c>
      <c r="J345" s="3">
        <v>0.88</v>
      </c>
      <c r="K345" s="17">
        <v>0.0828</v>
      </c>
      <c r="L345" s="16">
        <f t="shared" si="16"/>
        <v>0.10401778011913354</v>
      </c>
      <c r="M345" s="5">
        <v>38605.7</v>
      </c>
      <c r="N345" s="7">
        <f t="shared" si="17"/>
        <v>1.0828</v>
      </c>
      <c r="O345" s="6">
        <v>5</v>
      </c>
    </row>
    <row r="346" spans="1:15" ht="13.5">
      <c r="A346" s="2" t="s">
        <v>193</v>
      </c>
      <c r="B346" s="2" t="s">
        <v>194</v>
      </c>
      <c r="C346" s="3">
        <v>38.13</v>
      </c>
      <c r="D346" s="3">
        <v>33.02</v>
      </c>
      <c r="E346" s="3">
        <v>39.66</v>
      </c>
      <c r="F346" s="3">
        <v>36.72</v>
      </c>
      <c r="G346" s="3">
        <v>41.06</v>
      </c>
      <c r="H346" s="3">
        <v>36.87</v>
      </c>
      <c r="I346" s="3">
        <f t="shared" si="15"/>
        <v>37.57666666666667</v>
      </c>
      <c r="J346" s="3">
        <v>0</v>
      </c>
      <c r="K346" s="17">
        <v>0.1454</v>
      </c>
      <c r="L346" s="16">
        <f t="shared" si="16"/>
        <v>0.14539999999999997</v>
      </c>
      <c r="M346" s="5">
        <v>9292.71</v>
      </c>
      <c r="N346" s="7">
        <f t="shared" si="17"/>
        <v>1.1454</v>
      </c>
      <c r="O346" s="6">
        <v>11</v>
      </c>
    </row>
    <row r="347" spans="1:15" ht="13.5">
      <c r="A347" s="2" t="s">
        <v>727</v>
      </c>
      <c r="B347" s="2" t="s">
        <v>728</v>
      </c>
      <c r="C347" s="3">
        <v>55.4</v>
      </c>
      <c r="D347" s="3">
        <v>48.29</v>
      </c>
      <c r="E347" s="3">
        <v>51.23</v>
      </c>
      <c r="F347" s="3">
        <v>47.87</v>
      </c>
      <c r="G347" s="3">
        <v>51.8</v>
      </c>
      <c r="H347" s="3">
        <v>46.44</v>
      </c>
      <c r="I347" s="3">
        <f t="shared" si="15"/>
        <v>50.17166666666666</v>
      </c>
      <c r="J347" s="3">
        <v>0.6</v>
      </c>
      <c r="K347" s="17">
        <v>0.154</v>
      </c>
      <c r="L347" s="16">
        <f t="shared" si="16"/>
        <v>0.16859568667793412</v>
      </c>
      <c r="M347" s="5">
        <v>3766.99</v>
      </c>
      <c r="N347" s="7">
        <f t="shared" si="17"/>
        <v>1.154</v>
      </c>
      <c r="O347" s="6">
        <v>5</v>
      </c>
    </row>
    <row r="348" spans="1:15" ht="13.5">
      <c r="A348" s="2" t="s">
        <v>195</v>
      </c>
      <c r="B348" s="2" t="s">
        <v>196</v>
      </c>
      <c r="C348" s="3">
        <v>106.9</v>
      </c>
      <c r="D348" s="3">
        <v>100.61</v>
      </c>
      <c r="E348" s="3">
        <v>105.3</v>
      </c>
      <c r="F348" s="3">
        <v>100.57</v>
      </c>
      <c r="G348" s="3">
        <v>106.06</v>
      </c>
      <c r="H348" s="3">
        <v>102.4</v>
      </c>
      <c r="I348" s="3">
        <f t="shared" si="15"/>
        <v>103.64</v>
      </c>
      <c r="J348" s="3">
        <v>1</v>
      </c>
      <c r="K348" s="17">
        <v>0.1142</v>
      </c>
      <c r="L348" s="16">
        <f t="shared" si="16"/>
        <v>0.1255596749457375</v>
      </c>
      <c r="M348" s="5">
        <v>17231.35</v>
      </c>
      <c r="N348" s="7">
        <f t="shared" si="17"/>
        <v>1.1142</v>
      </c>
      <c r="O348" s="6">
        <v>11</v>
      </c>
    </row>
    <row r="349" spans="1:15" ht="13.5">
      <c r="A349" s="2" t="s">
        <v>24</v>
      </c>
      <c r="B349" s="2" t="s">
        <v>25</v>
      </c>
      <c r="C349" s="3">
        <v>17.44</v>
      </c>
      <c r="D349" s="3">
        <v>16</v>
      </c>
      <c r="E349" s="3">
        <v>17.98</v>
      </c>
      <c r="F349" s="3">
        <v>16.77</v>
      </c>
      <c r="G349" s="3">
        <v>19.34</v>
      </c>
      <c r="H349" s="3">
        <v>16.93</v>
      </c>
      <c r="I349" s="3">
        <f t="shared" si="15"/>
        <v>17.41</v>
      </c>
      <c r="J349" s="3">
        <v>0</v>
      </c>
      <c r="K349" s="17">
        <v>0.1431</v>
      </c>
      <c r="L349" s="16">
        <f t="shared" si="16"/>
        <v>0.1431</v>
      </c>
      <c r="M349" s="5">
        <v>86594.31</v>
      </c>
      <c r="N349" s="7">
        <f t="shared" si="17"/>
        <v>1.1431</v>
      </c>
      <c r="O349" s="6">
        <v>17</v>
      </c>
    </row>
    <row r="350" spans="1:15" ht="13.5">
      <c r="A350" s="2" t="s">
        <v>547</v>
      </c>
      <c r="B350" s="2" t="s">
        <v>548</v>
      </c>
      <c r="C350" s="3">
        <v>74.23</v>
      </c>
      <c r="D350" s="3">
        <v>66.7</v>
      </c>
      <c r="E350" s="3">
        <v>69.72</v>
      </c>
      <c r="F350" s="3">
        <v>63.23</v>
      </c>
      <c r="G350" s="3">
        <v>69.25</v>
      </c>
      <c r="H350" s="3">
        <v>63.42</v>
      </c>
      <c r="I350" s="3">
        <f t="shared" si="15"/>
        <v>67.75833333333334</v>
      </c>
      <c r="J350" s="3">
        <v>0.8</v>
      </c>
      <c r="K350" s="17">
        <v>0.1131</v>
      </c>
      <c r="L350" s="16">
        <f t="shared" si="16"/>
        <v>0.12699828984321537</v>
      </c>
      <c r="M350" s="5">
        <v>16981.18</v>
      </c>
      <c r="N350" s="7">
        <f t="shared" si="17"/>
        <v>1.1131</v>
      </c>
      <c r="O350" s="6">
        <v>7</v>
      </c>
    </row>
    <row r="351" spans="1:15" ht="13.5">
      <c r="A351" s="2" t="s">
        <v>822</v>
      </c>
      <c r="B351" s="2" t="s">
        <v>823</v>
      </c>
      <c r="C351" s="3">
        <v>33.56</v>
      </c>
      <c r="D351" s="3">
        <v>31.56</v>
      </c>
      <c r="E351" s="3">
        <v>36.91</v>
      </c>
      <c r="F351" s="3">
        <v>31.58</v>
      </c>
      <c r="G351" s="3">
        <v>36.53</v>
      </c>
      <c r="H351" s="3">
        <v>33.6</v>
      </c>
      <c r="I351" s="3">
        <f t="shared" si="15"/>
        <v>33.95666666666667</v>
      </c>
      <c r="J351" s="3">
        <v>0</v>
      </c>
      <c r="K351" s="17">
        <v>0.11</v>
      </c>
      <c r="L351" s="16">
        <f t="shared" si="16"/>
        <v>0.11000000000000032</v>
      </c>
      <c r="M351" s="5">
        <v>4218.25</v>
      </c>
      <c r="N351" s="7">
        <f t="shared" si="17"/>
        <v>1.11</v>
      </c>
      <c r="O351" s="6">
        <v>4</v>
      </c>
    </row>
    <row r="352" spans="1:15" ht="13.5">
      <c r="A352" s="2" t="s">
        <v>824</v>
      </c>
      <c r="B352" s="2" t="s">
        <v>825</v>
      </c>
      <c r="C352" s="3">
        <v>36.34</v>
      </c>
      <c r="D352" s="3">
        <v>34.36</v>
      </c>
      <c r="E352" s="3">
        <v>35.19</v>
      </c>
      <c r="F352" s="3">
        <v>33.23</v>
      </c>
      <c r="G352" s="3">
        <v>35.57</v>
      </c>
      <c r="H352" s="3">
        <v>30.81</v>
      </c>
      <c r="I352" s="3">
        <f t="shared" si="15"/>
        <v>34.25</v>
      </c>
      <c r="J352" s="3">
        <v>0.48</v>
      </c>
      <c r="K352" s="17">
        <v>0.11</v>
      </c>
      <c r="L352" s="16">
        <f t="shared" si="16"/>
        <v>0.12646576242917762</v>
      </c>
      <c r="M352" s="5">
        <v>4453.32</v>
      </c>
      <c r="N352" s="7">
        <f t="shared" si="17"/>
        <v>1.11</v>
      </c>
      <c r="O352" s="6">
        <v>4</v>
      </c>
    </row>
    <row r="353" spans="1:15" ht="13.5">
      <c r="A353" s="2" t="s">
        <v>549</v>
      </c>
      <c r="B353" s="2" t="s">
        <v>550</v>
      </c>
      <c r="C353" s="3">
        <v>88.19</v>
      </c>
      <c r="D353" s="3">
        <v>81.81</v>
      </c>
      <c r="E353" s="3">
        <v>84.65</v>
      </c>
      <c r="F353" s="3">
        <v>75.62</v>
      </c>
      <c r="G353" s="3">
        <v>84.89</v>
      </c>
      <c r="H353" s="3">
        <v>76.73</v>
      </c>
      <c r="I353" s="3">
        <f t="shared" si="15"/>
        <v>81.98166666666667</v>
      </c>
      <c r="J353" s="3">
        <v>1.04</v>
      </c>
      <c r="K353" s="17">
        <v>0.1128</v>
      </c>
      <c r="L353" s="16">
        <f t="shared" si="16"/>
        <v>0.12773427853431718</v>
      </c>
      <c r="M353" s="5">
        <v>9730.84</v>
      </c>
      <c r="N353" s="7">
        <f t="shared" si="17"/>
        <v>1.1128</v>
      </c>
      <c r="O353" s="6">
        <v>7</v>
      </c>
    </row>
    <row r="354" spans="1:15" ht="13.5">
      <c r="A354" s="2" t="s">
        <v>551</v>
      </c>
      <c r="B354" s="2" t="s">
        <v>552</v>
      </c>
      <c r="C354" s="3">
        <v>39.76</v>
      </c>
      <c r="D354" s="3">
        <v>31.71</v>
      </c>
      <c r="E354" s="3">
        <v>38.29</v>
      </c>
      <c r="F354" s="3">
        <v>35.13</v>
      </c>
      <c r="G354" s="3">
        <v>38.28</v>
      </c>
      <c r="H354" s="3">
        <v>35.47</v>
      </c>
      <c r="I354" s="3">
        <f t="shared" si="15"/>
        <v>36.44</v>
      </c>
      <c r="J354" s="3">
        <v>0</v>
      </c>
      <c r="K354" s="17">
        <v>0.16140000000000002</v>
      </c>
      <c r="L354" s="16">
        <f t="shared" si="16"/>
        <v>0.16139999999999977</v>
      </c>
      <c r="M354" s="5">
        <v>4606.06</v>
      </c>
      <c r="N354" s="7">
        <f t="shared" si="17"/>
        <v>1.1614</v>
      </c>
      <c r="O354" s="6">
        <v>7</v>
      </c>
    </row>
    <row r="355" spans="1:15" ht="13.5">
      <c r="A355" s="2" t="s">
        <v>50</v>
      </c>
      <c r="B355" s="2" t="s">
        <v>51</v>
      </c>
      <c r="C355" s="3">
        <v>42.5</v>
      </c>
      <c r="D355" s="3">
        <v>40.03</v>
      </c>
      <c r="E355" s="3">
        <v>41</v>
      </c>
      <c r="F355" s="3">
        <v>38.79</v>
      </c>
      <c r="G355" s="3">
        <v>41.21</v>
      </c>
      <c r="H355" s="3">
        <v>38.66</v>
      </c>
      <c r="I355" s="3">
        <f t="shared" si="15"/>
        <v>40.365</v>
      </c>
      <c r="J355" s="3">
        <v>0.84</v>
      </c>
      <c r="K355" s="17">
        <v>0.15710000000000002</v>
      </c>
      <c r="L355" s="16">
        <f t="shared" si="16"/>
        <v>0.1826556834279558</v>
      </c>
      <c r="M355" s="5">
        <v>14924.1</v>
      </c>
      <c r="N355" s="7">
        <f t="shared" si="17"/>
        <v>1.1571</v>
      </c>
      <c r="O355" s="6">
        <v>16</v>
      </c>
    </row>
    <row r="356" spans="1:15" ht="13.5">
      <c r="A356" s="2" t="s">
        <v>826</v>
      </c>
      <c r="B356" s="2" t="s">
        <v>827</v>
      </c>
      <c r="C356" s="3">
        <v>44.6</v>
      </c>
      <c r="D356" s="3">
        <v>39.5</v>
      </c>
      <c r="E356" s="3">
        <v>41.96</v>
      </c>
      <c r="F356" s="3">
        <v>36.2</v>
      </c>
      <c r="G356" s="3">
        <v>48.59</v>
      </c>
      <c r="H356" s="3">
        <v>40.29</v>
      </c>
      <c r="I356" s="3">
        <f t="shared" si="15"/>
        <v>41.85666666666666</v>
      </c>
      <c r="J356" s="3">
        <v>0.24</v>
      </c>
      <c r="K356" s="17">
        <v>0.20010000000000003</v>
      </c>
      <c r="L356" s="16">
        <f t="shared" si="16"/>
        <v>0.20735977690696483</v>
      </c>
      <c r="M356" s="5">
        <v>10272.91</v>
      </c>
      <c r="N356" s="7">
        <f t="shared" si="17"/>
        <v>1.2001</v>
      </c>
      <c r="O356" s="6">
        <v>4</v>
      </c>
    </row>
    <row r="357" spans="1:15" ht="13.5">
      <c r="A357" s="2" t="s">
        <v>265</v>
      </c>
      <c r="B357" s="2" t="s">
        <v>266</v>
      </c>
      <c r="C357" s="3">
        <v>87.18</v>
      </c>
      <c r="D357" s="3">
        <v>79.52</v>
      </c>
      <c r="E357" s="3">
        <v>84.09</v>
      </c>
      <c r="F357" s="3">
        <v>75.23</v>
      </c>
      <c r="G357" s="3">
        <v>81.78</v>
      </c>
      <c r="H357" s="3">
        <v>75.98</v>
      </c>
      <c r="I357" s="3">
        <f t="shared" si="15"/>
        <v>80.63</v>
      </c>
      <c r="J357" s="3">
        <v>0.72</v>
      </c>
      <c r="K357" s="17">
        <v>0.1548</v>
      </c>
      <c r="L357" s="16">
        <f t="shared" si="16"/>
        <v>0.1656930510526471</v>
      </c>
      <c r="M357" s="5">
        <v>17730.75</v>
      </c>
      <c r="N357" s="7">
        <f t="shared" si="17"/>
        <v>1.1548</v>
      </c>
      <c r="O357" s="6">
        <v>10</v>
      </c>
    </row>
    <row r="358" spans="1:15" ht="13.5">
      <c r="A358" s="2" t="s">
        <v>643</v>
      </c>
      <c r="B358" s="2" t="s">
        <v>644</v>
      </c>
      <c r="C358" s="3">
        <v>32.54</v>
      </c>
      <c r="D358" s="3">
        <v>30.93</v>
      </c>
      <c r="E358" s="3">
        <v>31.99</v>
      </c>
      <c r="F358" s="3">
        <v>30.13</v>
      </c>
      <c r="G358" s="3">
        <v>32.31</v>
      </c>
      <c r="H358" s="3">
        <v>30.59</v>
      </c>
      <c r="I358" s="3">
        <f t="shared" si="15"/>
        <v>31.414999999999996</v>
      </c>
      <c r="J358" s="3">
        <v>0.44</v>
      </c>
      <c r="K358" s="17">
        <v>0.09630000000000001</v>
      </c>
      <c r="L358" s="16">
        <f t="shared" si="16"/>
        <v>0.11255255956308075</v>
      </c>
      <c r="M358" s="5">
        <v>7283.29</v>
      </c>
      <c r="N358" s="7">
        <f t="shared" si="17"/>
        <v>1.0963</v>
      </c>
      <c r="O358" s="6">
        <v>6</v>
      </c>
    </row>
    <row r="359" spans="1:15" ht="13.5">
      <c r="A359" s="2" t="s">
        <v>426</v>
      </c>
      <c r="B359" s="2" t="s">
        <v>427</v>
      </c>
      <c r="C359" s="3">
        <v>65.39</v>
      </c>
      <c r="D359" s="3">
        <v>62.5</v>
      </c>
      <c r="E359" s="3">
        <v>65.54</v>
      </c>
      <c r="F359" s="3">
        <v>62.29</v>
      </c>
      <c r="G359" s="3">
        <v>64.17</v>
      </c>
      <c r="H359" s="3">
        <v>61.46</v>
      </c>
      <c r="I359" s="3">
        <f t="shared" si="15"/>
        <v>63.55833333333333</v>
      </c>
      <c r="J359" s="3">
        <v>1.2</v>
      </c>
      <c r="K359" s="17">
        <v>0.11019999999999999</v>
      </c>
      <c r="L359" s="16">
        <f t="shared" si="16"/>
        <v>0.1324290910022703</v>
      </c>
      <c r="M359" s="5">
        <v>103064.4</v>
      </c>
      <c r="N359" s="7">
        <f t="shared" si="17"/>
        <v>1.1102</v>
      </c>
      <c r="O359" s="6">
        <v>8</v>
      </c>
    </row>
    <row r="360" spans="1:15" ht="13.5">
      <c r="A360" s="2" t="s">
        <v>884</v>
      </c>
      <c r="B360" s="2" t="s">
        <v>885</v>
      </c>
      <c r="C360" s="3">
        <v>24.66</v>
      </c>
      <c r="D360" s="3">
        <v>23.35</v>
      </c>
      <c r="E360" s="3">
        <v>23.94</v>
      </c>
      <c r="F360" s="3">
        <v>21.28</v>
      </c>
      <c r="G360" s="3">
        <v>22.58</v>
      </c>
      <c r="H360" s="3">
        <v>21.12</v>
      </c>
      <c r="I360" s="3">
        <f t="shared" si="15"/>
        <v>22.82166666666667</v>
      </c>
      <c r="J360" s="3">
        <v>0.28</v>
      </c>
      <c r="K360" s="17">
        <v>0.13</v>
      </c>
      <c r="L360" s="16">
        <f t="shared" si="16"/>
        <v>0.1446645334639578</v>
      </c>
      <c r="M360" s="5">
        <v>2833.76</v>
      </c>
      <c r="N360" s="7">
        <f t="shared" si="17"/>
        <v>1.13</v>
      </c>
      <c r="O360" s="6">
        <v>3</v>
      </c>
    </row>
    <row r="361" spans="1:15" ht="13.5">
      <c r="A361" s="2" t="s">
        <v>197</v>
      </c>
      <c r="B361" s="2" t="s">
        <v>198</v>
      </c>
      <c r="C361" s="3">
        <v>27</v>
      </c>
      <c r="D361" s="3">
        <v>24.94</v>
      </c>
      <c r="E361" s="3">
        <v>27.41</v>
      </c>
      <c r="F361" s="3">
        <v>25.78</v>
      </c>
      <c r="G361" s="3">
        <v>27.86</v>
      </c>
      <c r="H361" s="3">
        <v>23.5</v>
      </c>
      <c r="I361" s="3">
        <f t="shared" si="15"/>
        <v>26.081666666666667</v>
      </c>
      <c r="J361" s="3">
        <v>1.16</v>
      </c>
      <c r="K361" s="17">
        <v>0.048</v>
      </c>
      <c r="L361" s="16">
        <f t="shared" si="16"/>
        <v>0.09793181592796696</v>
      </c>
      <c r="M361" s="5">
        <v>175684.5</v>
      </c>
      <c r="N361" s="7">
        <f t="shared" si="17"/>
        <v>1.048</v>
      </c>
      <c r="O361" s="6">
        <v>11</v>
      </c>
    </row>
    <row r="362" spans="1:15" ht="13.5">
      <c r="A362" s="2" t="s">
        <v>729</v>
      </c>
      <c r="B362" s="2" t="s">
        <v>730</v>
      </c>
      <c r="C362" s="3">
        <v>49.32</v>
      </c>
      <c r="D362" s="3">
        <v>45.5</v>
      </c>
      <c r="E362" s="3">
        <v>47.95</v>
      </c>
      <c r="F362" s="3">
        <v>45.34</v>
      </c>
      <c r="G362" s="3">
        <v>48.17</v>
      </c>
      <c r="H362" s="3">
        <v>45.66</v>
      </c>
      <c r="I362" s="3">
        <f t="shared" si="15"/>
        <v>46.98999999999999</v>
      </c>
      <c r="J362" s="3">
        <v>1.32</v>
      </c>
      <c r="K362" s="17">
        <v>0.078</v>
      </c>
      <c r="L362" s="16">
        <f t="shared" si="16"/>
        <v>0.11023119181941232</v>
      </c>
      <c r="M362" s="5">
        <v>16018.3</v>
      </c>
      <c r="N362" s="7">
        <f t="shared" si="17"/>
        <v>1.078</v>
      </c>
      <c r="O362" s="6">
        <v>5</v>
      </c>
    </row>
    <row r="363" spans="1:15" ht="13.5">
      <c r="A363" s="2" t="s">
        <v>886</v>
      </c>
      <c r="B363" s="2" t="s">
        <v>887</v>
      </c>
      <c r="C363" s="3">
        <v>128</v>
      </c>
      <c r="D363" s="3">
        <v>121.19</v>
      </c>
      <c r="E363" s="3">
        <v>124.77</v>
      </c>
      <c r="F363" s="3">
        <v>114.25</v>
      </c>
      <c r="G363" s="3">
        <v>124.75</v>
      </c>
      <c r="H363" s="3">
        <v>116.68</v>
      </c>
      <c r="I363" s="3">
        <f t="shared" si="15"/>
        <v>121.60666666666668</v>
      </c>
      <c r="J363" s="3">
        <v>0.8</v>
      </c>
      <c r="K363" s="17">
        <v>0.2413</v>
      </c>
      <c r="L363" s="16">
        <f t="shared" si="16"/>
        <v>0.24991813653664408</v>
      </c>
      <c r="M363" s="5">
        <v>25119.77</v>
      </c>
      <c r="N363" s="7">
        <f t="shared" si="17"/>
        <v>1.2413</v>
      </c>
      <c r="O363" s="6">
        <v>3</v>
      </c>
    </row>
    <row r="364" spans="1:15" ht="13.5">
      <c r="A364" s="2" t="s">
        <v>888</v>
      </c>
      <c r="B364" s="2" t="s">
        <v>889</v>
      </c>
      <c r="C364" s="3">
        <v>49.05</v>
      </c>
      <c r="D364" s="3">
        <v>47.21</v>
      </c>
      <c r="E364" s="3">
        <v>51.67</v>
      </c>
      <c r="F364" s="3">
        <v>48.09</v>
      </c>
      <c r="G364" s="3">
        <v>51</v>
      </c>
      <c r="H364" s="3">
        <v>48.96</v>
      </c>
      <c r="I364" s="3">
        <f t="shared" si="15"/>
        <v>49.330000000000005</v>
      </c>
      <c r="J364" s="3">
        <v>2.1</v>
      </c>
      <c r="K364" s="17">
        <v>0.0453</v>
      </c>
      <c r="L364" s="16">
        <f t="shared" si="16"/>
        <v>0.09293394747513672</v>
      </c>
      <c r="M364" s="5">
        <v>4733.56</v>
      </c>
      <c r="N364" s="7">
        <f t="shared" si="17"/>
        <v>1.0453</v>
      </c>
      <c r="O364" s="6">
        <v>3</v>
      </c>
    </row>
    <row r="365" spans="1:15" ht="13.5">
      <c r="A365" s="2" t="s">
        <v>890</v>
      </c>
      <c r="B365" s="2" t="s">
        <v>891</v>
      </c>
      <c r="C365" s="3">
        <v>48.95</v>
      </c>
      <c r="D365" s="3">
        <v>47.16</v>
      </c>
      <c r="E365" s="3">
        <v>48.5</v>
      </c>
      <c r="F365" s="3">
        <v>45.87</v>
      </c>
      <c r="G365" s="3">
        <v>47.05</v>
      </c>
      <c r="H365" s="3">
        <v>45.96</v>
      </c>
      <c r="I365" s="3">
        <f t="shared" si="15"/>
        <v>47.248333333333335</v>
      </c>
      <c r="J365" s="3">
        <v>1.32</v>
      </c>
      <c r="K365" s="17">
        <v>0.1</v>
      </c>
      <c r="L365" s="16">
        <f t="shared" si="16"/>
        <v>0.13270716810379768</v>
      </c>
      <c r="M365" s="5">
        <v>10348.48</v>
      </c>
      <c r="N365" s="7">
        <f t="shared" si="17"/>
        <v>1.1</v>
      </c>
      <c r="O365" s="6">
        <v>3</v>
      </c>
    </row>
    <row r="366" spans="1:15" ht="13.5">
      <c r="A366" s="2" t="s">
        <v>892</v>
      </c>
      <c r="B366" s="2" t="s">
        <v>893</v>
      </c>
      <c r="C366" s="3">
        <v>41.64</v>
      </c>
      <c r="D366" s="3">
        <v>38.64</v>
      </c>
      <c r="E366" s="3">
        <v>41.98</v>
      </c>
      <c r="F366" s="3">
        <v>38.15</v>
      </c>
      <c r="G366" s="3">
        <v>40</v>
      </c>
      <c r="H366" s="3">
        <v>36.6401</v>
      </c>
      <c r="I366" s="3">
        <f t="shared" si="15"/>
        <v>39.50835</v>
      </c>
      <c r="J366" s="3">
        <v>1.68</v>
      </c>
      <c r="K366" s="17">
        <v>0.06570000000000001</v>
      </c>
      <c r="L366" s="16">
        <f t="shared" si="16"/>
        <v>0.11420813997031964</v>
      </c>
      <c r="M366" s="5">
        <v>6860.1</v>
      </c>
      <c r="N366" s="7">
        <f t="shared" si="17"/>
        <v>1.0657</v>
      </c>
      <c r="O366" s="6">
        <v>3</v>
      </c>
    </row>
    <row r="367" spans="1:15" ht="13.5">
      <c r="A367" s="2" t="s">
        <v>820</v>
      </c>
      <c r="B367" s="2" t="s">
        <v>821</v>
      </c>
      <c r="C367" s="3">
        <v>7.47</v>
      </c>
      <c r="D367" s="3">
        <v>6.31</v>
      </c>
      <c r="E367" s="3">
        <v>6.7801</v>
      </c>
      <c r="F367" s="3">
        <v>6.06</v>
      </c>
      <c r="G367" s="3">
        <v>7.97</v>
      </c>
      <c r="H367" s="3">
        <v>6.4</v>
      </c>
      <c r="I367" s="3">
        <f t="shared" si="15"/>
        <v>6.831683333333333</v>
      </c>
      <c r="J367" s="3">
        <v>0</v>
      </c>
      <c r="K367" s="17">
        <v>0.1875</v>
      </c>
      <c r="L367" s="16">
        <f t="shared" si="16"/>
        <v>0.18750000000000022</v>
      </c>
      <c r="M367" s="5">
        <v>1335.94</v>
      </c>
      <c r="N367" s="7">
        <f t="shared" si="17"/>
        <v>1.1875</v>
      </c>
      <c r="O367" s="6">
        <v>4</v>
      </c>
    </row>
    <row r="368" spans="1:15" ht="13.5">
      <c r="A368" s="2" t="s">
        <v>339</v>
      </c>
      <c r="B368" s="2" t="s">
        <v>340</v>
      </c>
      <c r="C368" s="3">
        <v>76.41</v>
      </c>
      <c r="D368" s="3">
        <v>72.8</v>
      </c>
      <c r="E368" s="3">
        <v>75.65</v>
      </c>
      <c r="F368" s="3">
        <v>72.02</v>
      </c>
      <c r="G368" s="3">
        <v>75.15</v>
      </c>
      <c r="H368" s="3">
        <v>70.55</v>
      </c>
      <c r="I368" s="3">
        <f t="shared" si="15"/>
        <v>73.76333333333334</v>
      </c>
      <c r="J368" s="3">
        <v>2.2</v>
      </c>
      <c r="K368" s="17">
        <v>0.0967</v>
      </c>
      <c r="L368" s="16">
        <f t="shared" si="16"/>
        <v>0.1315382230181732</v>
      </c>
      <c r="M368" s="5">
        <v>21521.73</v>
      </c>
      <c r="N368" s="7">
        <f t="shared" si="17"/>
        <v>1.0967</v>
      </c>
      <c r="O368" s="6">
        <v>9</v>
      </c>
    </row>
    <row r="369" spans="1:15" ht="13.5">
      <c r="A369" s="2" t="s">
        <v>267</v>
      </c>
      <c r="B369" s="2" t="s">
        <v>268</v>
      </c>
      <c r="C369" s="3">
        <v>89.07</v>
      </c>
      <c r="D369" s="3">
        <v>81.66</v>
      </c>
      <c r="E369" s="3">
        <v>84.1</v>
      </c>
      <c r="F369" s="3">
        <v>77.9</v>
      </c>
      <c r="G369" s="3">
        <v>83.15</v>
      </c>
      <c r="H369" s="3">
        <v>76.17</v>
      </c>
      <c r="I369" s="3">
        <f t="shared" si="15"/>
        <v>82.00833333333334</v>
      </c>
      <c r="J369" s="3">
        <v>0.2</v>
      </c>
      <c r="K369" s="17">
        <v>0.158</v>
      </c>
      <c r="L369" s="16">
        <f t="shared" si="16"/>
        <v>0.1609756032614631</v>
      </c>
      <c r="M369" s="5">
        <v>5053.66</v>
      </c>
      <c r="N369" s="7">
        <f t="shared" si="17"/>
        <v>1.158</v>
      </c>
      <c r="O369" s="6">
        <v>10</v>
      </c>
    </row>
    <row r="370" spans="1:15" ht="13.5">
      <c r="A370" s="2" t="s">
        <v>640</v>
      </c>
      <c r="B370" s="2" t="s">
        <v>641</v>
      </c>
      <c r="C370" s="3">
        <v>69.09</v>
      </c>
      <c r="D370" s="3">
        <v>64.84</v>
      </c>
      <c r="E370" s="3">
        <v>67.88</v>
      </c>
      <c r="F370" s="3">
        <v>64.01</v>
      </c>
      <c r="G370" s="3">
        <v>66.69</v>
      </c>
      <c r="H370" s="3">
        <v>63.02</v>
      </c>
      <c r="I370" s="3">
        <f t="shared" si="15"/>
        <v>65.92166666666667</v>
      </c>
      <c r="J370" s="3">
        <v>2</v>
      </c>
      <c r="K370" s="17">
        <v>0.0904</v>
      </c>
      <c r="L370" s="16">
        <f t="shared" si="16"/>
        <v>0.1256420894782122</v>
      </c>
      <c r="M370" s="5">
        <v>10738.85</v>
      </c>
      <c r="N370" s="7">
        <f t="shared" si="17"/>
        <v>1.0904</v>
      </c>
      <c r="O370" s="6">
        <v>6</v>
      </c>
    </row>
    <row r="371" spans="1:15" ht="13.5">
      <c r="A371" s="2" t="s">
        <v>642</v>
      </c>
      <c r="B371" s="2" t="s">
        <v>642</v>
      </c>
      <c r="C371" s="3">
        <v>39.68</v>
      </c>
      <c r="D371" s="3">
        <v>35.14</v>
      </c>
      <c r="E371" s="3">
        <v>36.66</v>
      </c>
      <c r="F371" s="3">
        <v>34.43</v>
      </c>
      <c r="G371" s="3">
        <v>37.34</v>
      </c>
      <c r="H371" s="3">
        <v>35.5</v>
      </c>
      <c r="I371" s="3">
        <f t="shared" si="15"/>
        <v>36.458333333333336</v>
      </c>
      <c r="J371" s="3">
        <v>1.22</v>
      </c>
      <c r="K371" s="17">
        <v>0.115</v>
      </c>
      <c r="L371" s="16">
        <f t="shared" si="16"/>
        <v>0.15479666145105342</v>
      </c>
      <c r="M371" s="5">
        <v>14442.26</v>
      </c>
      <c r="N371" s="7">
        <f t="shared" si="17"/>
        <v>1.115</v>
      </c>
      <c r="O371" s="6">
        <v>6</v>
      </c>
    </row>
    <row r="372" spans="1:15" ht="13.5">
      <c r="A372" s="2" t="s">
        <v>428</v>
      </c>
      <c r="B372" s="2" t="s">
        <v>429</v>
      </c>
      <c r="C372" s="3">
        <v>65</v>
      </c>
      <c r="D372" s="3">
        <v>60.23</v>
      </c>
      <c r="E372" s="3">
        <v>63.35</v>
      </c>
      <c r="F372" s="3">
        <v>57.97</v>
      </c>
      <c r="G372" s="3">
        <v>63.27</v>
      </c>
      <c r="H372" s="3">
        <v>58.51</v>
      </c>
      <c r="I372" s="3">
        <f t="shared" si="15"/>
        <v>61.38833333333333</v>
      </c>
      <c r="J372" s="3">
        <v>1.2</v>
      </c>
      <c r="K372" s="17">
        <v>0.1155</v>
      </c>
      <c r="L372" s="16">
        <f t="shared" si="16"/>
        <v>0.13863081998667215</v>
      </c>
      <c r="M372" s="5">
        <v>19554.75</v>
      </c>
      <c r="N372" s="7">
        <f t="shared" si="17"/>
        <v>1.1155</v>
      </c>
      <c r="O372" s="6">
        <v>8</v>
      </c>
    </row>
    <row r="373" spans="1:15" ht="13.5">
      <c r="A373" s="2" t="s">
        <v>341</v>
      </c>
      <c r="B373" s="2" t="s">
        <v>342</v>
      </c>
      <c r="C373" s="3">
        <v>64.17</v>
      </c>
      <c r="D373" s="3">
        <v>59.71</v>
      </c>
      <c r="E373" s="3">
        <v>61.86</v>
      </c>
      <c r="F373" s="3">
        <v>58.19</v>
      </c>
      <c r="G373" s="3">
        <v>59.4</v>
      </c>
      <c r="H373" s="3">
        <v>56.85</v>
      </c>
      <c r="I373" s="3">
        <f t="shared" si="15"/>
        <v>60.03</v>
      </c>
      <c r="J373" s="3">
        <v>0.8</v>
      </c>
      <c r="K373" s="17">
        <v>0.1213</v>
      </c>
      <c r="L373" s="16">
        <f t="shared" si="16"/>
        <v>0.13711261906299343</v>
      </c>
      <c r="M373" s="5">
        <v>16083.39</v>
      </c>
      <c r="N373" s="7">
        <f t="shared" si="17"/>
        <v>1.1213</v>
      </c>
      <c r="O373" s="6">
        <v>9</v>
      </c>
    </row>
    <row r="374" spans="1:15" ht="13.5">
      <c r="A374" s="2" t="s">
        <v>145</v>
      </c>
      <c r="B374" s="2" t="s">
        <v>146</v>
      </c>
      <c r="C374" s="3">
        <v>65.64</v>
      </c>
      <c r="D374" s="3">
        <v>61.25</v>
      </c>
      <c r="E374" s="3">
        <v>66.3</v>
      </c>
      <c r="F374" s="3">
        <v>63.11</v>
      </c>
      <c r="G374" s="3">
        <v>64.73</v>
      </c>
      <c r="H374" s="3">
        <v>62.21</v>
      </c>
      <c r="I374" s="3">
        <f t="shared" si="15"/>
        <v>63.873333333333335</v>
      </c>
      <c r="J374" s="3">
        <v>1.24</v>
      </c>
      <c r="K374" s="17">
        <v>0.11449999999999999</v>
      </c>
      <c r="L374" s="16">
        <f t="shared" si="16"/>
        <v>0.13745013422930974</v>
      </c>
      <c r="M374" s="5">
        <v>199293.8</v>
      </c>
      <c r="N374" s="7">
        <f t="shared" si="17"/>
        <v>1.1145</v>
      </c>
      <c r="O374" s="6">
        <v>12</v>
      </c>
    </row>
    <row r="375" spans="1:15" ht="13.5">
      <c r="A375" s="2" t="s">
        <v>731</v>
      </c>
      <c r="B375" s="2" t="s">
        <v>732</v>
      </c>
      <c r="C375" s="3">
        <v>50.95</v>
      </c>
      <c r="D375" s="3">
        <v>47.48</v>
      </c>
      <c r="E375" s="3">
        <v>50</v>
      </c>
      <c r="F375" s="3">
        <v>47.05</v>
      </c>
      <c r="G375" s="3">
        <v>49.55</v>
      </c>
      <c r="H375" s="3">
        <v>47.68</v>
      </c>
      <c r="I375" s="3">
        <f t="shared" si="15"/>
        <v>48.785000000000004</v>
      </c>
      <c r="J375" s="3">
        <v>2.44</v>
      </c>
      <c r="K375" s="17">
        <v>0.0406</v>
      </c>
      <c r="L375" s="16">
        <f t="shared" si="16"/>
        <v>0.09647640333738217</v>
      </c>
      <c r="M375" s="5">
        <v>12318.47</v>
      </c>
      <c r="N375" s="7">
        <f t="shared" si="17"/>
        <v>1.0406</v>
      </c>
      <c r="O375" s="6">
        <v>5</v>
      </c>
    </row>
    <row r="376" spans="1:15" ht="13.5">
      <c r="A376" s="2" t="s">
        <v>645</v>
      </c>
      <c r="B376" s="2" t="s">
        <v>646</v>
      </c>
      <c r="C376" s="3">
        <v>23.76</v>
      </c>
      <c r="D376" s="3">
        <v>22.5</v>
      </c>
      <c r="E376" s="3">
        <v>24.75</v>
      </c>
      <c r="F376" s="3">
        <v>22.9</v>
      </c>
      <c r="G376" s="3">
        <v>24.73</v>
      </c>
      <c r="H376" s="3">
        <v>22.19</v>
      </c>
      <c r="I376" s="3">
        <f t="shared" si="15"/>
        <v>23.471666666666668</v>
      </c>
      <c r="J376" s="3">
        <v>0.03</v>
      </c>
      <c r="K376" s="17">
        <v>0.0817</v>
      </c>
      <c r="L376" s="16">
        <f t="shared" si="16"/>
        <v>0.08315606129520692</v>
      </c>
      <c r="M376" s="5">
        <v>17320.77</v>
      </c>
      <c r="N376" s="7">
        <f t="shared" si="17"/>
        <v>1.0817</v>
      </c>
      <c r="O376" s="6">
        <v>6</v>
      </c>
    </row>
    <row r="377" spans="1:15" ht="13.5">
      <c r="A377" s="2" t="s">
        <v>978</v>
      </c>
      <c r="B377" s="2" t="s">
        <v>979</v>
      </c>
      <c r="C377" s="3">
        <v>72.08</v>
      </c>
      <c r="D377" s="3">
        <v>64.12</v>
      </c>
      <c r="E377" s="3">
        <v>65.08</v>
      </c>
      <c r="F377" s="3">
        <v>57.32</v>
      </c>
      <c r="G377" s="3">
        <v>65.81</v>
      </c>
      <c r="H377" s="3">
        <v>59.16</v>
      </c>
      <c r="I377" s="3">
        <f t="shared" si="15"/>
        <v>63.92833333333332</v>
      </c>
      <c r="J377" s="3">
        <v>1.84</v>
      </c>
      <c r="K377" s="17">
        <v>0.19</v>
      </c>
      <c r="L377" s="16">
        <f t="shared" si="16"/>
        <v>0.22646522144836556</v>
      </c>
      <c r="M377" s="5">
        <v>15846.49</v>
      </c>
      <c r="N377" s="7">
        <f t="shared" si="17"/>
        <v>1.19</v>
      </c>
      <c r="O377" s="6">
        <v>1</v>
      </c>
    </row>
    <row r="378" spans="1:15" ht="13.5">
      <c r="A378" s="2" t="s">
        <v>343</v>
      </c>
      <c r="B378" s="2" t="s">
        <v>344</v>
      </c>
      <c r="C378" s="3">
        <v>93.26</v>
      </c>
      <c r="D378" s="3">
        <v>89.05</v>
      </c>
      <c r="E378" s="3">
        <v>89.33</v>
      </c>
      <c r="F378" s="3">
        <v>85.38</v>
      </c>
      <c r="G378" s="3">
        <v>87.18</v>
      </c>
      <c r="H378" s="3">
        <v>81</v>
      </c>
      <c r="I378" s="3">
        <f t="shared" si="15"/>
        <v>87.53333333333335</v>
      </c>
      <c r="J378" s="3">
        <v>0.95</v>
      </c>
      <c r="K378" s="17">
        <v>0.1335</v>
      </c>
      <c r="L378" s="16">
        <f t="shared" si="16"/>
        <v>0.1465049344232947</v>
      </c>
      <c r="M378" s="5">
        <v>43606.34</v>
      </c>
      <c r="N378" s="7">
        <f t="shared" si="17"/>
        <v>1.1335</v>
      </c>
      <c r="O378" s="6">
        <v>9</v>
      </c>
    </row>
    <row r="379" spans="1:15" ht="13.5">
      <c r="A379" s="2" t="s">
        <v>894</v>
      </c>
      <c r="B379" s="2" t="s">
        <v>895</v>
      </c>
      <c r="C379" s="3">
        <v>78.03</v>
      </c>
      <c r="D379" s="3">
        <v>66.48</v>
      </c>
      <c r="E379" s="3">
        <v>67.75</v>
      </c>
      <c r="F379" s="3">
        <v>64.32</v>
      </c>
      <c r="G379" s="3">
        <v>68.099</v>
      </c>
      <c r="H379" s="3">
        <v>65.7</v>
      </c>
      <c r="I379" s="3">
        <f t="shared" si="15"/>
        <v>68.39649999999999</v>
      </c>
      <c r="J379" s="3">
        <v>2.34</v>
      </c>
      <c r="K379" s="17">
        <v>0.0867</v>
      </c>
      <c r="L379" s="16">
        <f t="shared" si="16"/>
        <v>0.12636693834611767</v>
      </c>
      <c r="M379" s="5">
        <v>18630.22</v>
      </c>
      <c r="N379" s="7">
        <f t="shared" si="17"/>
        <v>1.0867</v>
      </c>
      <c r="O379" s="6">
        <v>3</v>
      </c>
    </row>
    <row r="380" spans="1:15" ht="13.5">
      <c r="A380" s="2" t="s">
        <v>980</v>
      </c>
      <c r="B380" s="2" t="s">
        <v>981</v>
      </c>
      <c r="C380" s="3">
        <v>117.16</v>
      </c>
      <c r="D380" s="3">
        <v>100.93</v>
      </c>
      <c r="E380" s="3">
        <v>109.41</v>
      </c>
      <c r="F380" s="3">
        <v>96.02</v>
      </c>
      <c r="G380" s="3">
        <v>98.05</v>
      </c>
      <c r="H380" s="3">
        <v>94.01</v>
      </c>
      <c r="I380" s="3">
        <f t="shared" si="15"/>
        <v>102.59666666666665</v>
      </c>
      <c r="J380" s="3">
        <v>2</v>
      </c>
      <c r="K380" s="17">
        <v>0.08</v>
      </c>
      <c r="L380" s="16">
        <f t="shared" si="16"/>
        <v>0.10233249896881924</v>
      </c>
      <c r="M380" s="5">
        <v>16622.59</v>
      </c>
      <c r="N380" s="7">
        <f t="shared" si="17"/>
        <v>1.08</v>
      </c>
      <c r="O380" s="6">
        <v>1</v>
      </c>
    </row>
    <row r="381" spans="1:15" ht="13.5">
      <c r="A381" s="2" t="s">
        <v>828</v>
      </c>
      <c r="B381" s="2" t="s">
        <v>829</v>
      </c>
      <c r="C381" s="3">
        <v>35.56</v>
      </c>
      <c r="D381" s="3">
        <v>29.31</v>
      </c>
      <c r="E381" s="3">
        <v>34.9</v>
      </c>
      <c r="F381" s="3">
        <v>31.03</v>
      </c>
      <c r="G381" s="3">
        <v>35.31</v>
      </c>
      <c r="H381" s="3">
        <v>32</v>
      </c>
      <c r="I381" s="3">
        <f t="shared" si="15"/>
        <v>33.01833333333334</v>
      </c>
      <c r="J381" s="3">
        <v>0.16</v>
      </c>
      <c r="K381" s="17">
        <v>0.1325</v>
      </c>
      <c r="L381" s="16">
        <f t="shared" si="16"/>
        <v>0.13828775416492567</v>
      </c>
      <c r="M381" s="5">
        <v>7552.44</v>
      </c>
      <c r="N381" s="7">
        <f t="shared" si="17"/>
        <v>1.1325</v>
      </c>
      <c r="O381" s="6">
        <v>4</v>
      </c>
    </row>
    <row r="382" spans="1:15" ht="13.5">
      <c r="A382" s="2" t="s">
        <v>345</v>
      </c>
      <c r="B382" s="2" t="s">
        <v>346</v>
      </c>
      <c r="C382" s="3">
        <v>18.81</v>
      </c>
      <c r="D382" s="3">
        <v>17.41</v>
      </c>
      <c r="E382" s="3">
        <v>22.46</v>
      </c>
      <c r="F382" s="3">
        <v>18.1</v>
      </c>
      <c r="G382" s="3">
        <v>22.72</v>
      </c>
      <c r="H382" s="3">
        <v>21.3</v>
      </c>
      <c r="I382" s="3">
        <f t="shared" si="15"/>
        <v>20.133333333333333</v>
      </c>
      <c r="J382" s="3">
        <v>0</v>
      </c>
      <c r="K382" s="17">
        <v>0.1441</v>
      </c>
      <c r="L382" s="16">
        <f t="shared" si="16"/>
        <v>0.14409999999999923</v>
      </c>
      <c r="M382" s="5">
        <v>2723.02</v>
      </c>
      <c r="N382" s="7">
        <f t="shared" si="17"/>
        <v>1.1441</v>
      </c>
      <c r="O382" s="6">
        <v>9</v>
      </c>
    </row>
    <row r="383" spans="1:15" ht="13.5">
      <c r="A383" s="2" t="s">
        <v>269</v>
      </c>
      <c r="B383" s="2" t="s">
        <v>270</v>
      </c>
      <c r="C383" s="3">
        <v>43.61</v>
      </c>
      <c r="D383" s="3">
        <v>36.9999</v>
      </c>
      <c r="E383" s="3">
        <v>39.96</v>
      </c>
      <c r="F383" s="3">
        <v>36.79</v>
      </c>
      <c r="G383" s="3">
        <v>40.99</v>
      </c>
      <c r="H383" s="3">
        <v>35.8</v>
      </c>
      <c r="I383" s="3">
        <f t="shared" si="15"/>
        <v>39.02498333333333</v>
      </c>
      <c r="J383" s="3">
        <v>0.48</v>
      </c>
      <c r="K383" s="17">
        <v>0.18100000000000002</v>
      </c>
      <c r="L383" s="16">
        <f t="shared" si="16"/>
        <v>0.19636500885233588</v>
      </c>
      <c r="M383" s="5">
        <v>65399.32</v>
      </c>
      <c r="N383" s="7">
        <f t="shared" si="17"/>
        <v>1.181</v>
      </c>
      <c r="O383" s="6">
        <v>10</v>
      </c>
    </row>
    <row r="384" spans="1:15" ht="13.5">
      <c r="A384" s="2" t="s">
        <v>347</v>
      </c>
      <c r="B384" s="2" t="s">
        <v>348</v>
      </c>
      <c r="C384" s="3">
        <v>54.29</v>
      </c>
      <c r="D384" s="3">
        <v>50.3</v>
      </c>
      <c r="E384" s="3">
        <v>52.91</v>
      </c>
      <c r="F384" s="3">
        <v>48.82</v>
      </c>
      <c r="G384" s="3">
        <v>54.2</v>
      </c>
      <c r="H384" s="3">
        <v>51.34</v>
      </c>
      <c r="I384" s="3">
        <f t="shared" si="15"/>
        <v>51.97666666666667</v>
      </c>
      <c r="J384" s="3">
        <v>0.4</v>
      </c>
      <c r="K384" s="17">
        <v>0.13</v>
      </c>
      <c r="L384" s="16">
        <f t="shared" si="16"/>
        <v>0.1391817503917383</v>
      </c>
      <c r="M384" s="5">
        <v>9665.6</v>
      </c>
      <c r="N384" s="7">
        <f t="shared" si="17"/>
        <v>1.13</v>
      </c>
      <c r="O384" s="6">
        <v>9</v>
      </c>
    </row>
    <row r="385" spans="1:15" ht="13.5">
      <c r="A385" s="2" t="s">
        <v>733</v>
      </c>
      <c r="B385" s="2" t="s">
        <v>734</v>
      </c>
      <c r="C385" s="3">
        <v>86.32</v>
      </c>
      <c r="D385" s="3">
        <v>79.33</v>
      </c>
      <c r="E385" s="3">
        <v>82.81</v>
      </c>
      <c r="F385" s="3">
        <v>75.96</v>
      </c>
      <c r="G385" s="3">
        <v>89.56</v>
      </c>
      <c r="H385" s="3">
        <v>82.45</v>
      </c>
      <c r="I385" s="3">
        <f t="shared" si="15"/>
        <v>82.73833333333333</v>
      </c>
      <c r="J385" s="3">
        <v>0.94</v>
      </c>
      <c r="K385" s="17">
        <v>0.1182</v>
      </c>
      <c r="L385" s="16">
        <f t="shared" si="16"/>
        <v>0.13163272552759286</v>
      </c>
      <c r="M385" s="5">
        <v>7080.51</v>
      </c>
      <c r="N385" s="7">
        <f t="shared" si="17"/>
        <v>1.1182</v>
      </c>
      <c r="O385" s="6">
        <v>5</v>
      </c>
    </row>
    <row r="386" spans="1:15" ht="13.5">
      <c r="A386" s="2" t="s">
        <v>349</v>
      </c>
      <c r="B386" s="2" t="s">
        <v>350</v>
      </c>
      <c r="C386" s="3">
        <v>8.9</v>
      </c>
      <c r="D386" s="3">
        <v>7.87</v>
      </c>
      <c r="E386" s="3">
        <v>8.63</v>
      </c>
      <c r="F386" s="3">
        <v>8.06</v>
      </c>
      <c r="G386" s="3">
        <v>8.47</v>
      </c>
      <c r="H386" s="3">
        <v>7.5</v>
      </c>
      <c r="I386" s="3">
        <f t="shared" si="15"/>
        <v>8.238333333333333</v>
      </c>
      <c r="J386" s="3">
        <v>0</v>
      </c>
      <c r="K386" s="17">
        <v>0.08</v>
      </c>
      <c r="L386" s="16">
        <f t="shared" si="16"/>
        <v>0.07999999999999985</v>
      </c>
      <c r="M386" s="5">
        <v>16208.21</v>
      </c>
      <c r="N386" s="7">
        <f t="shared" si="17"/>
        <v>1.08</v>
      </c>
      <c r="O386" s="6">
        <v>9</v>
      </c>
    </row>
    <row r="387" spans="1:15" ht="13.5">
      <c r="A387" s="2" t="s">
        <v>271</v>
      </c>
      <c r="B387" s="2" t="s">
        <v>272</v>
      </c>
      <c r="C387" s="3">
        <v>26.24</v>
      </c>
      <c r="D387" s="3">
        <v>21.78</v>
      </c>
      <c r="E387" s="3">
        <v>22.24</v>
      </c>
      <c r="F387" s="3">
        <v>16.69</v>
      </c>
      <c r="G387" s="3">
        <v>17.85</v>
      </c>
      <c r="H387" s="3">
        <v>16.42</v>
      </c>
      <c r="I387" s="3">
        <f t="shared" si="15"/>
        <v>20.20333333333333</v>
      </c>
      <c r="J387" s="3">
        <v>0.25</v>
      </c>
      <c r="K387" s="17">
        <v>0.1035</v>
      </c>
      <c r="L387" s="16">
        <f t="shared" si="16"/>
        <v>0.11794396633662707</v>
      </c>
      <c r="M387" s="5">
        <v>3335.81</v>
      </c>
      <c r="N387" s="7">
        <f t="shared" si="17"/>
        <v>1.1035</v>
      </c>
      <c r="O387" s="6">
        <v>10</v>
      </c>
    </row>
    <row r="388" spans="1:15" ht="13.5">
      <c r="A388" s="2" t="s">
        <v>430</v>
      </c>
      <c r="B388" s="2" t="s">
        <v>431</v>
      </c>
      <c r="C388" s="3">
        <v>55.63</v>
      </c>
      <c r="D388" s="3">
        <v>51.9</v>
      </c>
      <c r="E388" s="3">
        <v>53.22</v>
      </c>
      <c r="F388" s="3">
        <v>50.96</v>
      </c>
      <c r="G388" s="3">
        <v>54.1703</v>
      </c>
      <c r="H388" s="3">
        <v>51</v>
      </c>
      <c r="I388" s="3">
        <f t="shared" si="15"/>
        <v>52.81338333333334</v>
      </c>
      <c r="J388" s="3">
        <v>0.96</v>
      </c>
      <c r="K388" s="17">
        <v>0.1616</v>
      </c>
      <c r="L388" s="16">
        <f t="shared" si="16"/>
        <v>0.1839859303930722</v>
      </c>
      <c r="M388" s="5">
        <v>23474.2</v>
      </c>
      <c r="N388" s="7">
        <f t="shared" si="17"/>
        <v>1.1616</v>
      </c>
      <c r="O388" s="6">
        <v>8</v>
      </c>
    </row>
    <row r="389" spans="1:15" ht="13.5">
      <c r="A389" s="2" t="s">
        <v>982</v>
      </c>
      <c r="B389" s="2" t="s">
        <v>983</v>
      </c>
      <c r="C389" s="3">
        <v>30.08</v>
      </c>
      <c r="D389" s="3">
        <v>29.55</v>
      </c>
      <c r="E389" s="3">
        <v>30.3</v>
      </c>
      <c r="F389" s="3">
        <v>29.42</v>
      </c>
      <c r="G389" s="3">
        <v>31.11</v>
      </c>
      <c r="H389" s="3">
        <v>25.41</v>
      </c>
      <c r="I389" s="3">
        <f t="shared" si="15"/>
        <v>29.311666666666664</v>
      </c>
      <c r="J389" s="3">
        <v>0</v>
      </c>
      <c r="K389" s="17">
        <v>0.15</v>
      </c>
      <c r="L389" s="16">
        <f t="shared" si="16"/>
        <v>0.15000000000000013</v>
      </c>
      <c r="M389" s="5">
        <v>7395.86</v>
      </c>
      <c r="N389" s="7">
        <f t="shared" si="17"/>
        <v>1.15</v>
      </c>
      <c r="O389" s="6">
        <v>1</v>
      </c>
    </row>
    <row r="390" spans="1:15" ht="13.5">
      <c r="A390" s="2" t="s">
        <v>351</v>
      </c>
      <c r="B390" s="2" t="s">
        <v>352</v>
      </c>
      <c r="C390" s="3">
        <v>37.61</v>
      </c>
      <c r="D390" s="3">
        <v>35.31</v>
      </c>
      <c r="E390" s="3">
        <v>38.17</v>
      </c>
      <c r="F390" s="3">
        <v>35.76</v>
      </c>
      <c r="G390" s="3">
        <v>37.99</v>
      </c>
      <c r="H390" s="3">
        <v>36.4</v>
      </c>
      <c r="I390" s="3">
        <f t="shared" si="15"/>
        <v>36.873333333333335</v>
      </c>
      <c r="J390" s="3">
        <v>1.44</v>
      </c>
      <c r="K390" s="17">
        <v>0.0783</v>
      </c>
      <c r="L390" s="16">
        <f t="shared" si="16"/>
        <v>0.12331478387427564</v>
      </c>
      <c r="M390" s="5">
        <v>25867.07</v>
      </c>
      <c r="N390" s="7">
        <f t="shared" si="17"/>
        <v>1.0783</v>
      </c>
      <c r="O390" s="6">
        <v>9</v>
      </c>
    </row>
    <row r="391" spans="1:15" ht="13.5">
      <c r="A391" s="2" t="s">
        <v>830</v>
      </c>
      <c r="B391" s="2" t="s">
        <v>831</v>
      </c>
      <c r="C391" s="3">
        <v>65.1</v>
      </c>
      <c r="D391" s="3">
        <v>60.05</v>
      </c>
      <c r="E391" s="3">
        <v>66.19</v>
      </c>
      <c r="F391" s="3">
        <v>62</v>
      </c>
      <c r="G391" s="3">
        <v>66.34</v>
      </c>
      <c r="H391" s="3">
        <v>63.56</v>
      </c>
      <c r="I391" s="3">
        <f t="shared" si="15"/>
        <v>63.87333333333333</v>
      </c>
      <c r="J391" s="3">
        <v>3</v>
      </c>
      <c r="K391" s="17">
        <v>0.0625</v>
      </c>
      <c r="L391" s="16">
        <f t="shared" si="16"/>
        <v>0.11601190656920868</v>
      </c>
      <c r="M391" s="5">
        <v>17635.49</v>
      </c>
      <c r="N391" s="7">
        <f t="shared" si="17"/>
        <v>1.0625</v>
      </c>
      <c r="O391" s="6">
        <v>4</v>
      </c>
    </row>
    <row r="392" spans="1:15" ht="13.5">
      <c r="A392" s="2" t="s">
        <v>432</v>
      </c>
      <c r="B392" s="2" t="s">
        <v>433</v>
      </c>
      <c r="C392" s="3">
        <v>42.21</v>
      </c>
      <c r="D392" s="3">
        <v>38.44</v>
      </c>
      <c r="E392" s="3">
        <v>41.4</v>
      </c>
      <c r="F392" s="3">
        <v>37.02</v>
      </c>
      <c r="G392" s="3">
        <v>38.87</v>
      </c>
      <c r="H392" s="3">
        <v>36.61</v>
      </c>
      <c r="I392" s="3">
        <f t="shared" si="15"/>
        <v>39.09166666666667</v>
      </c>
      <c r="J392" s="3">
        <v>0.4</v>
      </c>
      <c r="K392" s="17">
        <v>0.1825</v>
      </c>
      <c r="L392" s="16">
        <f t="shared" si="16"/>
        <v>0.19528813193145256</v>
      </c>
      <c r="M392" s="5">
        <v>6336.12</v>
      </c>
      <c r="N392" s="7">
        <f t="shared" si="17"/>
        <v>1.1825</v>
      </c>
      <c r="O392" s="6">
        <v>8</v>
      </c>
    </row>
    <row r="393" spans="1:15" ht="13.5">
      <c r="A393" s="2" t="s">
        <v>647</v>
      </c>
      <c r="B393" s="2" t="s">
        <v>648</v>
      </c>
      <c r="C393" s="3">
        <v>65.31</v>
      </c>
      <c r="D393" s="3">
        <v>61.01</v>
      </c>
      <c r="E393" s="3">
        <v>63.01</v>
      </c>
      <c r="F393" s="3">
        <v>56.73</v>
      </c>
      <c r="G393" s="3">
        <v>65.69</v>
      </c>
      <c r="H393" s="3">
        <v>60.34</v>
      </c>
      <c r="I393" s="3">
        <f t="shared" si="15"/>
        <v>62.01500000000001</v>
      </c>
      <c r="J393" s="3">
        <v>1.16</v>
      </c>
      <c r="K393" s="17">
        <v>0.1183</v>
      </c>
      <c r="L393" s="16">
        <f t="shared" si="16"/>
        <v>0.140482030657892</v>
      </c>
      <c r="M393" s="5">
        <v>10070.95</v>
      </c>
      <c r="N393" s="7">
        <f t="shared" si="17"/>
        <v>1.1183</v>
      </c>
      <c r="O393" s="6">
        <v>6</v>
      </c>
    </row>
    <row r="394" spans="1:15" ht="13.5">
      <c r="A394" s="2" t="s">
        <v>147</v>
      </c>
      <c r="B394" s="2" t="s">
        <v>148</v>
      </c>
      <c r="C394" s="3">
        <v>69.91</v>
      </c>
      <c r="D394" s="3">
        <v>64.39</v>
      </c>
      <c r="E394" s="3">
        <v>69.75</v>
      </c>
      <c r="F394" s="3">
        <v>62.45</v>
      </c>
      <c r="G394" s="3">
        <v>64.31</v>
      </c>
      <c r="H394" s="3">
        <v>59.8</v>
      </c>
      <c r="I394" s="3">
        <f t="shared" si="15"/>
        <v>65.10166666666667</v>
      </c>
      <c r="J394" s="3">
        <v>0.64</v>
      </c>
      <c r="K394" s="17">
        <v>0.1346</v>
      </c>
      <c r="L394" s="16">
        <f t="shared" si="16"/>
        <v>0.1463866934027549</v>
      </c>
      <c r="M394" s="5">
        <v>11000.61</v>
      </c>
      <c r="N394" s="7">
        <f t="shared" si="17"/>
        <v>1.1346</v>
      </c>
      <c r="O394" s="6">
        <v>12</v>
      </c>
    </row>
    <row r="395" spans="1:15" ht="13.5">
      <c r="A395" s="2" t="s">
        <v>353</v>
      </c>
      <c r="B395" s="2" t="s">
        <v>354</v>
      </c>
      <c r="C395" s="3">
        <v>55.95</v>
      </c>
      <c r="D395" s="3">
        <v>51.59</v>
      </c>
      <c r="E395" s="3">
        <v>57.54</v>
      </c>
      <c r="F395" s="3">
        <v>50.13</v>
      </c>
      <c r="G395" s="3">
        <v>52.99</v>
      </c>
      <c r="H395" s="3">
        <v>50.32</v>
      </c>
      <c r="I395" s="3">
        <f t="shared" si="15"/>
        <v>53.086666666666666</v>
      </c>
      <c r="J395" s="3">
        <v>1.32</v>
      </c>
      <c r="K395" s="17">
        <v>0.1153</v>
      </c>
      <c r="L395" s="16">
        <f t="shared" si="16"/>
        <v>0.14477928118215044</v>
      </c>
      <c r="M395" s="5">
        <v>11320.79</v>
      </c>
      <c r="N395" s="7">
        <f t="shared" si="17"/>
        <v>1.1153</v>
      </c>
      <c r="O395" s="6">
        <v>9</v>
      </c>
    </row>
    <row r="396" spans="1:15" ht="13.5">
      <c r="A396" s="2" t="s">
        <v>649</v>
      </c>
      <c r="B396" s="2" t="s">
        <v>650</v>
      </c>
      <c r="C396" s="3">
        <v>33.2</v>
      </c>
      <c r="D396" s="3">
        <v>30.07</v>
      </c>
      <c r="E396" s="3">
        <v>33.04</v>
      </c>
      <c r="F396" s="3">
        <v>29.97</v>
      </c>
      <c r="G396" s="3">
        <v>37.99</v>
      </c>
      <c r="H396" s="3">
        <v>32.9</v>
      </c>
      <c r="I396" s="3">
        <f aca="true" t="shared" si="18" ref="I396:I459">AVERAGE(C396:H396)</f>
        <v>32.86166666666667</v>
      </c>
      <c r="J396" s="3">
        <v>0.4</v>
      </c>
      <c r="K396" s="17">
        <v>0.2737</v>
      </c>
      <c r="L396" s="16">
        <f aca="true" t="shared" si="19" ref="L396:L459">+((((((J396/4)*(N396)^0.25))/(I396*0.95))+(N396)^0.25)^4)-1</f>
        <v>0.2900983481031738</v>
      </c>
      <c r="M396" s="5">
        <v>3355.88</v>
      </c>
      <c r="N396" s="7">
        <f aca="true" t="shared" si="20" ref="N396:N459">1+K396</f>
        <v>1.2737</v>
      </c>
      <c r="O396" s="6">
        <v>6</v>
      </c>
    </row>
    <row r="397" spans="1:15" ht="13.5">
      <c r="A397" s="2" t="s">
        <v>735</v>
      </c>
      <c r="B397" s="2" t="s">
        <v>736</v>
      </c>
      <c r="C397" s="3">
        <v>55.62</v>
      </c>
      <c r="D397" s="3">
        <v>51.2</v>
      </c>
      <c r="E397" s="3">
        <v>54.75</v>
      </c>
      <c r="F397" s="3">
        <v>51.55</v>
      </c>
      <c r="G397" s="3">
        <v>52.89</v>
      </c>
      <c r="H397" s="3">
        <v>50.36</v>
      </c>
      <c r="I397" s="3">
        <f t="shared" si="18"/>
        <v>52.72833333333333</v>
      </c>
      <c r="J397" s="3">
        <v>0.84</v>
      </c>
      <c r="K397" s="17">
        <v>0.1142</v>
      </c>
      <c r="L397" s="16">
        <f t="shared" si="19"/>
        <v>0.13300203545779943</v>
      </c>
      <c r="M397" s="5">
        <v>3057.81</v>
      </c>
      <c r="N397" s="7">
        <f t="shared" si="20"/>
        <v>1.1142</v>
      </c>
      <c r="O397" s="6">
        <v>5</v>
      </c>
    </row>
    <row r="398" spans="1:15" ht="13.5">
      <c r="A398" s="2" t="s">
        <v>896</v>
      </c>
      <c r="B398" s="2" t="s">
        <v>897</v>
      </c>
      <c r="C398" s="3">
        <v>32.61</v>
      </c>
      <c r="D398" s="3">
        <v>32.1</v>
      </c>
      <c r="E398" s="3">
        <v>32.47</v>
      </c>
      <c r="F398" s="3">
        <v>31.82</v>
      </c>
      <c r="G398" s="3">
        <v>32.12</v>
      </c>
      <c r="H398" s="3">
        <v>27.17</v>
      </c>
      <c r="I398" s="3">
        <f t="shared" si="18"/>
        <v>31.38166666666667</v>
      </c>
      <c r="J398" s="3">
        <v>0.52</v>
      </c>
      <c r="K398" s="17">
        <v>0.1066</v>
      </c>
      <c r="L398" s="16">
        <f t="shared" si="19"/>
        <v>0.12602826518914267</v>
      </c>
      <c r="M398" s="5">
        <v>4327.09</v>
      </c>
      <c r="N398" s="7">
        <f t="shared" si="20"/>
        <v>1.1066</v>
      </c>
      <c r="O398" s="6">
        <v>3</v>
      </c>
    </row>
    <row r="399" spans="1:15" ht="13.5">
      <c r="A399" s="2" t="s">
        <v>434</v>
      </c>
      <c r="B399" s="2" t="s">
        <v>435</v>
      </c>
      <c r="C399" s="3">
        <v>69.15</v>
      </c>
      <c r="D399" s="3">
        <v>64.07</v>
      </c>
      <c r="E399" s="3">
        <v>64.61</v>
      </c>
      <c r="F399" s="3">
        <v>57.43</v>
      </c>
      <c r="G399" s="3">
        <v>64.85</v>
      </c>
      <c r="H399" s="3">
        <v>60.37</v>
      </c>
      <c r="I399" s="3">
        <f t="shared" si="18"/>
        <v>63.413333333333334</v>
      </c>
      <c r="J399" s="3">
        <v>1.2</v>
      </c>
      <c r="K399" s="17">
        <v>0.09880000000000001</v>
      </c>
      <c r="L399" s="16">
        <f t="shared" si="19"/>
        <v>0.12085151561131391</v>
      </c>
      <c r="M399" s="5">
        <v>7617.65</v>
      </c>
      <c r="N399" s="7">
        <f t="shared" si="20"/>
        <v>1.0988</v>
      </c>
      <c r="O399" s="6">
        <v>8</v>
      </c>
    </row>
    <row r="400" spans="1:15" ht="13.5">
      <c r="A400" s="2" t="s">
        <v>436</v>
      </c>
      <c r="B400" s="2" t="s">
        <v>437</v>
      </c>
      <c r="C400" s="3">
        <v>37.24</v>
      </c>
      <c r="D400" s="3">
        <v>33.72</v>
      </c>
      <c r="E400" s="3">
        <v>36.24</v>
      </c>
      <c r="F400" s="3">
        <v>32.86</v>
      </c>
      <c r="G400" s="3">
        <v>35.61</v>
      </c>
      <c r="H400" s="3">
        <v>30.36</v>
      </c>
      <c r="I400" s="3">
        <f t="shared" si="18"/>
        <v>34.33833333333334</v>
      </c>
      <c r="J400" s="3">
        <v>0.23</v>
      </c>
      <c r="K400" s="17">
        <v>0.1045</v>
      </c>
      <c r="L400" s="16">
        <f t="shared" si="19"/>
        <v>0.11230798249106155</v>
      </c>
      <c r="M400" s="5">
        <v>15019</v>
      </c>
      <c r="N400" s="7">
        <f t="shared" si="20"/>
        <v>1.1045</v>
      </c>
      <c r="O400" s="6">
        <v>8</v>
      </c>
    </row>
    <row r="401" spans="1:15" ht="13.5">
      <c r="A401" s="2" t="s">
        <v>553</v>
      </c>
      <c r="B401" s="2" t="s">
        <v>554</v>
      </c>
      <c r="C401" s="3">
        <v>42.2</v>
      </c>
      <c r="D401" s="3">
        <v>36.13</v>
      </c>
      <c r="E401" s="3">
        <v>46.24</v>
      </c>
      <c r="F401" s="3">
        <v>38.89</v>
      </c>
      <c r="G401" s="3">
        <v>46.98</v>
      </c>
      <c r="H401" s="3">
        <v>41.9999</v>
      </c>
      <c r="I401" s="3">
        <f t="shared" si="18"/>
        <v>42.07331666666667</v>
      </c>
      <c r="J401" s="3">
        <v>0</v>
      </c>
      <c r="K401" s="17">
        <v>0.1653</v>
      </c>
      <c r="L401" s="16">
        <f t="shared" si="19"/>
        <v>0.16530000000000022</v>
      </c>
      <c r="M401" s="5">
        <v>8603.41</v>
      </c>
      <c r="N401" s="7">
        <f t="shared" si="20"/>
        <v>1.1653</v>
      </c>
      <c r="O401" s="6">
        <v>7</v>
      </c>
    </row>
    <row r="402" spans="1:15" ht="13.5">
      <c r="A402" s="2" t="s">
        <v>651</v>
      </c>
      <c r="B402" s="2" t="s">
        <v>652</v>
      </c>
      <c r="C402" s="3">
        <v>3.94</v>
      </c>
      <c r="D402" s="3">
        <v>3.42</v>
      </c>
      <c r="E402" s="3">
        <v>3.66</v>
      </c>
      <c r="F402" s="3">
        <v>3.236</v>
      </c>
      <c r="G402" s="3">
        <v>3.92</v>
      </c>
      <c r="H402" s="3">
        <v>3.42</v>
      </c>
      <c r="I402" s="3">
        <f t="shared" si="18"/>
        <v>3.599333333333334</v>
      </c>
      <c r="J402" s="3">
        <v>0</v>
      </c>
      <c r="K402" s="17">
        <v>0.155</v>
      </c>
      <c r="L402" s="16">
        <f t="shared" si="19"/>
        <v>0.1549999999999998</v>
      </c>
      <c r="M402" s="5">
        <v>1892.31</v>
      </c>
      <c r="N402" s="7">
        <f t="shared" si="20"/>
        <v>1.155</v>
      </c>
      <c r="O402" s="6">
        <v>6</v>
      </c>
    </row>
    <row r="403" spans="1:15" ht="13.5">
      <c r="A403" s="2" t="s">
        <v>653</v>
      </c>
      <c r="B403" s="2" t="s">
        <v>654</v>
      </c>
      <c r="C403" s="3">
        <v>17.49</v>
      </c>
      <c r="D403" s="3">
        <v>16</v>
      </c>
      <c r="E403" s="3">
        <v>17.3</v>
      </c>
      <c r="F403" s="3">
        <v>16.59</v>
      </c>
      <c r="G403" s="3">
        <v>17.18</v>
      </c>
      <c r="H403" s="3">
        <v>16.5</v>
      </c>
      <c r="I403" s="3">
        <f t="shared" si="18"/>
        <v>16.843333333333334</v>
      </c>
      <c r="J403" s="3">
        <v>0.4</v>
      </c>
      <c r="K403" s="17">
        <v>0.0681</v>
      </c>
      <c r="L403" s="16">
        <f t="shared" si="19"/>
        <v>0.0950518969864238</v>
      </c>
      <c r="M403" s="5">
        <v>11962.92</v>
      </c>
      <c r="N403" s="7">
        <f t="shared" si="20"/>
        <v>1.0681</v>
      </c>
      <c r="O403" s="6">
        <v>6</v>
      </c>
    </row>
    <row r="404" spans="1:15" ht="13.5">
      <c r="A404" s="2" t="s">
        <v>199</v>
      </c>
      <c r="B404" s="2" t="s">
        <v>200</v>
      </c>
      <c r="C404" s="3">
        <v>25.24</v>
      </c>
      <c r="D404" s="3">
        <v>23</v>
      </c>
      <c r="E404" s="3">
        <v>25.37</v>
      </c>
      <c r="F404" s="3">
        <v>23.09</v>
      </c>
      <c r="G404" s="3">
        <v>24.07</v>
      </c>
      <c r="H404" s="3">
        <v>21.78</v>
      </c>
      <c r="I404" s="3">
        <f t="shared" si="18"/>
        <v>23.758333333333336</v>
      </c>
      <c r="J404" s="3">
        <v>0.26</v>
      </c>
      <c r="K404" s="17">
        <v>0.24230000000000002</v>
      </c>
      <c r="L404" s="16">
        <f t="shared" si="19"/>
        <v>0.2566726177863048</v>
      </c>
      <c r="M404" s="5">
        <v>34173.24</v>
      </c>
      <c r="N404" s="7">
        <f t="shared" si="20"/>
        <v>1.2423</v>
      </c>
      <c r="O404" s="6">
        <v>11</v>
      </c>
    </row>
    <row r="405" spans="1:15" ht="13.5">
      <c r="A405" s="2" t="s">
        <v>737</v>
      </c>
      <c r="B405" s="2" t="s">
        <v>738</v>
      </c>
      <c r="C405" s="3">
        <v>65.79</v>
      </c>
      <c r="D405" s="3">
        <v>61.8</v>
      </c>
      <c r="E405" s="3">
        <v>64.37</v>
      </c>
      <c r="F405" s="3">
        <v>55.68</v>
      </c>
      <c r="G405" s="3">
        <v>69.18</v>
      </c>
      <c r="H405" s="3">
        <v>61.68</v>
      </c>
      <c r="I405" s="3">
        <f t="shared" si="18"/>
        <v>63.08333333333334</v>
      </c>
      <c r="J405" s="3">
        <v>0.7</v>
      </c>
      <c r="K405" s="17">
        <v>0.21969999999999998</v>
      </c>
      <c r="L405" s="16">
        <f t="shared" si="19"/>
        <v>0.2340091766424246</v>
      </c>
      <c r="M405" s="5">
        <v>73364.25</v>
      </c>
      <c r="N405" s="7">
        <f t="shared" si="20"/>
        <v>1.2197</v>
      </c>
      <c r="O405" s="6">
        <v>5</v>
      </c>
    </row>
    <row r="406" spans="1:15" ht="13.5">
      <c r="A406" s="2" t="s">
        <v>555</v>
      </c>
      <c r="B406" s="2" t="s">
        <v>556</v>
      </c>
      <c r="C406" s="3">
        <v>49.42</v>
      </c>
      <c r="D406" s="3">
        <v>44.35</v>
      </c>
      <c r="E406" s="3">
        <v>53.39</v>
      </c>
      <c r="F406" s="3">
        <v>48.37</v>
      </c>
      <c r="G406" s="3">
        <v>50.9</v>
      </c>
      <c r="H406" s="3">
        <v>48.65</v>
      </c>
      <c r="I406" s="3">
        <f t="shared" si="18"/>
        <v>49.18000000000001</v>
      </c>
      <c r="J406" s="3">
        <v>0.48</v>
      </c>
      <c r="K406" s="17">
        <v>0.1081</v>
      </c>
      <c r="L406" s="16">
        <f t="shared" si="19"/>
        <v>0.11952828049951836</v>
      </c>
      <c r="M406" s="5">
        <v>5693.9</v>
      </c>
      <c r="N406" s="7">
        <f t="shared" si="20"/>
        <v>1.1081</v>
      </c>
      <c r="O406" s="6">
        <v>7</v>
      </c>
    </row>
    <row r="407" spans="1:15" ht="13.5">
      <c r="A407" s="2" t="s">
        <v>739</v>
      </c>
      <c r="B407" s="2" t="s">
        <v>740</v>
      </c>
      <c r="C407" s="3">
        <v>67.74</v>
      </c>
      <c r="D407" s="3">
        <v>63.56</v>
      </c>
      <c r="E407" s="3">
        <v>66.32</v>
      </c>
      <c r="F407" s="3">
        <v>63.02</v>
      </c>
      <c r="G407" s="3">
        <v>65.76</v>
      </c>
      <c r="H407" s="3">
        <v>58.55</v>
      </c>
      <c r="I407" s="3">
        <f t="shared" si="18"/>
        <v>64.15833333333333</v>
      </c>
      <c r="J407" s="3">
        <v>0.8</v>
      </c>
      <c r="K407" s="17">
        <v>0.114</v>
      </c>
      <c r="L407" s="16">
        <f t="shared" si="19"/>
        <v>0.12869384737672807</v>
      </c>
      <c r="M407" s="5">
        <v>5082.28</v>
      </c>
      <c r="N407" s="7">
        <f t="shared" si="20"/>
        <v>1.114</v>
      </c>
      <c r="O407" s="6">
        <v>5</v>
      </c>
    </row>
    <row r="408" spans="1:15" ht="13.5">
      <c r="A408" s="2" t="s">
        <v>898</v>
      </c>
      <c r="B408" s="2" t="s">
        <v>899</v>
      </c>
      <c r="C408" s="3">
        <v>189.97</v>
      </c>
      <c r="D408" s="3">
        <v>175.77</v>
      </c>
      <c r="E408" s="3">
        <v>181.67</v>
      </c>
      <c r="F408" s="3">
        <v>164.31</v>
      </c>
      <c r="G408" s="3">
        <v>178</v>
      </c>
      <c r="H408" s="3">
        <v>166.07</v>
      </c>
      <c r="I408" s="3">
        <f t="shared" si="18"/>
        <v>175.965</v>
      </c>
      <c r="J408" s="3">
        <v>0</v>
      </c>
      <c r="K408" s="17">
        <v>0.1033</v>
      </c>
      <c r="L408" s="16">
        <f t="shared" si="19"/>
        <v>0.10330000000000017</v>
      </c>
      <c r="M408" s="5">
        <v>27256.04</v>
      </c>
      <c r="N408" s="7">
        <f t="shared" si="20"/>
        <v>1.1033</v>
      </c>
      <c r="O408" s="6">
        <v>3</v>
      </c>
    </row>
    <row r="409" spans="1:15" ht="13.5">
      <c r="A409" s="2" t="s">
        <v>741</v>
      </c>
      <c r="B409" s="2" t="s">
        <v>742</v>
      </c>
      <c r="C409" s="3">
        <v>62.53</v>
      </c>
      <c r="D409" s="3">
        <v>57.25</v>
      </c>
      <c r="E409" s="3">
        <v>58.01</v>
      </c>
      <c r="F409" s="3">
        <v>54.73</v>
      </c>
      <c r="G409" s="3">
        <v>57.3452</v>
      </c>
      <c r="H409" s="3">
        <v>54.57</v>
      </c>
      <c r="I409" s="3">
        <f t="shared" si="18"/>
        <v>57.40586666666666</v>
      </c>
      <c r="J409" s="3">
        <v>1.24</v>
      </c>
      <c r="K409" s="17">
        <v>0.0611</v>
      </c>
      <c r="L409" s="16">
        <f t="shared" si="19"/>
        <v>0.0854332088528933</v>
      </c>
      <c r="M409" s="5">
        <v>15554.71</v>
      </c>
      <c r="N409" s="7">
        <f t="shared" si="20"/>
        <v>1.0611</v>
      </c>
      <c r="O409" s="6">
        <v>5</v>
      </c>
    </row>
    <row r="410" spans="1:15" ht="13.5">
      <c r="A410" s="2" t="s">
        <v>900</v>
      </c>
      <c r="B410" s="2" t="s">
        <v>901</v>
      </c>
      <c r="C410" s="3">
        <v>71.11</v>
      </c>
      <c r="D410" s="3">
        <v>64.65</v>
      </c>
      <c r="E410" s="3">
        <v>69.27</v>
      </c>
      <c r="F410" s="3">
        <v>61.28</v>
      </c>
      <c r="G410" s="3">
        <v>64.76</v>
      </c>
      <c r="H410" s="3">
        <v>61.434</v>
      </c>
      <c r="I410" s="3">
        <f t="shared" si="18"/>
        <v>65.41733333333332</v>
      </c>
      <c r="J410" s="3">
        <v>1.26</v>
      </c>
      <c r="K410" s="17">
        <v>0.1117</v>
      </c>
      <c r="L410" s="16">
        <f t="shared" si="19"/>
        <v>0.1344113134361835</v>
      </c>
      <c r="M410" s="5">
        <v>8745.96</v>
      </c>
      <c r="N410" s="7">
        <f t="shared" si="20"/>
        <v>1.1117</v>
      </c>
      <c r="O410" s="6">
        <v>3</v>
      </c>
    </row>
    <row r="411" spans="1:15" ht="13.5">
      <c r="A411" s="2" t="s">
        <v>655</v>
      </c>
      <c r="B411" s="2" t="s">
        <v>656</v>
      </c>
      <c r="C411" s="3">
        <v>42.91</v>
      </c>
      <c r="D411" s="3">
        <v>37.65</v>
      </c>
      <c r="E411" s="3">
        <v>40</v>
      </c>
      <c r="F411" s="3">
        <v>37.4</v>
      </c>
      <c r="G411" s="3">
        <v>39.68</v>
      </c>
      <c r="H411" s="3">
        <v>37.635</v>
      </c>
      <c r="I411" s="3">
        <f t="shared" si="18"/>
        <v>39.2125</v>
      </c>
      <c r="J411" s="3">
        <v>0.46</v>
      </c>
      <c r="K411" s="17">
        <v>0.0941</v>
      </c>
      <c r="L411" s="16">
        <f t="shared" si="19"/>
        <v>0.10767304393587951</v>
      </c>
      <c r="M411" s="5">
        <v>5331.5</v>
      </c>
      <c r="N411" s="7">
        <f t="shared" si="20"/>
        <v>1.0941</v>
      </c>
      <c r="O411" s="6">
        <v>6</v>
      </c>
    </row>
    <row r="412" spans="1:15" ht="13.5">
      <c r="A412" s="2" t="s">
        <v>984</v>
      </c>
      <c r="B412" s="2" t="s">
        <v>985</v>
      </c>
      <c r="C412" s="3">
        <v>123.96</v>
      </c>
      <c r="D412" s="3">
        <v>110.6</v>
      </c>
      <c r="E412" s="3">
        <v>115.09</v>
      </c>
      <c r="F412" s="3">
        <v>98.5</v>
      </c>
      <c r="G412" s="3">
        <v>104.08</v>
      </c>
      <c r="H412" s="3">
        <v>97.83</v>
      </c>
      <c r="I412" s="3">
        <f t="shared" si="18"/>
        <v>108.34333333333335</v>
      </c>
      <c r="J412" s="3">
        <v>3.36</v>
      </c>
      <c r="K412" s="17">
        <v>0.07</v>
      </c>
      <c r="L412" s="16">
        <f t="shared" si="19"/>
        <v>0.10535982860459159</v>
      </c>
      <c r="M412" s="5">
        <v>24063.97</v>
      </c>
      <c r="N412" s="7">
        <f t="shared" si="20"/>
        <v>1.07</v>
      </c>
      <c r="O412" s="6">
        <v>1</v>
      </c>
    </row>
    <row r="413" spans="1:15" ht="13.5">
      <c r="A413" s="2" t="s">
        <v>355</v>
      </c>
      <c r="B413" s="2" t="s">
        <v>355</v>
      </c>
      <c r="C413" s="3">
        <v>46.64</v>
      </c>
      <c r="D413" s="3">
        <v>40.3</v>
      </c>
      <c r="E413" s="3">
        <v>49.96</v>
      </c>
      <c r="F413" s="3">
        <v>43.97</v>
      </c>
      <c r="G413" s="3">
        <v>50.34</v>
      </c>
      <c r="H413" s="3">
        <v>45.51</v>
      </c>
      <c r="I413" s="3">
        <f t="shared" si="18"/>
        <v>46.120000000000005</v>
      </c>
      <c r="J413" s="3">
        <v>1</v>
      </c>
      <c r="K413" s="17">
        <v>0.1552</v>
      </c>
      <c r="L413" s="16">
        <f t="shared" si="19"/>
        <v>0.18179252556258896</v>
      </c>
      <c r="M413" s="5">
        <v>17241.49</v>
      </c>
      <c r="N413" s="7">
        <f t="shared" si="20"/>
        <v>1.1552</v>
      </c>
      <c r="O413" s="6">
        <v>9</v>
      </c>
    </row>
    <row r="414" spans="1:15" ht="13.5">
      <c r="A414" s="2" t="s">
        <v>832</v>
      </c>
      <c r="B414" s="2" t="s">
        <v>833</v>
      </c>
      <c r="C414" s="3">
        <v>42.92</v>
      </c>
      <c r="D414" s="3">
        <v>39.49</v>
      </c>
      <c r="E414" s="3">
        <v>41.07</v>
      </c>
      <c r="F414" s="3">
        <v>36.13</v>
      </c>
      <c r="G414" s="3">
        <v>44.68</v>
      </c>
      <c r="H414" s="3">
        <v>40.81</v>
      </c>
      <c r="I414" s="3">
        <f t="shared" si="18"/>
        <v>40.85</v>
      </c>
      <c r="J414" s="3">
        <v>0.4</v>
      </c>
      <c r="K414" s="17">
        <v>0.18</v>
      </c>
      <c r="L414" s="16">
        <f t="shared" si="19"/>
        <v>0.1922096895115284</v>
      </c>
      <c r="M414" s="5">
        <v>8223.13</v>
      </c>
      <c r="N414" s="7">
        <f t="shared" si="20"/>
        <v>1.18</v>
      </c>
      <c r="O414" s="6">
        <v>4</v>
      </c>
    </row>
    <row r="415" spans="1:15" ht="13.5">
      <c r="A415" s="2" t="s">
        <v>902</v>
      </c>
      <c r="B415" s="2" t="s">
        <v>903</v>
      </c>
      <c r="C415" s="3">
        <v>51.66</v>
      </c>
      <c r="D415" s="3">
        <v>48.5</v>
      </c>
      <c r="E415" s="3">
        <v>48.42</v>
      </c>
      <c r="F415" s="3">
        <v>46.46</v>
      </c>
      <c r="G415" s="3">
        <v>48.65</v>
      </c>
      <c r="H415" s="3">
        <v>46.76</v>
      </c>
      <c r="I415" s="3">
        <f t="shared" si="18"/>
        <v>48.40833333333333</v>
      </c>
      <c r="J415" s="3">
        <v>1.08</v>
      </c>
      <c r="K415" s="17">
        <v>0.1067</v>
      </c>
      <c r="L415" s="16">
        <f t="shared" si="19"/>
        <v>0.13292000268789583</v>
      </c>
      <c r="M415" s="5">
        <v>2892.58</v>
      </c>
      <c r="N415" s="7">
        <f t="shared" si="20"/>
        <v>1.1067</v>
      </c>
      <c r="O415" s="6">
        <v>3</v>
      </c>
    </row>
    <row r="416" spans="1:15" ht="13.5">
      <c r="A416" s="2" t="s">
        <v>557</v>
      </c>
      <c r="B416" s="2" t="s">
        <v>558</v>
      </c>
      <c r="C416" s="3">
        <v>3.48</v>
      </c>
      <c r="D416" s="3">
        <v>3.21</v>
      </c>
      <c r="E416" s="3">
        <v>3.51</v>
      </c>
      <c r="F416" s="3">
        <v>3.18</v>
      </c>
      <c r="G416" s="3">
        <v>3.48</v>
      </c>
      <c r="H416" s="3">
        <v>3.1</v>
      </c>
      <c r="I416" s="3">
        <f t="shared" si="18"/>
        <v>3.3266666666666667</v>
      </c>
      <c r="J416" s="3">
        <v>0</v>
      </c>
      <c r="K416" s="17">
        <v>0.1495</v>
      </c>
      <c r="L416" s="16">
        <f t="shared" si="19"/>
        <v>0.1495000000000002</v>
      </c>
      <c r="M416" s="5">
        <v>2802.52</v>
      </c>
      <c r="N416" s="7">
        <f t="shared" si="20"/>
        <v>1.1495</v>
      </c>
      <c r="O416" s="6">
        <v>7</v>
      </c>
    </row>
    <row r="417" spans="1:15" ht="13.5">
      <c r="A417" s="2" t="s">
        <v>743</v>
      </c>
      <c r="B417" s="2" t="s">
        <v>744</v>
      </c>
      <c r="C417" s="3">
        <v>36.95</v>
      </c>
      <c r="D417" s="3">
        <v>35.11</v>
      </c>
      <c r="E417" s="3">
        <v>37.25</v>
      </c>
      <c r="F417" s="3">
        <v>36.1</v>
      </c>
      <c r="G417" s="3">
        <v>37.4</v>
      </c>
      <c r="H417" s="3">
        <v>36.16</v>
      </c>
      <c r="I417" s="3">
        <f t="shared" si="18"/>
        <v>36.495</v>
      </c>
      <c r="J417" s="3">
        <v>1.55</v>
      </c>
      <c r="K417" s="17">
        <v>0.052000000000000005</v>
      </c>
      <c r="L417" s="16">
        <f t="shared" si="19"/>
        <v>0.09982605907936715</v>
      </c>
      <c r="M417" s="5">
        <v>26292.99</v>
      </c>
      <c r="N417" s="7">
        <f t="shared" si="20"/>
        <v>1.052</v>
      </c>
      <c r="O417" s="6">
        <v>5</v>
      </c>
    </row>
    <row r="418" spans="1:15" ht="13.5">
      <c r="A418" s="2" t="s">
        <v>834</v>
      </c>
      <c r="B418" s="2" t="s">
        <v>835</v>
      </c>
      <c r="C418" s="3">
        <v>16.14</v>
      </c>
      <c r="D418" s="3">
        <v>15</v>
      </c>
      <c r="E418" s="3">
        <v>16.58</v>
      </c>
      <c r="F418" s="3">
        <v>14.95</v>
      </c>
      <c r="G418" s="3">
        <v>16.03</v>
      </c>
      <c r="H418" s="3">
        <v>15.18</v>
      </c>
      <c r="I418" s="3">
        <f t="shared" si="18"/>
        <v>15.646666666666667</v>
      </c>
      <c r="J418" s="3">
        <v>0.02</v>
      </c>
      <c r="K418" s="17">
        <v>0.1018</v>
      </c>
      <c r="L418" s="16">
        <f t="shared" si="19"/>
        <v>0.10328322299832493</v>
      </c>
      <c r="M418" s="5">
        <v>11984.16</v>
      </c>
      <c r="N418" s="7">
        <f t="shared" si="20"/>
        <v>1.1018</v>
      </c>
      <c r="O418" s="6">
        <v>4</v>
      </c>
    </row>
    <row r="419" spans="1:15" ht="13.5">
      <c r="A419" s="2" t="s">
        <v>438</v>
      </c>
      <c r="B419" s="2" t="s">
        <v>439</v>
      </c>
      <c r="C419" s="3">
        <v>26.59</v>
      </c>
      <c r="D419" s="3">
        <v>24.87</v>
      </c>
      <c r="E419" s="3">
        <v>25.91</v>
      </c>
      <c r="F419" s="3">
        <v>23.64</v>
      </c>
      <c r="G419" s="3">
        <v>26.6</v>
      </c>
      <c r="H419" s="3">
        <v>24.64</v>
      </c>
      <c r="I419" s="3">
        <f t="shared" si="18"/>
        <v>25.375</v>
      </c>
      <c r="J419" s="3">
        <v>0.32</v>
      </c>
      <c r="K419" s="17">
        <v>0.08130000000000001</v>
      </c>
      <c r="L419" s="16">
        <f t="shared" si="19"/>
        <v>0.0957253987458806</v>
      </c>
      <c r="M419" s="5">
        <v>11747.1</v>
      </c>
      <c r="N419" s="7">
        <f t="shared" si="20"/>
        <v>1.0813</v>
      </c>
      <c r="O419" s="6">
        <v>8</v>
      </c>
    </row>
    <row r="420" spans="1:15" ht="13.5">
      <c r="A420" s="2" t="s">
        <v>904</v>
      </c>
      <c r="B420" s="2" t="s">
        <v>11</v>
      </c>
      <c r="C420" s="3">
        <v>27.13</v>
      </c>
      <c r="D420" s="3">
        <v>25.05</v>
      </c>
      <c r="E420" s="3">
        <v>30</v>
      </c>
      <c r="F420" s="3">
        <v>25.11</v>
      </c>
      <c r="G420" s="3">
        <v>29</v>
      </c>
      <c r="H420" s="3">
        <v>27.5</v>
      </c>
      <c r="I420" s="3">
        <f t="shared" si="18"/>
        <v>27.298333333333336</v>
      </c>
      <c r="J420" s="3">
        <v>0.88</v>
      </c>
      <c r="K420" s="17">
        <v>0.0533</v>
      </c>
      <c r="L420" s="16">
        <f t="shared" si="19"/>
        <v>0.0894990714456072</v>
      </c>
      <c r="M420" s="5">
        <v>15856.84</v>
      </c>
      <c r="N420" s="7">
        <f t="shared" si="20"/>
        <v>1.0533</v>
      </c>
      <c r="O420" s="6">
        <v>3</v>
      </c>
    </row>
    <row r="421" spans="1:15" ht="13.5">
      <c r="A421" s="2" t="s">
        <v>356</v>
      </c>
      <c r="B421" s="2" t="s">
        <v>357</v>
      </c>
      <c r="C421" s="3">
        <v>19.81</v>
      </c>
      <c r="D421" s="3">
        <v>17.57</v>
      </c>
      <c r="E421" s="3">
        <v>19.78</v>
      </c>
      <c r="F421" s="3">
        <v>16.93</v>
      </c>
      <c r="G421" s="3">
        <v>19.92</v>
      </c>
      <c r="H421" s="3">
        <v>18.61</v>
      </c>
      <c r="I421" s="3">
        <f t="shared" si="18"/>
        <v>18.77</v>
      </c>
      <c r="J421" s="3">
        <v>0.1</v>
      </c>
      <c r="K421" s="17">
        <v>0.0874</v>
      </c>
      <c r="L421" s="16">
        <f t="shared" si="19"/>
        <v>0.09351103363186852</v>
      </c>
      <c r="M421" s="5">
        <v>55438.41</v>
      </c>
      <c r="N421" s="7">
        <f t="shared" si="20"/>
        <v>1.0874</v>
      </c>
      <c r="O421" s="6">
        <v>9</v>
      </c>
    </row>
    <row r="422" spans="1:15" ht="13.5">
      <c r="A422" s="2" t="s">
        <v>79</v>
      </c>
      <c r="B422" s="2" t="s">
        <v>80</v>
      </c>
      <c r="C422" s="3">
        <v>43.46</v>
      </c>
      <c r="D422" s="3">
        <v>38.96</v>
      </c>
      <c r="E422" s="3">
        <v>43.2</v>
      </c>
      <c r="F422" s="3">
        <v>34.9</v>
      </c>
      <c r="G422" s="3">
        <v>39.07</v>
      </c>
      <c r="H422" s="3">
        <v>36.37</v>
      </c>
      <c r="I422" s="3">
        <f t="shared" si="18"/>
        <v>39.32666666666667</v>
      </c>
      <c r="J422" s="3">
        <v>0</v>
      </c>
      <c r="K422" s="17">
        <v>0.1597</v>
      </c>
      <c r="L422" s="16">
        <f t="shared" si="19"/>
        <v>0.15969999999999973</v>
      </c>
      <c r="M422" s="5">
        <v>13597.48</v>
      </c>
      <c r="N422" s="7">
        <f t="shared" si="20"/>
        <v>1.1597</v>
      </c>
      <c r="O422" s="6">
        <v>14</v>
      </c>
    </row>
    <row r="423" spans="1:15" ht="13.5">
      <c r="A423" s="2" t="s">
        <v>559</v>
      </c>
      <c r="B423" s="2" t="s">
        <v>560</v>
      </c>
      <c r="C423" s="3">
        <v>58.99</v>
      </c>
      <c r="D423" s="3">
        <v>55.05</v>
      </c>
      <c r="E423" s="3">
        <v>57.54</v>
      </c>
      <c r="F423" s="3">
        <v>49.95</v>
      </c>
      <c r="G423" s="3">
        <v>51.96</v>
      </c>
      <c r="H423" s="3">
        <v>48.61</v>
      </c>
      <c r="I423" s="3">
        <f t="shared" si="18"/>
        <v>53.68333333333333</v>
      </c>
      <c r="J423" s="3">
        <v>1.2</v>
      </c>
      <c r="K423" s="17">
        <v>0.1157</v>
      </c>
      <c r="L423" s="16">
        <f t="shared" si="19"/>
        <v>0.1421847441971953</v>
      </c>
      <c r="M423" s="5">
        <v>4504.25</v>
      </c>
      <c r="N423" s="7">
        <f t="shared" si="20"/>
        <v>1.1157</v>
      </c>
      <c r="O423" s="6">
        <v>7</v>
      </c>
    </row>
    <row r="424" spans="1:15" ht="13.5">
      <c r="A424" s="2" t="s">
        <v>273</v>
      </c>
      <c r="B424" s="2" t="s">
        <v>274</v>
      </c>
      <c r="C424" s="3">
        <v>27.66</v>
      </c>
      <c r="D424" s="3">
        <v>25.6</v>
      </c>
      <c r="E424" s="3">
        <v>27.62</v>
      </c>
      <c r="F424" s="3">
        <v>25.29</v>
      </c>
      <c r="G424" s="3">
        <v>28</v>
      </c>
      <c r="H424" s="3">
        <v>24.9401</v>
      </c>
      <c r="I424" s="3">
        <f t="shared" si="18"/>
        <v>26.51835</v>
      </c>
      <c r="J424" s="3">
        <v>0.29</v>
      </c>
      <c r="K424" s="17">
        <v>0.162</v>
      </c>
      <c r="L424" s="16">
        <f t="shared" si="19"/>
        <v>0.17543409211791783</v>
      </c>
      <c r="M424" s="5">
        <v>18390.98</v>
      </c>
      <c r="N424" s="7">
        <f t="shared" si="20"/>
        <v>1.162</v>
      </c>
      <c r="O424" s="6">
        <v>10</v>
      </c>
    </row>
    <row r="425" spans="1:15" ht="13.5">
      <c r="A425" s="2" t="s">
        <v>60</v>
      </c>
      <c r="B425" s="2" t="s">
        <v>61</v>
      </c>
      <c r="C425" s="3">
        <v>35.42</v>
      </c>
      <c r="D425" s="3">
        <v>30.24</v>
      </c>
      <c r="E425" s="3">
        <v>36.61</v>
      </c>
      <c r="F425" s="3">
        <v>33.49</v>
      </c>
      <c r="G425" s="3">
        <v>37.14</v>
      </c>
      <c r="H425" s="3">
        <v>34.8999</v>
      </c>
      <c r="I425" s="3">
        <f t="shared" si="18"/>
        <v>34.633316666666666</v>
      </c>
      <c r="J425" s="3">
        <v>0</v>
      </c>
      <c r="K425" s="17">
        <v>0.22</v>
      </c>
      <c r="L425" s="16">
        <f t="shared" si="19"/>
        <v>0.22000000000000042</v>
      </c>
      <c r="M425" s="5">
        <v>22438.55</v>
      </c>
      <c r="N425" s="7">
        <f t="shared" si="20"/>
        <v>1.22</v>
      </c>
      <c r="O425" s="6">
        <v>15</v>
      </c>
    </row>
    <row r="426" spans="1:15" ht="13.5">
      <c r="A426" s="2" t="s">
        <v>358</v>
      </c>
      <c r="B426" s="2" t="s">
        <v>359</v>
      </c>
      <c r="C426" s="3">
        <v>69.65</v>
      </c>
      <c r="D426" s="3">
        <v>63</v>
      </c>
      <c r="E426" s="3">
        <v>64.45</v>
      </c>
      <c r="F426" s="3">
        <v>59.63</v>
      </c>
      <c r="G426" s="3">
        <v>65.98</v>
      </c>
      <c r="H426" s="3">
        <v>62.02</v>
      </c>
      <c r="I426" s="3">
        <f t="shared" si="18"/>
        <v>64.12166666666667</v>
      </c>
      <c r="J426" s="3">
        <v>1.68</v>
      </c>
      <c r="K426" s="17">
        <v>0.1472</v>
      </c>
      <c r="L426" s="16">
        <f t="shared" si="19"/>
        <v>0.17916752154013804</v>
      </c>
      <c r="M426" s="5">
        <v>13672</v>
      </c>
      <c r="N426" s="7">
        <f t="shared" si="20"/>
        <v>1.1472</v>
      </c>
      <c r="O426" s="6">
        <v>9</v>
      </c>
    </row>
    <row r="427" spans="1:15" ht="13.5">
      <c r="A427" s="2" t="s">
        <v>149</v>
      </c>
      <c r="B427" s="2" t="s">
        <v>150</v>
      </c>
      <c r="C427" s="3">
        <v>72.14</v>
      </c>
      <c r="D427" s="3">
        <v>64.78</v>
      </c>
      <c r="E427" s="3">
        <v>72.82</v>
      </c>
      <c r="F427" s="3">
        <v>67.31</v>
      </c>
      <c r="G427" s="3">
        <v>68.564</v>
      </c>
      <c r="H427" s="3">
        <v>60.96</v>
      </c>
      <c r="I427" s="3">
        <f t="shared" si="18"/>
        <v>67.76233333333333</v>
      </c>
      <c r="J427" s="3">
        <v>0.84</v>
      </c>
      <c r="K427" s="17">
        <v>0.126</v>
      </c>
      <c r="L427" s="16">
        <f t="shared" si="19"/>
        <v>0.1407648913980546</v>
      </c>
      <c r="M427" s="5">
        <v>21726.63</v>
      </c>
      <c r="N427" s="7">
        <f t="shared" si="20"/>
        <v>1.126</v>
      </c>
      <c r="O427" s="6">
        <v>12</v>
      </c>
    </row>
    <row r="428" spans="1:15" ht="13.5">
      <c r="A428" s="2" t="s">
        <v>109</v>
      </c>
      <c r="B428" s="2" t="s">
        <v>110</v>
      </c>
      <c r="C428" s="3">
        <v>64.27</v>
      </c>
      <c r="D428" s="3">
        <v>59.44</v>
      </c>
      <c r="E428" s="3">
        <v>62.37</v>
      </c>
      <c r="F428" s="3">
        <v>54.89</v>
      </c>
      <c r="G428" s="3">
        <v>55.92</v>
      </c>
      <c r="H428" s="3">
        <v>51.9</v>
      </c>
      <c r="I428" s="3">
        <f t="shared" si="18"/>
        <v>58.13166666666666</v>
      </c>
      <c r="J428" s="3">
        <v>0.22</v>
      </c>
      <c r="K428" s="17">
        <v>0.19190000000000002</v>
      </c>
      <c r="L428" s="16">
        <f t="shared" si="19"/>
        <v>0.19665526641515685</v>
      </c>
      <c r="M428" s="5">
        <v>24837.18</v>
      </c>
      <c r="N428" s="7">
        <f t="shared" si="20"/>
        <v>1.1919</v>
      </c>
      <c r="O428" s="6">
        <v>13</v>
      </c>
    </row>
    <row r="429" spans="1:15" ht="13.5">
      <c r="A429" s="2" t="s">
        <v>745</v>
      </c>
      <c r="B429" s="2" t="s">
        <v>746</v>
      </c>
      <c r="C429" s="3">
        <v>6.78</v>
      </c>
      <c r="D429" s="3">
        <v>5.4</v>
      </c>
      <c r="E429" s="3">
        <v>6.66</v>
      </c>
      <c r="F429" s="3">
        <v>5.44</v>
      </c>
      <c r="G429" s="3">
        <v>5.88</v>
      </c>
      <c r="H429" s="3">
        <v>5.34</v>
      </c>
      <c r="I429" s="3">
        <f t="shared" si="18"/>
        <v>5.916666666666667</v>
      </c>
      <c r="J429" s="3">
        <v>0</v>
      </c>
      <c r="K429" s="17">
        <v>0.1276</v>
      </c>
      <c r="L429" s="16">
        <f t="shared" si="19"/>
        <v>0.12759999999999994</v>
      </c>
      <c r="M429" s="5">
        <v>21820.55</v>
      </c>
      <c r="N429" s="7">
        <f t="shared" si="20"/>
        <v>1.1276</v>
      </c>
      <c r="O429" s="6">
        <v>5</v>
      </c>
    </row>
    <row r="430" spans="1:15" ht="13.5">
      <c r="A430" s="2" t="s">
        <v>986</v>
      </c>
      <c r="B430" s="2" t="s">
        <v>987</v>
      </c>
      <c r="C430" s="3">
        <v>67.46</v>
      </c>
      <c r="D430" s="3">
        <v>59.77</v>
      </c>
      <c r="E430" s="3">
        <v>63.38</v>
      </c>
      <c r="F430" s="3">
        <v>56.68</v>
      </c>
      <c r="G430" s="3">
        <v>69.42</v>
      </c>
      <c r="H430" s="3">
        <v>62.01</v>
      </c>
      <c r="I430" s="3">
        <f t="shared" si="18"/>
        <v>63.12</v>
      </c>
      <c r="J430" s="3">
        <v>1.1</v>
      </c>
      <c r="K430" s="17">
        <v>0.12300000000000001</v>
      </c>
      <c r="L430" s="16">
        <f t="shared" si="19"/>
        <v>0.14374284232215873</v>
      </c>
      <c r="M430" s="5">
        <v>7749.92</v>
      </c>
      <c r="N430" s="7">
        <f t="shared" si="20"/>
        <v>1.123</v>
      </c>
      <c r="O430" s="6">
        <v>1</v>
      </c>
    </row>
    <row r="431" spans="1:15" ht="13.5">
      <c r="A431" s="2" t="s">
        <v>111</v>
      </c>
      <c r="B431" s="2" t="s">
        <v>112</v>
      </c>
      <c r="C431" s="3">
        <v>87.43</v>
      </c>
      <c r="D431" s="3">
        <v>83.09</v>
      </c>
      <c r="E431" s="3">
        <v>85.54</v>
      </c>
      <c r="F431" s="3">
        <v>81.33</v>
      </c>
      <c r="G431" s="3">
        <v>85.64</v>
      </c>
      <c r="H431" s="3">
        <v>81.11</v>
      </c>
      <c r="I431" s="3">
        <f t="shared" si="18"/>
        <v>84.02333333333333</v>
      </c>
      <c r="J431" s="3">
        <v>2.92</v>
      </c>
      <c r="K431" s="17">
        <v>0.084</v>
      </c>
      <c r="L431" s="16">
        <f t="shared" si="19"/>
        <v>0.12420144736563032</v>
      </c>
      <c r="M431" s="5">
        <v>30222.39</v>
      </c>
      <c r="N431" s="7">
        <f t="shared" si="20"/>
        <v>1.084</v>
      </c>
      <c r="O431" s="6">
        <v>13</v>
      </c>
    </row>
    <row r="432" spans="1:15" ht="13.5">
      <c r="A432" s="2" t="s">
        <v>657</v>
      </c>
      <c r="B432" s="2" t="s">
        <v>658</v>
      </c>
      <c r="C432" s="3">
        <v>39.02</v>
      </c>
      <c r="D432" s="3">
        <v>36.2</v>
      </c>
      <c r="E432" s="3">
        <v>38.23</v>
      </c>
      <c r="F432" s="3">
        <v>34.46</v>
      </c>
      <c r="G432" s="3">
        <v>36.59</v>
      </c>
      <c r="H432" s="3">
        <v>33.93</v>
      </c>
      <c r="I432" s="3">
        <f t="shared" si="18"/>
        <v>36.405</v>
      </c>
      <c r="J432" s="3">
        <v>0.66</v>
      </c>
      <c r="K432" s="17">
        <v>0.092</v>
      </c>
      <c r="L432" s="16">
        <f t="shared" si="19"/>
        <v>0.11298885019334248</v>
      </c>
      <c r="M432" s="5">
        <v>7657.79</v>
      </c>
      <c r="N432" s="7">
        <f t="shared" si="20"/>
        <v>1.092</v>
      </c>
      <c r="O432" s="6">
        <v>6</v>
      </c>
    </row>
    <row r="433" spans="1:15" ht="13.5">
      <c r="A433" s="2" t="s">
        <v>81</v>
      </c>
      <c r="B433" s="2" t="s">
        <v>82</v>
      </c>
      <c r="C433" s="3">
        <v>18.37</v>
      </c>
      <c r="D433" s="3">
        <v>16.65</v>
      </c>
      <c r="E433" s="3">
        <v>21.86</v>
      </c>
      <c r="F433" s="3">
        <v>17.26</v>
      </c>
      <c r="G433" s="3">
        <v>21.9</v>
      </c>
      <c r="H433" s="3">
        <v>19.64</v>
      </c>
      <c r="I433" s="3">
        <f t="shared" si="18"/>
        <v>19.279999999999998</v>
      </c>
      <c r="J433" s="3">
        <v>0</v>
      </c>
      <c r="K433" s="17">
        <v>0.1301</v>
      </c>
      <c r="L433" s="16">
        <f t="shared" si="19"/>
        <v>0.1301000000000001</v>
      </c>
      <c r="M433" s="5">
        <v>15625.33</v>
      </c>
      <c r="N433" s="7">
        <f t="shared" si="20"/>
        <v>1.1301</v>
      </c>
      <c r="O433" s="6">
        <v>14</v>
      </c>
    </row>
    <row r="434" spans="1:15" ht="13.5">
      <c r="A434" s="2" t="s">
        <v>360</v>
      </c>
      <c r="B434" s="2" t="s">
        <v>361</v>
      </c>
      <c r="C434" s="3">
        <v>33.82</v>
      </c>
      <c r="D434" s="3">
        <v>31.86</v>
      </c>
      <c r="E434" s="3">
        <v>32.1</v>
      </c>
      <c r="F434" s="3">
        <v>30.39</v>
      </c>
      <c r="G434" s="3">
        <v>31.13</v>
      </c>
      <c r="H434" s="3">
        <v>29.69</v>
      </c>
      <c r="I434" s="3">
        <f t="shared" si="18"/>
        <v>31.498333333333335</v>
      </c>
      <c r="J434" s="3">
        <v>0.78</v>
      </c>
      <c r="K434" s="17">
        <v>0.1222</v>
      </c>
      <c r="L434" s="16">
        <f t="shared" si="19"/>
        <v>0.15173905347954886</v>
      </c>
      <c r="M434" s="5">
        <v>10448.15</v>
      </c>
      <c r="N434" s="7">
        <f t="shared" si="20"/>
        <v>1.1222</v>
      </c>
      <c r="O434" s="6">
        <v>9</v>
      </c>
    </row>
    <row r="435" spans="1:15" ht="13.5">
      <c r="A435" s="2" t="s">
        <v>561</v>
      </c>
      <c r="B435" s="2" t="s">
        <v>562</v>
      </c>
      <c r="C435" s="3">
        <v>35.23</v>
      </c>
      <c r="D435" s="3">
        <v>32.29</v>
      </c>
      <c r="E435" s="3">
        <v>36.74</v>
      </c>
      <c r="F435" s="3">
        <v>33.8</v>
      </c>
      <c r="G435" s="3">
        <v>37.04</v>
      </c>
      <c r="H435" s="3">
        <v>35.214</v>
      </c>
      <c r="I435" s="3">
        <f t="shared" si="18"/>
        <v>35.05233333333333</v>
      </c>
      <c r="J435" s="3">
        <v>0.76</v>
      </c>
      <c r="K435" s="17">
        <v>0.1353</v>
      </c>
      <c r="L435" s="16">
        <f t="shared" si="19"/>
        <v>0.16143357841708905</v>
      </c>
      <c r="M435" s="5">
        <v>19743.58</v>
      </c>
      <c r="N435" s="7">
        <f t="shared" si="20"/>
        <v>1.1353</v>
      </c>
      <c r="O435" s="6">
        <v>7</v>
      </c>
    </row>
    <row r="436" spans="1:15" ht="13.5">
      <c r="A436" s="2" t="s">
        <v>440</v>
      </c>
      <c r="B436" s="2" t="s">
        <v>441</v>
      </c>
      <c r="C436" s="3">
        <v>50.3</v>
      </c>
      <c r="D436" s="3">
        <v>45.57</v>
      </c>
      <c r="E436" s="3">
        <v>48.94</v>
      </c>
      <c r="F436" s="3">
        <v>45.03</v>
      </c>
      <c r="G436" s="3">
        <v>45.22</v>
      </c>
      <c r="H436" s="3">
        <v>42.63</v>
      </c>
      <c r="I436" s="3">
        <f t="shared" si="18"/>
        <v>46.281666666666666</v>
      </c>
      <c r="J436" s="3">
        <v>0.68</v>
      </c>
      <c r="K436" s="17">
        <v>0.1285</v>
      </c>
      <c r="L436" s="16">
        <f t="shared" si="19"/>
        <v>0.14605479877513572</v>
      </c>
      <c r="M436" s="5">
        <v>12164.27</v>
      </c>
      <c r="N436" s="7">
        <f t="shared" si="20"/>
        <v>1.1285</v>
      </c>
      <c r="O436" s="6">
        <v>8</v>
      </c>
    </row>
    <row r="437" spans="1:15" ht="13.5">
      <c r="A437" s="2" t="s">
        <v>26</v>
      </c>
      <c r="B437" s="2" t="s">
        <v>27</v>
      </c>
      <c r="C437" s="3">
        <v>64.74</v>
      </c>
      <c r="D437" s="3">
        <v>59.4</v>
      </c>
      <c r="E437" s="3">
        <v>62.96</v>
      </c>
      <c r="F437" s="3">
        <v>56.61</v>
      </c>
      <c r="G437" s="3">
        <v>60</v>
      </c>
      <c r="H437" s="3">
        <v>56.69</v>
      </c>
      <c r="I437" s="3">
        <f t="shared" si="18"/>
        <v>60.06666666666666</v>
      </c>
      <c r="J437" s="3">
        <v>0.48</v>
      </c>
      <c r="K437" s="17">
        <v>0.1479</v>
      </c>
      <c r="L437" s="16">
        <f t="shared" si="19"/>
        <v>0.15758629852521167</v>
      </c>
      <c r="M437" s="5">
        <v>52417.86</v>
      </c>
      <c r="N437" s="7">
        <f t="shared" si="20"/>
        <v>1.1479</v>
      </c>
      <c r="O437" s="6">
        <v>17</v>
      </c>
    </row>
    <row r="438" spans="1:15" ht="13.5">
      <c r="A438" s="2" t="s">
        <v>836</v>
      </c>
      <c r="B438" s="2" t="s">
        <v>837</v>
      </c>
      <c r="C438" s="3">
        <v>17.28</v>
      </c>
      <c r="D438" s="3">
        <v>16.42</v>
      </c>
      <c r="E438" s="3">
        <v>17.49</v>
      </c>
      <c r="F438" s="3">
        <v>16.69</v>
      </c>
      <c r="G438" s="3">
        <v>17.5</v>
      </c>
      <c r="H438" s="3">
        <v>16.91</v>
      </c>
      <c r="I438" s="3">
        <f t="shared" si="18"/>
        <v>17.048333333333332</v>
      </c>
      <c r="J438" s="3">
        <v>0.76</v>
      </c>
      <c r="K438" s="17">
        <v>0.0388</v>
      </c>
      <c r="L438" s="16">
        <f t="shared" si="19"/>
        <v>0.08841062906608133</v>
      </c>
      <c r="M438" s="5">
        <v>3487.36</v>
      </c>
      <c r="N438" s="7">
        <f t="shared" si="20"/>
        <v>1.0388</v>
      </c>
      <c r="O438" s="6">
        <v>4</v>
      </c>
    </row>
    <row r="439" spans="1:15" ht="13.5">
      <c r="A439" s="2" t="s">
        <v>659</v>
      </c>
      <c r="B439" s="2" t="s">
        <v>660</v>
      </c>
      <c r="C439" s="3">
        <v>29.5</v>
      </c>
      <c r="D439" s="3">
        <v>28.01</v>
      </c>
      <c r="E439" s="3">
        <v>29.7</v>
      </c>
      <c r="F439" s="3">
        <v>27.78</v>
      </c>
      <c r="G439" s="3">
        <v>31.62</v>
      </c>
      <c r="H439" s="3">
        <v>26.4</v>
      </c>
      <c r="I439" s="3">
        <f t="shared" si="18"/>
        <v>28.835000000000004</v>
      </c>
      <c r="J439" s="3">
        <v>0.24</v>
      </c>
      <c r="K439" s="17">
        <v>0.1275</v>
      </c>
      <c r="L439" s="16">
        <f t="shared" si="19"/>
        <v>0.13741084847728602</v>
      </c>
      <c r="M439" s="5">
        <v>2311.77</v>
      </c>
      <c r="N439" s="7">
        <f t="shared" si="20"/>
        <v>1.1275</v>
      </c>
      <c r="O439" s="6">
        <v>6</v>
      </c>
    </row>
    <row r="440" spans="1:15" ht="13.5">
      <c r="A440" s="2" t="s">
        <v>661</v>
      </c>
      <c r="B440" s="2" t="s">
        <v>662</v>
      </c>
      <c r="C440" s="3">
        <v>10.99</v>
      </c>
      <c r="D440" s="3">
        <v>9.93</v>
      </c>
      <c r="E440" s="3">
        <v>11.11</v>
      </c>
      <c r="F440" s="3">
        <v>9.75</v>
      </c>
      <c r="G440" s="3">
        <v>10.82</v>
      </c>
      <c r="H440" s="3">
        <v>9.61</v>
      </c>
      <c r="I440" s="3">
        <f t="shared" si="18"/>
        <v>10.368333333333334</v>
      </c>
      <c r="J440" s="3">
        <v>0</v>
      </c>
      <c r="K440" s="17">
        <v>0.0783</v>
      </c>
      <c r="L440" s="16">
        <f t="shared" si="19"/>
        <v>0.07830000000000048</v>
      </c>
      <c r="M440" s="5">
        <v>4497.36</v>
      </c>
      <c r="N440" s="7">
        <f t="shared" si="20"/>
        <v>1.0783</v>
      </c>
      <c r="O440" s="6">
        <v>6</v>
      </c>
    </row>
    <row r="441" spans="1:15" ht="13.5">
      <c r="A441" s="2" t="s">
        <v>948</v>
      </c>
      <c r="B441" s="2" t="s">
        <v>949</v>
      </c>
      <c r="C441" s="3">
        <v>63.61</v>
      </c>
      <c r="D441" s="3">
        <v>48.72</v>
      </c>
      <c r="E441" s="3">
        <v>50.58</v>
      </c>
      <c r="F441" s="3">
        <v>44.29</v>
      </c>
      <c r="G441" s="3">
        <v>46.71</v>
      </c>
      <c r="H441" s="3">
        <v>38.92</v>
      </c>
      <c r="I441" s="3">
        <f t="shared" si="18"/>
        <v>48.805</v>
      </c>
      <c r="J441" s="3">
        <v>1.12</v>
      </c>
      <c r="K441" s="17">
        <v>0.06</v>
      </c>
      <c r="L441" s="16">
        <f t="shared" si="19"/>
        <v>0.08583854630890175</v>
      </c>
      <c r="M441" s="5">
        <v>6183.98</v>
      </c>
      <c r="N441" s="7">
        <f t="shared" si="20"/>
        <v>1.06</v>
      </c>
      <c r="O441" s="6">
        <v>2</v>
      </c>
    </row>
    <row r="442" spans="1:15" ht="13.5">
      <c r="A442" s="2" t="s">
        <v>905</v>
      </c>
      <c r="B442" s="2" t="s">
        <v>906</v>
      </c>
      <c r="C442" s="3">
        <v>7.67</v>
      </c>
      <c r="D442" s="3">
        <v>6.75</v>
      </c>
      <c r="E442" s="3">
        <v>7.68</v>
      </c>
      <c r="F442" s="3">
        <v>7</v>
      </c>
      <c r="G442" s="3">
        <v>7.36</v>
      </c>
      <c r="H442" s="3">
        <v>6.75</v>
      </c>
      <c r="I442" s="3">
        <f t="shared" si="18"/>
        <v>7.201666666666667</v>
      </c>
      <c r="J442" s="3">
        <v>0</v>
      </c>
      <c r="K442" s="17">
        <v>0.1</v>
      </c>
      <c r="L442" s="16">
        <f t="shared" si="19"/>
        <v>0.09999999999999964</v>
      </c>
      <c r="M442" s="5">
        <v>3032.42</v>
      </c>
      <c r="N442" s="7">
        <f t="shared" si="20"/>
        <v>1.1</v>
      </c>
      <c r="O442" s="6">
        <v>3</v>
      </c>
    </row>
    <row r="443" spans="1:15" ht="13.5">
      <c r="A443" s="2" t="s">
        <v>663</v>
      </c>
      <c r="B443" s="2" t="s">
        <v>664</v>
      </c>
      <c r="C443" s="3">
        <v>16.84</v>
      </c>
      <c r="D443" s="3">
        <v>14.92</v>
      </c>
      <c r="E443" s="3">
        <v>16.46</v>
      </c>
      <c r="F443" s="3">
        <v>14.64</v>
      </c>
      <c r="G443" s="3">
        <v>15.59</v>
      </c>
      <c r="H443" s="3">
        <v>14.43</v>
      </c>
      <c r="I443" s="3">
        <f t="shared" si="18"/>
        <v>15.479999999999999</v>
      </c>
      <c r="J443" s="3">
        <v>0</v>
      </c>
      <c r="K443" s="17">
        <v>0.1475</v>
      </c>
      <c r="L443" s="16">
        <f t="shared" si="19"/>
        <v>0.14749999999999996</v>
      </c>
      <c r="M443" s="5">
        <v>2937.78</v>
      </c>
      <c r="N443" s="7">
        <f t="shared" si="20"/>
        <v>1.1475</v>
      </c>
      <c r="O443" s="6">
        <v>6</v>
      </c>
    </row>
    <row r="444" spans="1:15" ht="13.5">
      <c r="A444" s="2" t="s">
        <v>950</v>
      </c>
      <c r="B444" s="2" t="s">
        <v>951</v>
      </c>
      <c r="C444" s="3">
        <v>72.75</v>
      </c>
      <c r="D444" s="3">
        <v>56.22</v>
      </c>
      <c r="E444" s="3">
        <v>62.8</v>
      </c>
      <c r="F444" s="3">
        <v>54.75</v>
      </c>
      <c r="G444" s="3">
        <v>66.52</v>
      </c>
      <c r="H444" s="3">
        <v>54.65</v>
      </c>
      <c r="I444" s="3">
        <f t="shared" si="18"/>
        <v>61.28166666666666</v>
      </c>
      <c r="J444" s="3">
        <v>0</v>
      </c>
      <c r="K444" s="17">
        <v>0.085</v>
      </c>
      <c r="L444" s="16">
        <f t="shared" si="19"/>
        <v>0.08499999999999996</v>
      </c>
      <c r="M444" s="5">
        <v>6417.63</v>
      </c>
      <c r="N444" s="7">
        <f t="shared" si="20"/>
        <v>1.085</v>
      </c>
      <c r="O444" s="6">
        <v>2</v>
      </c>
    </row>
    <row r="445" spans="1:15" ht="13.5">
      <c r="A445" s="2" t="s">
        <v>113</v>
      </c>
      <c r="B445" s="2" t="s">
        <v>114</v>
      </c>
      <c r="C445" s="3">
        <v>32.57</v>
      </c>
      <c r="D445" s="3">
        <v>29.91</v>
      </c>
      <c r="E445" s="3">
        <v>31.34</v>
      </c>
      <c r="F445" s="3">
        <v>28.24</v>
      </c>
      <c r="G445" s="3">
        <v>30.93</v>
      </c>
      <c r="H445" s="3">
        <v>28.43</v>
      </c>
      <c r="I445" s="3">
        <f t="shared" si="18"/>
        <v>30.236666666666668</v>
      </c>
      <c r="J445" s="3">
        <v>0.16</v>
      </c>
      <c r="K445" s="17">
        <v>0.16649999999999998</v>
      </c>
      <c r="L445" s="16">
        <f t="shared" si="19"/>
        <v>0.1730110982785913</v>
      </c>
      <c r="M445" s="5">
        <v>45644.22</v>
      </c>
      <c r="N445" s="7">
        <f t="shared" si="20"/>
        <v>1.1665</v>
      </c>
      <c r="O445" s="6">
        <v>13</v>
      </c>
    </row>
    <row r="446" spans="1:15" ht="13.5">
      <c r="A446" s="2" t="s">
        <v>442</v>
      </c>
      <c r="B446" s="2" t="s">
        <v>443</v>
      </c>
      <c r="C446" s="3">
        <v>98.43</v>
      </c>
      <c r="D446" s="3">
        <v>89.52</v>
      </c>
      <c r="E446" s="3">
        <v>98.8</v>
      </c>
      <c r="F446" s="3">
        <v>90.78</v>
      </c>
      <c r="G446" s="3">
        <v>98.5</v>
      </c>
      <c r="H446" s="3">
        <v>92.7</v>
      </c>
      <c r="I446" s="3">
        <f t="shared" si="18"/>
        <v>94.78833333333334</v>
      </c>
      <c r="J446" s="3">
        <v>1.55</v>
      </c>
      <c r="K446" s="17">
        <v>0.1288</v>
      </c>
      <c r="L446" s="16">
        <f t="shared" si="19"/>
        <v>0.1483556606269707</v>
      </c>
      <c r="M446" s="5">
        <v>11221.5</v>
      </c>
      <c r="N446" s="7">
        <f t="shared" si="20"/>
        <v>1.1288</v>
      </c>
      <c r="O446" s="6">
        <v>8</v>
      </c>
    </row>
    <row r="447" spans="1:15" ht="13.5">
      <c r="A447" s="2" t="s">
        <v>499</v>
      </c>
      <c r="B447" s="2" t="s">
        <v>500</v>
      </c>
      <c r="C447" s="3">
        <v>26.09</v>
      </c>
      <c r="D447" s="3">
        <v>21.65</v>
      </c>
      <c r="E447" s="3">
        <v>25.25</v>
      </c>
      <c r="F447" s="3">
        <v>23.82</v>
      </c>
      <c r="G447" s="3">
        <v>25.57</v>
      </c>
      <c r="H447" s="3">
        <v>22.46</v>
      </c>
      <c r="I447" s="3">
        <f t="shared" si="18"/>
        <v>24.14</v>
      </c>
      <c r="J447" s="3">
        <v>0</v>
      </c>
      <c r="K447" s="17">
        <v>0.177</v>
      </c>
      <c r="L447" s="16">
        <f t="shared" si="19"/>
        <v>0.1769999999999996</v>
      </c>
      <c r="M447" s="5">
        <v>27665.86</v>
      </c>
      <c r="N447" s="7">
        <f t="shared" si="20"/>
        <v>1.177</v>
      </c>
      <c r="O447" s="6">
        <v>7</v>
      </c>
    </row>
    <row r="448" spans="1:15" ht="13.5">
      <c r="A448" s="2" t="s">
        <v>275</v>
      </c>
      <c r="B448" s="2" t="s">
        <v>276</v>
      </c>
      <c r="C448" s="3">
        <v>54.17</v>
      </c>
      <c r="D448" s="3">
        <v>50.56</v>
      </c>
      <c r="E448" s="3">
        <v>52.67</v>
      </c>
      <c r="F448" s="3">
        <v>49.7</v>
      </c>
      <c r="G448" s="3">
        <v>52.09</v>
      </c>
      <c r="H448" s="3">
        <v>49.17</v>
      </c>
      <c r="I448" s="3">
        <f t="shared" si="18"/>
        <v>51.393333333333345</v>
      </c>
      <c r="J448" s="3">
        <v>1.08</v>
      </c>
      <c r="K448" s="17">
        <v>0.09380000000000001</v>
      </c>
      <c r="L448" s="16">
        <f t="shared" si="19"/>
        <v>0.11819676002644153</v>
      </c>
      <c r="M448" s="5">
        <v>9015.41</v>
      </c>
      <c r="N448" s="7">
        <f t="shared" si="20"/>
        <v>1.0938</v>
      </c>
      <c r="O448" s="6">
        <v>10</v>
      </c>
    </row>
    <row r="449" spans="1:15" ht="13.5">
      <c r="A449" s="2" t="s">
        <v>565</v>
      </c>
      <c r="B449" s="2" t="s">
        <v>566</v>
      </c>
      <c r="C449" s="3">
        <v>54.33</v>
      </c>
      <c r="D449" s="3">
        <v>50.45</v>
      </c>
      <c r="E449" s="3">
        <v>54.64</v>
      </c>
      <c r="F449" s="3">
        <v>50.3</v>
      </c>
      <c r="G449" s="3">
        <v>55</v>
      </c>
      <c r="H449" s="3">
        <v>50.96</v>
      </c>
      <c r="I449" s="3">
        <f t="shared" si="18"/>
        <v>52.61333333333334</v>
      </c>
      <c r="J449" s="3">
        <v>1.04</v>
      </c>
      <c r="K449" s="17">
        <v>0.09970000000000001</v>
      </c>
      <c r="L449" s="16">
        <f t="shared" si="19"/>
        <v>0.12276085136899062</v>
      </c>
      <c r="M449" s="5">
        <v>34901.09</v>
      </c>
      <c r="N449" s="7">
        <f t="shared" si="20"/>
        <v>1.0997</v>
      </c>
      <c r="O449" s="6">
        <v>7</v>
      </c>
    </row>
    <row r="450" spans="1:15" ht="13.5">
      <c r="A450" s="2" t="s">
        <v>952</v>
      </c>
      <c r="B450" s="2" t="s">
        <v>953</v>
      </c>
      <c r="C450" s="3">
        <v>49.9</v>
      </c>
      <c r="D450" s="3">
        <v>44.56</v>
      </c>
      <c r="E450" s="3">
        <v>49.43</v>
      </c>
      <c r="F450" s="3">
        <v>44.54</v>
      </c>
      <c r="G450" s="3">
        <v>46.34</v>
      </c>
      <c r="H450" s="3">
        <v>43.2</v>
      </c>
      <c r="I450" s="3">
        <f t="shared" si="18"/>
        <v>46.32833333333334</v>
      </c>
      <c r="J450" s="3">
        <v>0</v>
      </c>
      <c r="K450" s="17">
        <v>0.16</v>
      </c>
      <c r="L450" s="16">
        <f t="shared" si="19"/>
        <v>0.15999999999999992</v>
      </c>
      <c r="M450" s="5">
        <v>18065.87</v>
      </c>
      <c r="N450" s="7">
        <f t="shared" si="20"/>
        <v>1.16</v>
      </c>
      <c r="O450" s="6">
        <v>2</v>
      </c>
    </row>
    <row r="451" spans="1:15" ht="13.5">
      <c r="A451" s="2" t="s">
        <v>201</v>
      </c>
      <c r="B451" s="2" t="s">
        <v>202</v>
      </c>
      <c r="C451" s="3">
        <v>45.98</v>
      </c>
      <c r="D451" s="3">
        <v>39.13</v>
      </c>
      <c r="E451" s="3">
        <v>40.5</v>
      </c>
      <c r="F451" s="3">
        <v>38.17</v>
      </c>
      <c r="G451" s="3">
        <v>40.8</v>
      </c>
      <c r="H451" s="3">
        <v>37.45</v>
      </c>
      <c r="I451" s="3">
        <f t="shared" si="18"/>
        <v>40.33833333333333</v>
      </c>
      <c r="J451" s="3">
        <v>0.4</v>
      </c>
      <c r="K451" s="17">
        <v>0.1191</v>
      </c>
      <c r="L451" s="16">
        <f t="shared" si="19"/>
        <v>0.13082699938511477</v>
      </c>
      <c r="M451" s="5">
        <v>5809.09</v>
      </c>
      <c r="N451" s="7">
        <f t="shared" si="20"/>
        <v>1.1191</v>
      </c>
      <c r="O451" s="6">
        <v>11</v>
      </c>
    </row>
    <row r="452" spans="1:15" ht="13.5">
      <c r="A452" s="2" t="s">
        <v>444</v>
      </c>
      <c r="B452" s="2" t="s">
        <v>445</v>
      </c>
      <c r="C452" s="3">
        <v>21.92</v>
      </c>
      <c r="D452" s="3">
        <v>19.2</v>
      </c>
      <c r="E452" s="3">
        <v>23.15</v>
      </c>
      <c r="F452" s="3">
        <v>21.59</v>
      </c>
      <c r="G452" s="3">
        <v>22.25</v>
      </c>
      <c r="H452" s="3">
        <v>20.1</v>
      </c>
      <c r="I452" s="3">
        <f t="shared" si="18"/>
        <v>21.368333333333336</v>
      </c>
      <c r="J452" s="3">
        <v>0.22</v>
      </c>
      <c r="K452" s="17">
        <v>0.1442</v>
      </c>
      <c r="L452" s="16">
        <f t="shared" si="19"/>
        <v>0.156650734339721</v>
      </c>
      <c r="M452" s="5">
        <v>76044.19</v>
      </c>
      <c r="N452" s="7">
        <f t="shared" si="20"/>
        <v>1.1442</v>
      </c>
      <c r="O452" s="6">
        <v>8</v>
      </c>
    </row>
    <row r="453" spans="1:15" ht="13.5">
      <c r="A453" s="2" t="s">
        <v>563</v>
      </c>
      <c r="B453" s="2" t="s">
        <v>564</v>
      </c>
      <c r="C453" s="3">
        <v>29.43</v>
      </c>
      <c r="D453" s="3">
        <v>27.22</v>
      </c>
      <c r="E453" s="3">
        <v>30.24</v>
      </c>
      <c r="F453" s="3">
        <v>27.81</v>
      </c>
      <c r="G453" s="3">
        <v>29.46</v>
      </c>
      <c r="H453" s="3">
        <v>26.67</v>
      </c>
      <c r="I453" s="3">
        <f t="shared" si="18"/>
        <v>28.471666666666664</v>
      </c>
      <c r="J453" s="3">
        <v>0.28</v>
      </c>
      <c r="K453" s="17">
        <v>0.12140000000000001</v>
      </c>
      <c r="L453" s="16">
        <f t="shared" si="19"/>
        <v>0.1330538022223513</v>
      </c>
      <c r="M453" s="5">
        <v>12424.19</v>
      </c>
      <c r="N453" s="7">
        <f t="shared" si="20"/>
        <v>1.1214</v>
      </c>
      <c r="O453" s="6">
        <v>7</v>
      </c>
    </row>
    <row r="454" spans="1:15" ht="13.5">
      <c r="A454" s="2" t="s">
        <v>446</v>
      </c>
      <c r="B454" s="2" t="s">
        <v>447</v>
      </c>
      <c r="C454" s="3">
        <v>66.87</v>
      </c>
      <c r="D454" s="3">
        <v>63.33</v>
      </c>
      <c r="E454" s="3">
        <v>65.49</v>
      </c>
      <c r="F454" s="3">
        <v>62.21</v>
      </c>
      <c r="G454" s="3">
        <v>64.59</v>
      </c>
      <c r="H454" s="3">
        <v>62.5</v>
      </c>
      <c r="I454" s="3">
        <f t="shared" si="18"/>
        <v>64.165</v>
      </c>
      <c r="J454" s="3">
        <v>0.52</v>
      </c>
      <c r="K454" s="17">
        <v>0.0956</v>
      </c>
      <c r="L454" s="16">
        <f t="shared" si="19"/>
        <v>0.10497610839230775</v>
      </c>
      <c r="M454" s="5">
        <v>6262.07</v>
      </c>
      <c r="N454" s="7">
        <f t="shared" si="20"/>
        <v>1.0956</v>
      </c>
      <c r="O454" s="6">
        <v>8</v>
      </c>
    </row>
    <row r="455" spans="1:15" ht="13.5">
      <c r="A455" s="2" t="s">
        <v>907</v>
      </c>
      <c r="B455" s="2" t="s">
        <v>908</v>
      </c>
      <c r="C455" s="3">
        <v>80</v>
      </c>
      <c r="D455" s="3">
        <v>75.31</v>
      </c>
      <c r="E455" s="3">
        <v>80.29</v>
      </c>
      <c r="F455" s="3">
        <v>72.47</v>
      </c>
      <c r="G455" s="3">
        <v>84.23</v>
      </c>
      <c r="H455" s="3">
        <v>76.5</v>
      </c>
      <c r="I455" s="3">
        <f t="shared" si="18"/>
        <v>78.13333333333334</v>
      </c>
      <c r="J455" s="3">
        <v>0</v>
      </c>
      <c r="K455" s="17">
        <v>0.31</v>
      </c>
      <c r="L455" s="16">
        <f t="shared" si="19"/>
        <v>0.31000000000000005</v>
      </c>
      <c r="M455" s="5">
        <v>22098.57</v>
      </c>
      <c r="N455" s="7">
        <f t="shared" si="20"/>
        <v>1.31</v>
      </c>
      <c r="O455" s="6">
        <v>3</v>
      </c>
    </row>
    <row r="456" spans="1:15" ht="13.5">
      <c r="A456" s="2" t="s">
        <v>567</v>
      </c>
      <c r="B456" s="2" t="s">
        <v>568</v>
      </c>
      <c r="C456" s="3">
        <v>31.5</v>
      </c>
      <c r="D456" s="3">
        <v>29.71</v>
      </c>
      <c r="E456" s="3">
        <v>31.24</v>
      </c>
      <c r="F456" s="3">
        <v>29.94</v>
      </c>
      <c r="G456" s="3">
        <v>32.9</v>
      </c>
      <c r="H456" s="3">
        <v>30.74</v>
      </c>
      <c r="I456" s="3">
        <f t="shared" si="18"/>
        <v>31.005</v>
      </c>
      <c r="J456" s="3">
        <v>0.72</v>
      </c>
      <c r="K456" s="17">
        <v>0.0874</v>
      </c>
      <c r="L456" s="16">
        <f t="shared" si="19"/>
        <v>0.11422535324192551</v>
      </c>
      <c r="M456" s="5">
        <v>7217.91</v>
      </c>
      <c r="N456" s="7">
        <f t="shared" si="20"/>
        <v>1.0874</v>
      </c>
      <c r="O456" s="6">
        <v>7</v>
      </c>
    </row>
    <row r="457" spans="1:15" ht="13.5">
      <c r="A457" s="2" t="s">
        <v>838</v>
      </c>
      <c r="B457" s="2" t="s">
        <v>838</v>
      </c>
      <c r="C457" s="3">
        <v>68.45</v>
      </c>
      <c r="D457" s="3">
        <v>53.67</v>
      </c>
      <c r="E457" s="3">
        <v>55.72</v>
      </c>
      <c r="F457" s="3">
        <v>52.85</v>
      </c>
      <c r="G457" s="3">
        <v>58.26</v>
      </c>
      <c r="H457" s="3">
        <v>53.05</v>
      </c>
      <c r="I457" s="3">
        <f t="shared" si="18"/>
        <v>57</v>
      </c>
      <c r="J457" s="3">
        <v>1.73</v>
      </c>
      <c r="K457" s="17">
        <v>0.1325</v>
      </c>
      <c r="L457" s="16">
        <f t="shared" si="19"/>
        <v>0.16911722889288683</v>
      </c>
      <c r="M457" s="5">
        <v>30539.52</v>
      </c>
      <c r="N457" s="7">
        <f t="shared" si="20"/>
        <v>1.1325</v>
      </c>
      <c r="O457" s="6">
        <v>4</v>
      </c>
    </row>
    <row r="458" spans="1:15" ht="13.5">
      <c r="A458" s="2" t="s">
        <v>569</v>
      </c>
      <c r="B458" s="2" t="s">
        <v>570</v>
      </c>
      <c r="C458" s="3">
        <v>33.29</v>
      </c>
      <c r="D458" s="3">
        <v>30.5</v>
      </c>
      <c r="E458" s="3">
        <v>32.32</v>
      </c>
      <c r="F458" s="3">
        <v>29.28</v>
      </c>
      <c r="G458" s="3">
        <v>31.86</v>
      </c>
      <c r="H458" s="3">
        <v>29.4</v>
      </c>
      <c r="I458" s="3">
        <f t="shared" si="18"/>
        <v>31.108333333333334</v>
      </c>
      <c r="J458" s="3">
        <v>0.4</v>
      </c>
      <c r="K458" s="17">
        <v>0.12710000000000002</v>
      </c>
      <c r="L458" s="16">
        <f t="shared" si="19"/>
        <v>0.14243295253322308</v>
      </c>
      <c r="M458" s="5">
        <v>59455.2</v>
      </c>
      <c r="N458" s="7">
        <f t="shared" si="20"/>
        <v>1.1271</v>
      </c>
      <c r="O458" s="6">
        <v>7</v>
      </c>
    </row>
    <row r="459" spans="1:15" ht="13.5">
      <c r="A459" s="2" t="s">
        <v>839</v>
      </c>
      <c r="B459" s="2" t="s">
        <v>840</v>
      </c>
      <c r="C459" s="3">
        <v>19.2</v>
      </c>
      <c r="D459" s="3">
        <v>17.55</v>
      </c>
      <c r="E459" s="3">
        <v>17.94</v>
      </c>
      <c r="F459" s="3">
        <v>15.67</v>
      </c>
      <c r="G459" s="3">
        <v>17.09</v>
      </c>
      <c r="H459" s="3">
        <v>15.71</v>
      </c>
      <c r="I459" s="3">
        <f t="shared" si="18"/>
        <v>17.19333333333333</v>
      </c>
      <c r="J459" s="3">
        <v>0.16</v>
      </c>
      <c r="K459" s="17">
        <v>0.085</v>
      </c>
      <c r="L459" s="16">
        <f t="shared" si="19"/>
        <v>0.0956674604415726</v>
      </c>
      <c r="M459" s="5">
        <v>4872.87</v>
      </c>
      <c r="N459" s="7">
        <f t="shared" si="20"/>
        <v>1.085</v>
      </c>
      <c r="O459" s="6">
        <v>4</v>
      </c>
    </row>
    <row r="460" spans="1:15" ht="13.5">
      <c r="A460" s="2" t="s">
        <v>665</v>
      </c>
      <c r="B460" s="2" t="s">
        <v>666</v>
      </c>
      <c r="C460" s="3">
        <v>114.2</v>
      </c>
      <c r="D460" s="3">
        <v>96.5</v>
      </c>
      <c r="E460" s="3">
        <v>101.23</v>
      </c>
      <c r="F460" s="3">
        <v>89.58</v>
      </c>
      <c r="G460" s="3">
        <v>96.16</v>
      </c>
      <c r="H460" s="3">
        <v>89.89</v>
      </c>
      <c r="I460" s="3">
        <f aca="true" t="shared" si="21" ref="I460:I507">AVERAGE(C460:H460)</f>
        <v>97.92666666666666</v>
      </c>
      <c r="J460" s="3">
        <v>1.4</v>
      </c>
      <c r="K460" s="17">
        <v>0.17190000000000003</v>
      </c>
      <c r="L460" s="16">
        <f aca="true" t="shared" si="22" ref="L460:L507">+((((((J460/4)*(N460)^0.25))/(I460*0.95))+(N460)^0.25)^4)-1</f>
        <v>0.18963552727885546</v>
      </c>
      <c r="M460" s="5">
        <v>26384</v>
      </c>
      <c r="N460" s="7">
        <f aca="true" t="shared" si="23" ref="N460:N507">1+K460</f>
        <v>1.1719</v>
      </c>
      <c r="O460" s="6">
        <v>6</v>
      </c>
    </row>
    <row r="461" spans="1:15" ht="13.5">
      <c r="A461" s="2" t="s">
        <v>841</v>
      </c>
      <c r="B461" s="2" t="s">
        <v>842</v>
      </c>
      <c r="C461" s="3">
        <v>9.47</v>
      </c>
      <c r="D461" s="3">
        <v>8</v>
      </c>
      <c r="E461" s="3">
        <v>8.68</v>
      </c>
      <c r="F461" s="3">
        <v>7.78</v>
      </c>
      <c r="G461" s="3">
        <v>7.87</v>
      </c>
      <c r="H461" s="3">
        <v>7.12</v>
      </c>
      <c r="I461" s="3">
        <f t="shared" si="21"/>
        <v>8.153333333333332</v>
      </c>
      <c r="J461" s="3">
        <v>0</v>
      </c>
      <c r="K461" s="17">
        <v>0.0875</v>
      </c>
      <c r="L461" s="16">
        <f t="shared" si="22"/>
        <v>0.08750000000000036</v>
      </c>
      <c r="M461" s="5">
        <v>2858.7</v>
      </c>
      <c r="N461" s="7">
        <f t="shared" si="23"/>
        <v>1.0875</v>
      </c>
      <c r="O461" s="6">
        <v>4</v>
      </c>
    </row>
    <row r="462" spans="1:15" ht="13.5">
      <c r="A462" s="2" t="s">
        <v>667</v>
      </c>
      <c r="B462" s="2" t="s">
        <v>668</v>
      </c>
      <c r="C462" s="3">
        <v>75.32</v>
      </c>
      <c r="D462" s="3">
        <v>69.93</v>
      </c>
      <c r="E462" s="3">
        <v>75.98</v>
      </c>
      <c r="F462" s="3">
        <v>70.38</v>
      </c>
      <c r="G462" s="3">
        <v>78.77</v>
      </c>
      <c r="H462" s="3">
        <v>73.62</v>
      </c>
      <c r="I462" s="3">
        <f t="shared" si="21"/>
        <v>74</v>
      </c>
      <c r="J462" s="3">
        <v>1.68</v>
      </c>
      <c r="K462" s="17">
        <v>0.12029999999999999</v>
      </c>
      <c r="L462" s="16">
        <f t="shared" si="22"/>
        <v>0.14731334181203914</v>
      </c>
      <c r="M462" s="5">
        <v>46252.73</v>
      </c>
      <c r="N462" s="7">
        <f t="shared" si="23"/>
        <v>1.1203</v>
      </c>
      <c r="O462" s="6">
        <v>6</v>
      </c>
    </row>
    <row r="463" spans="1:15" ht="13.5">
      <c r="A463" s="2" t="s">
        <v>448</v>
      </c>
      <c r="B463" s="2" t="s">
        <v>449</v>
      </c>
      <c r="C463" s="3">
        <v>69.49</v>
      </c>
      <c r="D463" s="3">
        <v>64.75</v>
      </c>
      <c r="E463" s="3">
        <v>68.24</v>
      </c>
      <c r="F463" s="3">
        <v>61.85</v>
      </c>
      <c r="G463" s="3">
        <v>65.49</v>
      </c>
      <c r="H463" s="3">
        <v>61.8</v>
      </c>
      <c r="I463" s="3">
        <f t="shared" si="21"/>
        <v>65.27000000000001</v>
      </c>
      <c r="J463" s="3">
        <v>1.06</v>
      </c>
      <c r="K463" s="17">
        <v>0.12029999999999999</v>
      </c>
      <c r="L463" s="16">
        <f t="shared" si="22"/>
        <v>0.13957463149227145</v>
      </c>
      <c r="M463" s="5">
        <v>64078.8</v>
      </c>
      <c r="N463" s="7">
        <f t="shared" si="23"/>
        <v>1.1203</v>
      </c>
      <c r="O463" s="6">
        <v>8</v>
      </c>
    </row>
    <row r="464" spans="1:15" ht="13.5">
      <c r="A464" s="2" t="s">
        <v>62</v>
      </c>
      <c r="B464" s="2" t="s">
        <v>63</v>
      </c>
      <c r="C464" s="3">
        <v>54.95</v>
      </c>
      <c r="D464" s="3">
        <v>50.51</v>
      </c>
      <c r="E464" s="3">
        <v>56.29</v>
      </c>
      <c r="F464" s="3">
        <v>50.76</v>
      </c>
      <c r="G464" s="3">
        <v>54.46</v>
      </c>
      <c r="H464" s="3">
        <v>48.485</v>
      </c>
      <c r="I464" s="3">
        <f t="shared" si="21"/>
        <v>52.57583333333333</v>
      </c>
      <c r="J464" s="3">
        <v>0.03</v>
      </c>
      <c r="K464" s="17">
        <v>0.1611</v>
      </c>
      <c r="L464" s="16">
        <f t="shared" si="22"/>
        <v>0.16179755575821497</v>
      </c>
      <c r="M464" s="5">
        <v>72980.19</v>
      </c>
      <c r="N464" s="7">
        <f t="shared" si="23"/>
        <v>1.1611</v>
      </c>
      <c r="O464" s="6">
        <v>15</v>
      </c>
    </row>
    <row r="465" spans="1:15" ht="13.5">
      <c r="A465" s="2" t="s">
        <v>988</v>
      </c>
      <c r="B465" s="2" t="s">
        <v>989</v>
      </c>
      <c r="C465" s="3">
        <v>36.09</v>
      </c>
      <c r="D465" s="3">
        <v>35.7</v>
      </c>
      <c r="E465" s="3">
        <v>35.97</v>
      </c>
      <c r="F465" s="3">
        <v>35.42</v>
      </c>
      <c r="G465" s="3">
        <v>35.55</v>
      </c>
      <c r="H465" s="3">
        <v>35.28</v>
      </c>
      <c r="I465" s="3">
        <f t="shared" si="21"/>
        <v>35.66833333333334</v>
      </c>
      <c r="J465" s="3">
        <v>0</v>
      </c>
      <c r="K465" s="17">
        <v>0.13</v>
      </c>
      <c r="L465" s="16">
        <f t="shared" si="22"/>
        <v>0.12999999999999967</v>
      </c>
      <c r="M465" s="5">
        <v>8984.99</v>
      </c>
      <c r="N465" s="7">
        <f t="shared" si="23"/>
        <v>1.13</v>
      </c>
      <c r="O465" s="6">
        <v>1</v>
      </c>
    </row>
    <row r="466" spans="1:15" ht="13.5">
      <c r="A466" s="2" t="s">
        <v>571</v>
      </c>
      <c r="B466" s="2" t="s">
        <v>572</v>
      </c>
      <c r="C466" s="3">
        <v>22.88</v>
      </c>
      <c r="D466" s="3">
        <v>20.89</v>
      </c>
      <c r="E466" s="3">
        <v>22.25</v>
      </c>
      <c r="F466" s="3">
        <v>19.79</v>
      </c>
      <c r="G466" s="3">
        <v>20.93</v>
      </c>
      <c r="H466" s="3">
        <v>19.9</v>
      </c>
      <c r="I466" s="3">
        <f t="shared" si="21"/>
        <v>21.10666666666667</v>
      </c>
      <c r="J466" s="3">
        <v>0.3</v>
      </c>
      <c r="K466" s="17">
        <v>0.1</v>
      </c>
      <c r="L466" s="16">
        <f t="shared" si="22"/>
        <v>0.1165503267796344</v>
      </c>
      <c r="M466" s="5">
        <v>7264.32</v>
      </c>
      <c r="N466" s="7">
        <f t="shared" si="23"/>
        <v>1.1</v>
      </c>
      <c r="O466" s="6">
        <v>7</v>
      </c>
    </row>
    <row r="467" spans="1:15" ht="13.5">
      <c r="A467" s="2" t="s">
        <v>277</v>
      </c>
      <c r="B467" s="2" t="s">
        <v>278</v>
      </c>
      <c r="C467" s="3">
        <v>36.84</v>
      </c>
      <c r="D467" s="3">
        <v>34.77</v>
      </c>
      <c r="E467" s="3">
        <v>36.29</v>
      </c>
      <c r="F467" s="3">
        <v>35.01</v>
      </c>
      <c r="G467" s="3">
        <v>36.85</v>
      </c>
      <c r="H467" s="3">
        <v>33.45</v>
      </c>
      <c r="I467" s="3">
        <f t="shared" si="21"/>
        <v>35.535</v>
      </c>
      <c r="J467" s="3">
        <v>1.6</v>
      </c>
      <c r="K467" s="17">
        <v>0.0909</v>
      </c>
      <c r="L467" s="16">
        <f t="shared" si="22"/>
        <v>0.1435303420032188</v>
      </c>
      <c r="M467" s="5">
        <v>62284.96</v>
      </c>
      <c r="N467" s="7">
        <f t="shared" si="23"/>
        <v>1.0909</v>
      </c>
      <c r="O467" s="6">
        <v>10</v>
      </c>
    </row>
    <row r="468" spans="1:15" ht="13.5">
      <c r="A468" s="2" t="s">
        <v>910</v>
      </c>
      <c r="B468" s="2" t="s">
        <v>911</v>
      </c>
      <c r="C468" s="3">
        <v>94.95</v>
      </c>
      <c r="D468" s="3">
        <v>82.55</v>
      </c>
      <c r="E468" s="3">
        <v>84.18</v>
      </c>
      <c r="F468" s="3">
        <v>68.83</v>
      </c>
      <c r="G468" s="3">
        <v>79.01</v>
      </c>
      <c r="H468" s="3">
        <v>71.22</v>
      </c>
      <c r="I468" s="3">
        <f t="shared" si="21"/>
        <v>80.12333333333333</v>
      </c>
      <c r="J468" s="3">
        <v>0.8</v>
      </c>
      <c r="K468" s="17">
        <v>0.05</v>
      </c>
      <c r="L468" s="16">
        <f t="shared" si="22"/>
        <v>0.06107918917006416</v>
      </c>
      <c r="M468" s="5">
        <v>10189.95</v>
      </c>
      <c r="N468" s="7">
        <f t="shared" si="23"/>
        <v>1.05</v>
      </c>
      <c r="O468" s="6">
        <v>3</v>
      </c>
    </row>
    <row r="469" spans="1:15" ht="13.5">
      <c r="A469" s="2" t="s">
        <v>909</v>
      </c>
      <c r="B469" s="2" t="s">
        <v>909</v>
      </c>
      <c r="C469" s="3">
        <v>61.17</v>
      </c>
      <c r="D469" s="3">
        <v>57.48</v>
      </c>
      <c r="E469" s="3">
        <v>58.81</v>
      </c>
      <c r="F469" s="3">
        <v>55.53</v>
      </c>
      <c r="G469" s="3">
        <v>59.489</v>
      </c>
      <c r="H469" s="3">
        <v>54.96</v>
      </c>
      <c r="I469" s="3">
        <f t="shared" si="21"/>
        <v>57.906499999999994</v>
      </c>
      <c r="J469" s="3">
        <v>2.4</v>
      </c>
      <c r="K469" s="17">
        <v>0.07</v>
      </c>
      <c r="L469" s="16">
        <f t="shared" si="22"/>
        <v>0.11745071531194329</v>
      </c>
      <c r="M469" s="5">
        <v>9046.28</v>
      </c>
      <c r="N469" s="7">
        <f t="shared" si="23"/>
        <v>1.07</v>
      </c>
      <c r="O469" s="6">
        <v>3</v>
      </c>
    </row>
    <row r="470" spans="1:15" ht="13.5">
      <c r="A470" s="2" t="s">
        <v>362</v>
      </c>
      <c r="B470" s="2" t="s">
        <v>363</v>
      </c>
      <c r="C470" s="3">
        <v>80.97</v>
      </c>
      <c r="D470" s="3">
        <v>74.64</v>
      </c>
      <c r="E470" s="3">
        <v>83.29</v>
      </c>
      <c r="F470" s="3">
        <v>73.59</v>
      </c>
      <c r="G470" s="3">
        <v>83.1</v>
      </c>
      <c r="H470" s="3">
        <v>76.92</v>
      </c>
      <c r="I470" s="3">
        <f t="shared" si="21"/>
        <v>78.75166666666668</v>
      </c>
      <c r="J470" s="3">
        <v>2.2</v>
      </c>
      <c r="K470" s="17">
        <v>0.0967</v>
      </c>
      <c r="L470" s="16">
        <f t="shared" si="22"/>
        <v>0.12930718600016444</v>
      </c>
      <c r="M470" s="5">
        <v>8913.46</v>
      </c>
      <c r="N470" s="7">
        <f t="shared" si="23"/>
        <v>1.0967</v>
      </c>
      <c r="O470" s="6">
        <v>9</v>
      </c>
    </row>
    <row r="471" spans="1:15" ht="13.5">
      <c r="A471" s="2" t="s">
        <v>990</v>
      </c>
      <c r="B471" s="2" t="s">
        <v>991</v>
      </c>
      <c r="C471" s="3">
        <v>59.67</v>
      </c>
      <c r="D471" s="3">
        <v>54.62</v>
      </c>
      <c r="E471" s="3">
        <v>54.46</v>
      </c>
      <c r="F471" s="3">
        <v>47.66</v>
      </c>
      <c r="G471" s="3">
        <v>57.09</v>
      </c>
      <c r="H471" s="3">
        <v>50.9</v>
      </c>
      <c r="I471" s="3">
        <f t="shared" si="21"/>
        <v>54.06666666666666</v>
      </c>
      <c r="J471" s="3">
        <v>0.48</v>
      </c>
      <c r="K471" s="17">
        <v>0.031</v>
      </c>
      <c r="L471" s="16">
        <f t="shared" si="22"/>
        <v>0.040668706263986776</v>
      </c>
      <c r="M471" s="5">
        <v>34434.49</v>
      </c>
      <c r="N471" s="7">
        <f t="shared" si="23"/>
        <v>1.031</v>
      </c>
      <c r="O471" s="6">
        <v>1</v>
      </c>
    </row>
    <row r="472" spans="1:15" ht="13.5">
      <c r="A472" s="2" t="s">
        <v>669</v>
      </c>
      <c r="B472" s="2" t="s">
        <v>670</v>
      </c>
      <c r="C472" s="3">
        <v>50.05</v>
      </c>
      <c r="D472" s="3">
        <v>45.85</v>
      </c>
      <c r="E472" s="3">
        <v>50.21</v>
      </c>
      <c r="F472" s="3">
        <v>44.01</v>
      </c>
      <c r="G472" s="3">
        <v>50.8</v>
      </c>
      <c r="H472" s="3">
        <v>46.77</v>
      </c>
      <c r="I472" s="3">
        <f t="shared" si="21"/>
        <v>47.94833333333333</v>
      </c>
      <c r="J472" s="3">
        <v>0</v>
      </c>
      <c r="K472" s="17">
        <v>0.1583</v>
      </c>
      <c r="L472" s="16">
        <f t="shared" si="22"/>
        <v>0.1583000000000001</v>
      </c>
      <c r="M472" s="5">
        <v>5780.11</v>
      </c>
      <c r="N472" s="7">
        <f t="shared" si="23"/>
        <v>1.1583</v>
      </c>
      <c r="O472" s="6">
        <v>6</v>
      </c>
    </row>
    <row r="473" spans="1:15" ht="13.5">
      <c r="A473" s="2" t="s">
        <v>450</v>
      </c>
      <c r="B473" s="2" t="s">
        <v>451</v>
      </c>
      <c r="C473" s="3">
        <v>26.78</v>
      </c>
      <c r="D473" s="3">
        <v>24.72</v>
      </c>
      <c r="E473" s="3">
        <v>24.79</v>
      </c>
      <c r="F473" s="3">
        <v>22.92</v>
      </c>
      <c r="G473" s="3">
        <v>26</v>
      </c>
      <c r="H473" s="3">
        <v>23.99</v>
      </c>
      <c r="I473" s="3">
        <f t="shared" si="21"/>
        <v>24.866666666666664</v>
      </c>
      <c r="J473" s="3">
        <v>0</v>
      </c>
      <c r="K473" s="17">
        <v>0.1563</v>
      </c>
      <c r="L473" s="16">
        <f t="shared" si="22"/>
        <v>0.15629999999999966</v>
      </c>
      <c r="M473" s="5">
        <v>5983.84</v>
      </c>
      <c r="N473" s="7">
        <f t="shared" si="23"/>
        <v>1.1562999999999999</v>
      </c>
      <c r="O473" s="6">
        <v>8</v>
      </c>
    </row>
    <row r="474" spans="1:15" ht="13.5">
      <c r="A474" s="2" t="s">
        <v>83</v>
      </c>
      <c r="B474" s="2" t="s">
        <v>84</v>
      </c>
      <c r="C474" s="3">
        <v>38.77</v>
      </c>
      <c r="D474" s="3">
        <v>35.83</v>
      </c>
      <c r="E474" s="3">
        <v>38.68</v>
      </c>
      <c r="F474" s="3">
        <v>36.48</v>
      </c>
      <c r="G474" s="3">
        <v>37.64</v>
      </c>
      <c r="H474" s="3">
        <v>34.43</v>
      </c>
      <c r="I474" s="3">
        <f t="shared" si="21"/>
        <v>36.971666666666664</v>
      </c>
      <c r="J474" s="3">
        <v>1.62</v>
      </c>
      <c r="K474" s="17">
        <v>0.0519</v>
      </c>
      <c r="L474" s="16">
        <f t="shared" si="22"/>
        <v>0.10126296415005598</v>
      </c>
      <c r="M474" s="5">
        <v>106503.8</v>
      </c>
      <c r="N474" s="7">
        <f t="shared" si="23"/>
        <v>1.0519</v>
      </c>
      <c r="O474" s="6">
        <v>14</v>
      </c>
    </row>
    <row r="475" spans="1:15" ht="13.5">
      <c r="A475" s="2" t="s">
        <v>151</v>
      </c>
      <c r="B475" s="2" t="s">
        <v>152</v>
      </c>
      <c r="C475" s="3">
        <v>41.47</v>
      </c>
      <c r="D475" s="3">
        <v>38.05</v>
      </c>
      <c r="E475" s="3">
        <v>42.61</v>
      </c>
      <c r="F475" s="3">
        <v>39.66</v>
      </c>
      <c r="G475" s="3">
        <v>41.13</v>
      </c>
      <c r="H475" s="3">
        <v>37.5</v>
      </c>
      <c r="I475" s="3">
        <f t="shared" si="21"/>
        <v>40.07</v>
      </c>
      <c r="J475" s="3">
        <v>0</v>
      </c>
      <c r="K475" s="17">
        <v>0.138</v>
      </c>
      <c r="L475" s="16">
        <f t="shared" si="22"/>
        <v>0.13799999999999946</v>
      </c>
      <c r="M475" s="5">
        <v>24986.41</v>
      </c>
      <c r="N475" s="7">
        <f t="shared" si="23"/>
        <v>1.138</v>
      </c>
      <c r="O475" s="6">
        <v>12</v>
      </c>
    </row>
    <row r="476" spans="1:15" ht="13.5">
      <c r="A476" s="2" t="s">
        <v>992</v>
      </c>
      <c r="B476" s="2" t="s">
        <v>993</v>
      </c>
      <c r="C476" s="3">
        <v>136.55</v>
      </c>
      <c r="D476" s="3">
        <v>120.94</v>
      </c>
      <c r="E476" s="3">
        <v>126.25</v>
      </c>
      <c r="F476" s="3">
        <v>116.286</v>
      </c>
      <c r="G476" s="3">
        <v>131.35</v>
      </c>
      <c r="H476" s="3">
        <v>119.65</v>
      </c>
      <c r="I476" s="3">
        <f t="shared" si="21"/>
        <v>125.17099999999999</v>
      </c>
      <c r="J476" s="3">
        <v>3.4</v>
      </c>
      <c r="K476" s="17">
        <v>0.08</v>
      </c>
      <c r="L476" s="16">
        <f t="shared" si="22"/>
        <v>0.11121254151061888</v>
      </c>
      <c r="M476" s="5">
        <v>17272.91</v>
      </c>
      <c r="N476" s="7">
        <f t="shared" si="23"/>
        <v>1.08</v>
      </c>
      <c r="O476" s="6">
        <v>1</v>
      </c>
    </row>
    <row r="477" spans="1:15" ht="13.5">
      <c r="A477" s="2" t="s">
        <v>912</v>
      </c>
      <c r="B477" s="2" t="s">
        <v>913</v>
      </c>
      <c r="C477" s="3">
        <v>125.79</v>
      </c>
      <c r="D477" s="3">
        <v>102.33</v>
      </c>
      <c r="E477" s="3">
        <v>102.83</v>
      </c>
      <c r="F477" s="3">
        <v>87.27</v>
      </c>
      <c r="G477" s="3">
        <v>92</v>
      </c>
      <c r="H477" s="3">
        <v>86.74</v>
      </c>
      <c r="I477" s="3">
        <f t="shared" si="21"/>
        <v>99.49333333333333</v>
      </c>
      <c r="J477" s="3">
        <v>1.84</v>
      </c>
      <c r="K477" s="17">
        <v>0.1133</v>
      </c>
      <c r="L477" s="16">
        <f t="shared" si="22"/>
        <v>0.13513139895953263</v>
      </c>
      <c r="M477" s="5">
        <v>11124.83</v>
      </c>
      <c r="N477" s="7">
        <f t="shared" si="23"/>
        <v>1.1133</v>
      </c>
      <c r="O477" s="6">
        <v>3</v>
      </c>
    </row>
    <row r="478" spans="1:15" ht="13.5">
      <c r="A478" s="2" t="s">
        <v>85</v>
      </c>
      <c r="B478" s="2" t="s">
        <v>86</v>
      </c>
      <c r="C478" s="3">
        <v>58.8</v>
      </c>
      <c r="D478" s="3">
        <v>54.4</v>
      </c>
      <c r="E478" s="3">
        <v>57.57</v>
      </c>
      <c r="F478" s="3">
        <v>55.62</v>
      </c>
      <c r="G478" s="3">
        <v>57.67</v>
      </c>
      <c r="H478" s="3">
        <v>53.63</v>
      </c>
      <c r="I478" s="3">
        <f t="shared" si="21"/>
        <v>56.281666666666666</v>
      </c>
      <c r="J478" s="3">
        <v>2.24</v>
      </c>
      <c r="K478" s="17">
        <v>0.0919</v>
      </c>
      <c r="L478" s="16">
        <f t="shared" si="22"/>
        <v>0.13836835257197233</v>
      </c>
      <c r="M478" s="5">
        <v>86601.81</v>
      </c>
      <c r="N478" s="7">
        <f t="shared" si="23"/>
        <v>1.0919</v>
      </c>
      <c r="O478" s="6">
        <v>14</v>
      </c>
    </row>
    <row r="479" spans="1:15" ht="13.5">
      <c r="A479" s="2" t="s">
        <v>52</v>
      </c>
      <c r="B479" s="2" t="s">
        <v>53</v>
      </c>
      <c r="C479" s="3">
        <v>50.42</v>
      </c>
      <c r="D479" s="3">
        <v>47.44</v>
      </c>
      <c r="E479" s="3">
        <v>48.78</v>
      </c>
      <c r="F479" s="3">
        <v>46.51</v>
      </c>
      <c r="G479" s="3">
        <v>46.89</v>
      </c>
      <c r="H479" s="3">
        <v>44.8</v>
      </c>
      <c r="I479" s="3">
        <f t="shared" si="21"/>
        <v>47.47333333333333</v>
      </c>
      <c r="J479" s="3">
        <v>0.67</v>
      </c>
      <c r="K479" s="17">
        <v>0.12560000000000002</v>
      </c>
      <c r="L479" s="16">
        <f t="shared" si="22"/>
        <v>0.14241528589980956</v>
      </c>
      <c r="M479" s="5">
        <v>199273.1</v>
      </c>
      <c r="N479" s="7">
        <f t="shared" si="23"/>
        <v>1.1256</v>
      </c>
      <c r="O479" s="6">
        <v>16</v>
      </c>
    </row>
    <row r="480" spans="1:15" ht="13.5">
      <c r="A480" s="2" t="s">
        <v>203</v>
      </c>
      <c r="B480" s="2" t="s">
        <v>204</v>
      </c>
      <c r="C480" s="3">
        <v>46.49</v>
      </c>
      <c r="D480" s="3">
        <v>43.39</v>
      </c>
      <c r="E480" s="3">
        <v>46.69</v>
      </c>
      <c r="F480" s="3">
        <v>44.8</v>
      </c>
      <c r="G480" s="3">
        <v>47.28</v>
      </c>
      <c r="H480" s="3">
        <v>40.05</v>
      </c>
      <c r="I480" s="3">
        <f t="shared" si="21"/>
        <v>44.78333333333333</v>
      </c>
      <c r="J480" s="3">
        <v>0.31</v>
      </c>
      <c r="K480" s="17">
        <v>0.155</v>
      </c>
      <c r="L480" s="16">
        <f t="shared" si="22"/>
        <v>0.16343898405224677</v>
      </c>
      <c r="M480" s="5">
        <v>44196.54</v>
      </c>
      <c r="N480" s="7">
        <f t="shared" si="23"/>
        <v>1.155</v>
      </c>
      <c r="O480" s="6">
        <v>11</v>
      </c>
    </row>
    <row r="481" spans="1:15" ht="13.5">
      <c r="A481" s="2" t="s">
        <v>153</v>
      </c>
      <c r="B481" s="2" t="s">
        <v>154</v>
      </c>
      <c r="C481" s="3">
        <v>36.09</v>
      </c>
      <c r="D481" s="3">
        <v>32.65</v>
      </c>
      <c r="E481" s="3">
        <v>35.97</v>
      </c>
      <c r="F481" s="3">
        <v>33.95</v>
      </c>
      <c r="G481" s="3">
        <v>34.89</v>
      </c>
      <c r="H481" s="3">
        <v>32.76</v>
      </c>
      <c r="I481" s="3">
        <f t="shared" si="21"/>
        <v>34.385</v>
      </c>
      <c r="J481" s="3">
        <v>0.31</v>
      </c>
      <c r="K481" s="17">
        <v>0.1359</v>
      </c>
      <c r="L481" s="16">
        <f t="shared" si="22"/>
        <v>0.14671818511881352</v>
      </c>
      <c r="M481" s="5">
        <v>70224.06</v>
      </c>
      <c r="N481" s="7">
        <f t="shared" si="23"/>
        <v>1.1359</v>
      </c>
      <c r="O481" s="6">
        <v>12</v>
      </c>
    </row>
    <row r="482" spans="1:15" ht="13.5">
      <c r="A482" s="2" t="s">
        <v>452</v>
      </c>
      <c r="B482" s="2" t="s">
        <v>453</v>
      </c>
      <c r="C482" s="3">
        <v>45.8</v>
      </c>
      <c r="D482" s="3">
        <v>42.2</v>
      </c>
      <c r="E482" s="3">
        <v>46.02</v>
      </c>
      <c r="F482" s="3">
        <v>43.49</v>
      </c>
      <c r="G482" s="3">
        <v>46.38</v>
      </c>
      <c r="H482" s="3">
        <v>43.43</v>
      </c>
      <c r="I482" s="3">
        <f t="shared" si="21"/>
        <v>44.553333333333335</v>
      </c>
      <c r="J482" s="3">
        <v>2.16</v>
      </c>
      <c r="K482" s="17">
        <v>0.11</v>
      </c>
      <c r="L482" s="16">
        <f t="shared" si="22"/>
        <v>0.1677397911900771</v>
      </c>
      <c r="M482" s="5">
        <v>40247.49</v>
      </c>
      <c r="N482" s="7">
        <f t="shared" si="23"/>
        <v>1.11</v>
      </c>
      <c r="O482" s="6">
        <v>8</v>
      </c>
    </row>
    <row r="483" spans="1:15" ht="13.5">
      <c r="A483" s="2" t="s">
        <v>914</v>
      </c>
      <c r="B483" s="2" t="s">
        <v>915</v>
      </c>
      <c r="C483" s="3">
        <v>38.7</v>
      </c>
      <c r="D483" s="3">
        <v>33.45</v>
      </c>
      <c r="E483" s="3">
        <v>38.07</v>
      </c>
      <c r="F483" s="3">
        <v>35.5</v>
      </c>
      <c r="G483" s="3">
        <v>37.9</v>
      </c>
      <c r="H483" s="3">
        <v>35.67</v>
      </c>
      <c r="I483" s="3">
        <f t="shared" si="21"/>
        <v>36.54833333333334</v>
      </c>
      <c r="J483" s="3">
        <v>0.96</v>
      </c>
      <c r="K483" s="17">
        <v>0.1033</v>
      </c>
      <c r="L483" s="16">
        <f t="shared" si="22"/>
        <v>0.1341229350858535</v>
      </c>
      <c r="M483" s="5">
        <v>17799.44</v>
      </c>
      <c r="N483" s="7">
        <f t="shared" si="23"/>
        <v>1.1033</v>
      </c>
      <c r="O483" s="6">
        <v>3</v>
      </c>
    </row>
    <row r="484" spans="1:15" ht="13.5">
      <c r="A484" s="2" t="s">
        <v>843</v>
      </c>
      <c r="B484" s="2" t="s">
        <v>844</v>
      </c>
      <c r="C484" s="3">
        <v>58.61</v>
      </c>
      <c r="D484" s="3">
        <v>53.03</v>
      </c>
      <c r="E484" s="3">
        <v>57.76</v>
      </c>
      <c r="F484" s="3">
        <v>48.55</v>
      </c>
      <c r="G484" s="3">
        <v>51.15</v>
      </c>
      <c r="H484" s="3">
        <v>48.35</v>
      </c>
      <c r="I484" s="3">
        <f t="shared" si="21"/>
        <v>52.90833333333333</v>
      </c>
      <c r="J484" s="3">
        <v>0</v>
      </c>
      <c r="K484" s="17">
        <v>0.155</v>
      </c>
      <c r="L484" s="16">
        <f t="shared" si="22"/>
        <v>0.1549999999999998</v>
      </c>
      <c r="M484" s="5">
        <v>5583.7</v>
      </c>
      <c r="N484" s="7">
        <f t="shared" si="23"/>
        <v>1.155</v>
      </c>
      <c r="O484" s="6">
        <v>4</v>
      </c>
    </row>
    <row r="485" spans="1:15" ht="13.5">
      <c r="A485" s="2" t="s">
        <v>573</v>
      </c>
      <c r="B485" s="2" t="s">
        <v>574</v>
      </c>
      <c r="C485" s="3">
        <v>29.43</v>
      </c>
      <c r="D485" s="3">
        <v>26.27</v>
      </c>
      <c r="E485" s="3">
        <v>27.38</v>
      </c>
      <c r="F485" s="3">
        <v>25.32</v>
      </c>
      <c r="G485" s="3">
        <v>27.33</v>
      </c>
      <c r="H485" s="3">
        <v>25.28</v>
      </c>
      <c r="I485" s="3">
        <f t="shared" si="21"/>
        <v>26.835000000000004</v>
      </c>
      <c r="J485" s="3">
        <v>0</v>
      </c>
      <c r="K485" s="17">
        <v>0.1574</v>
      </c>
      <c r="L485" s="16">
        <f t="shared" si="22"/>
        <v>0.15739999999999998</v>
      </c>
      <c r="M485" s="5">
        <v>2635.48</v>
      </c>
      <c r="N485" s="7">
        <f t="shared" si="23"/>
        <v>1.1574</v>
      </c>
      <c r="O485" s="6">
        <v>7</v>
      </c>
    </row>
    <row r="486" spans="1:15" ht="13.5">
      <c r="A486" s="2" t="s">
        <v>747</v>
      </c>
      <c r="B486" s="2" t="s">
        <v>748</v>
      </c>
      <c r="C486" s="3">
        <v>42.54</v>
      </c>
      <c r="D486" s="3">
        <v>38.65</v>
      </c>
      <c r="E486" s="3">
        <v>41.65</v>
      </c>
      <c r="F486" s="3">
        <v>35.9</v>
      </c>
      <c r="G486" s="3">
        <v>47.05</v>
      </c>
      <c r="H486" s="3">
        <v>41.39</v>
      </c>
      <c r="I486" s="3">
        <f t="shared" si="21"/>
        <v>41.196666666666665</v>
      </c>
      <c r="J486" s="3">
        <v>0</v>
      </c>
      <c r="K486" s="17">
        <v>0.242</v>
      </c>
      <c r="L486" s="16">
        <f t="shared" si="22"/>
        <v>0.24200000000000044</v>
      </c>
      <c r="M486" s="5">
        <v>13641.32</v>
      </c>
      <c r="N486" s="7">
        <f t="shared" si="23"/>
        <v>1.242</v>
      </c>
      <c r="O486" s="6">
        <v>5</v>
      </c>
    </row>
    <row r="487" spans="1:15" ht="13.5">
      <c r="A487" s="2" t="s">
        <v>155</v>
      </c>
      <c r="B487" s="2" t="s">
        <v>156</v>
      </c>
      <c r="C487" s="3">
        <v>84.15</v>
      </c>
      <c r="D487" s="3">
        <v>77.01</v>
      </c>
      <c r="E487" s="3">
        <v>79.05</v>
      </c>
      <c r="F487" s="3">
        <v>73.88</v>
      </c>
      <c r="G487" s="3">
        <v>78.98</v>
      </c>
      <c r="H487" s="3">
        <v>75</v>
      </c>
      <c r="I487" s="3">
        <f t="shared" si="21"/>
        <v>78.01166666666667</v>
      </c>
      <c r="J487" s="3">
        <v>0</v>
      </c>
      <c r="K487" s="17">
        <v>0.1505</v>
      </c>
      <c r="L487" s="16">
        <f t="shared" si="22"/>
        <v>0.15049999999999986</v>
      </c>
      <c r="M487" s="5">
        <v>49030.96</v>
      </c>
      <c r="N487" s="7">
        <f t="shared" si="23"/>
        <v>1.1505</v>
      </c>
      <c r="O487" s="6">
        <v>12</v>
      </c>
    </row>
    <row r="488" spans="1:15" ht="13.5">
      <c r="A488" s="2" t="s">
        <v>54</v>
      </c>
      <c r="B488" s="2" t="s">
        <v>55</v>
      </c>
      <c r="C488" s="3">
        <v>36.36</v>
      </c>
      <c r="D488" s="3">
        <v>33.8</v>
      </c>
      <c r="E488" s="3">
        <v>36.64</v>
      </c>
      <c r="F488" s="3">
        <v>35.37</v>
      </c>
      <c r="G488" s="3">
        <v>36.16</v>
      </c>
      <c r="H488" s="3">
        <v>35.01</v>
      </c>
      <c r="I488" s="3">
        <f t="shared" si="21"/>
        <v>35.556666666666665</v>
      </c>
      <c r="J488" s="3">
        <v>1.12</v>
      </c>
      <c r="K488" s="17">
        <v>0.1119</v>
      </c>
      <c r="L488" s="16">
        <f t="shared" si="22"/>
        <v>0.14922804858464112</v>
      </c>
      <c r="M488" s="5">
        <v>116268.1</v>
      </c>
      <c r="N488" s="7">
        <f t="shared" si="23"/>
        <v>1.1118999999999999</v>
      </c>
      <c r="O488" s="6">
        <v>16</v>
      </c>
    </row>
    <row r="489" spans="1:15" ht="13.5">
      <c r="A489" s="2" t="s">
        <v>205</v>
      </c>
      <c r="B489" s="2" t="s">
        <v>206</v>
      </c>
      <c r="C489" s="3">
        <v>34.42</v>
      </c>
      <c r="D489" s="3">
        <v>31.27</v>
      </c>
      <c r="E489" s="3">
        <v>34.54</v>
      </c>
      <c r="F489" s="3">
        <v>32.68</v>
      </c>
      <c r="G489" s="3">
        <v>35.33</v>
      </c>
      <c r="H489" s="3">
        <v>32.12</v>
      </c>
      <c r="I489" s="3">
        <f t="shared" si="21"/>
        <v>33.39333333333334</v>
      </c>
      <c r="J489" s="3">
        <v>0.34</v>
      </c>
      <c r="K489" s="17">
        <v>0.1259</v>
      </c>
      <c r="L489" s="16">
        <f t="shared" si="22"/>
        <v>0.1380154746259219</v>
      </c>
      <c r="M489" s="5">
        <v>3697.37</v>
      </c>
      <c r="N489" s="7">
        <f t="shared" si="23"/>
        <v>1.1259000000000001</v>
      </c>
      <c r="O489" s="6">
        <v>11</v>
      </c>
    </row>
    <row r="490" spans="1:15" ht="13.5">
      <c r="A490" s="2" t="s">
        <v>28</v>
      </c>
      <c r="B490" s="2" t="s">
        <v>11</v>
      </c>
      <c r="C490" s="3">
        <v>23.56</v>
      </c>
      <c r="D490" s="3">
        <v>21.42</v>
      </c>
      <c r="E490" s="3">
        <v>23.34</v>
      </c>
      <c r="F490" s="3">
        <v>20.74</v>
      </c>
      <c r="G490" s="3">
        <v>24.14</v>
      </c>
      <c r="H490" s="3">
        <v>21.92</v>
      </c>
      <c r="I490" s="3">
        <f t="shared" si="21"/>
        <v>22.52</v>
      </c>
      <c r="J490" s="3">
        <v>0.04</v>
      </c>
      <c r="K490" s="17">
        <v>0.1241</v>
      </c>
      <c r="L490" s="16">
        <f t="shared" si="22"/>
        <v>0.12620318479416515</v>
      </c>
      <c r="M490" s="5">
        <v>16129.64</v>
      </c>
      <c r="N490" s="7">
        <f t="shared" si="23"/>
        <v>1.1241</v>
      </c>
      <c r="O490" s="6">
        <v>17</v>
      </c>
    </row>
    <row r="491" spans="1:15" ht="13.5">
      <c r="A491" s="2" t="s">
        <v>916</v>
      </c>
      <c r="B491" s="2" t="s">
        <v>917</v>
      </c>
      <c r="C491" s="3">
        <v>87.09</v>
      </c>
      <c r="D491" s="3">
        <v>74.65</v>
      </c>
      <c r="E491" s="3">
        <v>76.55</v>
      </c>
      <c r="F491" s="3">
        <v>70.71</v>
      </c>
      <c r="G491" s="3">
        <v>75.5</v>
      </c>
      <c r="H491" s="3">
        <v>64.12</v>
      </c>
      <c r="I491" s="3">
        <f t="shared" si="21"/>
        <v>74.77</v>
      </c>
      <c r="J491" s="3">
        <v>2.4</v>
      </c>
      <c r="K491" s="17">
        <v>0.0633</v>
      </c>
      <c r="L491" s="16">
        <f t="shared" si="22"/>
        <v>0.09968437035823685</v>
      </c>
      <c r="M491" s="5">
        <v>20384.32</v>
      </c>
      <c r="N491" s="7">
        <f t="shared" si="23"/>
        <v>1.0633</v>
      </c>
      <c r="O491" s="6">
        <v>3</v>
      </c>
    </row>
    <row r="492" spans="1:15" ht="13.5">
      <c r="A492" s="2" t="s">
        <v>918</v>
      </c>
      <c r="B492" s="2" t="s">
        <v>919</v>
      </c>
      <c r="C492" s="3">
        <v>96.77</v>
      </c>
      <c r="D492" s="3">
        <v>88.01</v>
      </c>
      <c r="E492" s="3">
        <v>91.68</v>
      </c>
      <c r="F492" s="3">
        <v>83.23</v>
      </c>
      <c r="G492" s="3">
        <v>87.51</v>
      </c>
      <c r="H492" s="3">
        <v>80.8</v>
      </c>
      <c r="I492" s="3">
        <f t="shared" si="21"/>
        <v>88</v>
      </c>
      <c r="J492" s="3">
        <v>1.72</v>
      </c>
      <c r="K492" s="17">
        <v>0.1567</v>
      </c>
      <c r="L492" s="16">
        <f t="shared" si="22"/>
        <v>0.18068237438949764</v>
      </c>
      <c r="M492" s="5">
        <v>6840.43</v>
      </c>
      <c r="N492" s="7">
        <f t="shared" si="23"/>
        <v>1.1567</v>
      </c>
      <c r="O492" s="6">
        <v>3</v>
      </c>
    </row>
    <row r="493" spans="1:15" ht="13.5">
      <c r="A493" s="2" t="s">
        <v>364</v>
      </c>
      <c r="B493" s="2" t="s">
        <v>365</v>
      </c>
      <c r="C493" s="3">
        <v>52.43</v>
      </c>
      <c r="D493" s="3">
        <v>43.17</v>
      </c>
      <c r="E493" s="3">
        <v>47.32</v>
      </c>
      <c r="F493" s="3">
        <v>42.13</v>
      </c>
      <c r="G493" s="3">
        <v>49.75</v>
      </c>
      <c r="H493" s="3">
        <v>46.75</v>
      </c>
      <c r="I493" s="3">
        <f t="shared" si="21"/>
        <v>46.92499999999999</v>
      </c>
      <c r="J493" s="3">
        <v>0.72</v>
      </c>
      <c r="K493" s="17">
        <v>0.1711</v>
      </c>
      <c r="L493" s="16">
        <f t="shared" si="22"/>
        <v>0.19012953133347832</v>
      </c>
      <c r="M493" s="5">
        <v>6499.01</v>
      </c>
      <c r="N493" s="7">
        <f t="shared" si="23"/>
        <v>1.1711</v>
      </c>
      <c r="O493" s="6">
        <v>9</v>
      </c>
    </row>
    <row r="494" spans="1:15" ht="13.5">
      <c r="A494" s="2" t="s">
        <v>845</v>
      </c>
      <c r="B494" s="2" t="s">
        <v>846</v>
      </c>
      <c r="C494" s="3">
        <v>28.71</v>
      </c>
      <c r="D494" s="3">
        <v>26.46</v>
      </c>
      <c r="E494" s="3">
        <v>27.23</v>
      </c>
      <c r="F494" s="3">
        <v>25.17</v>
      </c>
      <c r="G494" s="3">
        <v>28.05</v>
      </c>
      <c r="H494" s="3">
        <v>26.05</v>
      </c>
      <c r="I494" s="3">
        <f t="shared" si="21"/>
        <v>26.945000000000004</v>
      </c>
      <c r="J494" s="3">
        <v>0.36</v>
      </c>
      <c r="K494" s="17">
        <v>0.1725</v>
      </c>
      <c r="L494" s="16">
        <f t="shared" si="22"/>
        <v>0.1890768997713521</v>
      </c>
      <c r="M494" s="5">
        <v>15641.94</v>
      </c>
      <c r="N494" s="7">
        <f t="shared" si="23"/>
        <v>1.1724999999999999</v>
      </c>
      <c r="O494" s="6">
        <v>4</v>
      </c>
    </row>
    <row r="495" spans="1:15" ht="13.5">
      <c r="A495" s="2" t="s">
        <v>920</v>
      </c>
      <c r="B495" s="2" t="s">
        <v>921</v>
      </c>
      <c r="C495" s="3">
        <v>15.63</v>
      </c>
      <c r="D495" s="3">
        <v>14.5</v>
      </c>
      <c r="E495" s="3">
        <v>15.2</v>
      </c>
      <c r="F495" s="3">
        <v>13.75</v>
      </c>
      <c r="G495" s="3">
        <v>14.43</v>
      </c>
      <c r="H495" s="3">
        <v>13.539</v>
      </c>
      <c r="I495" s="3">
        <f t="shared" si="21"/>
        <v>14.508166666666666</v>
      </c>
      <c r="J495" s="3">
        <v>1</v>
      </c>
      <c r="K495" s="17">
        <v>0.0233</v>
      </c>
      <c r="L495" s="16">
        <f t="shared" si="22"/>
        <v>0.09958952252280273</v>
      </c>
      <c r="M495" s="5">
        <v>6856.06</v>
      </c>
      <c r="N495" s="7">
        <f t="shared" si="23"/>
        <v>1.0233</v>
      </c>
      <c r="O495" s="6">
        <v>3</v>
      </c>
    </row>
    <row r="496" spans="1:15" ht="13.5">
      <c r="A496" s="2" t="s">
        <v>366</v>
      </c>
      <c r="B496" s="2" t="s">
        <v>367</v>
      </c>
      <c r="C496" s="3">
        <v>53.45</v>
      </c>
      <c r="D496" s="3">
        <v>48.52</v>
      </c>
      <c r="E496" s="3">
        <v>52.56</v>
      </c>
      <c r="F496" s="3">
        <v>49.54</v>
      </c>
      <c r="G496" s="3">
        <v>53.3</v>
      </c>
      <c r="H496" s="3">
        <v>50.88</v>
      </c>
      <c r="I496" s="3">
        <f t="shared" si="21"/>
        <v>51.375</v>
      </c>
      <c r="J496" s="3">
        <v>1.16</v>
      </c>
      <c r="K496" s="17">
        <v>0.1042</v>
      </c>
      <c r="L496" s="16">
        <f t="shared" si="22"/>
        <v>0.13067885129867474</v>
      </c>
      <c r="M496" s="5">
        <v>10771.95</v>
      </c>
      <c r="N496" s="7">
        <f t="shared" si="23"/>
        <v>1.1042</v>
      </c>
      <c r="O496" s="6">
        <v>9</v>
      </c>
    </row>
    <row r="497" spans="1:15" ht="13.5">
      <c r="A497" s="2" t="s">
        <v>207</v>
      </c>
      <c r="B497" s="2" t="s">
        <v>208</v>
      </c>
      <c r="C497" s="3">
        <v>51</v>
      </c>
      <c r="D497" s="3">
        <v>48.52</v>
      </c>
      <c r="E497" s="3">
        <v>52.25</v>
      </c>
      <c r="F497" s="3">
        <v>48.78</v>
      </c>
      <c r="G497" s="3">
        <v>51.54</v>
      </c>
      <c r="H497" s="3">
        <v>48.05</v>
      </c>
      <c r="I497" s="3">
        <f t="shared" si="21"/>
        <v>50.02333333333333</v>
      </c>
      <c r="J497" s="3">
        <v>1.04</v>
      </c>
      <c r="K497" s="17">
        <v>0.0786</v>
      </c>
      <c r="L497" s="16">
        <f t="shared" si="22"/>
        <v>0.10239907136634985</v>
      </c>
      <c r="M497" s="5">
        <v>65719.94</v>
      </c>
      <c r="N497" s="7">
        <f t="shared" si="23"/>
        <v>1.0786</v>
      </c>
      <c r="O497" s="6">
        <v>11</v>
      </c>
    </row>
    <row r="498" spans="1:15" ht="13.5">
      <c r="A498" s="2" t="s">
        <v>954</v>
      </c>
      <c r="B498" s="2" t="s">
        <v>955</v>
      </c>
      <c r="C498" s="3">
        <v>35.6184</v>
      </c>
      <c r="D498" s="3">
        <v>31.09</v>
      </c>
      <c r="E498" s="3">
        <v>32.9</v>
      </c>
      <c r="F498" s="3">
        <v>29.72</v>
      </c>
      <c r="G498" s="3">
        <v>33.39</v>
      </c>
      <c r="H498" s="3">
        <v>30.75</v>
      </c>
      <c r="I498" s="3">
        <f t="shared" si="21"/>
        <v>32.24473333333333</v>
      </c>
      <c r="J498" s="3">
        <v>0</v>
      </c>
      <c r="K498" s="17">
        <v>0.125</v>
      </c>
      <c r="L498" s="16">
        <f t="shared" si="22"/>
        <v>0.12499999999999978</v>
      </c>
      <c r="M498" s="5">
        <v>6889.32</v>
      </c>
      <c r="N498" s="7">
        <f t="shared" si="23"/>
        <v>1.125</v>
      </c>
      <c r="O498" s="6">
        <v>2</v>
      </c>
    </row>
    <row r="499" spans="1:15" ht="13.5">
      <c r="A499" s="2" t="s">
        <v>749</v>
      </c>
      <c r="B499" s="2" t="s">
        <v>750</v>
      </c>
      <c r="C499" s="3">
        <v>24.73</v>
      </c>
      <c r="D499" s="3">
        <v>23.29</v>
      </c>
      <c r="E499" s="3">
        <v>23.62</v>
      </c>
      <c r="F499" s="3">
        <v>22.78</v>
      </c>
      <c r="G499" s="3">
        <v>23.63</v>
      </c>
      <c r="H499" s="3">
        <v>22.71</v>
      </c>
      <c r="I499" s="3">
        <f t="shared" si="21"/>
        <v>23.459999999999997</v>
      </c>
      <c r="J499" s="3">
        <v>0.89</v>
      </c>
      <c r="K499" s="17">
        <v>0.055999999999999994</v>
      </c>
      <c r="L499" s="16">
        <f t="shared" si="22"/>
        <v>0.09880558629304814</v>
      </c>
      <c r="M499" s="5">
        <v>9496.54</v>
      </c>
      <c r="N499" s="7">
        <f t="shared" si="23"/>
        <v>1.056</v>
      </c>
      <c r="O499" s="6">
        <v>5</v>
      </c>
    </row>
    <row r="500" spans="1:15" ht="13.5">
      <c r="A500" s="2" t="s">
        <v>847</v>
      </c>
      <c r="B500" s="2" t="s">
        <v>848</v>
      </c>
      <c r="C500" s="3">
        <v>18.32</v>
      </c>
      <c r="D500" s="3">
        <v>17.1</v>
      </c>
      <c r="E500" s="3">
        <v>17.3</v>
      </c>
      <c r="F500" s="3">
        <v>16.12</v>
      </c>
      <c r="G500" s="3">
        <v>17.29</v>
      </c>
      <c r="H500" s="3">
        <v>16.2</v>
      </c>
      <c r="I500" s="3">
        <f t="shared" si="21"/>
        <v>17.055</v>
      </c>
      <c r="J500" s="3">
        <v>0</v>
      </c>
      <c r="K500" s="17">
        <v>0.1175</v>
      </c>
      <c r="L500" s="16">
        <f t="shared" si="22"/>
        <v>0.11750000000000016</v>
      </c>
      <c r="M500" s="5">
        <v>16293.88</v>
      </c>
      <c r="N500" s="7">
        <f t="shared" si="23"/>
        <v>1.1175</v>
      </c>
      <c r="O500" s="6">
        <v>4</v>
      </c>
    </row>
    <row r="501" spans="1:15" ht="13.5">
      <c r="A501" s="2" t="s">
        <v>368</v>
      </c>
      <c r="B501" s="2" t="s">
        <v>369</v>
      </c>
      <c r="C501" s="3">
        <v>26.79</v>
      </c>
      <c r="D501" s="3">
        <v>24.08</v>
      </c>
      <c r="E501" s="3">
        <v>25.04</v>
      </c>
      <c r="F501" s="3">
        <v>22.68</v>
      </c>
      <c r="G501" s="3">
        <v>27.3</v>
      </c>
      <c r="H501" s="3">
        <v>23.4</v>
      </c>
      <c r="I501" s="3">
        <f t="shared" si="21"/>
        <v>24.881666666666664</v>
      </c>
      <c r="J501" s="3">
        <v>0.48</v>
      </c>
      <c r="K501" s="17">
        <v>0.1628</v>
      </c>
      <c r="L501" s="16">
        <f t="shared" si="22"/>
        <v>0.1865929849676904</v>
      </c>
      <c r="M501" s="5">
        <v>8396.15</v>
      </c>
      <c r="N501" s="7">
        <f t="shared" si="23"/>
        <v>1.1628</v>
      </c>
      <c r="O501" s="6">
        <v>9</v>
      </c>
    </row>
    <row r="502" spans="1:15" ht="13.5">
      <c r="A502" s="2" t="s">
        <v>279</v>
      </c>
      <c r="B502" s="2" t="s">
        <v>280</v>
      </c>
      <c r="C502" s="3">
        <v>74.4</v>
      </c>
      <c r="D502" s="3">
        <v>69.04</v>
      </c>
      <c r="E502" s="3">
        <v>72.8</v>
      </c>
      <c r="F502" s="3">
        <v>66.93</v>
      </c>
      <c r="G502" s="3">
        <v>72.62</v>
      </c>
      <c r="H502" s="3">
        <v>70</v>
      </c>
      <c r="I502" s="3">
        <f t="shared" si="21"/>
        <v>70.965</v>
      </c>
      <c r="J502" s="3">
        <v>1.52</v>
      </c>
      <c r="K502" s="17">
        <v>0.1176</v>
      </c>
      <c r="L502" s="16">
        <f t="shared" si="22"/>
        <v>0.14301161919124916</v>
      </c>
      <c r="M502" s="5">
        <v>12584.13</v>
      </c>
      <c r="N502" s="7">
        <f t="shared" si="23"/>
        <v>1.1176</v>
      </c>
      <c r="O502" s="6">
        <v>10</v>
      </c>
    </row>
    <row r="503" spans="1:15" ht="13.5">
      <c r="A503" s="2" t="s">
        <v>454</v>
      </c>
      <c r="B503" s="2" t="s">
        <v>455</v>
      </c>
      <c r="C503" s="3">
        <v>53.79</v>
      </c>
      <c r="D503" s="3">
        <v>49.16</v>
      </c>
      <c r="E503" s="3">
        <v>50.8</v>
      </c>
      <c r="F503" s="3">
        <v>43.86</v>
      </c>
      <c r="G503" s="3">
        <v>50.94</v>
      </c>
      <c r="H503" s="3">
        <v>46.45</v>
      </c>
      <c r="I503" s="3">
        <f t="shared" si="21"/>
        <v>49.166666666666664</v>
      </c>
      <c r="J503" s="3">
        <v>0.48</v>
      </c>
      <c r="K503" s="17">
        <v>0.1679</v>
      </c>
      <c r="L503" s="16">
        <f t="shared" si="22"/>
        <v>0.17994830095439784</v>
      </c>
      <c r="M503" s="5">
        <v>18398.75</v>
      </c>
      <c r="N503" s="7">
        <f t="shared" si="23"/>
        <v>1.1679</v>
      </c>
      <c r="O503" s="6">
        <v>8</v>
      </c>
    </row>
    <row r="504" spans="1:15" ht="13.5">
      <c r="A504" s="2" t="s">
        <v>29</v>
      </c>
      <c r="B504" s="2" t="s">
        <v>30</v>
      </c>
      <c r="C504" s="3">
        <v>32.84</v>
      </c>
      <c r="D504" s="3">
        <v>28.15</v>
      </c>
      <c r="E504" s="3">
        <v>29.88</v>
      </c>
      <c r="F504" s="3">
        <v>25.26</v>
      </c>
      <c r="G504" s="3">
        <v>27.61</v>
      </c>
      <c r="H504" s="3">
        <v>25.13</v>
      </c>
      <c r="I504" s="3">
        <f t="shared" si="21"/>
        <v>28.145</v>
      </c>
      <c r="J504" s="3">
        <v>0</v>
      </c>
      <c r="K504" s="17">
        <v>0.2657</v>
      </c>
      <c r="L504" s="16">
        <f t="shared" si="22"/>
        <v>0.26570000000000005</v>
      </c>
      <c r="M504" s="5">
        <v>41265.94</v>
      </c>
      <c r="N504" s="7">
        <f t="shared" si="23"/>
        <v>1.2657</v>
      </c>
      <c r="O504" s="6">
        <v>17</v>
      </c>
    </row>
    <row r="505" spans="1:15" ht="13.5">
      <c r="A505" s="2" t="s">
        <v>157</v>
      </c>
      <c r="B505" s="2" t="s">
        <v>158</v>
      </c>
      <c r="C505" s="3">
        <v>62.22</v>
      </c>
      <c r="D505" s="3">
        <v>56.47</v>
      </c>
      <c r="E505" s="3">
        <v>60.38</v>
      </c>
      <c r="F505" s="3">
        <v>57.4</v>
      </c>
      <c r="G505" s="3">
        <v>63.48</v>
      </c>
      <c r="H505" s="3">
        <v>57.82</v>
      </c>
      <c r="I505" s="3">
        <f t="shared" si="21"/>
        <v>59.62833333333333</v>
      </c>
      <c r="J505" s="3">
        <v>1.2</v>
      </c>
      <c r="K505" s="17">
        <v>0.1151</v>
      </c>
      <c r="L505" s="16">
        <f t="shared" si="22"/>
        <v>0.13891043155613336</v>
      </c>
      <c r="M505" s="5">
        <v>14897.5</v>
      </c>
      <c r="N505" s="7">
        <f t="shared" si="23"/>
        <v>1.1151</v>
      </c>
      <c r="O505" s="6">
        <v>12</v>
      </c>
    </row>
    <row r="506" spans="1:15" ht="13.5">
      <c r="A506" s="2" t="s">
        <v>115</v>
      </c>
      <c r="B506" s="2" t="s">
        <v>116</v>
      </c>
      <c r="C506" s="3">
        <v>87.27</v>
      </c>
      <c r="D506" s="3">
        <v>81.742</v>
      </c>
      <c r="E506" s="3">
        <v>85</v>
      </c>
      <c r="F506" s="3">
        <v>76.9</v>
      </c>
      <c r="G506" s="3">
        <v>79.11</v>
      </c>
      <c r="H506" s="3">
        <v>72.88</v>
      </c>
      <c r="I506" s="3">
        <f t="shared" si="21"/>
        <v>80.48366666666668</v>
      </c>
      <c r="J506" s="3">
        <v>0</v>
      </c>
      <c r="K506" s="17">
        <v>0.1497</v>
      </c>
      <c r="L506" s="16">
        <f t="shared" si="22"/>
        <v>0.1496999999999995</v>
      </c>
      <c r="M506" s="5">
        <v>19900.33</v>
      </c>
      <c r="N506" s="7">
        <f t="shared" si="23"/>
        <v>1.1497</v>
      </c>
      <c r="O506" s="6">
        <v>13</v>
      </c>
    </row>
    <row r="507" spans="1:15" ht="13.5">
      <c r="A507" s="2" t="s">
        <v>159</v>
      </c>
      <c r="B507" s="2" t="s">
        <v>160</v>
      </c>
      <c r="C507" s="3">
        <v>88.56</v>
      </c>
      <c r="D507" s="3">
        <v>84.18</v>
      </c>
      <c r="E507" s="3">
        <v>84.95</v>
      </c>
      <c r="F507" s="3">
        <v>81.18</v>
      </c>
      <c r="G507" s="3">
        <v>83.15</v>
      </c>
      <c r="H507" s="3">
        <v>77.37</v>
      </c>
      <c r="I507" s="3">
        <f t="shared" si="21"/>
        <v>83.23166666666667</v>
      </c>
      <c r="J507" s="3">
        <v>1.56</v>
      </c>
      <c r="K507" s="17">
        <v>0.099</v>
      </c>
      <c r="L507" s="16">
        <f t="shared" si="22"/>
        <v>0.12084348329295325</v>
      </c>
      <c r="M507" s="5">
        <v>9082.29</v>
      </c>
      <c r="N507" s="7">
        <f t="shared" si="23"/>
        <v>1.099</v>
      </c>
      <c r="O507" s="6">
        <v>12</v>
      </c>
    </row>
    <row r="508" spans="1:12" ht="12.75">
      <c r="A508" s="2" t="s">
        <v>1001</v>
      </c>
      <c r="L508" s="4">
        <f>SUMPRODUCT(M12:M507,L12:L507)/SUM(M12:M507)</f>
        <v>0.14170841091838876</v>
      </c>
    </row>
    <row r="509" spans="1:12" ht="12.75">
      <c r="A509" s="2" t="s">
        <v>994</v>
      </c>
      <c r="L509" s="4">
        <f>AVERAGE(L12:L507)</f>
        <v>0.14319565070833665</v>
      </c>
    </row>
    <row r="516" spans="1:15" ht="13.5">
      <c r="A516" s="2" t="s">
        <v>9</v>
      </c>
      <c r="B516" s="2" t="s">
        <v>10</v>
      </c>
      <c r="C516" s="3">
        <v>70.2</v>
      </c>
      <c r="D516" s="3">
        <v>65.47</v>
      </c>
      <c r="E516" s="3">
        <v>69.8</v>
      </c>
      <c r="F516" s="3">
        <v>66.33</v>
      </c>
      <c r="G516" s="3">
        <v>71.04</v>
      </c>
      <c r="H516" s="3">
        <v>66.12</v>
      </c>
      <c r="I516" s="3">
        <f>AVERAGE(C516:H516)</f>
        <v>68.16000000000001</v>
      </c>
      <c r="J516" s="3">
        <v>1.1</v>
      </c>
      <c r="K516" s="6" t="s">
        <v>11</v>
      </c>
      <c r="L516" s="16" t="e">
        <f>+((((((J516/4)*(N516)^0.25))/(I516*0.95))+(N516)^0.25)^4)-1</f>
        <v>#VALUE!</v>
      </c>
      <c r="M516" s="5">
        <v>4151.7</v>
      </c>
      <c r="N516" s="7" t="e">
        <f>1+K516</f>
        <v>#VALUE!</v>
      </c>
      <c r="O516" s="6" t="s">
        <v>11</v>
      </c>
    </row>
    <row r="517" spans="1:15" ht="13.5">
      <c r="A517" s="2" t="s">
        <v>12</v>
      </c>
      <c r="B517" s="2" t="s">
        <v>13</v>
      </c>
      <c r="C517" s="3">
        <v>56.35</v>
      </c>
      <c r="D517" s="3">
        <v>49.31</v>
      </c>
      <c r="E517" s="3">
        <v>56.46</v>
      </c>
      <c r="F517" s="3">
        <v>49.54</v>
      </c>
      <c r="G517" s="3">
        <v>54.05</v>
      </c>
      <c r="H517" s="3">
        <v>49.63</v>
      </c>
      <c r="I517" s="3">
        <f>AVERAGE(C517:H517)</f>
        <v>52.556666666666665</v>
      </c>
      <c r="J517" s="3">
        <v>1.85</v>
      </c>
      <c r="K517" s="6" t="s">
        <v>11</v>
      </c>
      <c r="L517" s="16" t="e">
        <f>+((((((J517/4)*(N517)^0.25))/(I517*0.95))+(N517)^0.25)^4)-1</f>
        <v>#VALUE!</v>
      </c>
      <c r="M517" s="5">
        <v>14299.91</v>
      </c>
      <c r="N517" s="7" t="e">
        <f>1+K517</f>
        <v>#VALUE!</v>
      </c>
      <c r="O517" s="6" t="s">
        <v>11</v>
      </c>
    </row>
    <row r="518" spans="1:15" ht="13.5">
      <c r="A518" s="2" t="s">
        <v>14</v>
      </c>
      <c r="B518" s="2" t="s">
        <v>15</v>
      </c>
      <c r="C518" s="3">
        <v>26.43</v>
      </c>
      <c r="D518" s="3">
        <v>23.8</v>
      </c>
      <c r="E518" s="3">
        <v>25.326</v>
      </c>
      <c r="F518" s="3">
        <v>21.4</v>
      </c>
      <c r="G518" s="3">
        <v>21.35</v>
      </c>
      <c r="H518" s="3">
        <v>16.6</v>
      </c>
      <c r="I518" s="3">
        <f>AVERAGE(C518:H518)</f>
        <v>22.484333333333336</v>
      </c>
      <c r="J518" s="3">
        <v>0</v>
      </c>
      <c r="K518" s="6" t="s">
        <v>11</v>
      </c>
      <c r="L518" s="16" t="e">
        <f>+((((((J518/4)*(N518)^0.25))/(I518*0.95))+(N518)^0.25)^4)-1</f>
        <v>#VALUE!</v>
      </c>
      <c r="M518" s="5">
        <v>4901.13</v>
      </c>
      <c r="N518" s="7" t="e">
        <f>1+K518</f>
        <v>#VALUE!</v>
      </c>
      <c r="O518" s="6" t="s">
        <v>11</v>
      </c>
    </row>
    <row r="519" spans="1:15" ht="13.5">
      <c r="A519" s="2" t="s">
        <v>16</v>
      </c>
      <c r="B519" s="2" t="s">
        <v>17</v>
      </c>
      <c r="C519" s="3">
        <v>44.6</v>
      </c>
      <c r="D519" s="3">
        <v>42.38</v>
      </c>
      <c r="E519" s="3">
        <v>43.62</v>
      </c>
      <c r="F519" s="3">
        <v>40.21</v>
      </c>
      <c r="G519" s="3">
        <v>42.18</v>
      </c>
      <c r="H519" s="3">
        <v>39.549</v>
      </c>
      <c r="I519" s="3">
        <f>AVERAGE(C519:H519)</f>
        <v>42.08983333333334</v>
      </c>
      <c r="J519" s="3">
        <v>0.25</v>
      </c>
      <c r="K519" s="6" t="s">
        <v>11</v>
      </c>
      <c r="L519" s="16" t="e">
        <f>+((((((J519/4)*(N519)^0.25))/(I519*0.95))+(N519)^0.25)^4)-1</f>
        <v>#VALUE!</v>
      </c>
      <c r="M519" s="5">
        <v>23414.59</v>
      </c>
      <c r="N519" s="7" t="e">
        <f>1+K519</f>
        <v>#VALUE!</v>
      </c>
      <c r="O519" s="6" t="s">
        <v>11</v>
      </c>
    </row>
  </sheetData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VANDERWEIDE</dc:creator>
  <cp:keywords/>
  <dc:description/>
  <cp:lastModifiedBy>JAMES VANDERWEIDE</cp:lastModifiedBy>
  <cp:lastPrinted>2007-06-05T14:03:58Z</cp:lastPrinted>
  <dcterms:created xsi:type="dcterms:W3CDTF">2007-06-01T19:28:29Z</dcterms:created>
  <dcterms:modified xsi:type="dcterms:W3CDTF">2007-06-05T14:52:19Z</dcterms:modified>
  <cp:category/>
  <cp:version/>
  <cp:contentType/>
  <cp:contentStatus/>
</cp:coreProperties>
</file>