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190" activeTab="0"/>
  </bookViews>
  <sheets>
    <sheet name="Bond Yields (2)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d">#REF!</definedName>
    <definedName name="\h">#REF!</definedName>
    <definedName name="\p">#REF!</definedName>
    <definedName name="\w">#REF!</definedName>
    <definedName name="_1">#REF!</definedName>
    <definedName name="_2">#REF!</definedName>
    <definedName name="_3">#REF!</definedName>
    <definedName name="_Fill" hidden="1">'[1]Bond Returns'!$A$8:$A$107</definedName>
    <definedName name="_Regression_Out" hidden="1">#REF!</definedName>
    <definedName name="_Regression_X" hidden="1">#REF!</definedName>
    <definedName name="_Regression_Y" hidden="1">#REF!</definedName>
    <definedName name="A">#REF!</definedName>
    <definedName name="B">#REF!</definedName>
    <definedName name="bruce">#REF!</definedName>
    <definedName name="C_">#REF!</definedName>
    <definedName name="DATA">#REF!</definedName>
    <definedName name="HTML_CodePage" hidden="1">1252</definedName>
    <definedName name="HTML_Control" hidden="1">{"'Sheet1'!$A$1:$O$40"}</definedName>
    <definedName name="HTML_Description" hidden="1">""</definedName>
    <definedName name="HTML_Email" hidden="1">""</definedName>
    <definedName name="HTML_Header" hidden="1">"Sheet1"</definedName>
    <definedName name="HTML_LastUpdate" hidden="1">"2/5/99"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HD:HomePageStuff:pc:datasets:implprem.html"</definedName>
    <definedName name="HTML_Title" hidden="1">"S&amp;P Implied Equity Premiums"</definedName>
    <definedName name="HTML1_1" hidden="1">"[RiskPremiumUS]Sheet1!$A$1:$M$38"</definedName>
    <definedName name="HTML1_10" hidden="1">""</definedName>
    <definedName name="HTML1_11" hidden="1">1</definedName>
    <definedName name="HTML1_12" hidden="1">"Zip 100:New_Home_Page:datafile:implpr.html"</definedName>
    <definedName name="HTML1_2" hidden="1">1</definedName>
    <definedName name="HTML1_3" hidden="1">"RiskPremiumUS"</definedName>
    <definedName name="HTML1_4" hidden="1">"Implied Risk Premiums for US"</definedName>
    <definedName name="HTML1_5" hidden="1">""</definedName>
    <definedName name="HTML1_6" hidden="1">-4146</definedName>
    <definedName name="HTML1_7" hidden="1">-4146</definedName>
    <definedName name="HTML1_8" hidden="1">"3/19/97"</definedName>
    <definedName name="HTML1_9" hidden="1">"Aswath Damodaran"</definedName>
    <definedName name="HTMLCount" hidden="1">1</definedName>
    <definedName name="N">#REF!</definedName>
    <definedName name="NAME">#REF!</definedName>
    <definedName name="Print_Area_MI">#REF!</definedName>
    <definedName name="START">#REF!</definedName>
    <definedName name="TEMP">'[1]Bond Returns'!$O$8</definedName>
    <definedName name="X">#REF!</definedName>
    <definedName name="Z">#REF!</definedName>
  </definedNames>
  <calcPr fullCalcOnLoad="1"/>
</workbook>
</file>

<file path=xl/sharedStrings.xml><?xml version="1.0" encoding="utf-8"?>
<sst xmlns="http://schemas.openxmlformats.org/spreadsheetml/2006/main" count="1" uniqueCount="1">
  <si>
    <t xml:space="preserve"> 'A' Rated Public Utility Bond Yields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</si>
</sst>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%"/>
    <numFmt numFmtId="167" formatCode="0.0000"/>
    <numFmt numFmtId="168" formatCode="0.00000"/>
    <numFmt numFmtId="169" formatCode="0.00_)"/>
    <numFmt numFmtId="170" formatCode="0.0000_)"/>
    <numFmt numFmtId="171" formatCode="0.00000000_)"/>
    <numFmt numFmtId="172" formatCode="dd\-mmm\-yy"/>
    <numFmt numFmtId="173" formatCode="0.0000000000000000%"/>
    <numFmt numFmtId="174" formatCode="0.00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000000"/>
    <numFmt numFmtId="179" formatCode="0.0000000"/>
    <numFmt numFmtId="180" formatCode="0.000000"/>
    <numFmt numFmtId="181" formatCode="0.0000000000"/>
    <numFmt numFmtId="182" formatCode="0.00000000"/>
    <numFmt numFmtId="183" formatCode="0.000000000000000%"/>
    <numFmt numFmtId="184" formatCode="[$€-2]\ #,##0.00_);[Red]\([$€-2]\ #,##0.00\)"/>
    <numFmt numFmtId="185" formatCode="mm/dd/yy"/>
    <numFmt numFmtId="186" formatCode="m/dd/yy"/>
    <numFmt numFmtId="187" formatCode="m/yy"/>
    <numFmt numFmtId="188" formatCode="yyyy"/>
    <numFmt numFmtId="189" formatCode="0.0000%"/>
    <numFmt numFmtId="190" formatCode="0.00000%"/>
    <numFmt numFmtId="191" formatCode="0_)"/>
    <numFmt numFmtId="192" formatCode="_(* #,##0.0_);_(* \(#,##0.0\);_(* &quot;-&quot;??_);_(@_)"/>
    <numFmt numFmtId="193" formatCode="_(&quot;$&quot;* #,##0_);_(&quot;$&quot;* \(#,##0\);_(&quot;$&quot;* &quot;-&quot;??_);_(@_)"/>
    <numFmt numFmtId="194" formatCode="0.00000_)"/>
    <numFmt numFmtId="195" formatCode="_(* #,##0_);_(* \(#,##0\);_(* &quot;-&quot;??_);_(@_)"/>
    <numFmt numFmtId="196" formatCode="0.000_)"/>
    <numFmt numFmtId="197" formatCode="[$-409]dddd\,\ mmmm\ dd\,\ yyyy"/>
    <numFmt numFmtId="198" formatCode="[$-409]h:mm:ss\ AM/PM"/>
    <numFmt numFmtId="199" formatCode="[$-409]mmm\-yy;@"/>
    <numFmt numFmtId="200" formatCode="[$-409]mmmmm\-yy;@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b/>
      <sz val="14.75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right"/>
    </xf>
    <xf numFmtId="17" fontId="0" fillId="0" borderId="0" xfId="0" applyNumberFormat="1" applyAlignment="1">
      <alignment/>
    </xf>
    <xf numFmtId="10" fontId="0" fillId="0" borderId="0" xfId="0" applyNumberFormat="1" applyAlignment="1">
      <alignment horizontal="right"/>
    </xf>
    <xf numFmtId="10" fontId="0" fillId="0" borderId="0" xfId="0" applyNumberFormat="1" applyAlignment="1">
      <alignment/>
    </xf>
    <xf numFmtId="17" fontId="0" fillId="0" borderId="0" xfId="0" applyNumberFormat="1" applyAlignment="1">
      <alignment horizontal="right"/>
    </xf>
    <xf numFmtId="10" fontId="0" fillId="0" borderId="0" xfId="21" applyNumberFormat="1" applyAlignment="1">
      <alignment horizontal="right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'Bond Yields (2)'!$B$2:$B$59</c:f>
              <c:strCache>
                <c:ptCount val="58"/>
                <c:pt idx="0">
                  <c:v>32933</c:v>
                </c:pt>
                <c:pt idx="1">
                  <c:v>33025</c:v>
                </c:pt>
                <c:pt idx="2">
                  <c:v>33117</c:v>
                </c:pt>
                <c:pt idx="3">
                  <c:v>33208</c:v>
                </c:pt>
                <c:pt idx="4">
                  <c:v>33298</c:v>
                </c:pt>
                <c:pt idx="5">
                  <c:v>33390</c:v>
                </c:pt>
                <c:pt idx="6">
                  <c:v>33482</c:v>
                </c:pt>
                <c:pt idx="7">
                  <c:v>33573</c:v>
                </c:pt>
                <c:pt idx="8">
                  <c:v>33664</c:v>
                </c:pt>
                <c:pt idx="9">
                  <c:v>33756</c:v>
                </c:pt>
                <c:pt idx="10">
                  <c:v>33848</c:v>
                </c:pt>
                <c:pt idx="11">
                  <c:v>33939</c:v>
                </c:pt>
                <c:pt idx="12">
                  <c:v>34029</c:v>
                </c:pt>
                <c:pt idx="13">
                  <c:v>34121</c:v>
                </c:pt>
                <c:pt idx="14">
                  <c:v>34213</c:v>
                </c:pt>
                <c:pt idx="15">
                  <c:v>34304</c:v>
                </c:pt>
                <c:pt idx="16">
                  <c:v>34394</c:v>
                </c:pt>
                <c:pt idx="17">
                  <c:v>34486</c:v>
                </c:pt>
                <c:pt idx="18">
                  <c:v>34578</c:v>
                </c:pt>
                <c:pt idx="19">
                  <c:v>34669</c:v>
                </c:pt>
                <c:pt idx="20">
                  <c:v>34759</c:v>
                </c:pt>
                <c:pt idx="21">
                  <c:v>34851</c:v>
                </c:pt>
                <c:pt idx="22">
                  <c:v>34943</c:v>
                </c:pt>
                <c:pt idx="23">
                  <c:v>35034</c:v>
                </c:pt>
                <c:pt idx="24">
                  <c:v>35125</c:v>
                </c:pt>
                <c:pt idx="25">
                  <c:v>35217</c:v>
                </c:pt>
                <c:pt idx="26">
                  <c:v>35309</c:v>
                </c:pt>
                <c:pt idx="27">
                  <c:v>35400</c:v>
                </c:pt>
                <c:pt idx="28">
                  <c:v>35490</c:v>
                </c:pt>
                <c:pt idx="29">
                  <c:v>35582</c:v>
                </c:pt>
                <c:pt idx="30">
                  <c:v>35674</c:v>
                </c:pt>
                <c:pt idx="31">
                  <c:v>35765</c:v>
                </c:pt>
                <c:pt idx="32">
                  <c:v>35855</c:v>
                </c:pt>
                <c:pt idx="33">
                  <c:v>35947</c:v>
                </c:pt>
                <c:pt idx="34">
                  <c:v>36039</c:v>
                </c:pt>
                <c:pt idx="35">
                  <c:v>36130</c:v>
                </c:pt>
                <c:pt idx="36">
                  <c:v>36220</c:v>
                </c:pt>
                <c:pt idx="37">
                  <c:v>36312</c:v>
                </c:pt>
                <c:pt idx="38">
                  <c:v>36404</c:v>
                </c:pt>
                <c:pt idx="39">
                  <c:v>36495</c:v>
                </c:pt>
                <c:pt idx="40">
                  <c:v>36586</c:v>
                </c:pt>
                <c:pt idx="41">
                  <c:v>36678</c:v>
                </c:pt>
                <c:pt idx="42">
                  <c:v>36770</c:v>
                </c:pt>
                <c:pt idx="43">
                  <c:v>36861</c:v>
                </c:pt>
                <c:pt idx="44">
                  <c:v>36951</c:v>
                </c:pt>
                <c:pt idx="45">
                  <c:v>37043</c:v>
                </c:pt>
                <c:pt idx="46">
                  <c:v>37135</c:v>
                </c:pt>
                <c:pt idx="47">
                  <c:v>37226</c:v>
                </c:pt>
                <c:pt idx="48">
                  <c:v>37316</c:v>
                </c:pt>
                <c:pt idx="49">
                  <c:v>37408</c:v>
                </c:pt>
                <c:pt idx="50">
                  <c:v>37500</c:v>
                </c:pt>
                <c:pt idx="51">
                  <c:v>37591</c:v>
                </c:pt>
                <c:pt idx="52">
                  <c:v>37681</c:v>
                </c:pt>
                <c:pt idx="53">
                  <c:v>37773</c:v>
                </c:pt>
                <c:pt idx="54">
                  <c:v>37865</c:v>
                </c:pt>
                <c:pt idx="55">
                  <c:v>37956</c:v>
                </c:pt>
                <c:pt idx="56">
                  <c:v>38047</c:v>
                </c:pt>
                <c:pt idx="57">
                  <c:v>38139</c:v>
                </c:pt>
              </c:strCache>
            </c:strRef>
          </c:cat>
          <c:val>
            <c:numRef>
              <c:f>'Bond Yields (2)'!$C$2:$C$59</c:f>
              <c:numCache>
                <c:ptCount val="58"/>
                <c:pt idx="0">
                  <c:v>0.097</c:v>
                </c:pt>
                <c:pt idx="1">
                  <c:v>0.099</c:v>
                </c:pt>
                <c:pt idx="2">
                  <c:v>0.1</c:v>
                </c:pt>
                <c:pt idx="3">
                  <c:v>0.099</c:v>
                </c:pt>
                <c:pt idx="4">
                  <c:v>0.096</c:v>
                </c:pt>
                <c:pt idx="5">
                  <c:v>0.095</c:v>
                </c:pt>
                <c:pt idx="6">
                  <c:v>0.094</c:v>
                </c:pt>
                <c:pt idx="7">
                  <c:v>0.09</c:v>
                </c:pt>
                <c:pt idx="8">
                  <c:v>0.09</c:v>
                </c:pt>
                <c:pt idx="9">
                  <c:v>0.089</c:v>
                </c:pt>
                <c:pt idx="10">
                  <c:v>0.085</c:v>
                </c:pt>
                <c:pt idx="11">
                  <c:v>0.086</c:v>
                </c:pt>
                <c:pt idx="12">
                  <c:v>0.081</c:v>
                </c:pt>
                <c:pt idx="13">
                  <c:v>0.078</c:v>
                </c:pt>
                <c:pt idx="14">
                  <c:v>0.074</c:v>
                </c:pt>
                <c:pt idx="15">
                  <c:v>0.074</c:v>
                </c:pt>
                <c:pt idx="16">
                  <c:v>0.075</c:v>
                </c:pt>
                <c:pt idx="17">
                  <c:v>0.084</c:v>
                </c:pt>
                <c:pt idx="18">
                  <c:v>0.085</c:v>
                </c:pt>
                <c:pt idx="19">
                  <c:v>0.089</c:v>
                </c:pt>
                <c:pt idx="20">
                  <c:v>0.085</c:v>
                </c:pt>
                <c:pt idx="21">
                  <c:v>0.08</c:v>
                </c:pt>
                <c:pt idx="22">
                  <c:v>0.077</c:v>
                </c:pt>
                <c:pt idx="23">
                  <c:v>0.074</c:v>
                </c:pt>
                <c:pt idx="24">
                  <c:v>0.075</c:v>
                </c:pt>
                <c:pt idx="25">
                  <c:v>0.08</c:v>
                </c:pt>
                <c:pt idx="26">
                  <c:v>0.0797</c:v>
                </c:pt>
                <c:pt idx="27">
                  <c:v>0.0764</c:v>
                </c:pt>
                <c:pt idx="28">
                  <c:v>0.0766</c:v>
                </c:pt>
                <c:pt idx="29">
                  <c:v>0.0772</c:v>
                </c:pt>
                <c:pt idx="30">
                  <c:v>0.0738</c:v>
                </c:pt>
                <c:pt idx="31">
                  <c:v>0.0711</c:v>
                </c:pt>
                <c:pt idx="32">
                  <c:v>0.0713</c:v>
                </c:pt>
                <c:pt idx="33">
                  <c:v>0.0705</c:v>
                </c:pt>
                <c:pt idx="34">
                  <c:v>0.0692</c:v>
                </c:pt>
                <c:pt idx="35">
                  <c:v>0.0689</c:v>
                </c:pt>
                <c:pt idx="36">
                  <c:v>0.0719</c:v>
                </c:pt>
                <c:pt idx="37">
                  <c:v>0.0771</c:v>
                </c:pt>
                <c:pt idx="38">
                  <c:v>0.072</c:v>
                </c:pt>
                <c:pt idx="39">
                  <c:v>0.0762</c:v>
                </c:pt>
                <c:pt idx="40">
                  <c:v>0.0747</c:v>
                </c:pt>
                <c:pt idx="41">
                  <c:v>0.0783</c:v>
                </c:pt>
                <c:pt idx="42">
                  <c:v>0.0762</c:v>
                </c:pt>
                <c:pt idx="43">
                  <c:v>0.0703</c:v>
                </c:pt>
                <c:pt idx="44">
                  <c:v>0.068</c:v>
                </c:pt>
                <c:pt idx="45">
                  <c:v>0.0717</c:v>
                </c:pt>
                <c:pt idx="46">
                  <c:v>0.067</c:v>
                </c:pt>
                <c:pt idx="47">
                  <c:v>0.0677</c:v>
                </c:pt>
                <c:pt idx="48">
                  <c:v>0.07139999999999999</c:v>
                </c:pt>
                <c:pt idx="49">
                  <c:v>0.0647</c:v>
                </c:pt>
                <c:pt idx="50">
                  <c:v>0.054941000000000004</c:v>
                </c:pt>
                <c:pt idx="51">
                  <c:v>0.055143000000000005</c:v>
                </c:pt>
                <c:pt idx="52">
                  <c:v>0.052466</c:v>
                </c:pt>
                <c:pt idx="53">
                  <c:v>0.044994</c:v>
                </c:pt>
                <c:pt idx="54">
                  <c:v>0.04735</c:v>
                </c:pt>
                <c:pt idx="55">
                  <c:v>0.050072</c:v>
                </c:pt>
                <c:pt idx="56">
                  <c:v>0.044649999999999995</c:v>
                </c:pt>
                <c:pt idx="57">
                  <c:v>0.05289</c:v>
                </c:pt>
              </c:numCache>
            </c:numRef>
          </c:val>
        </c:ser>
        <c:axId val="25895599"/>
        <c:axId val="31733800"/>
      </c:barChart>
      <c:dateAx>
        <c:axId val="25895599"/>
        <c:scaling>
          <c:orientation val="minMax"/>
          <c:min val="1082"/>
        </c:scaling>
        <c:axPos val="b"/>
        <c:delete val="0"/>
        <c:numFmt formatCode="mmm-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75" b="1" i="0" u="none" baseline="0"/>
            </a:pPr>
          </a:p>
        </c:txPr>
        <c:crossAx val="31733800"/>
        <c:crosses val="autoZero"/>
        <c:auto val="0"/>
        <c:noMultiLvlLbl val="0"/>
      </c:dateAx>
      <c:valAx>
        <c:axId val="317338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75" b="1" i="0" u="none" baseline="0"/>
            </a:pPr>
          </a:p>
        </c:txPr>
        <c:crossAx val="258955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9</xdr:row>
      <xdr:rowOff>9525</xdr:rowOff>
    </xdr:from>
    <xdr:to>
      <xdr:col>13</xdr:col>
      <xdr:colOff>104775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2333625" y="1466850"/>
        <a:ext cx="56959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rw\Excel\Stock%20and%20Bond%20Returns\bond%20and%20stock%20returns%20-%20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tive%20Jobs\Lone%20Star%20Pipeline\RRC%20Rebuttal\Risk%20Premiu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tive%20Jobs\Kansas%20Gas%20Services\bhf-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tive%20Jobs\Kansas%20Gas%20Services\CAPM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ruce%20H.%20Fairchild\Desktop\DEFS\LDC%20Cost%20of%20Equity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tive%20Jobs\El%20Paso%20Electric\Bundled\Group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tock Returns"/>
      <sheetName val="Bond Returns"/>
      <sheetName val="ALL DATA"/>
      <sheetName val="Stocks and Bonds Yr SD"/>
      <sheetName val="Stocks and Bonds MO SD"/>
      <sheetName val="LT Treasury Yield Chart"/>
      <sheetName val="Real Int Rates"/>
      <sheetName val="Risk Premium Chart"/>
    </sheetNames>
    <sheetDataSet>
      <sheetData sheetId="2">
        <row r="8">
          <cell r="A8">
            <v>1926</v>
          </cell>
          <cell r="O8">
            <v>0.07769523946160128</v>
          </cell>
        </row>
        <row r="9">
          <cell r="A9">
            <v>1927</v>
          </cell>
        </row>
        <row r="10">
          <cell r="A10">
            <v>1928</v>
          </cell>
        </row>
        <row r="11">
          <cell r="A11">
            <v>1929</v>
          </cell>
        </row>
        <row r="12">
          <cell r="A12">
            <v>1930</v>
          </cell>
        </row>
        <row r="13">
          <cell r="A13">
            <v>1931</v>
          </cell>
        </row>
        <row r="14">
          <cell r="A14">
            <v>1932</v>
          </cell>
        </row>
        <row r="15">
          <cell r="A15">
            <v>1933</v>
          </cell>
        </row>
        <row r="16">
          <cell r="A16">
            <v>1934</v>
          </cell>
        </row>
        <row r="17">
          <cell r="A17">
            <v>1935</v>
          </cell>
        </row>
        <row r="18">
          <cell r="A18">
            <v>1936</v>
          </cell>
        </row>
        <row r="19">
          <cell r="A19">
            <v>1937</v>
          </cell>
        </row>
        <row r="20">
          <cell r="A20">
            <v>1938</v>
          </cell>
        </row>
        <row r="21">
          <cell r="A21">
            <v>1939</v>
          </cell>
        </row>
        <row r="22">
          <cell r="A22">
            <v>1940</v>
          </cell>
        </row>
        <row r="23">
          <cell r="A23">
            <v>1941</v>
          </cell>
        </row>
        <row r="24">
          <cell r="A24">
            <v>1942</v>
          </cell>
        </row>
        <row r="25">
          <cell r="A25">
            <v>1943</v>
          </cell>
        </row>
        <row r="26">
          <cell r="A26">
            <v>1944</v>
          </cell>
        </row>
        <row r="27">
          <cell r="A27">
            <v>1945</v>
          </cell>
        </row>
        <row r="28">
          <cell r="A28">
            <v>1946</v>
          </cell>
        </row>
        <row r="29">
          <cell r="A29">
            <v>1947</v>
          </cell>
        </row>
        <row r="30">
          <cell r="A30">
            <v>1948</v>
          </cell>
        </row>
        <row r="31">
          <cell r="A31">
            <v>1949</v>
          </cell>
        </row>
        <row r="32">
          <cell r="A32">
            <v>1950</v>
          </cell>
        </row>
        <row r="33">
          <cell r="A33">
            <v>1951</v>
          </cell>
        </row>
        <row r="34">
          <cell r="A34">
            <v>1952</v>
          </cell>
        </row>
        <row r="35">
          <cell r="A35">
            <v>1953</v>
          </cell>
        </row>
        <row r="36">
          <cell r="A36">
            <v>1954</v>
          </cell>
        </row>
        <row r="37">
          <cell r="A37">
            <v>1955</v>
          </cell>
        </row>
        <row r="38">
          <cell r="A38">
            <v>1956</v>
          </cell>
        </row>
        <row r="39">
          <cell r="A39">
            <v>1957</v>
          </cell>
        </row>
        <row r="40">
          <cell r="A40">
            <v>1958</v>
          </cell>
        </row>
        <row r="41">
          <cell r="A41">
            <v>1959</v>
          </cell>
        </row>
        <row r="42">
          <cell r="A42">
            <v>1960</v>
          </cell>
        </row>
        <row r="43">
          <cell r="A43">
            <v>1961</v>
          </cell>
        </row>
        <row r="44">
          <cell r="A44">
            <v>1962</v>
          </cell>
        </row>
        <row r="45">
          <cell r="A45">
            <v>1963</v>
          </cell>
        </row>
        <row r="46">
          <cell r="A46">
            <v>1964</v>
          </cell>
        </row>
        <row r="47">
          <cell r="A47">
            <v>1965</v>
          </cell>
        </row>
        <row r="48">
          <cell r="A48">
            <v>1966</v>
          </cell>
        </row>
        <row r="49">
          <cell r="A49">
            <v>1967</v>
          </cell>
        </row>
        <row r="50">
          <cell r="A50">
            <v>1968</v>
          </cell>
        </row>
        <row r="51">
          <cell r="A51">
            <v>1969</v>
          </cell>
        </row>
        <row r="52">
          <cell r="A52">
            <v>1970</v>
          </cell>
        </row>
        <row r="53">
          <cell r="A53">
            <v>1971</v>
          </cell>
        </row>
        <row r="54">
          <cell r="A54">
            <v>1972</v>
          </cell>
        </row>
        <row r="55">
          <cell r="A55">
            <v>1973</v>
          </cell>
        </row>
        <row r="56">
          <cell r="A56">
            <v>1974</v>
          </cell>
        </row>
        <row r="57">
          <cell r="A57">
            <v>1975</v>
          </cell>
        </row>
        <row r="58">
          <cell r="A58">
            <v>1976</v>
          </cell>
        </row>
        <row r="59">
          <cell r="A59">
            <v>1977</v>
          </cell>
        </row>
        <row r="60">
          <cell r="A60">
            <v>1978</v>
          </cell>
        </row>
        <row r="61">
          <cell r="A61">
            <v>1979</v>
          </cell>
        </row>
        <row r="62">
          <cell r="A62">
            <v>1980</v>
          </cell>
        </row>
        <row r="63">
          <cell r="A63">
            <v>1981</v>
          </cell>
        </row>
        <row r="64">
          <cell r="A64">
            <v>1982</v>
          </cell>
        </row>
        <row r="65">
          <cell r="A65">
            <v>1983</v>
          </cell>
        </row>
        <row r="66">
          <cell r="A66">
            <v>1984</v>
          </cell>
        </row>
        <row r="67">
          <cell r="A67">
            <v>1985</v>
          </cell>
        </row>
        <row r="68">
          <cell r="A68">
            <v>1986</v>
          </cell>
        </row>
        <row r="69">
          <cell r="A69">
            <v>1987</v>
          </cell>
        </row>
        <row r="70">
          <cell r="A70">
            <v>1988</v>
          </cell>
        </row>
        <row r="71">
          <cell r="A71">
            <v>1989</v>
          </cell>
        </row>
        <row r="72">
          <cell r="A72">
            <v>1990</v>
          </cell>
        </row>
        <row r="73">
          <cell r="A73">
            <v>1991</v>
          </cell>
        </row>
        <row r="74">
          <cell r="A74">
            <v>1992</v>
          </cell>
        </row>
        <row r="75">
          <cell r="A75">
            <v>1993</v>
          </cell>
        </row>
        <row r="76">
          <cell r="A76">
            <v>1994</v>
          </cell>
        </row>
        <row r="77">
          <cell r="A77">
            <v>1995</v>
          </cell>
        </row>
        <row r="78">
          <cell r="A78">
            <v>1996</v>
          </cell>
        </row>
        <row r="79">
          <cell r="A79">
            <v>1997</v>
          </cell>
        </row>
        <row r="80">
          <cell r="A80">
            <v>1998</v>
          </cell>
        </row>
        <row r="81">
          <cell r="A81">
            <v>1999</v>
          </cell>
        </row>
        <row r="82">
          <cell r="A82">
            <v>2000</v>
          </cell>
        </row>
        <row r="83">
          <cell r="A83" t="str">
            <v>avg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sk Premium"/>
      <sheetName val="Sheet1"/>
      <sheetName val="Sheet2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HF-1"/>
      <sheetName val="BHF-2"/>
      <sheetName val="BHF-3(1)"/>
      <sheetName val="BHF-3(2)"/>
      <sheetName val="BHF-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WEA-8"/>
      <sheetName val="Sheet1"/>
      <sheetName val="S&amp;P 500 Div Payers"/>
      <sheetName val="S&amp;P 50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HF-3(1)"/>
      <sheetName val="BHF-3(2)"/>
      <sheetName val="bxr Growth"/>
      <sheetName val="Risk Measures"/>
      <sheetName val="Ordinal Ratings"/>
      <sheetName val="RRA"/>
      <sheetName val="Realized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roup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28">
      <selection activeCell="O26" sqref="O26"/>
    </sheetView>
  </sheetViews>
  <sheetFormatPr defaultColWidth="9.140625" defaultRowHeight="12.75"/>
  <cols>
    <col min="2" max="4" width="9.140625" style="1" customWidth="1"/>
  </cols>
  <sheetData>
    <row r="1" ht="12.75">
      <c r="A1" t="s">
        <v>0</v>
      </c>
    </row>
    <row r="2" spans="1:4" ht="12.75">
      <c r="A2">
        <v>1990</v>
      </c>
      <c r="B2" s="2">
        <v>32933</v>
      </c>
      <c r="C2" s="3">
        <v>0.097</v>
      </c>
      <c r="D2" s="3"/>
    </row>
    <row r="3" spans="2:4" ht="12.75">
      <c r="B3" s="2">
        <v>33025</v>
      </c>
      <c r="C3" s="3">
        <v>0.099</v>
      </c>
      <c r="D3" s="3"/>
    </row>
    <row r="4" spans="2:4" ht="12.75">
      <c r="B4" s="2">
        <v>33117</v>
      </c>
      <c r="C4" s="3">
        <v>0.1</v>
      </c>
      <c r="D4" s="3"/>
    </row>
    <row r="5" spans="2:5" ht="12.75">
      <c r="B5" s="2">
        <v>33208</v>
      </c>
      <c r="C5" s="3">
        <v>0.099</v>
      </c>
      <c r="D5" s="3"/>
      <c r="E5" s="4">
        <f>AVERAGE(C2:C5)</f>
        <v>0.09875</v>
      </c>
    </row>
    <row r="6" spans="1:4" ht="12.75">
      <c r="A6">
        <v>1991</v>
      </c>
      <c r="B6" s="2">
        <v>33298</v>
      </c>
      <c r="C6" s="3">
        <v>0.096</v>
      </c>
      <c r="D6" s="3"/>
    </row>
    <row r="7" spans="2:4" ht="12.75">
      <c r="B7" s="2">
        <v>33390</v>
      </c>
      <c r="C7" s="3">
        <v>0.095</v>
      </c>
      <c r="D7" s="3"/>
    </row>
    <row r="8" spans="2:4" ht="12.75">
      <c r="B8" s="2">
        <v>33482</v>
      </c>
      <c r="C8" s="3">
        <v>0.094</v>
      </c>
      <c r="D8" s="3"/>
    </row>
    <row r="9" spans="2:5" ht="12.75">
      <c r="B9" s="2">
        <v>33573</v>
      </c>
      <c r="C9" s="3">
        <v>0.09</v>
      </c>
      <c r="D9" s="3"/>
      <c r="E9" s="4">
        <f>AVERAGE(C6:C9)</f>
        <v>0.09375</v>
      </c>
    </row>
    <row r="10" spans="1:4" ht="12.75">
      <c r="A10">
        <v>1992</v>
      </c>
      <c r="B10" s="2">
        <v>33664</v>
      </c>
      <c r="C10" s="3">
        <v>0.09</v>
      </c>
      <c r="D10" s="3"/>
    </row>
    <row r="11" spans="2:4" ht="12.75">
      <c r="B11" s="2">
        <v>33756</v>
      </c>
      <c r="C11" s="3">
        <v>0.089</v>
      </c>
      <c r="D11" s="3"/>
    </row>
    <row r="12" spans="2:4" ht="12.75">
      <c r="B12" s="2">
        <v>33848</v>
      </c>
      <c r="C12" s="3">
        <v>0.085</v>
      </c>
      <c r="D12" s="3"/>
    </row>
    <row r="13" spans="2:5" ht="12.75">
      <c r="B13" s="2">
        <v>33939</v>
      </c>
      <c r="C13" s="3">
        <v>0.086</v>
      </c>
      <c r="D13" s="3"/>
      <c r="E13" s="4">
        <f>AVERAGE(C10:C13)</f>
        <v>0.0875</v>
      </c>
    </row>
    <row r="14" spans="1:4" ht="12.75">
      <c r="A14">
        <v>1993</v>
      </c>
      <c r="B14" s="2">
        <v>34029</v>
      </c>
      <c r="C14" s="3">
        <v>0.081</v>
      </c>
      <c r="D14" s="3"/>
    </row>
    <row r="15" spans="2:4" ht="12.75">
      <c r="B15" s="2">
        <v>34121</v>
      </c>
      <c r="C15" s="3">
        <v>0.078</v>
      </c>
      <c r="D15" s="3"/>
    </row>
    <row r="16" spans="2:4" ht="12.75">
      <c r="B16" s="2">
        <v>34213</v>
      </c>
      <c r="C16" s="3">
        <v>0.074</v>
      </c>
      <c r="D16" s="3"/>
    </row>
    <row r="17" spans="2:5" ht="12.75">
      <c r="B17" s="2">
        <v>34304</v>
      </c>
      <c r="C17" s="3">
        <v>0.074</v>
      </c>
      <c r="D17" s="3"/>
      <c r="E17" s="4">
        <f>AVERAGE(C14:C17)</f>
        <v>0.07675</v>
      </c>
    </row>
    <row r="18" spans="1:4" ht="12.75">
      <c r="A18">
        <v>1994</v>
      </c>
      <c r="B18" s="2">
        <v>34394</v>
      </c>
      <c r="C18" s="3">
        <v>0.075</v>
      </c>
      <c r="D18" s="3"/>
    </row>
    <row r="19" spans="2:4" ht="12.75">
      <c r="B19" s="5">
        <v>34486</v>
      </c>
      <c r="C19" s="3">
        <v>0.084</v>
      </c>
      <c r="D19" s="3"/>
    </row>
    <row r="20" spans="2:4" ht="12.75">
      <c r="B20" s="5">
        <v>34578</v>
      </c>
      <c r="C20" s="3">
        <v>0.085</v>
      </c>
      <c r="D20" s="3"/>
    </row>
    <row r="21" spans="2:5" ht="12.75">
      <c r="B21" s="5">
        <v>34669</v>
      </c>
      <c r="C21" s="3">
        <v>0.089</v>
      </c>
      <c r="D21" s="3"/>
      <c r="E21" s="4">
        <f>AVERAGE(C18:C21)</f>
        <v>0.08324999999999999</v>
      </c>
    </row>
    <row r="22" spans="1:4" ht="12.75">
      <c r="A22">
        <v>1995</v>
      </c>
      <c r="B22" s="5">
        <v>34759</v>
      </c>
      <c r="C22" s="3">
        <v>0.085</v>
      </c>
      <c r="D22" s="3"/>
    </row>
    <row r="23" spans="2:4" ht="12.75">
      <c r="B23" s="5">
        <v>34851</v>
      </c>
      <c r="C23" s="3">
        <v>0.08</v>
      </c>
      <c r="D23" s="3"/>
    </row>
    <row r="24" spans="2:4" ht="12.75">
      <c r="B24" s="5">
        <v>34943</v>
      </c>
      <c r="C24" s="3">
        <v>0.077</v>
      </c>
      <c r="D24" s="3"/>
    </row>
    <row r="25" spans="2:5" ht="12.75">
      <c r="B25" s="5">
        <v>35034</v>
      </c>
      <c r="C25" s="3">
        <v>0.074</v>
      </c>
      <c r="D25" s="3"/>
      <c r="E25" s="4">
        <f>AVERAGE(C22:C25)</f>
        <v>0.079</v>
      </c>
    </row>
    <row r="26" spans="1:4" ht="12.75">
      <c r="A26">
        <v>1996</v>
      </c>
      <c r="B26" s="5">
        <v>35125</v>
      </c>
      <c r="C26" s="3">
        <v>0.075</v>
      </c>
      <c r="D26" s="3"/>
    </row>
    <row r="27" spans="2:4" ht="12.75">
      <c r="B27" s="5">
        <v>35217</v>
      </c>
      <c r="C27" s="3">
        <v>0.08</v>
      </c>
      <c r="D27" s="3"/>
    </row>
    <row r="28" spans="2:4" ht="12.75">
      <c r="B28" s="5">
        <v>35309</v>
      </c>
      <c r="C28" s="3">
        <v>0.0797</v>
      </c>
      <c r="D28" s="3"/>
    </row>
    <row r="29" spans="2:5" ht="12.75">
      <c r="B29" s="5">
        <v>35400</v>
      </c>
      <c r="C29" s="3">
        <v>0.0764</v>
      </c>
      <c r="D29" s="3"/>
      <c r="E29" s="4">
        <f>AVERAGE(C26:C29)</f>
        <v>0.077775</v>
      </c>
    </row>
    <row r="30" spans="1:4" ht="12.75">
      <c r="A30">
        <v>1997</v>
      </c>
      <c r="B30" s="5">
        <v>35490</v>
      </c>
      <c r="C30" s="3">
        <v>0.0766</v>
      </c>
      <c r="D30" s="3"/>
    </row>
    <row r="31" spans="2:4" ht="12.75">
      <c r="B31" s="5">
        <v>35582</v>
      </c>
      <c r="C31" s="3">
        <v>0.0772</v>
      </c>
      <c r="D31" s="3"/>
    </row>
    <row r="32" spans="2:4" ht="12.75">
      <c r="B32" s="5">
        <v>35674</v>
      </c>
      <c r="C32" s="3">
        <v>0.0738</v>
      </c>
      <c r="D32" s="3"/>
    </row>
    <row r="33" spans="2:5" ht="12.75">
      <c r="B33" s="5">
        <v>35765</v>
      </c>
      <c r="C33" s="3">
        <v>0.0711</v>
      </c>
      <c r="D33" s="3"/>
      <c r="E33" s="4">
        <f>AVERAGE(C30:C33)</f>
        <v>0.07467499999999999</v>
      </c>
    </row>
    <row r="34" spans="1:4" ht="12.75">
      <c r="A34">
        <v>1998</v>
      </c>
      <c r="B34" s="5">
        <v>35855</v>
      </c>
      <c r="C34" s="3">
        <v>0.0713</v>
      </c>
      <c r="D34" s="3"/>
    </row>
    <row r="35" spans="2:4" ht="12.75">
      <c r="B35" s="5">
        <v>35947</v>
      </c>
      <c r="C35" s="3">
        <v>0.0705</v>
      </c>
      <c r="D35" s="3"/>
    </row>
    <row r="36" spans="2:4" ht="12.75">
      <c r="B36" s="5">
        <v>36039</v>
      </c>
      <c r="C36" s="3">
        <v>0.0692</v>
      </c>
      <c r="D36" s="3"/>
    </row>
    <row r="37" spans="2:5" ht="12.75">
      <c r="B37" s="5">
        <v>36130</v>
      </c>
      <c r="C37" s="3">
        <v>0.0689</v>
      </c>
      <c r="D37" s="3"/>
      <c r="E37" s="4">
        <f>AVERAGE(C34:C37)</f>
        <v>0.069975</v>
      </c>
    </row>
    <row r="38" spans="1:4" ht="12.75">
      <c r="A38">
        <v>1999</v>
      </c>
      <c r="B38" s="5">
        <v>36220</v>
      </c>
      <c r="C38" s="3">
        <v>0.0719</v>
      </c>
      <c r="D38" s="3"/>
    </row>
    <row r="39" spans="2:4" ht="12.75">
      <c r="B39" s="5">
        <v>36312</v>
      </c>
      <c r="C39" s="3">
        <v>0.0771</v>
      </c>
      <c r="D39" s="3"/>
    </row>
    <row r="40" spans="2:3" ht="12.75">
      <c r="B40" s="5">
        <v>36404</v>
      </c>
      <c r="C40" s="6">
        <v>0.072</v>
      </c>
    </row>
    <row r="41" spans="2:5" ht="12.75">
      <c r="B41" s="5">
        <v>36495</v>
      </c>
      <c r="C41" s="6">
        <v>0.0762</v>
      </c>
      <c r="E41" s="4">
        <f>AVERAGE(C38:C41)</f>
        <v>0.0743</v>
      </c>
    </row>
    <row r="42" spans="2:9" ht="12.75">
      <c r="B42" s="5">
        <v>36586</v>
      </c>
      <c r="C42" s="6">
        <f aca="true" t="shared" si="0" ref="C42:C59">I42/100</f>
        <v>0.0747</v>
      </c>
      <c r="D42" s="7"/>
      <c r="H42" s="2">
        <v>36586</v>
      </c>
      <c r="I42" s="7">
        <v>7.47</v>
      </c>
    </row>
    <row r="43" spans="2:9" ht="12.75">
      <c r="B43" s="5">
        <v>36678</v>
      </c>
      <c r="C43" s="6">
        <f t="shared" si="0"/>
        <v>0.0783</v>
      </c>
      <c r="D43" s="7"/>
      <c r="H43" s="2">
        <v>36678</v>
      </c>
      <c r="I43" s="7">
        <v>7.83</v>
      </c>
    </row>
    <row r="44" spans="2:9" ht="12.75">
      <c r="B44" s="5">
        <v>36770</v>
      </c>
      <c r="C44" s="6">
        <f t="shared" si="0"/>
        <v>0.0762</v>
      </c>
      <c r="D44" s="7"/>
      <c r="H44" s="2">
        <v>36770</v>
      </c>
      <c r="I44" s="7">
        <v>7.62</v>
      </c>
    </row>
    <row r="45" spans="2:9" ht="12.75">
      <c r="B45" s="5">
        <v>36861</v>
      </c>
      <c r="C45" s="6">
        <f t="shared" si="0"/>
        <v>0.0703</v>
      </c>
      <c r="D45" s="7"/>
      <c r="E45" s="8"/>
      <c r="H45" s="2">
        <v>36861</v>
      </c>
      <c r="I45" s="7">
        <v>7.03</v>
      </c>
    </row>
    <row r="46" spans="2:9" ht="12.75">
      <c r="B46" s="5">
        <v>36951</v>
      </c>
      <c r="C46" s="6">
        <f t="shared" si="0"/>
        <v>0.068</v>
      </c>
      <c r="D46" s="7"/>
      <c r="H46" s="2">
        <v>36951</v>
      </c>
      <c r="I46" s="7">
        <v>6.8</v>
      </c>
    </row>
    <row r="47" spans="2:9" ht="12.75">
      <c r="B47" s="5">
        <v>37043</v>
      </c>
      <c r="C47" s="6">
        <f t="shared" si="0"/>
        <v>0.0717</v>
      </c>
      <c r="D47" s="7"/>
      <c r="H47" s="2">
        <v>37043</v>
      </c>
      <c r="I47" s="7">
        <v>7.17</v>
      </c>
    </row>
    <row r="48" spans="2:9" ht="12.75">
      <c r="B48" s="5">
        <v>37135</v>
      </c>
      <c r="C48" s="6">
        <f t="shared" si="0"/>
        <v>0.067</v>
      </c>
      <c r="D48" s="7"/>
      <c r="H48" s="2">
        <v>37135</v>
      </c>
      <c r="I48" s="7">
        <v>6.7</v>
      </c>
    </row>
    <row r="49" spans="2:9" ht="12.75">
      <c r="B49" s="5">
        <v>37226</v>
      </c>
      <c r="C49" s="6">
        <f t="shared" si="0"/>
        <v>0.0677</v>
      </c>
      <c r="D49" s="7"/>
      <c r="E49" s="8"/>
      <c r="H49" s="2">
        <v>37226</v>
      </c>
      <c r="I49" s="7">
        <v>6.77</v>
      </c>
    </row>
    <row r="50" spans="2:9" ht="12.75">
      <c r="B50" s="5">
        <v>37316</v>
      </c>
      <c r="C50" s="6">
        <f t="shared" si="0"/>
        <v>0.07139999999999999</v>
      </c>
      <c r="D50" s="7"/>
      <c r="H50" s="2">
        <v>37316</v>
      </c>
      <c r="I50" s="7">
        <v>7.14</v>
      </c>
    </row>
    <row r="51" spans="2:9" ht="12.75">
      <c r="B51" s="5">
        <v>37408</v>
      </c>
      <c r="C51" s="6">
        <f t="shared" si="0"/>
        <v>0.0647</v>
      </c>
      <c r="D51" s="7"/>
      <c r="H51" s="2">
        <v>37408</v>
      </c>
      <c r="I51" s="7">
        <v>6.47</v>
      </c>
    </row>
    <row r="52" spans="2:9" ht="12.75">
      <c r="B52" s="5">
        <v>37500</v>
      </c>
      <c r="C52" s="6">
        <f t="shared" si="0"/>
        <v>0.054941000000000004</v>
      </c>
      <c r="D52" s="7"/>
      <c r="H52" s="2">
        <v>37500</v>
      </c>
      <c r="I52" s="7">
        <v>5.4941</v>
      </c>
    </row>
    <row r="53" spans="2:9" ht="12.75">
      <c r="B53" s="5">
        <v>37591</v>
      </c>
      <c r="C53" s="6">
        <f t="shared" si="0"/>
        <v>0.055143000000000005</v>
      </c>
      <c r="D53" s="7"/>
      <c r="E53" s="8"/>
      <c r="H53" s="2">
        <v>37591</v>
      </c>
      <c r="I53" s="7">
        <v>5.5143</v>
      </c>
    </row>
    <row r="54" spans="2:9" ht="12.75">
      <c r="B54" s="5">
        <v>37681</v>
      </c>
      <c r="C54" s="6">
        <f t="shared" si="0"/>
        <v>0.052466</v>
      </c>
      <c r="D54" s="7"/>
      <c r="H54" s="2">
        <v>37681</v>
      </c>
      <c r="I54" s="7">
        <v>5.2466</v>
      </c>
    </row>
    <row r="55" spans="2:9" ht="12.75">
      <c r="B55" s="5">
        <v>37773</v>
      </c>
      <c r="C55" s="6">
        <f t="shared" si="0"/>
        <v>0.044994</v>
      </c>
      <c r="D55" s="7"/>
      <c r="H55" s="2">
        <v>37773</v>
      </c>
      <c r="I55" s="7">
        <v>4.4994</v>
      </c>
    </row>
    <row r="56" spans="2:9" ht="12.75">
      <c r="B56" s="5">
        <v>37865</v>
      </c>
      <c r="C56" s="6">
        <f t="shared" si="0"/>
        <v>0.04735</v>
      </c>
      <c r="D56" s="7"/>
      <c r="H56" s="2">
        <v>37865</v>
      </c>
      <c r="I56" s="7">
        <v>4.735</v>
      </c>
    </row>
    <row r="57" spans="2:9" ht="12.75">
      <c r="B57" s="5">
        <v>37956</v>
      </c>
      <c r="C57" s="6">
        <f t="shared" si="0"/>
        <v>0.050072</v>
      </c>
      <c r="D57" s="7"/>
      <c r="E57" s="8"/>
      <c r="H57" s="2">
        <v>37956</v>
      </c>
      <c r="I57" s="7">
        <v>5.0072</v>
      </c>
    </row>
    <row r="58" spans="2:9" ht="12.75">
      <c r="B58" s="5">
        <v>38047</v>
      </c>
      <c r="C58" s="6">
        <f t="shared" si="0"/>
        <v>0.044649999999999995</v>
      </c>
      <c r="D58" s="7"/>
      <c r="H58" s="2">
        <v>38047</v>
      </c>
      <c r="I58" s="7">
        <v>4.465</v>
      </c>
    </row>
    <row r="59" spans="2:9" ht="12.75">
      <c r="B59" s="5">
        <v>38139</v>
      </c>
      <c r="C59" s="6">
        <f t="shared" si="0"/>
        <v>0.05289</v>
      </c>
      <c r="D59" s="7"/>
      <c r="E59" s="8"/>
      <c r="H59" s="2">
        <v>38139</v>
      </c>
      <c r="I59" s="7">
        <v>5.289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Pennsylvannia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Woolridge</dc:creator>
  <cp:keywords/>
  <dc:description/>
  <cp:lastModifiedBy>DSPENARD</cp:lastModifiedBy>
  <dcterms:created xsi:type="dcterms:W3CDTF">2004-09-23T14:25:50Z</dcterms:created>
  <dcterms:modified xsi:type="dcterms:W3CDTF">2004-09-23T18:39:33Z</dcterms:modified>
  <cp:category/>
  <cp:version/>
  <cp:contentType/>
  <cp:contentStatus/>
</cp:coreProperties>
</file>