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entral" sheetId="1" r:id="rId1"/>
    <sheet name="Tri-Village" sheetId="2" r:id="rId2"/>
    <sheet name="Elk Lake" sheetId="3" r:id="rId3"/>
  </sheets>
  <definedNames>
    <definedName name="_xlnm.Print_Area" localSheetId="0">'Central'!$A$1:$H$45</definedName>
    <definedName name="_xlnm.Print_Area" localSheetId="2">'Elk Lake'!$A$1:$H$29</definedName>
    <definedName name="_xlnm.Print_Area" localSheetId="1">'Tri-Village'!$A$1:$H$30</definedName>
  </definedNames>
  <calcPr fullCalcOnLoad="1"/>
</workbook>
</file>

<file path=xl/sharedStrings.xml><?xml version="1.0" encoding="utf-8"?>
<sst xmlns="http://schemas.openxmlformats.org/spreadsheetml/2006/main" count="88" uniqueCount="47">
  <si>
    <t>Kentucky American Water</t>
  </si>
  <si>
    <t>PSC3#12(b)</t>
  </si>
  <si>
    <t>Central Division:</t>
  </si>
  <si>
    <t>Municipal &amp; Other</t>
  </si>
  <si>
    <t>Existing</t>
  </si>
  <si>
    <t>Tariff</t>
  </si>
  <si>
    <t xml:space="preserve">Tariff as </t>
  </si>
  <si>
    <t>Filed</t>
  </si>
  <si>
    <t>Tariff with</t>
  </si>
  <si>
    <t>Overall</t>
  </si>
  <si>
    <t>% increase</t>
  </si>
  <si>
    <t>%</t>
  </si>
  <si>
    <t>Increase</t>
  </si>
  <si>
    <t>to Tariff</t>
  </si>
  <si>
    <t>Revenue</t>
  </si>
  <si>
    <t>Consumption Charge:</t>
  </si>
  <si>
    <t>Meter Charge:</t>
  </si>
  <si>
    <t>5/8"</t>
  </si>
  <si>
    <t>3/4"</t>
  </si>
  <si>
    <t>1"</t>
  </si>
  <si>
    <t>1-1/2"</t>
  </si>
  <si>
    <t>2"</t>
  </si>
  <si>
    <t>3"</t>
  </si>
  <si>
    <t>4"</t>
  </si>
  <si>
    <t>6"</t>
  </si>
  <si>
    <t>8"</t>
  </si>
  <si>
    <t>10"</t>
  </si>
  <si>
    <t>12'</t>
  </si>
  <si>
    <t>14"</t>
  </si>
  <si>
    <t>16"</t>
  </si>
  <si>
    <t>Rates for Public Fire Service:</t>
  </si>
  <si>
    <t>Monthly rate for each hydrant</t>
  </si>
  <si>
    <t>Rates for Private Fire Service:</t>
  </si>
  <si>
    <t>Fire Service Rates: (per connection)</t>
  </si>
  <si>
    <t>Northern Division:  Tri-Village</t>
  </si>
  <si>
    <t>First 2,000 Gallons (minimum bill)</t>
  </si>
  <si>
    <t>Next 4,000 Gallons (per 1000 gal.)</t>
  </si>
  <si>
    <t>Next 10,000 Gallons (per 1000 gal.)</t>
  </si>
  <si>
    <t>Over 20,000 Gallons (per 1000 gal.)</t>
  </si>
  <si>
    <t xml:space="preserve">Northern Division:  Elk Lake </t>
  </si>
  <si>
    <t>Next 2,000 Gallons (per 1000 gal.)</t>
  </si>
  <si>
    <t>Over 4,000 Gallons (per 1000 gal.0</t>
  </si>
  <si>
    <t>Residential (per 1000 gal.)</t>
  </si>
  <si>
    <t>Commercial (per 1000 gal.)</t>
  </si>
  <si>
    <t>Industrial (per 1000 gal.)</t>
  </si>
  <si>
    <t xml:space="preserve">    Public Authority (per 1000 gal.)</t>
  </si>
  <si>
    <t>Sales for Resale (per 1000 gal.)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</si>
</sst>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%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:H45"/>
    </sheetView>
  </sheetViews>
  <sheetFormatPr defaultColWidth="9.140625" defaultRowHeight="12.75"/>
  <cols>
    <col min="1" max="1" width="30.421875" style="0" customWidth="1"/>
    <col min="7" max="7" width="10.00390625" style="0" customWidth="1"/>
    <col min="8" max="8" width="0.2890625" style="0" customWidth="1"/>
  </cols>
  <sheetData>
    <row r="1" ht="15.75">
      <c r="A1" s="10" t="s">
        <v>0</v>
      </c>
    </row>
    <row r="2" ht="15.75">
      <c r="A2" s="10" t="s">
        <v>1</v>
      </c>
    </row>
    <row r="5" ht="12.75">
      <c r="A5" s="1" t="s">
        <v>2</v>
      </c>
    </row>
    <row r="6" ht="12.75">
      <c r="A6" s="1"/>
    </row>
    <row r="7" spans="1:7" ht="12.75">
      <c r="A7" s="1"/>
      <c r="B7" s="1"/>
      <c r="C7" s="1"/>
      <c r="D7" s="1"/>
      <c r="E7" s="1"/>
      <c r="F7" s="4" t="s">
        <v>9</v>
      </c>
      <c r="G7" s="1"/>
    </row>
    <row r="8" spans="1:7" ht="12.75">
      <c r="A8" s="1"/>
      <c r="B8" s="4"/>
      <c r="C8" s="4"/>
      <c r="D8" s="4"/>
      <c r="E8" s="4"/>
      <c r="F8" s="4" t="s">
        <v>12</v>
      </c>
      <c r="G8" s="4" t="s">
        <v>8</v>
      </c>
    </row>
    <row r="9" spans="2:7" ht="12.75">
      <c r="B9" s="4" t="s">
        <v>4</v>
      </c>
      <c r="C9" s="4" t="s">
        <v>6</v>
      </c>
      <c r="D9" s="4" t="s">
        <v>11</v>
      </c>
      <c r="E9" s="4"/>
      <c r="F9" s="4" t="s">
        <v>13</v>
      </c>
      <c r="G9" s="4" t="s">
        <v>9</v>
      </c>
    </row>
    <row r="10" spans="2:7" ht="12.75">
      <c r="B10" s="5" t="s">
        <v>5</v>
      </c>
      <c r="C10" s="5" t="s">
        <v>7</v>
      </c>
      <c r="D10" s="5" t="s">
        <v>12</v>
      </c>
      <c r="E10" s="5"/>
      <c r="F10" s="5" t="s">
        <v>14</v>
      </c>
      <c r="G10" s="5" t="s">
        <v>10</v>
      </c>
    </row>
    <row r="11" ht="12.75">
      <c r="A11" s="6" t="s">
        <v>15</v>
      </c>
    </row>
    <row r="12" spans="1:7" ht="12.75">
      <c r="A12" t="s">
        <v>42</v>
      </c>
      <c r="B12" s="2">
        <v>2.23441</v>
      </c>
      <c r="C12" s="2">
        <v>2.57634</v>
      </c>
      <c r="D12" s="3">
        <f>(+C12-B12)/B12</f>
        <v>0.15302921129067631</v>
      </c>
      <c r="F12" s="3">
        <v>0.15849</v>
      </c>
      <c r="G12" s="2">
        <f>(+F12+1)*B12</f>
        <v>2.5885416409</v>
      </c>
    </row>
    <row r="13" spans="1:7" ht="12.75">
      <c r="A13" t="s">
        <v>43</v>
      </c>
      <c r="B13" s="2">
        <v>2.06898</v>
      </c>
      <c r="C13" s="2">
        <v>2.3856</v>
      </c>
      <c r="D13" s="3">
        <f>(+C13-B13)/B13</f>
        <v>0.15303192877649874</v>
      </c>
      <c r="F13" s="3">
        <v>0.15849</v>
      </c>
      <c r="G13" s="2">
        <f>(+F13+1)*B13</f>
        <v>2.3968926402</v>
      </c>
    </row>
    <row r="14" spans="1:7" ht="12.75">
      <c r="A14" t="s">
        <v>44</v>
      </c>
      <c r="B14" s="2">
        <v>1.68828</v>
      </c>
      <c r="C14" s="2">
        <v>1.94663</v>
      </c>
      <c r="D14" s="3">
        <f>(+C14-B14)/B14</f>
        <v>0.15302556447982568</v>
      </c>
      <c r="F14" s="3">
        <v>0.15849</v>
      </c>
      <c r="G14" s="2">
        <f>(+F14+1)*B14</f>
        <v>1.9558554972</v>
      </c>
    </row>
    <row r="15" spans="1:7" ht="12.75">
      <c r="A15" t="s">
        <v>3</v>
      </c>
      <c r="B15" s="2"/>
      <c r="C15" s="2"/>
      <c r="D15" s="3"/>
      <c r="F15" s="3"/>
      <c r="G15" s="2"/>
    </row>
    <row r="16" spans="1:7" ht="12.75">
      <c r="A16" t="s">
        <v>45</v>
      </c>
      <c r="B16" s="2">
        <v>1.98196</v>
      </c>
      <c r="C16" s="2">
        <v>2.28525</v>
      </c>
      <c r="D16" s="3">
        <f>(+C16-B16)/B16</f>
        <v>0.15302528809864985</v>
      </c>
      <c r="F16" s="3">
        <v>0.15849</v>
      </c>
      <c r="G16" s="2">
        <f>(+F16+1)*B16</f>
        <v>2.2960808404</v>
      </c>
    </row>
    <row r="17" spans="1:7" ht="12.75">
      <c r="A17" t="s">
        <v>46</v>
      </c>
      <c r="B17" s="2">
        <v>1.98196</v>
      </c>
      <c r="C17" s="2">
        <v>2.28525</v>
      </c>
      <c r="D17" s="3">
        <f>(+C17-B17)/B17</f>
        <v>0.15302528809864985</v>
      </c>
      <c r="F17" s="3">
        <v>0.15849</v>
      </c>
      <c r="G17" s="2">
        <f>(+F17+1)*B17</f>
        <v>2.2960808404</v>
      </c>
    </row>
    <row r="19" ht="12.75">
      <c r="A19" s="7" t="s">
        <v>16</v>
      </c>
    </row>
    <row r="20" spans="1:7" ht="12.75">
      <c r="A20" s="8" t="s">
        <v>17</v>
      </c>
      <c r="B20" s="9">
        <v>7.31</v>
      </c>
      <c r="C20" s="9">
        <v>8.43</v>
      </c>
      <c r="D20" s="3">
        <f aca="true" t="shared" si="0" ref="D20:D28">(+C20-B20)/B20</f>
        <v>0.15321477428180577</v>
      </c>
      <c r="F20" s="3">
        <v>0.15849</v>
      </c>
      <c r="G20" s="9">
        <f aca="true" t="shared" si="1" ref="G20:G28">(+F20+1)*B20</f>
        <v>8.4685619</v>
      </c>
    </row>
    <row r="21" spans="1:7" ht="12.75">
      <c r="A21" t="s">
        <v>18</v>
      </c>
      <c r="B21" s="9">
        <v>10.97</v>
      </c>
      <c r="C21" s="9">
        <v>12.65</v>
      </c>
      <c r="D21" s="3">
        <f t="shared" si="0"/>
        <v>0.15314494074749313</v>
      </c>
      <c r="F21" s="3">
        <v>0.15849</v>
      </c>
      <c r="G21" s="9">
        <f t="shared" si="1"/>
        <v>12.708635300000001</v>
      </c>
    </row>
    <row r="22" spans="1:7" ht="12.75">
      <c r="A22" t="s">
        <v>19</v>
      </c>
      <c r="B22" s="9">
        <v>18.28</v>
      </c>
      <c r="C22" s="9">
        <v>21.08</v>
      </c>
      <c r="D22" s="3">
        <f t="shared" si="0"/>
        <v>0.15317286652078757</v>
      </c>
      <c r="F22" s="3">
        <v>0.15849</v>
      </c>
      <c r="G22" s="9">
        <f t="shared" si="1"/>
        <v>21.177197200000002</v>
      </c>
    </row>
    <row r="23" spans="1:7" ht="12.75">
      <c r="A23" t="s">
        <v>20</v>
      </c>
      <c r="B23" s="9">
        <v>36.55</v>
      </c>
      <c r="C23" s="9">
        <v>42.14</v>
      </c>
      <c r="D23" s="3">
        <f t="shared" si="0"/>
        <v>0.15294117647058833</v>
      </c>
      <c r="F23" s="3">
        <v>0.15849</v>
      </c>
      <c r="G23" s="9">
        <f t="shared" si="1"/>
        <v>42.342809499999994</v>
      </c>
    </row>
    <row r="24" spans="1:7" ht="12.75">
      <c r="A24" t="s">
        <v>21</v>
      </c>
      <c r="B24" s="9">
        <v>58.48</v>
      </c>
      <c r="C24" s="9">
        <v>67.43</v>
      </c>
      <c r="D24" s="3">
        <f t="shared" si="0"/>
        <v>0.153043775649795</v>
      </c>
      <c r="F24" s="3">
        <v>0.15849</v>
      </c>
      <c r="G24" s="9">
        <f t="shared" si="1"/>
        <v>67.7484952</v>
      </c>
    </row>
    <row r="25" spans="1:7" ht="12.75">
      <c r="A25" t="s">
        <v>22</v>
      </c>
      <c r="B25" s="9">
        <v>109.65</v>
      </c>
      <c r="C25" s="9">
        <v>126.43</v>
      </c>
      <c r="D25" s="3">
        <f t="shared" si="0"/>
        <v>0.15303237574099407</v>
      </c>
      <c r="F25" s="3">
        <v>0.15849</v>
      </c>
      <c r="G25" s="9">
        <f t="shared" si="1"/>
        <v>127.0284285</v>
      </c>
    </row>
    <row r="26" spans="1:7" ht="12.75">
      <c r="A26" t="s">
        <v>23</v>
      </c>
      <c r="B26" s="9">
        <v>182.75</v>
      </c>
      <c r="C26" s="9">
        <v>210.72</v>
      </c>
      <c r="D26" s="3">
        <f t="shared" si="0"/>
        <v>0.15305061559507524</v>
      </c>
      <c r="F26" s="3">
        <v>0.15849</v>
      </c>
      <c r="G26" s="9">
        <f t="shared" si="1"/>
        <v>211.7140475</v>
      </c>
    </row>
    <row r="27" spans="1:7" ht="12.75">
      <c r="A27" t="s">
        <v>24</v>
      </c>
      <c r="B27" s="9">
        <v>365.5</v>
      </c>
      <c r="C27" s="9">
        <v>421.43</v>
      </c>
      <c r="D27" s="3">
        <f t="shared" si="0"/>
        <v>0.1530232558139535</v>
      </c>
      <c r="F27" s="3">
        <v>0.15849</v>
      </c>
      <c r="G27" s="9">
        <f t="shared" si="1"/>
        <v>423.428095</v>
      </c>
    </row>
    <row r="28" spans="1:7" ht="12.75">
      <c r="A28" t="s">
        <v>25</v>
      </c>
      <c r="B28" s="9">
        <v>584.8</v>
      </c>
      <c r="C28" s="9">
        <v>674.29</v>
      </c>
      <c r="D28" s="3">
        <f t="shared" si="0"/>
        <v>0.15302667578659374</v>
      </c>
      <c r="F28" s="3">
        <v>0.15849</v>
      </c>
      <c r="G28" s="9">
        <f t="shared" si="1"/>
        <v>677.4849519999999</v>
      </c>
    </row>
    <row r="29" spans="2:7" ht="12.75">
      <c r="B29" s="9"/>
      <c r="C29" s="9"/>
      <c r="G29" s="9"/>
    </row>
    <row r="30" spans="1:7" ht="12.75">
      <c r="A30" t="s">
        <v>33</v>
      </c>
      <c r="B30" s="9"/>
      <c r="C30" s="9"/>
      <c r="G30" s="9"/>
    </row>
    <row r="31" spans="1:7" ht="12.75">
      <c r="A31" t="s">
        <v>21</v>
      </c>
      <c r="B31" s="9">
        <v>4</v>
      </c>
      <c r="C31" s="9">
        <v>4.61</v>
      </c>
      <c r="D31" s="3">
        <f aca="true" t="shared" si="2" ref="D31:D38">(+C31-B31)/B31</f>
        <v>0.15250000000000008</v>
      </c>
      <c r="F31" s="3">
        <v>0.15849</v>
      </c>
      <c r="G31" s="9">
        <f aca="true" t="shared" si="3" ref="G31:G38">(+F31+1)*B31</f>
        <v>4.63396</v>
      </c>
    </row>
    <row r="32" spans="1:7" ht="12.75">
      <c r="A32" t="s">
        <v>23</v>
      </c>
      <c r="B32" s="9">
        <v>16</v>
      </c>
      <c r="C32" s="9">
        <v>18.45</v>
      </c>
      <c r="D32" s="3">
        <f t="shared" si="2"/>
        <v>0.15312499999999996</v>
      </c>
      <c r="F32" s="3">
        <v>0.15849</v>
      </c>
      <c r="G32" s="9">
        <f t="shared" si="3"/>
        <v>18.53584</v>
      </c>
    </row>
    <row r="33" spans="1:7" ht="12.75">
      <c r="A33" t="s">
        <v>24</v>
      </c>
      <c r="B33" s="9">
        <v>35.96</v>
      </c>
      <c r="C33" s="9">
        <v>41.46</v>
      </c>
      <c r="D33" s="3">
        <f t="shared" si="2"/>
        <v>0.15294771968854282</v>
      </c>
      <c r="F33" s="3">
        <v>0.15849</v>
      </c>
      <c r="G33" s="9">
        <f t="shared" si="3"/>
        <v>41.6593004</v>
      </c>
    </row>
    <row r="34" spans="1:7" ht="12.75">
      <c r="A34" t="s">
        <v>25</v>
      </c>
      <c r="B34" s="9">
        <v>63.92</v>
      </c>
      <c r="C34" s="9">
        <v>73.7</v>
      </c>
      <c r="D34" s="3">
        <f t="shared" si="2"/>
        <v>0.15300375469336672</v>
      </c>
      <c r="F34" s="3">
        <v>0.15849</v>
      </c>
      <c r="G34" s="9">
        <f t="shared" si="3"/>
        <v>74.05068080000001</v>
      </c>
    </row>
    <row r="35" spans="1:7" ht="12.75">
      <c r="A35" t="s">
        <v>26</v>
      </c>
      <c r="B35" s="9">
        <v>99.88</v>
      </c>
      <c r="C35" s="9">
        <v>115.16</v>
      </c>
      <c r="D35" s="3">
        <f t="shared" si="2"/>
        <v>0.15298358029635564</v>
      </c>
      <c r="F35" s="3">
        <v>0.15849</v>
      </c>
      <c r="G35" s="9">
        <f t="shared" si="3"/>
        <v>115.7099812</v>
      </c>
    </row>
    <row r="36" spans="1:7" ht="12.75">
      <c r="A36" t="s">
        <v>27</v>
      </c>
      <c r="B36" s="9">
        <v>143.85</v>
      </c>
      <c r="C36" s="9">
        <v>165.86</v>
      </c>
      <c r="D36" s="3">
        <f t="shared" si="2"/>
        <v>0.15300660410149475</v>
      </c>
      <c r="F36" s="3">
        <v>0.15849</v>
      </c>
      <c r="G36" s="9">
        <f t="shared" si="3"/>
        <v>166.6487865</v>
      </c>
    </row>
    <row r="37" spans="1:7" ht="12.75">
      <c r="A37" t="s">
        <v>28</v>
      </c>
      <c r="B37" s="9">
        <v>195.82</v>
      </c>
      <c r="C37" s="9">
        <v>225.79</v>
      </c>
      <c r="D37" s="3">
        <f t="shared" si="2"/>
        <v>0.15304871821060156</v>
      </c>
      <c r="F37" s="3">
        <v>0.15849</v>
      </c>
      <c r="G37" s="9">
        <f t="shared" si="3"/>
        <v>226.8555118</v>
      </c>
    </row>
    <row r="38" spans="1:7" ht="12.75">
      <c r="A38" t="s">
        <v>29</v>
      </c>
      <c r="B38" s="9">
        <v>255.7</v>
      </c>
      <c r="C38" s="9">
        <v>294.83</v>
      </c>
      <c r="D38" s="3">
        <f t="shared" si="2"/>
        <v>0.1530308955807587</v>
      </c>
      <c r="F38" s="3">
        <v>0.15849</v>
      </c>
      <c r="G38" s="9">
        <f t="shared" si="3"/>
        <v>296.225893</v>
      </c>
    </row>
    <row r="39" spans="3:7" ht="12.75">
      <c r="C39" s="9"/>
      <c r="G39" s="9"/>
    </row>
    <row r="40" spans="1:7" ht="12.75">
      <c r="A40" s="6" t="s">
        <v>30</v>
      </c>
      <c r="C40" s="9"/>
      <c r="G40" s="9"/>
    </row>
    <row r="41" spans="1:7" ht="12.75">
      <c r="A41" t="s">
        <v>31</v>
      </c>
      <c r="B41" s="9">
        <v>23.96</v>
      </c>
      <c r="C41" s="9">
        <v>27.63</v>
      </c>
      <c r="D41" s="3">
        <f>(+C41-B41)/B41</f>
        <v>0.15317195325542562</v>
      </c>
      <c r="F41" s="3">
        <v>0.15849</v>
      </c>
      <c r="G41" s="9">
        <f>(+F41+1)*B41</f>
        <v>27.7574204</v>
      </c>
    </row>
    <row r="42" spans="3:7" ht="12.75">
      <c r="C42" s="9"/>
      <c r="G42" s="9"/>
    </row>
    <row r="43" spans="1:7" ht="12.75">
      <c r="A43" s="6" t="s">
        <v>32</v>
      </c>
      <c r="C43" s="9"/>
      <c r="G43" s="9"/>
    </row>
    <row r="44" spans="1:7" ht="12.75">
      <c r="A44" t="s">
        <v>31</v>
      </c>
      <c r="B44">
        <v>35.96</v>
      </c>
      <c r="C44" s="9">
        <v>41.46</v>
      </c>
      <c r="D44" s="3">
        <f>(+C44-B44)/B44</f>
        <v>0.15294771968854282</v>
      </c>
      <c r="F44" s="3">
        <v>0.15849</v>
      </c>
      <c r="G44" s="9">
        <f>(+F44+1)*B44</f>
        <v>41.6593004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:H30"/>
    </sheetView>
  </sheetViews>
  <sheetFormatPr defaultColWidth="9.140625" defaultRowHeight="12.75"/>
  <cols>
    <col min="1" max="1" width="30.140625" style="0" customWidth="1"/>
    <col min="7" max="7" width="10.140625" style="0" customWidth="1"/>
    <col min="8" max="8" width="0.85546875" style="0" customWidth="1"/>
  </cols>
  <sheetData>
    <row r="1" ht="15.75">
      <c r="A1" s="10" t="s">
        <v>0</v>
      </c>
    </row>
    <row r="2" ht="15.75">
      <c r="A2" s="10" t="s">
        <v>1</v>
      </c>
    </row>
    <row r="5" ht="12.75">
      <c r="A5" s="1" t="s">
        <v>34</v>
      </c>
    </row>
    <row r="6" ht="12.75">
      <c r="A6" s="1"/>
    </row>
    <row r="7" spans="1:7" ht="12.75">
      <c r="A7" s="1"/>
      <c r="B7" s="1"/>
      <c r="C7" s="1"/>
      <c r="D7" s="1"/>
      <c r="E7" s="1"/>
      <c r="F7" s="4" t="s">
        <v>9</v>
      </c>
      <c r="G7" s="1"/>
    </row>
    <row r="8" spans="1:7" ht="12.75">
      <c r="A8" s="1"/>
      <c r="B8" s="4"/>
      <c r="C8" s="4"/>
      <c r="D8" s="4"/>
      <c r="E8" s="4"/>
      <c r="F8" s="4" t="s">
        <v>12</v>
      </c>
      <c r="G8" s="4" t="s">
        <v>8</v>
      </c>
    </row>
    <row r="9" spans="2:7" ht="12.75">
      <c r="B9" s="4" t="s">
        <v>4</v>
      </c>
      <c r="C9" s="4" t="s">
        <v>6</v>
      </c>
      <c r="D9" s="4" t="s">
        <v>11</v>
      </c>
      <c r="E9" s="4"/>
      <c r="F9" s="4" t="s">
        <v>13</v>
      </c>
      <c r="G9" s="4" t="s">
        <v>9</v>
      </c>
    </row>
    <row r="10" spans="2:7" ht="12.75">
      <c r="B10" s="5" t="s">
        <v>5</v>
      </c>
      <c r="C10" s="5" t="s">
        <v>7</v>
      </c>
      <c r="D10" s="5" t="s">
        <v>12</v>
      </c>
      <c r="E10" s="5"/>
      <c r="F10" s="5" t="s">
        <v>14</v>
      </c>
      <c r="G10" s="5" t="s">
        <v>10</v>
      </c>
    </row>
    <row r="11" ht="12.75">
      <c r="A11" s="6" t="s">
        <v>15</v>
      </c>
    </row>
    <row r="12" spans="1:7" ht="12.75">
      <c r="A12" t="s">
        <v>35</v>
      </c>
      <c r="B12" s="9">
        <v>19.4</v>
      </c>
      <c r="C12" s="9">
        <v>27.21</v>
      </c>
      <c r="D12" s="3">
        <f>(+C12-B12)/B12</f>
        <v>0.402577319587629</v>
      </c>
      <c r="F12" s="3">
        <v>0.15849</v>
      </c>
      <c r="G12" s="9">
        <f>(+F12+1)*B12</f>
        <v>22.474705999999998</v>
      </c>
    </row>
    <row r="13" spans="1:7" ht="12.75">
      <c r="A13" t="s">
        <v>36</v>
      </c>
      <c r="B13" s="9">
        <v>6.22</v>
      </c>
      <c r="C13" s="9">
        <v>8.72</v>
      </c>
      <c r="D13" s="3">
        <f>(+C13-B13)/B13</f>
        <v>0.4019292604501609</v>
      </c>
      <c r="F13" s="3">
        <v>0.15849</v>
      </c>
      <c r="G13" s="9">
        <f>(+F13+1)*B13</f>
        <v>7.2058078</v>
      </c>
    </row>
    <row r="14" spans="1:7" ht="12.75">
      <c r="A14" t="s">
        <v>36</v>
      </c>
      <c r="B14" s="9">
        <v>6.1</v>
      </c>
      <c r="C14" s="9">
        <v>8.56</v>
      </c>
      <c r="D14" s="3">
        <f>(+C14-B14)/B14</f>
        <v>0.4032786885245903</v>
      </c>
      <c r="F14" s="3">
        <v>0.15849</v>
      </c>
      <c r="G14" s="9">
        <f>(+F14+1)*B14</f>
        <v>7.066789</v>
      </c>
    </row>
    <row r="15" spans="1:7" ht="12.75">
      <c r="A15" t="s">
        <v>37</v>
      </c>
      <c r="B15" s="9">
        <v>5.98</v>
      </c>
      <c r="C15" s="9">
        <v>8.39</v>
      </c>
      <c r="D15" s="3">
        <f>(+C15-B15)/B15</f>
        <v>0.40301003344481606</v>
      </c>
      <c r="F15" s="3">
        <v>0.15849</v>
      </c>
      <c r="G15" s="9">
        <f>(+F15+1)*B15</f>
        <v>6.9277702</v>
      </c>
    </row>
    <row r="16" spans="1:7" ht="12.75">
      <c r="A16" t="s">
        <v>38</v>
      </c>
      <c r="B16" s="9">
        <v>5.74</v>
      </c>
      <c r="C16" s="9">
        <v>8.05</v>
      </c>
      <c r="D16" s="3">
        <f>(+C16-B16)/B16</f>
        <v>0.402439024390244</v>
      </c>
      <c r="F16" s="3">
        <v>0.15849</v>
      </c>
      <c r="G16" s="9">
        <f>(+F16+1)*B16</f>
        <v>6.6497326</v>
      </c>
    </row>
    <row r="17" spans="2:7" ht="12.75">
      <c r="B17" s="2"/>
      <c r="C17" s="2"/>
      <c r="D17" s="3"/>
      <c r="F17" s="3"/>
      <c r="G17" s="2"/>
    </row>
    <row r="19" ht="12.75">
      <c r="A19" s="7"/>
    </row>
    <row r="20" spans="1:7" ht="12.75">
      <c r="A20" s="8"/>
      <c r="B20" s="9"/>
      <c r="C20" s="9"/>
      <c r="D20" s="3"/>
      <c r="F20" s="3"/>
      <c r="G20" s="9"/>
    </row>
    <row r="21" spans="2:7" ht="12.75">
      <c r="B21" s="9"/>
      <c r="C21" s="9"/>
      <c r="D21" s="3"/>
      <c r="F21" s="3"/>
      <c r="G21" s="9"/>
    </row>
    <row r="22" spans="2:7" ht="12.75">
      <c r="B22" s="9"/>
      <c r="C22" s="9"/>
      <c r="D22" s="3"/>
      <c r="F22" s="3"/>
      <c r="G22" s="9"/>
    </row>
    <row r="23" spans="2:7" ht="12.75">
      <c r="B23" s="9"/>
      <c r="C23" s="9"/>
      <c r="D23" s="3"/>
      <c r="F23" s="3"/>
      <c r="G23" s="9"/>
    </row>
    <row r="24" spans="2:7" ht="12.75">
      <c r="B24" s="9"/>
      <c r="C24" s="9"/>
      <c r="D24" s="3"/>
      <c r="F24" s="3"/>
      <c r="G24" s="9"/>
    </row>
    <row r="25" spans="2:7" ht="12.75">
      <c r="B25" s="9"/>
      <c r="C25" s="9"/>
      <c r="D25" s="3"/>
      <c r="F25" s="3"/>
      <c r="G25" s="9"/>
    </row>
    <row r="26" spans="2:7" ht="12.75">
      <c r="B26" s="9"/>
      <c r="C26" s="9"/>
      <c r="D26" s="3"/>
      <c r="F26" s="3"/>
      <c r="G26" s="9"/>
    </row>
    <row r="27" spans="2:7" ht="12.75">
      <c r="B27" s="9"/>
      <c r="C27" s="9"/>
      <c r="D27" s="3"/>
      <c r="F27" s="3"/>
      <c r="G27" s="9"/>
    </row>
    <row r="28" spans="2:7" ht="12.75">
      <c r="B28" s="9"/>
      <c r="C28" s="9"/>
      <c r="D28" s="3"/>
      <c r="F28" s="3"/>
      <c r="G28" s="9"/>
    </row>
    <row r="29" spans="2:7" ht="12.75">
      <c r="B29" s="9"/>
      <c r="C29" s="9"/>
      <c r="G29" s="9"/>
    </row>
    <row r="30" spans="2:7" ht="12.75">
      <c r="B30" s="9"/>
      <c r="C30" s="9"/>
      <c r="G30" s="9"/>
    </row>
    <row r="31" spans="2:7" ht="12.75">
      <c r="B31" s="9"/>
      <c r="C31" s="9"/>
      <c r="D31" s="3"/>
      <c r="F31" s="3"/>
      <c r="G31" s="9"/>
    </row>
    <row r="32" spans="2:7" ht="12.75">
      <c r="B32" s="9"/>
      <c r="C32" s="9"/>
      <c r="D32" s="3"/>
      <c r="F32" s="3"/>
      <c r="G32" s="9"/>
    </row>
    <row r="33" spans="2:7" ht="12.75">
      <c r="B33" s="9"/>
      <c r="C33" s="9"/>
      <c r="D33" s="3"/>
      <c r="F33" s="3"/>
      <c r="G33" s="9"/>
    </row>
    <row r="34" spans="2:7" ht="12.75">
      <c r="B34" s="9"/>
      <c r="C34" s="9"/>
      <c r="D34" s="3"/>
      <c r="F34" s="3"/>
      <c r="G34" s="9"/>
    </row>
    <row r="35" spans="2:7" ht="12.75">
      <c r="B35" s="9"/>
      <c r="C35" s="9"/>
      <c r="D35" s="3"/>
      <c r="F35" s="3"/>
      <c r="G35" s="9"/>
    </row>
    <row r="36" spans="2:7" ht="12.75">
      <c r="B36" s="9"/>
      <c r="C36" s="9"/>
      <c r="D36" s="3"/>
      <c r="F36" s="3"/>
      <c r="G36" s="9"/>
    </row>
    <row r="37" spans="2:7" ht="12.75">
      <c r="B37" s="9"/>
      <c r="C37" s="9"/>
      <c r="D37" s="3"/>
      <c r="F37" s="3"/>
      <c r="G37" s="9"/>
    </row>
    <row r="38" spans="2:7" ht="12.75">
      <c r="B38" s="9"/>
      <c r="C38" s="9"/>
      <c r="D38" s="3"/>
      <c r="F38" s="3"/>
      <c r="G38" s="9"/>
    </row>
    <row r="39" spans="3:7" ht="12.75">
      <c r="C39" s="9"/>
      <c r="G39" s="9"/>
    </row>
    <row r="40" spans="1:7" ht="12.75">
      <c r="A40" s="6"/>
      <c r="C40" s="9"/>
      <c r="G40" s="9"/>
    </row>
    <row r="41" spans="2:7" ht="12.75">
      <c r="B41" s="9"/>
      <c r="C41" s="9"/>
      <c r="D41" s="3"/>
      <c r="F41" s="3"/>
      <c r="G41" s="9"/>
    </row>
    <row r="42" spans="3:7" ht="12.75">
      <c r="C42" s="9"/>
      <c r="G42" s="9"/>
    </row>
    <row r="43" spans="1:7" ht="12.75">
      <c r="A43" s="6"/>
      <c r="C43" s="9"/>
      <c r="G43" s="9"/>
    </row>
    <row r="44" spans="3:7" ht="12.75">
      <c r="C44" s="9"/>
      <c r="D44" s="3"/>
      <c r="F44" s="3"/>
      <c r="G44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:H29"/>
    </sheetView>
  </sheetViews>
  <sheetFormatPr defaultColWidth="9.140625" defaultRowHeight="12.75"/>
  <cols>
    <col min="1" max="1" width="29.7109375" style="0" customWidth="1"/>
    <col min="7" max="7" width="11.57421875" style="0" customWidth="1"/>
    <col min="8" max="8" width="9.140625" style="0" hidden="1" customWidth="1"/>
  </cols>
  <sheetData>
    <row r="1" ht="15.75">
      <c r="A1" s="10" t="s">
        <v>0</v>
      </c>
    </row>
    <row r="2" ht="15.75">
      <c r="A2" s="10" t="s">
        <v>1</v>
      </c>
    </row>
    <row r="5" ht="12.75">
      <c r="A5" s="1" t="s">
        <v>39</v>
      </c>
    </row>
    <row r="6" ht="12.75">
      <c r="A6" s="1"/>
    </row>
    <row r="7" spans="1:7" ht="12.75">
      <c r="A7" s="1"/>
      <c r="B7" s="1"/>
      <c r="C7" s="1"/>
      <c r="D7" s="1"/>
      <c r="E7" s="1"/>
      <c r="F7" s="4" t="s">
        <v>9</v>
      </c>
      <c r="G7" s="1"/>
    </row>
    <row r="8" spans="1:7" ht="12.75">
      <c r="A8" s="1"/>
      <c r="B8" s="4"/>
      <c r="C8" s="4"/>
      <c r="D8" s="4"/>
      <c r="E8" s="4"/>
      <c r="F8" s="4" t="s">
        <v>12</v>
      </c>
      <c r="G8" s="4" t="s">
        <v>8</v>
      </c>
    </row>
    <row r="9" spans="2:7" ht="12.75">
      <c r="B9" s="4" t="s">
        <v>4</v>
      </c>
      <c r="C9" s="4" t="s">
        <v>6</v>
      </c>
      <c r="D9" s="4" t="s">
        <v>11</v>
      </c>
      <c r="E9" s="4"/>
      <c r="F9" s="4" t="s">
        <v>13</v>
      </c>
      <c r="G9" s="4" t="s">
        <v>9</v>
      </c>
    </row>
    <row r="10" spans="2:7" ht="12.75">
      <c r="B10" s="5" t="s">
        <v>5</v>
      </c>
      <c r="C10" s="5" t="s">
        <v>7</v>
      </c>
      <c r="D10" s="5" t="s">
        <v>12</v>
      </c>
      <c r="E10" s="5"/>
      <c r="F10" s="5" t="s">
        <v>14</v>
      </c>
      <c r="G10" s="5" t="s">
        <v>10</v>
      </c>
    </row>
    <row r="11" ht="12.75">
      <c r="A11" s="6" t="s">
        <v>15</v>
      </c>
    </row>
    <row r="12" spans="1:7" ht="12.75">
      <c r="A12" t="s">
        <v>35</v>
      </c>
      <c r="B12" s="9">
        <v>20.95</v>
      </c>
      <c r="C12" s="9">
        <v>29.74</v>
      </c>
      <c r="D12" s="3">
        <f>(+C12-B12)/B12</f>
        <v>0.4195704057279236</v>
      </c>
      <c r="F12" s="3">
        <v>0.15849</v>
      </c>
      <c r="G12" s="9">
        <f>(+F12+1)*B12</f>
        <v>24.2703655</v>
      </c>
    </row>
    <row r="13" spans="1:7" ht="12.75">
      <c r="A13" t="s">
        <v>40</v>
      </c>
      <c r="B13" s="9">
        <v>2.35</v>
      </c>
      <c r="C13" s="9">
        <v>3.34</v>
      </c>
      <c r="D13" s="3">
        <f>(+C13-B13)/B13</f>
        <v>0.42127659574468074</v>
      </c>
      <c r="F13" s="3">
        <v>0.15849</v>
      </c>
      <c r="G13" s="9">
        <f>(+F13+1)*B13</f>
        <v>2.7224515</v>
      </c>
    </row>
    <row r="14" spans="1:7" ht="12.75">
      <c r="A14" t="s">
        <v>41</v>
      </c>
      <c r="B14" s="9">
        <v>1.7</v>
      </c>
      <c r="C14" s="9">
        <v>2.41</v>
      </c>
      <c r="D14" s="3">
        <f>(+C14-B14)/B14</f>
        <v>0.41764705882352954</v>
      </c>
      <c r="F14" s="3">
        <v>0.15849</v>
      </c>
      <c r="G14" s="9">
        <f>(+F14+1)*B14</f>
        <v>1.969433</v>
      </c>
    </row>
    <row r="15" spans="2:7" ht="12.75">
      <c r="B15" s="9"/>
      <c r="C15" s="9"/>
      <c r="D15" s="3"/>
      <c r="F15" s="3"/>
      <c r="G15" s="9"/>
    </row>
    <row r="16" spans="2:7" ht="12.75">
      <c r="B16" s="9"/>
      <c r="C16" s="9"/>
      <c r="D16" s="3"/>
      <c r="F16" s="3"/>
      <c r="G16" s="9"/>
    </row>
    <row r="17" spans="2:7" ht="12.75">
      <c r="B17" s="2"/>
      <c r="C17" s="2"/>
      <c r="D17" s="3"/>
      <c r="F17" s="3"/>
      <c r="G17" s="2"/>
    </row>
    <row r="19" ht="12.75">
      <c r="A19" s="7"/>
    </row>
    <row r="20" spans="1:7" ht="12.75">
      <c r="A20" s="8"/>
      <c r="B20" s="9"/>
      <c r="C20" s="9"/>
      <c r="D20" s="3"/>
      <c r="F20" s="3"/>
      <c r="G20" s="9"/>
    </row>
    <row r="21" spans="2:7" ht="12.75">
      <c r="B21" s="9"/>
      <c r="C21" s="9"/>
      <c r="D21" s="3"/>
      <c r="F21" s="3"/>
      <c r="G21" s="9"/>
    </row>
    <row r="22" spans="2:7" ht="12.75">
      <c r="B22" s="9"/>
      <c r="C22" s="9"/>
      <c r="D22" s="3"/>
      <c r="F22" s="3"/>
      <c r="G22" s="9"/>
    </row>
    <row r="23" spans="2:7" ht="12.75">
      <c r="B23" s="9"/>
      <c r="C23" s="9"/>
      <c r="D23" s="3"/>
      <c r="F23" s="3"/>
      <c r="G23" s="9"/>
    </row>
    <row r="24" spans="2:7" ht="12.75">
      <c r="B24" s="9"/>
      <c r="C24" s="9"/>
      <c r="D24" s="3"/>
      <c r="F24" s="3"/>
      <c r="G24" s="9"/>
    </row>
    <row r="25" spans="2:7" ht="12.75">
      <c r="B25" s="9"/>
      <c r="C25" s="9"/>
      <c r="D25" s="3"/>
      <c r="F25" s="3"/>
      <c r="G25" s="9"/>
    </row>
    <row r="26" spans="2:7" ht="12.75">
      <c r="B26" s="9"/>
      <c r="C26" s="9"/>
      <c r="D26" s="3"/>
      <c r="F26" s="3"/>
      <c r="G26" s="9"/>
    </row>
    <row r="27" spans="2:7" ht="12.75">
      <c r="B27" s="9"/>
      <c r="C27" s="9"/>
      <c r="D27" s="3"/>
      <c r="F27" s="3"/>
      <c r="G27" s="9"/>
    </row>
    <row r="28" spans="2:7" ht="12.75">
      <c r="B28" s="9"/>
      <c r="C28" s="9"/>
      <c r="D28" s="3"/>
      <c r="F28" s="3"/>
      <c r="G28" s="9"/>
    </row>
    <row r="29" spans="2:7" ht="12.75">
      <c r="B29" s="9"/>
      <c r="C29" s="9"/>
      <c r="G29" s="9"/>
    </row>
    <row r="30" spans="2:7" ht="12.75">
      <c r="B30" s="9"/>
      <c r="C30" s="9"/>
      <c r="G30" s="9"/>
    </row>
    <row r="31" spans="2:7" ht="12.75">
      <c r="B31" s="9"/>
      <c r="C31" s="9"/>
      <c r="D31" s="3"/>
      <c r="F31" s="3"/>
      <c r="G31" s="9"/>
    </row>
    <row r="32" spans="2:7" ht="12.75">
      <c r="B32" s="9"/>
      <c r="C32" s="9"/>
      <c r="D32" s="3"/>
      <c r="F32" s="3"/>
      <c r="G32" s="9"/>
    </row>
    <row r="33" spans="2:7" ht="12.75">
      <c r="B33" s="9"/>
      <c r="C33" s="9"/>
      <c r="D33" s="3"/>
      <c r="F33" s="3"/>
      <c r="G33" s="9"/>
    </row>
    <row r="34" spans="2:7" ht="12.75">
      <c r="B34" s="9"/>
      <c r="C34" s="9"/>
      <c r="D34" s="3"/>
      <c r="F34" s="3"/>
      <c r="G34" s="9"/>
    </row>
    <row r="35" spans="2:7" ht="12.75">
      <c r="B35" s="9"/>
      <c r="C35" s="9"/>
      <c r="D35" s="3"/>
      <c r="F35" s="3"/>
      <c r="G35" s="9"/>
    </row>
    <row r="36" spans="2:7" ht="12.75">
      <c r="B36" s="9"/>
      <c r="C36" s="9"/>
      <c r="D36" s="3"/>
      <c r="F36" s="3"/>
      <c r="G36" s="9"/>
    </row>
    <row r="37" spans="2:7" ht="12.75">
      <c r="B37" s="9"/>
      <c r="C37" s="9"/>
      <c r="D37" s="3"/>
      <c r="F37" s="3"/>
      <c r="G37" s="9"/>
    </row>
    <row r="38" spans="2:7" ht="12.75">
      <c r="B38" s="9"/>
      <c r="C38" s="9"/>
      <c r="D38" s="3"/>
      <c r="F38" s="3"/>
      <c r="G38" s="9"/>
    </row>
    <row r="39" spans="3:7" ht="12.75">
      <c r="C39" s="9"/>
      <c r="G39" s="9"/>
    </row>
    <row r="40" spans="1:7" ht="12.75">
      <c r="A40" s="6"/>
      <c r="C40" s="9"/>
      <c r="G40" s="9"/>
    </row>
    <row r="41" spans="2:7" ht="12.75">
      <c r="B41" s="9"/>
      <c r="C41" s="9"/>
      <c r="D41" s="3"/>
      <c r="F41" s="3"/>
      <c r="G41" s="9"/>
    </row>
    <row r="42" spans="3:7" ht="12.75">
      <c r="C42" s="9"/>
      <c r="G42" s="9"/>
    </row>
    <row r="43" spans="1:7" ht="12.75">
      <c r="A43" s="6"/>
      <c r="C43" s="9"/>
      <c r="G43" s="9"/>
    </row>
    <row r="44" spans="3:7" ht="12.75">
      <c r="C44" s="9"/>
      <c r="D44" s="3"/>
      <c r="F44" s="3"/>
      <c r="G44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brookslr</dc:creator>
  <cp:keywords/>
  <dc:description/>
  <cp:lastModifiedBy>115</cp:lastModifiedBy>
  <cp:lastPrinted>2004-08-05T22:35:09Z</cp:lastPrinted>
  <dcterms:created xsi:type="dcterms:W3CDTF">2004-08-05T21:26:48Z</dcterms:created>
  <dcterms:modified xsi:type="dcterms:W3CDTF">2004-08-05T22:56:23Z</dcterms:modified>
  <cp:category/>
  <cp:version/>
  <cp:contentType/>
  <cp:contentStatus/>
</cp:coreProperties>
</file>