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ing\Share\Tariffs-Orders-Rates-Special Contracts\Cogeneration Tariff\CoGen Tariffs - 2021, March 31\Filed from Fernie\"/>
    </mc:Choice>
  </mc:AlternateContent>
  <bookViews>
    <workbookView xWindow="0" yWindow="0" windowWidth="24510" windowHeight="11505"/>
  </bookViews>
  <sheets>
    <sheet name="04-SUPPORTING DATA - MAX eFORd 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22" i="1"/>
  <c r="G31" i="1"/>
  <c r="G24" i="1"/>
  <c r="G28" i="1"/>
  <c r="G29" i="1"/>
  <c r="G25" i="1"/>
  <c r="G30" i="1"/>
  <c r="G26" i="1"/>
  <c r="G27" i="1"/>
  <c r="G2" i="1"/>
</calcChain>
</file>

<file path=xl/sharedStrings.xml><?xml version="1.0" encoding="utf-8"?>
<sst xmlns="http://schemas.openxmlformats.org/spreadsheetml/2006/main" count="91" uniqueCount="39">
  <si>
    <t>Participant</t>
  </si>
  <si>
    <t>Planning Period</t>
  </si>
  <si>
    <t>Resource</t>
  </si>
  <si>
    <t>ResourceId</t>
  </si>
  <si>
    <t>EFORd</t>
  </si>
  <si>
    <t>EFORp</t>
  </si>
  <si>
    <t>EFORd5Yr</t>
  </si>
  <si>
    <t>AuctionEFORd</t>
  </si>
  <si>
    <t>AuctionEFORd5Yr</t>
  </si>
  <si>
    <t>EKPC</t>
  </si>
  <si>
    <t>2021/2022</t>
  </si>
  <si>
    <t>BARKLEY 1-4</t>
  </si>
  <si>
    <t>BLUEGRASS CT 1</t>
  </si>
  <si>
    <t>BLUEGRASS CT 2</t>
  </si>
  <si>
    <t>BLUEGRASS CT 3</t>
  </si>
  <si>
    <t>CENTER HILL 1-3</t>
  </si>
  <si>
    <t>CHEATHAM 1-3</t>
  </si>
  <si>
    <t>COOPER 1</t>
  </si>
  <si>
    <t>COOPER 2</t>
  </si>
  <si>
    <t>CORDELL HULL 1-3</t>
  </si>
  <si>
    <t>DALE HOLLOW 1-3</t>
  </si>
  <si>
    <t>J P PRIEST 1</t>
  </si>
  <si>
    <t>LAUREL HYDRO</t>
  </si>
  <si>
    <t>OLD HICKORY 1-4</t>
  </si>
  <si>
    <t>SMITH CT 1</t>
  </si>
  <si>
    <t>SMITH CT 10</t>
  </si>
  <si>
    <t>SMITH CT 2</t>
  </si>
  <si>
    <t>SMITH CT 3</t>
  </si>
  <si>
    <t>SMITH CT 4</t>
  </si>
  <si>
    <t>SMITH CT 5</t>
  </si>
  <si>
    <t>SMITH CT 6</t>
  </si>
  <si>
    <t>SMITH CT 7</t>
  </si>
  <si>
    <t>SMITH CT 9</t>
  </si>
  <si>
    <t>SPURLOCK 1</t>
  </si>
  <si>
    <t>SPURLOCK 2</t>
  </si>
  <si>
    <t>SPURLOCK 3</t>
  </si>
  <si>
    <t>SPURLOCK 4</t>
  </si>
  <si>
    <t>WOLF CREEK 1-6</t>
  </si>
  <si>
    <t>MAX eFORd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</si>
</sst>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/>
  </sheetViews>
  <sheetFormatPr defaultRowHeight="15" x14ac:dyDescent="0.25"/>
  <cols>
    <col min="1" max="1" width="10.5703125" bestFit="1" customWidth="1"/>
    <col min="2" max="2" width="15.140625" bestFit="1" customWidth="1"/>
    <col min="3" max="3" width="16.85546875" bestFit="1" customWidth="1"/>
    <col min="4" max="4" width="10.85546875" bestFit="1" customWidth="1"/>
    <col min="5" max="5" width="8" bestFit="1" customWidth="1"/>
    <col min="6" max="6" width="9.42578125" bestFit="1" customWidth="1"/>
    <col min="7" max="7" width="11.42578125" bestFit="1" customWidth="1"/>
    <col min="8" max="8" width="13.7109375" bestFit="1" customWidth="1"/>
    <col min="9" max="9" width="16.42578125" bestFit="1" customWidth="1"/>
    <col min="10" max="10" width="6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s="1" t="s">
        <v>38</v>
      </c>
      <c r="H1" t="s">
        <v>7</v>
      </c>
      <c r="I1" t="s">
        <v>8</v>
      </c>
      <c r="J1" t="s">
        <v>5</v>
      </c>
    </row>
    <row r="2" spans="1:10" x14ac:dyDescent="0.25">
      <c r="A2" t="s">
        <v>9</v>
      </c>
      <c r="B2" t="s">
        <v>10</v>
      </c>
      <c r="C2" t="s">
        <v>12</v>
      </c>
      <c r="D2">
        <v>88072101</v>
      </c>
      <c r="E2">
        <v>1.9910000000000001E-2</v>
      </c>
      <c r="F2">
        <v>3.2910000000000002E-2</v>
      </c>
      <c r="G2" s="1">
        <f>MAX(E2:F2)</f>
        <v>3.2910000000000002E-2</v>
      </c>
      <c r="H2">
        <v>5.7320000000000003E-2</v>
      </c>
      <c r="I2">
        <v>0.11496000000000001</v>
      </c>
    </row>
    <row r="3" spans="1:10" x14ac:dyDescent="0.25">
      <c r="A3" t="s">
        <v>9</v>
      </c>
      <c r="B3" t="s">
        <v>10</v>
      </c>
      <c r="C3" t="s">
        <v>13</v>
      </c>
      <c r="D3">
        <v>88072102</v>
      </c>
      <c r="E3">
        <v>5.5169999999999997E-2</v>
      </c>
      <c r="F3">
        <v>4.7899999999999998E-2</v>
      </c>
      <c r="G3" s="1">
        <f t="shared" ref="G3:G13" si="0">MAX(E3:F3)</f>
        <v>5.5169999999999997E-2</v>
      </c>
      <c r="H3">
        <v>9.7339999999999996E-2</v>
      </c>
      <c r="I3">
        <v>0.15770999999999999</v>
      </c>
    </row>
    <row r="4" spans="1:10" x14ac:dyDescent="0.25">
      <c r="A4" t="s">
        <v>9</v>
      </c>
      <c r="B4" t="s">
        <v>10</v>
      </c>
      <c r="C4" t="s">
        <v>14</v>
      </c>
      <c r="D4">
        <v>88072103</v>
      </c>
      <c r="E4">
        <v>9.0000000000000006E-5</v>
      </c>
      <c r="F4">
        <v>5.0500000000000003E-2</v>
      </c>
      <c r="G4" s="1">
        <f t="shared" si="0"/>
        <v>5.0500000000000003E-2</v>
      </c>
      <c r="H4">
        <v>1.464E-2</v>
      </c>
      <c r="I4">
        <v>0.12758</v>
      </c>
    </row>
    <row r="5" spans="1:10" x14ac:dyDescent="0.25">
      <c r="A5" t="s">
        <v>9</v>
      </c>
      <c r="B5" t="s">
        <v>10</v>
      </c>
      <c r="C5" t="s">
        <v>24</v>
      </c>
      <c r="D5">
        <v>88052101</v>
      </c>
      <c r="E5">
        <v>8.2299999999999995E-3</v>
      </c>
      <c r="F5">
        <v>2.0729999999999998E-2</v>
      </c>
      <c r="G5" s="1">
        <f t="shared" si="0"/>
        <v>2.0729999999999998E-2</v>
      </c>
      <c r="H5">
        <v>1.37E-2</v>
      </c>
      <c r="I5">
        <v>0.11104</v>
      </c>
    </row>
    <row r="6" spans="1:10" x14ac:dyDescent="0.25">
      <c r="A6" t="s">
        <v>9</v>
      </c>
      <c r="B6" t="s">
        <v>10</v>
      </c>
      <c r="C6" t="s">
        <v>26</v>
      </c>
      <c r="D6">
        <v>88052102</v>
      </c>
      <c r="E6">
        <v>2.5649999999999999E-2</v>
      </c>
      <c r="F6">
        <v>3.2660000000000002E-2</v>
      </c>
      <c r="G6" s="1">
        <f t="shared" si="0"/>
        <v>3.2660000000000002E-2</v>
      </c>
      <c r="H6">
        <v>3.3329999999999999E-2</v>
      </c>
      <c r="I6">
        <v>2.6440000000000002E-2</v>
      </c>
    </row>
    <row r="7" spans="1:10" x14ac:dyDescent="0.25">
      <c r="A7" t="s">
        <v>9</v>
      </c>
      <c r="B7" t="s">
        <v>10</v>
      </c>
      <c r="C7" t="s">
        <v>27</v>
      </c>
      <c r="D7">
        <v>88052103</v>
      </c>
      <c r="E7">
        <v>8.0930000000000002E-2</v>
      </c>
      <c r="F7">
        <v>7.492E-2</v>
      </c>
      <c r="G7" s="1">
        <f t="shared" si="0"/>
        <v>8.0930000000000002E-2</v>
      </c>
      <c r="H7">
        <v>2.3130000000000001E-2</v>
      </c>
      <c r="I7">
        <v>0.13675999999999999</v>
      </c>
    </row>
    <row r="8" spans="1:10" x14ac:dyDescent="0.25">
      <c r="A8" t="s">
        <v>9</v>
      </c>
      <c r="B8" t="s">
        <v>10</v>
      </c>
      <c r="C8" t="s">
        <v>28</v>
      </c>
      <c r="D8">
        <v>88052104</v>
      </c>
      <c r="E8">
        <v>1.004E-2</v>
      </c>
      <c r="F8">
        <v>2.895E-2</v>
      </c>
      <c r="G8" s="1">
        <f t="shared" si="0"/>
        <v>2.895E-2</v>
      </c>
      <c r="H8">
        <v>2.2790000000000001E-2</v>
      </c>
      <c r="I8">
        <v>3.7470000000000003E-2</v>
      </c>
    </row>
    <row r="9" spans="1:10" x14ac:dyDescent="0.25">
      <c r="A9" t="s">
        <v>9</v>
      </c>
      <c r="B9" t="s">
        <v>10</v>
      </c>
      <c r="C9" t="s">
        <v>29</v>
      </c>
      <c r="D9">
        <v>88052105</v>
      </c>
      <c r="E9">
        <v>3.7100000000000002E-3</v>
      </c>
      <c r="F9">
        <v>2.334E-2</v>
      </c>
      <c r="G9" s="1">
        <f t="shared" si="0"/>
        <v>2.334E-2</v>
      </c>
      <c r="H9">
        <v>2.2179999999999998E-2</v>
      </c>
      <c r="I9">
        <v>4.3779999999999999E-2</v>
      </c>
    </row>
    <row r="10" spans="1:10" x14ac:dyDescent="0.25">
      <c r="A10" t="s">
        <v>9</v>
      </c>
      <c r="B10" t="s">
        <v>10</v>
      </c>
      <c r="C10" t="s">
        <v>30</v>
      </c>
      <c r="D10">
        <v>88052106</v>
      </c>
      <c r="E10">
        <v>2.5579999999999999E-2</v>
      </c>
      <c r="F10">
        <v>6.3829999999999998E-2</v>
      </c>
      <c r="G10" s="1">
        <f t="shared" si="0"/>
        <v>6.3829999999999998E-2</v>
      </c>
      <c r="H10">
        <v>1.0279999999999999E-2</v>
      </c>
      <c r="I10">
        <v>6.0240000000000002E-2</v>
      </c>
    </row>
    <row r="11" spans="1:10" x14ac:dyDescent="0.25">
      <c r="A11" t="s">
        <v>9</v>
      </c>
      <c r="B11" t="s">
        <v>10</v>
      </c>
      <c r="C11" t="s">
        <v>31</v>
      </c>
      <c r="D11">
        <v>88052107</v>
      </c>
      <c r="E11">
        <v>1.6889999999999999E-2</v>
      </c>
      <c r="F11">
        <v>1.4880000000000001E-2</v>
      </c>
      <c r="G11" s="1">
        <f t="shared" si="0"/>
        <v>1.6889999999999999E-2</v>
      </c>
      <c r="H11">
        <v>3.2829999999999998E-2</v>
      </c>
      <c r="I11">
        <v>7.8210000000000002E-2</v>
      </c>
    </row>
    <row r="12" spans="1:10" x14ac:dyDescent="0.25">
      <c r="A12" t="s">
        <v>9</v>
      </c>
      <c r="B12" t="s">
        <v>10</v>
      </c>
      <c r="C12" t="s">
        <v>32</v>
      </c>
      <c r="D12">
        <v>88052109</v>
      </c>
      <c r="E12">
        <v>3.3399999999999999E-2</v>
      </c>
      <c r="F12">
        <v>4.1669999999999999E-2</v>
      </c>
      <c r="G12" s="1">
        <f t="shared" si="0"/>
        <v>4.1669999999999999E-2</v>
      </c>
      <c r="H12">
        <v>3.3500000000000001E-3</v>
      </c>
      <c r="I12">
        <v>4.3439999999999999E-2</v>
      </c>
    </row>
    <row r="13" spans="1:10" x14ac:dyDescent="0.25">
      <c r="A13" t="s">
        <v>9</v>
      </c>
      <c r="B13" t="s">
        <v>10</v>
      </c>
      <c r="C13" t="s">
        <v>25</v>
      </c>
      <c r="D13">
        <v>88052110</v>
      </c>
      <c r="E13">
        <v>6.7100000000000007E-2</v>
      </c>
      <c r="F13">
        <v>4.1200000000000001E-2</v>
      </c>
      <c r="G13" s="1">
        <f t="shared" si="0"/>
        <v>6.7100000000000007E-2</v>
      </c>
      <c r="H13">
        <v>2.8819999999999998E-2</v>
      </c>
      <c r="I13">
        <v>0.14899000000000001</v>
      </c>
    </row>
    <row r="14" spans="1:10" x14ac:dyDescent="0.25">
      <c r="G14" s="1"/>
    </row>
    <row r="15" spans="1:10" x14ac:dyDescent="0.25">
      <c r="A15" t="s">
        <v>9</v>
      </c>
      <c r="B15" t="s">
        <v>10</v>
      </c>
      <c r="C15" t="s">
        <v>17</v>
      </c>
      <c r="D15">
        <v>88020101</v>
      </c>
      <c r="E15">
        <v>0.12748999999999999</v>
      </c>
      <c r="F15">
        <v>3.882E-2</v>
      </c>
      <c r="G15" s="1">
        <f t="shared" ref="G15:G20" si="1">MAX(E15:F15)</f>
        <v>0.12748999999999999</v>
      </c>
      <c r="H15">
        <v>3.2099999999999997E-2</v>
      </c>
      <c r="I15">
        <v>3.0040000000000001E-2</v>
      </c>
    </row>
    <row r="16" spans="1:10" x14ac:dyDescent="0.25">
      <c r="A16" t="s">
        <v>9</v>
      </c>
      <c r="B16" t="s">
        <v>10</v>
      </c>
      <c r="C16" t="s">
        <v>18</v>
      </c>
      <c r="D16">
        <v>88020102</v>
      </c>
      <c r="E16">
        <v>5.6500000000000002E-2</v>
      </c>
      <c r="F16">
        <v>2.7269999999999999E-2</v>
      </c>
      <c r="G16" s="1">
        <f t="shared" si="1"/>
        <v>5.6500000000000002E-2</v>
      </c>
      <c r="H16">
        <v>4.2799999999999998E-2</v>
      </c>
      <c r="I16">
        <v>4.913E-2</v>
      </c>
    </row>
    <row r="17" spans="1:9" x14ac:dyDescent="0.25">
      <c r="A17" t="s">
        <v>9</v>
      </c>
      <c r="B17" t="s">
        <v>10</v>
      </c>
      <c r="C17" t="s">
        <v>33</v>
      </c>
      <c r="D17">
        <v>88030101</v>
      </c>
      <c r="E17">
        <v>8.8199999999999997E-3</v>
      </c>
      <c r="F17">
        <v>3.3529999999999997E-2</v>
      </c>
      <c r="G17" s="1">
        <f t="shared" si="1"/>
        <v>3.3529999999999997E-2</v>
      </c>
      <c r="H17">
        <v>3.8379999999999997E-2</v>
      </c>
      <c r="I17">
        <v>2.4289999999999999E-2</v>
      </c>
    </row>
    <row r="18" spans="1:9" x14ac:dyDescent="0.25">
      <c r="A18" t="s">
        <v>9</v>
      </c>
      <c r="B18" t="s">
        <v>10</v>
      </c>
      <c r="C18" t="s">
        <v>34</v>
      </c>
      <c r="D18">
        <v>88030102</v>
      </c>
      <c r="E18">
        <v>5.64E-3</v>
      </c>
      <c r="F18">
        <v>5.4940000000000003E-2</v>
      </c>
      <c r="G18" s="1">
        <f t="shared" si="1"/>
        <v>5.4940000000000003E-2</v>
      </c>
      <c r="H18">
        <v>9.9690000000000001E-2</v>
      </c>
      <c r="I18">
        <v>4.691E-2</v>
      </c>
    </row>
    <row r="19" spans="1:9" x14ac:dyDescent="0.25">
      <c r="A19" t="s">
        <v>9</v>
      </c>
      <c r="B19" t="s">
        <v>10</v>
      </c>
      <c r="C19" t="s">
        <v>35</v>
      </c>
      <c r="D19">
        <v>88030103</v>
      </c>
      <c r="E19">
        <v>1.694E-2</v>
      </c>
      <c r="F19">
        <v>3.304E-2</v>
      </c>
      <c r="G19" s="1">
        <f t="shared" si="1"/>
        <v>3.304E-2</v>
      </c>
      <c r="H19">
        <v>8.5709999999999995E-2</v>
      </c>
      <c r="I19">
        <v>5.7500000000000002E-2</v>
      </c>
    </row>
    <row r="20" spans="1:9" x14ac:dyDescent="0.25">
      <c r="A20" t="s">
        <v>9</v>
      </c>
      <c r="B20" t="s">
        <v>10</v>
      </c>
      <c r="C20" t="s">
        <v>36</v>
      </c>
      <c r="D20">
        <v>88040101</v>
      </c>
      <c r="E20">
        <v>1.4829999999999999E-2</v>
      </c>
      <c r="F20">
        <v>5.0119999999999998E-2</v>
      </c>
      <c r="G20" s="1">
        <f t="shared" si="1"/>
        <v>5.0119999999999998E-2</v>
      </c>
      <c r="H20">
        <v>3.2770000000000001E-2</v>
      </c>
      <c r="I20">
        <v>3.3669999999999999E-2</v>
      </c>
    </row>
    <row r="21" spans="1:9" x14ac:dyDescent="0.25">
      <c r="G21" s="1"/>
    </row>
    <row r="22" spans="1:9" x14ac:dyDescent="0.25">
      <c r="A22" t="s">
        <v>9</v>
      </c>
      <c r="B22" t="s">
        <v>10</v>
      </c>
      <c r="C22" t="s">
        <v>22</v>
      </c>
      <c r="D22">
        <v>88064101</v>
      </c>
      <c r="E22">
        <v>0.14216000000000001</v>
      </c>
      <c r="F22">
        <v>7.1059999999999998E-2</v>
      </c>
      <c r="G22" s="1">
        <f>MAX(E22:F22)</f>
        <v>0.14216000000000001</v>
      </c>
      <c r="H22">
        <v>3.2410000000000001E-2</v>
      </c>
      <c r="I22">
        <v>6.3740000000000005E-2</v>
      </c>
    </row>
    <row r="24" spans="1:9" x14ac:dyDescent="0.25">
      <c r="A24" t="s">
        <v>9</v>
      </c>
      <c r="B24" t="s">
        <v>10</v>
      </c>
      <c r="C24" t="s">
        <v>11</v>
      </c>
      <c r="D24">
        <v>99444101</v>
      </c>
      <c r="E24">
        <v>3.2000000000000003E-4</v>
      </c>
      <c r="F24">
        <v>8.4879999999999997E-2</v>
      </c>
      <c r="G24" s="1">
        <f t="shared" ref="G24:G31" si="2">MAX(E24:F24)</f>
        <v>8.4879999999999997E-2</v>
      </c>
      <c r="H24">
        <v>8.8169999999999998E-2</v>
      </c>
      <c r="I24">
        <v>0.24079999999999999</v>
      </c>
    </row>
    <row r="25" spans="1:9" x14ac:dyDescent="0.25">
      <c r="A25" t="s">
        <v>9</v>
      </c>
      <c r="B25" t="s">
        <v>10</v>
      </c>
      <c r="C25" t="s">
        <v>20</v>
      </c>
      <c r="D25">
        <v>99454101</v>
      </c>
      <c r="E25">
        <v>3.5500000000000002E-3</v>
      </c>
      <c r="F25">
        <v>6.6290000000000002E-2</v>
      </c>
      <c r="G25" s="1">
        <f t="shared" si="2"/>
        <v>6.6290000000000002E-2</v>
      </c>
      <c r="H25">
        <v>0.22202</v>
      </c>
      <c r="I25">
        <v>8.8090000000000002E-2</v>
      </c>
    </row>
    <row r="26" spans="1:9" x14ac:dyDescent="0.25">
      <c r="A26" t="s">
        <v>9</v>
      </c>
      <c r="B26" t="s">
        <v>10</v>
      </c>
      <c r="C26" t="s">
        <v>15</v>
      </c>
      <c r="D26">
        <v>99464101</v>
      </c>
      <c r="E26">
        <v>0.11242000000000001</v>
      </c>
      <c r="F26">
        <v>0.2321</v>
      </c>
      <c r="G26" s="1">
        <f t="shared" si="2"/>
        <v>0.2321</v>
      </c>
      <c r="H26">
        <v>0.40044999999999997</v>
      </c>
      <c r="I26">
        <v>0.34805000000000003</v>
      </c>
    </row>
    <row r="27" spans="1:9" x14ac:dyDescent="0.25">
      <c r="A27" t="s">
        <v>9</v>
      </c>
      <c r="B27" t="s">
        <v>10</v>
      </c>
      <c r="C27" t="s">
        <v>16</v>
      </c>
      <c r="D27">
        <v>99474101</v>
      </c>
      <c r="E27">
        <v>0</v>
      </c>
      <c r="F27">
        <v>6.8129999999999996E-2</v>
      </c>
      <c r="G27" s="1">
        <f t="shared" si="2"/>
        <v>6.8129999999999996E-2</v>
      </c>
      <c r="H27">
        <v>7.9469999999999999E-2</v>
      </c>
      <c r="I27">
        <v>8.2640000000000005E-2</v>
      </c>
    </row>
    <row r="28" spans="1:9" x14ac:dyDescent="0.25">
      <c r="A28" t="s">
        <v>9</v>
      </c>
      <c r="B28" t="s">
        <v>10</v>
      </c>
      <c r="C28" t="s">
        <v>23</v>
      </c>
      <c r="D28">
        <v>99484101</v>
      </c>
      <c r="E28">
        <v>0.26216</v>
      </c>
      <c r="F28">
        <v>0.30352000000000001</v>
      </c>
      <c r="G28" s="1">
        <f t="shared" si="2"/>
        <v>0.30352000000000001</v>
      </c>
      <c r="H28">
        <v>0.42413000000000001</v>
      </c>
      <c r="I28">
        <v>0.30385000000000001</v>
      </c>
    </row>
    <row r="29" spans="1:9" x14ac:dyDescent="0.25">
      <c r="A29" t="s">
        <v>9</v>
      </c>
      <c r="B29" t="s">
        <v>10</v>
      </c>
      <c r="C29" t="s">
        <v>19</v>
      </c>
      <c r="D29">
        <v>99494101</v>
      </c>
      <c r="E29">
        <v>5.45E-3</v>
      </c>
      <c r="F29">
        <v>6.368E-2</v>
      </c>
      <c r="G29" s="1">
        <f t="shared" si="2"/>
        <v>6.368E-2</v>
      </c>
      <c r="H29">
        <v>0.15559000000000001</v>
      </c>
      <c r="I29">
        <v>0.20030000000000001</v>
      </c>
    </row>
    <row r="30" spans="1:9" x14ac:dyDescent="0.25">
      <c r="A30" t="s">
        <v>9</v>
      </c>
      <c r="B30" t="s">
        <v>10</v>
      </c>
      <c r="C30" t="s">
        <v>21</v>
      </c>
      <c r="D30">
        <v>99504101</v>
      </c>
      <c r="E30">
        <v>0</v>
      </c>
      <c r="F30">
        <v>0.39412000000000003</v>
      </c>
      <c r="G30" s="1">
        <f t="shared" si="2"/>
        <v>0.39412000000000003</v>
      </c>
      <c r="H30">
        <v>0.66337999999999997</v>
      </c>
      <c r="I30">
        <v>0.62204000000000004</v>
      </c>
    </row>
    <row r="31" spans="1:9" x14ac:dyDescent="0.25">
      <c r="A31" t="s">
        <v>9</v>
      </c>
      <c r="B31" t="s">
        <v>10</v>
      </c>
      <c r="C31" t="s">
        <v>37</v>
      </c>
      <c r="D31">
        <v>99514101</v>
      </c>
      <c r="E31">
        <v>3.8600000000000002E-2</v>
      </c>
      <c r="F31">
        <v>3.95E-2</v>
      </c>
      <c r="G31" s="1">
        <f t="shared" si="2"/>
        <v>3.95E-2</v>
      </c>
      <c r="H31">
        <v>4.9160000000000002E-2</v>
      </c>
      <c r="I31">
        <v>2.988E-2</v>
      </c>
    </row>
  </sheetData>
  <sortState ref="A2:I28">
    <sortCondition ref="C1"/>
  </sortState>
  <pageMargins left="0.7" right="0.7" top="0.75" bottom="0.75" header="0.3" footer="0.3"/>
  <ignoredErrors>
    <ignoredError sqref="G2:G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04-SUPPORTING DATA - MAX eFORd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Fernie Williams</dc:creator>
  <cp:lastModifiedBy>Isaac Scott</cp:lastModifiedBy>
  <dcterms:created xsi:type="dcterms:W3CDTF">2021-03-10T03:05:27Z</dcterms:created>
  <dcterms:modified xsi:type="dcterms:W3CDTF">2021-03-15T20:26:37Z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{5D6B7E2F-E0C7-4E44-9B6D-F9465154352F}</vt:lpwstr>
  </property>
</Properties>
</file>